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nutcr\OneDrive\Desktop\"/>
    </mc:Choice>
  </mc:AlternateContent>
  <xr:revisionPtr revIDLastSave="0" documentId="13_ncr:1_{9393FEA7-B493-4ED9-B393-83F4123E14AF}" xr6:coauthVersionLast="47" xr6:coauthVersionMax="47" xr10:uidLastSave="{00000000-0000-0000-0000-000000000000}"/>
  <bookViews>
    <workbookView xWindow="-120" yWindow="-120" windowWidth="29040" windowHeight="16440" activeTab="5" xr2:uid="{F35819F6-C2DC-4110-8C32-5B2EA9A14469}"/>
  </bookViews>
  <sheets>
    <sheet name="index" sheetId="1" r:id="rId1"/>
    <sheet name="dupe" sheetId="5" r:id="rId2"/>
    <sheet name="Days" sheetId="4" r:id="rId3"/>
    <sheet name="Sheet3" sheetId="6" r:id="rId4"/>
    <sheet name="pivot" sheetId="2" r:id="rId5"/>
    <sheet name="dashboard" sheetId="3" r:id="rId6"/>
  </sheets>
  <definedNames>
    <definedName name="_xlnm._FilterDatabase" localSheetId="0" hidden="1">index!$B$1:$B$2624</definedName>
    <definedName name="_xlcn.WorksheetConnection_indexAN1" hidden="1">index!$A:$N</definedName>
    <definedName name="Slicer_cash_type">#N/A</definedName>
    <definedName name="Slicer_cash_type1">#N/A</definedName>
    <definedName name="Slicer_cash_type11">#N/A</definedName>
    <definedName name="Slicer_Months__date">#N/A</definedName>
    <definedName name="Slicer_Months__date1">#N/A</definedName>
    <definedName name="Slicer_Months__date11">#N/A</definedName>
    <definedName name="Slicer_weekday">#N/A</definedName>
    <definedName name="Slicer_weekday1">#N/A</definedName>
  </definedNames>
  <calcPr calcId="191029"/>
  <pivotCaches>
    <pivotCache cacheId="0" r:id="rId7"/>
    <pivotCache cacheId="1" r:id="rId8"/>
    <pivotCache cacheId="2" r:id="rId9"/>
    <pivotCache cacheId="3" r:id="rId10"/>
    <pivotCache cacheId="4" r:id="rId11"/>
    <pivotCache cacheId="5" r:id="rId12"/>
    <pivotCache cacheId="6" r:id="rId13"/>
    <pivotCache cacheId="13" r:id="rId14"/>
    <pivotCache cacheId="17" r:id="rId15"/>
    <pivotCache cacheId="33" r:id="rId16"/>
    <pivotCache cacheId="3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index!$A:$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3" i="1" l="1"/>
  <c r="Z4" i="1"/>
  <c r="Z5" i="1"/>
  <c r="Z6" i="1"/>
  <c r="Z7" i="1"/>
  <c r="Z8" i="1"/>
  <c r="Z2" i="1"/>
  <c r="Y3" i="1"/>
  <c r="Y4" i="1"/>
  <c r="Y5" i="1"/>
  <c r="Y6" i="1"/>
  <c r="Y7" i="1"/>
  <c r="Y8" i="1"/>
  <c r="W2" i="1" a="1"/>
  <c r="W2" i="1" s="1"/>
  <c r="Y2" i="1" s="1"/>
  <c r="X2" i="1" a="1"/>
  <c r="X2" i="1" s="1"/>
  <c r="V2" i="1"/>
  <c r="T10" i="1" a="1"/>
  <c r="T10" i="1" s="1"/>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P1832" i="1" s="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s="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 i="1"/>
  <c r="P2" i="1" s="1"/>
  <c r="R2" i="1" s="1" a="1"/>
  <c r="R2" i="1" s="1"/>
  <c r="M2" i="1"/>
  <c r="L2" i="1"/>
  <c r="K2" i="1"/>
  <c r="J2" i="1"/>
  <c r="G2" i="1" a="1"/>
  <c r="G2" i="1" s="1"/>
  <c r="I2" i="1" s="1" a="1"/>
  <c r="I2" i="1" s="1"/>
  <c r="N2" i="1" l="1" a="1"/>
  <c r="N2" i="1" s="1"/>
  <c r="S2" i="1" a="1"/>
  <c r="S2" i="1" s="1"/>
  <c r="U2" i="1"/>
  <c r="H2" i="1" a="1"/>
  <c r="H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34098D-462C-4F87-AAEE-626D9221E80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04E025F-19D7-4C22-B7B8-AB1571460230}" name="WorksheetConnection_index!$A:$N" type="102" refreshedVersion="8" minRefreshableVersion="5">
    <extLst>
      <ext xmlns:x15="http://schemas.microsoft.com/office/spreadsheetml/2010/11/main" uri="{DE250136-89BD-433C-8126-D09CA5730AF9}">
        <x15:connection id="Range" autoDelete="1">
          <x15:rangePr sourceName="_xlcn.WorksheetConnection_indexAN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<sst xmlns="http://schemas.openxmlformats.org/spreadsheetml/2006/main" count="8124" uniqueCount="1122">
  <si>
    <t>date</t>
  </si>
  <si>
    <t>datetime</t>
  </si>
  <si>
    <t>cash_type</t>
  </si>
  <si>
    <t>card</t>
  </si>
  <si>
    <t>money</t>
  </si>
  <si>
    <t>coffee_name</t>
  </si>
  <si>
    <t>ANON-0000-0000-0001</t>
  </si>
  <si>
    <t>Latte</t>
  </si>
  <si>
    <t>ANON-0000-0000-0002</t>
  </si>
  <si>
    <t>Hot Chocolate</t>
  </si>
  <si>
    <t>ANON-0000-0000-0003</t>
  </si>
  <si>
    <t>Americano</t>
  </si>
  <si>
    <t>ANON-0000-0000-0004</t>
  </si>
  <si>
    <t>ANON-0000-0000-0005</t>
  </si>
  <si>
    <t>Americano with Milk</t>
  </si>
  <si>
    <t>ANON-0000-0000-0006</t>
  </si>
  <si>
    <t>ANON-0000-0000-0007</t>
  </si>
  <si>
    <t>ANON-0000-0000-0008</t>
  </si>
  <si>
    <t>Cocoa</t>
  </si>
  <si>
    <t>ANON-0000-0000-0009</t>
  </si>
  <si>
    <t>ANON-0000-0000-0010</t>
  </si>
  <si>
    <t>cash</t>
  </si>
  <si>
    <t>ANON-0000-0000-0011</t>
  </si>
  <si>
    <t>ANON-0000-0000-0012</t>
  </si>
  <si>
    <t>ANON-0000-0000-0013</t>
  </si>
  <si>
    <t>ANON-0000-0000-0014</t>
  </si>
  <si>
    <t>ANON-0000-0000-0015</t>
  </si>
  <si>
    <t>ANON-0000-0000-0016</t>
  </si>
  <si>
    <t>Cortado</t>
  </si>
  <si>
    <t>ANON-0000-0000-0017</t>
  </si>
  <si>
    <t>ANON-0000-0000-0018</t>
  </si>
  <si>
    <t>ANON-0000-0000-0019</t>
  </si>
  <si>
    <t>ANON-0000-0000-0020</t>
  </si>
  <si>
    <t>ANON-0000-0000-0021</t>
  </si>
  <si>
    <t>ANON-0000-0000-0022</t>
  </si>
  <si>
    <t>Espresso</t>
  </si>
  <si>
    <t>ANON-0000-0000-0023</t>
  </si>
  <si>
    <t>ANON-0000-0000-0024</t>
  </si>
  <si>
    <t>ANON-0000-0000-0025</t>
  </si>
  <si>
    <t>ANON-0000-0000-0026</t>
  </si>
  <si>
    <t>ANON-0000-0000-0027</t>
  </si>
  <si>
    <t>ANON-0000-0000-0028</t>
  </si>
  <si>
    <t>ANON-0000-0000-0029</t>
  </si>
  <si>
    <t>Cappuccino</t>
  </si>
  <si>
    <t>ANON-0000-0000-0030</t>
  </si>
  <si>
    <t>ANON-0000-0000-0031</t>
  </si>
  <si>
    <t>ANON-0000-0000-0032</t>
  </si>
  <si>
    <t>ANON-0000-0000-0033</t>
  </si>
  <si>
    <t>ANON-0000-0000-0034</t>
  </si>
  <si>
    <t>ANON-0000-0000-0035</t>
  </si>
  <si>
    <t>ANON-0000-0000-0036</t>
  </si>
  <si>
    <t>ANON-0000-0000-0037</t>
  </si>
  <si>
    <t>ANON-0000-0000-0038</t>
  </si>
  <si>
    <t>ANON-0000-0000-0039</t>
  </si>
  <si>
    <t>ANON-0000-0000-0040</t>
  </si>
  <si>
    <t>ANON-0000-0000-0041</t>
  </si>
  <si>
    <t>ANON-0000-0000-0042</t>
  </si>
  <si>
    <t>ANON-0000-0000-0043</t>
  </si>
  <si>
    <t>ANON-0000-0000-0044</t>
  </si>
  <si>
    <t>ANON-0000-0000-0045</t>
  </si>
  <si>
    <t>ANON-0000-0000-0046</t>
  </si>
  <si>
    <t>ANON-0000-0000-0047</t>
  </si>
  <si>
    <t>ANON-0000-0000-0048</t>
  </si>
  <si>
    <t>ANON-0000-0000-0049</t>
  </si>
  <si>
    <t>ANON-0000-0000-0050</t>
  </si>
  <si>
    <t>ANON-0000-0000-0051</t>
  </si>
  <si>
    <t>ANON-0000-0000-0052</t>
  </si>
  <si>
    <t>ANON-0000-0000-0053</t>
  </si>
  <si>
    <t>ANON-0000-0000-0054</t>
  </si>
  <si>
    <t>ANON-0000-0000-0055</t>
  </si>
  <si>
    <t>ANON-0000-0000-0056</t>
  </si>
  <si>
    <t>ANON-0000-0000-0057</t>
  </si>
  <si>
    <t>ANON-0000-0000-0058</t>
  </si>
  <si>
    <t>ANON-0000-0000-0059</t>
  </si>
  <si>
    <t>ANON-0000-0000-0060</t>
  </si>
  <si>
    <t>ANON-0000-0000-0061</t>
  </si>
  <si>
    <t>ANON-0000-0000-0062</t>
  </si>
  <si>
    <t>ANON-0000-0000-0063</t>
  </si>
  <si>
    <t>ANON-0000-0000-0064</t>
  </si>
  <si>
    <t>ANON-0000-0000-0065</t>
  </si>
  <si>
    <t>ANON-0000-0000-0066</t>
  </si>
  <si>
    <t>ANON-0000-0000-0067</t>
  </si>
  <si>
    <t>ANON-0000-0000-0068</t>
  </si>
  <si>
    <t>ANON-0000-0000-0069</t>
  </si>
  <si>
    <t>ANON-0000-0000-0070</t>
  </si>
  <si>
    <t>ANON-0000-0000-0071</t>
  </si>
  <si>
    <t>ANON-0000-0000-0072</t>
  </si>
  <si>
    <t>ANON-0000-0000-0073</t>
  </si>
  <si>
    <t>ANON-0000-0000-0074</t>
  </si>
  <si>
    <t>ANON-0000-0000-0075</t>
  </si>
  <si>
    <t>ANON-0000-0000-0076</t>
  </si>
  <si>
    <t>ANON-0000-0000-0077</t>
  </si>
  <si>
    <t>ANON-0000-0000-0078</t>
  </si>
  <si>
    <t>ANON-0000-0000-0079</t>
  </si>
  <si>
    <t>ANON-0000-0000-0080</t>
  </si>
  <si>
    <t>ANON-0000-0000-0081</t>
  </si>
  <si>
    <t>ANON-0000-0000-0082</t>
  </si>
  <si>
    <t>ANON-0000-0000-0083</t>
  </si>
  <si>
    <t>ANON-0000-0000-0084</t>
  </si>
  <si>
    <t>ANON-0000-0000-0085</t>
  </si>
  <si>
    <t>ANON-0000-0000-0086</t>
  </si>
  <si>
    <t>ANON-0000-0000-0087</t>
  </si>
  <si>
    <t>ANON-0000-0000-0088</t>
  </si>
  <si>
    <t>ANON-0000-0000-0089</t>
  </si>
  <si>
    <t>ANON-0000-0000-0090</t>
  </si>
  <si>
    <t>ANON-0000-0000-0091</t>
  </si>
  <si>
    <t>ANON-0000-0000-0092</t>
  </si>
  <si>
    <t>ANON-0000-0000-0093</t>
  </si>
  <si>
    <t>ANON-0000-0000-0094</t>
  </si>
  <si>
    <t>ANON-0000-0000-0095</t>
  </si>
  <si>
    <t>ANON-0000-0000-0096</t>
  </si>
  <si>
    <t>ANON-0000-0000-0097</t>
  </si>
  <si>
    <t>ANON-0000-0000-0098</t>
  </si>
  <si>
    <t>ANON-0000-0000-0099</t>
  </si>
  <si>
    <t>ANON-0000-0000-0100</t>
  </si>
  <si>
    <t>ANON-0000-0000-0101</t>
  </si>
  <si>
    <t>ANON-0000-0000-0102</t>
  </si>
  <si>
    <t>ANON-0000-0000-0103</t>
  </si>
  <si>
    <t>ANON-0000-0000-0104</t>
  </si>
  <si>
    <t>ANON-0000-0000-0105</t>
  </si>
  <si>
    <t>ANON-0000-0000-0106</t>
  </si>
  <si>
    <t>ANON-0000-0000-0107</t>
  </si>
  <si>
    <t>ANON-0000-0000-0108</t>
  </si>
  <si>
    <t>ANON-0000-0000-0109</t>
  </si>
  <si>
    <t>ANON-0000-0000-0110</t>
  </si>
  <si>
    <t>ANON-0000-0000-0111</t>
  </si>
  <si>
    <t>ANON-0000-0000-0112</t>
  </si>
  <si>
    <t>ANON-0000-0000-0113</t>
  </si>
  <si>
    <t>ANON-0000-0000-0114</t>
  </si>
  <si>
    <t>ANON-0000-0000-0115</t>
  </si>
  <si>
    <t>ANON-0000-0000-0116</t>
  </si>
  <si>
    <t>ANON-0000-0000-0117</t>
  </si>
  <si>
    <t>ANON-0000-0000-0118</t>
  </si>
  <si>
    <t>ANON-0000-0000-0119</t>
  </si>
  <si>
    <t>ANON-0000-0000-0120</t>
  </si>
  <si>
    <t>ANON-0000-0000-0121</t>
  </si>
  <si>
    <t>ANON-0000-0000-0122</t>
  </si>
  <si>
    <t>ANON-0000-0000-0123</t>
  </si>
  <si>
    <t>ANON-0000-0000-0124</t>
  </si>
  <si>
    <t>ANON-0000-0000-0125</t>
  </si>
  <si>
    <t>ANON-0000-0000-0126</t>
  </si>
  <si>
    <t>ANON-0000-0000-0127</t>
  </si>
  <si>
    <t>ANON-0000-0000-0128</t>
  </si>
  <si>
    <t>ANON-0000-0000-0129</t>
  </si>
  <si>
    <t>ANON-0000-0000-0130</t>
  </si>
  <si>
    <t>ANON-0000-0000-0131</t>
  </si>
  <si>
    <t>ANON-0000-0000-0132</t>
  </si>
  <si>
    <t>ANON-0000-0000-0133</t>
  </si>
  <si>
    <t>ANON-0000-0000-0134</t>
  </si>
  <si>
    <t>ANON-0000-0000-0135</t>
  </si>
  <si>
    <t>ANON-0000-0000-0136</t>
  </si>
  <si>
    <t>ANON-0000-0000-0137</t>
  </si>
  <si>
    <t>ANON-0000-0000-0138</t>
  </si>
  <si>
    <t>ANON-0000-0000-0139</t>
  </si>
  <si>
    <t>ANON-0000-0000-0140</t>
  </si>
  <si>
    <t>ANON-0000-0000-0141</t>
  </si>
  <si>
    <t>ANON-0000-0000-0142</t>
  </si>
  <si>
    <t>ANON-0000-0000-0143</t>
  </si>
  <si>
    <t>ANON-0000-0000-0144</t>
  </si>
  <si>
    <t>ANON-0000-0000-0145</t>
  </si>
  <si>
    <t>ANON-0000-0000-0146</t>
  </si>
  <si>
    <t>ANON-0000-0000-0147</t>
  </si>
  <si>
    <t>ANON-0000-0000-0148</t>
  </si>
  <si>
    <t>ANON-0000-0000-0149</t>
  </si>
  <si>
    <t>ANON-0000-0000-0150</t>
  </si>
  <si>
    <t>ANON-0000-0000-0151</t>
  </si>
  <si>
    <t>ANON-0000-0000-0152</t>
  </si>
  <si>
    <t>ANON-0000-0000-0153</t>
  </si>
  <si>
    <t>ANON-0000-0000-0154</t>
  </si>
  <si>
    <t>ANON-0000-0000-0155</t>
  </si>
  <si>
    <t>ANON-0000-0000-0156</t>
  </si>
  <si>
    <t>ANON-0000-0000-0157</t>
  </si>
  <si>
    <t>ANON-0000-0000-0158</t>
  </si>
  <si>
    <t>ANON-0000-0000-0159</t>
  </si>
  <si>
    <t>ANON-0000-0000-0160</t>
  </si>
  <si>
    <t>ANON-0000-0000-0161</t>
  </si>
  <si>
    <t>ANON-0000-0000-0162</t>
  </si>
  <si>
    <t>ANON-0000-0000-0163</t>
  </si>
  <si>
    <t>ANON-0000-0000-0164</t>
  </si>
  <si>
    <t>ANON-0000-0000-0165</t>
  </si>
  <si>
    <t>ANON-0000-0000-0166</t>
  </si>
  <si>
    <t>ANON-0000-0000-0167</t>
  </si>
  <si>
    <t>ANON-0000-0000-0168</t>
  </si>
  <si>
    <t>ANON-0000-0000-0169</t>
  </si>
  <si>
    <t>ANON-0000-0000-0170</t>
  </si>
  <si>
    <t>ANON-0000-0000-0171</t>
  </si>
  <si>
    <t>ANON-0000-0000-0172</t>
  </si>
  <si>
    <t>ANON-0000-0000-0173</t>
  </si>
  <si>
    <t>ANON-0000-0000-0174</t>
  </si>
  <si>
    <t>ANON-0000-0000-0175</t>
  </si>
  <si>
    <t>ANON-0000-0000-0176</t>
  </si>
  <si>
    <t>ANON-0000-0000-0177</t>
  </si>
  <si>
    <t>ANON-0000-0000-0178</t>
  </si>
  <si>
    <t>ANON-0000-0000-0179</t>
  </si>
  <si>
    <t>ANON-0000-0000-0180</t>
  </si>
  <si>
    <t>ANON-0000-0000-0181</t>
  </si>
  <si>
    <t>ANON-0000-0000-0182</t>
  </si>
  <si>
    <t>ANON-0000-0000-0183</t>
  </si>
  <si>
    <t>ANON-0000-0000-0184</t>
  </si>
  <si>
    <t>ANON-0000-0000-0185</t>
  </si>
  <si>
    <t>ANON-0000-0000-0186</t>
  </si>
  <si>
    <t>ANON-0000-0000-0187</t>
  </si>
  <si>
    <t>ANON-0000-0000-0188</t>
  </si>
  <si>
    <t>ANON-0000-0000-0189</t>
  </si>
  <si>
    <t>ANON-0000-0000-0190</t>
  </si>
  <si>
    <t>ANON-0000-0000-0191</t>
  </si>
  <si>
    <t>ANON-0000-0000-0192</t>
  </si>
  <si>
    <t>ANON-0000-0000-0193</t>
  </si>
  <si>
    <t>ANON-0000-0000-0194</t>
  </si>
  <si>
    <t>ANON-0000-0000-0195</t>
  </si>
  <si>
    <t>ANON-0000-0000-0196</t>
  </si>
  <si>
    <t>ANON-0000-0000-0197</t>
  </si>
  <si>
    <t>ANON-0000-0000-0198</t>
  </si>
  <si>
    <t>ANON-0000-0000-0199</t>
  </si>
  <si>
    <t>ANON-0000-0000-0200</t>
  </si>
  <si>
    <t>ANON-0000-0000-0201</t>
  </si>
  <si>
    <t>ANON-0000-0000-0202</t>
  </si>
  <si>
    <t>ANON-0000-0000-0203</t>
  </si>
  <si>
    <t>ANON-0000-0000-0204</t>
  </si>
  <si>
    <t>ANON-0000-0000-0205</t>
  </si>
  <si>
    <t>ANON-0000-0000-0206</t>
  </si>
  <si>
    <t>ANON-0000-0000-0207</t>
  </si>
  <si>
    <t>ANON-0000-0000-0208</t>
  </si>
  <si>
    <t>ANON-0000-0000-0209</t>
  </si>
  <si>
    <t>ANON-0000-0000-0210</t>
  </si>
  <si>
    <t>ANON-0000-0000-0211</t>
  </si>
  <si>
    <t>ANON-0000-0000-0212</t>
  </si>
  <si>
    <t>ANON-0000-0000-0213</t>
  </si>
  <si>
    <t>ANON-0000-0000-0214</t>
  </si>
  <si>
    <t>ANON-0000-0000-0215</t>
  </si>
  <si>
    <t>ANON-0000-0000-0216</t>
  </si>
  <si>
    <t>ANON-0000-0000-0217</t>
  </si>
  <si>
    <t>ANON-0000-0000-0218</t>
  </si>
  <si>
    <t>ANON-0000-0000-0219</t>
  </si>
  <si>
    <t>ANON-0000-0000-0220</t>
  </si>
  <si>
    <t>ANON-0000-0000-0221</t>
  </si>
  <si>
    <t>ANON-0000-0000-0222</t>
  </si>
  <si>
    <t>ANON-0000-0000-0223</t>
  </si>
  <si>
    <t>ANON-0000-0000-0224</t>
  </si>
  <si>
    <t>ANON-0000-0000-0225</t>
  </si>
  <si>
    <t>ANON-0000-0000-0226</t>
  </si>
  <si>
    <t>ANON-0000-0000-0227</t>
  </si>
  <si>
    <t>ANON-0000-0000-0228</t>
  </si>
  <si>
    <t>ANON-0000-0000-0229</t>
  </si>
  <si>
    <t>ANON-0000-0000-0230</t>
  </si>
  <si>
    <t>ANON-0000-0000-0231</t>
  </si>
  <si>
    <t>ANON-0000-0000-0232</t>
  </si>
  <si>
    <t>ANON-0000-0000-0233</t>
  </si>
  <si>
    <t>ANON-0000-0000-0234</t>
  </si>
  <si>
    <t>ANON-0000-0000-0235</t>
  </si>
  <si>
    <t>ANON-0000-0000-0236</t>
  </si>
  <si>
    <t>ANON-0000-0000-0237</t>
  </si>
  <si>
    <t>ANON-0000-0000-0238</t>
  </si>
  <si>
    <t>ANON-0000-0000-0239</t>
  </si>
  <si>
    <t>ANON-0000-0000-0240</t>
  </si>
  <si>
    <t>ANON-0000-0000-0241</t>
  </si>
  <si>
    <t>ANON-0000-0000-0242</t>
  </si>
  <si>
    <t>ANON-0000-0000-0243</t>
  </si>
  <si>
    <t>ANON-0000-0000-0244</t>
  </si>
  <si>
    <t>ANON-0000-0000-0245</t>
  </si>
  <si>
    <t>ANON-0000-0000-0246</t>
  </si>
  <si>
    <t>ANON-0000-0000-0247</t>
  </si>
  <si>
    <t>ANON-0000-0000-0248</t>
  </si>
  <si>
    <t>ANON-0000-0000-0249</t>
  </si>
  <si>
    <t>ANON-0000-0000-0250</t>
  </si>
  <si>
    <t>ANON-0000-0000-0251</t>
  </si>
  <si>
    <t>ANON-0000-0000-0252</t>
  </si>
  <si>
    <t>ANON-0000-0000-0253</t>
  </si>
  <si>
    <t>ANON-0000-0000-0254</t>
  </si>
  <si>
    <t>ANON-0000-0000-0255</t>
  </si>
  <si>
    <t>ANON-0000-0000-0256</t>
  </si>
  <si>
    <t>ANON-0000-0000-0257</t>
  </si>
  <si>
    <t>ANON-0000-0000-0258</t>
  </si>
  <si>
    <t>ANON-0000-0000-0259</t>
  </si>
  <si>
    <t>ANON-0000-0000-0260</t>
  </si>
  <si>
    <t>ANON-0000-0000-0261</t>
  </si>
  <si>
    <t>ANON-0000-0000-0262</t>
  </si>
  <si>
    <t>ANON-0000-0000-0263</t>
  </si>
  <si>
    <t>ANON-0000-0000-0264</t>
  </si>
  <si>
    <t>ANON-0000-0000-0265</t>
  </si>
  <si>
    <t>ANON-0000-0000-0266</t>
  </si>
  <si>
    <t>ANON-0000-0000-0267</t>
  </si>
  <si>
    <t>ANON-0000-0000-0268</t>
  </si>
  <si>
    <t>ANON-0000-0000-0269</t>
  </si>
  <si>
    <t>ANON-0000-0000-0270</t>
  </si>
  <si>
    <t>ANON-0000-0000-0271</t>
  </si>
  <si>
    <t>ANON-0000-0000-0272</t>
  </si>
  <si>
    <t>ANON-0000-0000-0273</t>
  </si>
  <si>
    <t>ANON-0000-0000-0274</t>
  </si>
  <si>
    <t>ANON-0000-0000-0275</t>
  </si>
  <si>
    <t>ANON-0000-0000-0276</t>
  </si>
  <si>
    <t>ANON-0000-0000-0277</t>
  </si>
  <si>
    <t>ANON-0000-0000-0278</t>
  </si>
  <si>
    <t>ANON-0000-0000-0279</t>
  </si>
  <si>
    <t>ANON-0000-0000-0280</t>
  </si>
  <si>
    <t>ANON-0000-0000-0281</t>
  </si>
  <si>
    <t>ANON-0000-0000-0282</t>
  </si>
  <si>
    <t>ANON-0000-0000-0283</t>
  </si>
  <si>
    <t>ANON-0000-0000-0284</t>
  </si>
  <si>
    <t>ANON-0000-0000-0285</t>
  </si>
  <si>
    <t>ANON-0000-0000-0286</t>
  </si>
  <si>
    <t>ANON-0000-0000-0287</t>
  </si>
  <si>
    <t>ANON-0000-0000-0288</t>
  </si>
  <si>
    <t>ANON-0000-0000-0289</t>
  </si>
  <si>
    <t>ANON-0000-0000-0290</t>
  </si>
  <si>
    <t>ANON-0000-0000-0291</t>
  </si>
  <si>
    <t>ANON-0000-0000-0292</t>
  </si>
  <si>
    <t>ANON-0000-0000-0293</t>
  </si>
  <si>
    <t>ANON-0000-0000-0294</t>
  </si>
  <si>
    <t>ANON-0000-0000-0295</t>
  </si>
  <si>
    <t>ANON-0000-0000-0296</t>
  </si>
  <si>
    <t>ANON-0000-0000-0297</t>
  </si>
  <si>
    <t>ANON-0000-0000-0298</t>
  </si>
  <si>
    <t>ANON-0000-0000-0299</t>
  </si>
  <si>
    <t>ANON-0000-0000-0300</t>
  </si>
  <si>
    <t>ANON-0000-0000-0301</t>
  </si>
  <si>
    <t>ANON-0000-0000-0302</t>
  </si>
  <si>
    <t>ANON-0000-0000-0303</t>
  </si>
  <si>
    <t>ANON-0000-0000-0304</t>
  </si>
  <si>
    <t>ANON-0000-0000-0305</t>
  </si>
  <si>
    <t>ANON-0000-0000-0306</t>
  </si>
  <si>
    <t>ANON-0000-0000-0307</t>
  </si>
  <si>
    <t>ANON-0000-0000-0308</t>
  </si>
  <si>
    <t>ANON-0000-0000-0309</t>
  </si>
  <si>
    <t>ANON-0000-0000-0310</t>
  </si>
  <si>
    <t>ANON-0000-0000-0311</t>
  </si>
  <si>
    <t>ANON-0000-0000-0312</t>
  </si>
  <si>
    <t>ANON-0000-0000-0313</t>
  </si>
  <si>
    <t>ANON-0000-0000-0314</t>
  </si>
  <si>
    <t>ANON-0000-0000-0315</t>
  </si>
  <si>
    <t>ANON-0000-0000-0316</t>
  </si>
  <si>
    <t>ANON-0000-0000-0317</t>
  </si>
  <si>
    <t>ANON-0000-0000-0318</t>
  </si>
  <si>
    <t>ANON-0000-0000-0319</t>
  </si>
  <si>
    <t>ANON-0000-0000-0320</t>
  </si>
  <si>
    <t>ANON-0000-0000-0321</t>
  </si>
  <si>
    <t>ANON-0000-0000-0322</t>
  </si>
  <si>
    <t>ANON-0000-0000-0323</t>
  </si>
  <si>
    <t>ANON-0000-0000-0324</t>
  </si>
  <si>
    <t>ANON-0000-0000-0325</t>
  </si>
  <si>
    <t>ANON-0000-0000-0326</t>
  </si>
  <si>
    <t>ANON-0000-0000-0327</t>
  </si>
  <si>
    <t>ANON-0000-0000-0328</t>
  </si>
  <si>
    <t>ANON-0000-0000-0329</t>
  </si>
  <si>
    <t>ANON-0000-0000-0330</t>
  </si>
  <si>
    <t>ANON-0000-0000-0331</t>
  </si>
  <si>
    <t>ANON-0000-0000-0332</t>
  </si>
  <si>
    <t>ANON-0000-0000-0333</t>
  </si>
  <si>
    <t>ANON-0000-0000-0334</t>
  </si>
  <si>
    <t>ANON-0000-0000-0335</t>
  </si>
  <si>
    <t>ANON-0000-0000-0336</t>
  </si>
  <si>
    <t>ANON-0000-0000-0337</t>
  </si>
  <si>
    <t>ANON-0000-0000-0338</t>
  </si>
  <si>
    <t>ANON-0000-0000-0339</t>
  </si>
  <si>
    <t>ANON-0000-0000-0340</t>
  </si>
  <si>
    <t>ANON-0000-0000-0341</t>
  </si>
  <si>
    <t>ANON-0000-0000-0342</t>
  </si>
  <si>
    <t>ANON-0000-0000-0343</t>
  </si>
  <si>
    <t>ANON-0000-0000-0344</t>
  </si>
  <si>
    <t>ANON-0000-0000-0345</t>
  </si>
  <si>
    <t>ANON-0000-0000-0346</t>
  </si>
  <si>
    <t>ANON-0000-0000-0347</t>
  </si>
  <si>
    <t>ANON-0000-0000-0348</t>
  </si>
  <si>
    <t>ANON-0000-0000-0349</t>
  </si>
  <si>
    <t>ANON-0000-0000-0350</t>
  </si>
  <si>
    <t>ANON-0000-0000-0351</t>
  </si>
  <si>
    <t>ANON-0000-0000-0352</t>
  </si>
  <si>
    <t>ANON-0000-0000-0353</t>
  </si>
  <si>
    <t>ANON-0000-0000-0354</t>
  </si>
  <si>
    <t>ANON-0000-0000-0355</t>
  </si>
  <si>
    <t>ANON-0000-0000-0356</t>
  </si>
  <si>
    <t>ANON-0000-0000-0357</t>
  </si>
  <si>
    <t>ANON-0000-0000-0358</t>
  </si>
  <si>
    <t>ANON-0000-0000-0359</t>
  </si>
  <si>
    <t>ANON-0000-0000-0360</t>
  </si>
  <si>
    <t>ANON-0000-0000-0361</t>
  </si>
  <si>
    <t>ANON-0000-0000-0362</t>
  </si>
  <si>
    <t>ANON-0000-0000-0363</t>
  </si>
  <si>
    <t>ANON-0000-0000-0364</t>
  </si>
  <si>
    <t>ANON-0000-0000-0365</t>
  </si>
  <si>
    <t>ANON-0000-0000-0366</t>
  </si>
  <si>
    <t>ANON-0000-0000-0367</t>
  </si>
  <si>
    <t>ANON-0000-0000-0368</t>
  </si>
  <si>
    <t>ANON-0000-0000-0369</t>
  </si>
  <si>
    <t>ANON-0000-0000-0370</t>
  </si>
  <si>
    <t>ANON-0000-0000-0371</t>
  </si>
  <si>
    <t>ANON-0000-0000-0372</t>
  </si>
  <si>
    <t>ANON-0000-0000-0373</t>
  </si>
  <si>
    <t>ANON-0000-0000-0374</t>
  </si>
  <si>
    <t>ANON-0000-0000-0375</t>
  </si>
  <si>
    <t>ANON-0000-0000-0376</t>
  </si>
  <si>
    <t>ANON-0000-0000-0377</t>
  </si>
  <si>
    <t>ANON-0000-0000-0378</t>
  </si>
  <si>
    <t>ANON-0000-0000-0379</t>
  </si>
  <si>
    <t>ANON-0000-0000-0380</t>
  </si>
  <si>
    <t>ANON-0000-0000-0381</t>
  </si>
  <si>
    <t>ANON-0000-0000-0382</t>
  </si>
  <si>
    <t>ANON-0000-0000-0383</t>
  </si>
  <si>
    <t>ANON-0000-0000-0384</t>
  </si>
  <si>
    <t>ANON-0000-0000-0385</t>
  </si>
  <si>
    <t>ANON-0000-0000-0386</t>
  </si>
  <si>
    <t>ANON-0000-0000-0387</t>
  </si>
  <si>
    <t>ANON-0000-0000-0388</t>
  </si>
  <si>
    <t>ANON-0000-0000-0389</t>
  </si>
  <si>
    <t>ANON-0000-0000-0390</t>
  </si>
  <si>
    <t>ANON-0000-0000-0391</t>
  </si>
  <si>
    <t>ANON-0000-0000-0392</t>
  </si>
  <si>
    <t>ANON-0000-0000-0393</t>
  </si>
  <si>
    <t>ANON-0000-0000-0394</t>
  </si>
  <si>
    <t>ANON-0000-0000-0395</t>
  </si>
  <si>
    <t>ANON-0000-0000-0396</t>
  </si>
  <si>
    <t>ANON-0000-0000-0397</t>
  </si>
  <si>
    <t>ANON-0000-0000-0398</t>
  </si>
  <si>
    <t>ANON-0000-0000-0399</t>
  </si>
  <si>
    <t>ANON-0000-0000-0400</t>
  </si>
  <si>
    <t>ANON-0000-0000-0401</t>
  </si>
  <si>
    <t>ANON-0000-0000-0402</t>
  </si>
  <si>
    <t>ANON-0000-0000-0403</t>
  </si>
  <si>
    <t>ANON-0000-0000-0404</t>
  </si>
  <si>
    <t>ANON-0000-0000-0405</t>
  </si>
  <si>
    <t>ANON-0000-0000-0406</t>
  </si>
  <si>
    <t>ANON-0000-0000-0407</t>
  </si>
  <si>
    <t>ANON-0000-0000-0408</t>
  </si>
  <si>
    <t>ANON-0000-0000-0409</t>
  </si>
  <si>
    <t>ANON-0000-0000-0410</t>
  </si>
  <si>
    <t>ANON-0000-0000-0411</t>
  </si>
  <si>
    <t>ANON-0000-0000-0412</t>
  </si>
  <si>
    <t>ANON-0000-0000-0413</t>
  </si>
  <si>
    <t>ANON-0000-0000-0414</t>
  </si>
  <si>
    <t>ANON-0000-0000-0415</t>
  </si>
  <si>
    <t>ANON-0000-0000-0416</t>
  </si>
  <si>
    <t>ANON-0000-0000-0417</t>
  </si>
  <si>
    <t>ANON-0000-0000-0418</t>
  </si>
  <si>
    <t>ANON-0000-0000-0419</t>
  </si>
  <si>
    <t>ANON-0000-0000-0420</t>
  </si>
  <si>
    <t>ANON-0000-0000-0421</t>
  </si>
  <si>
    <t>ANON-0000-0000-0422</t>
  </si>
  <si>
    <t>ANON-0000-0000-0423</t>
  </si>
  <si>
    <t>ANON-0000-0000-0424</t>
  </si>
  <si>
    <t>ANON-0000-0000-0425</t>
  </si>
  <si>
    <t>ANON-0000-0000-0426</t>
  </si>
  <si>
    <t>ANON-0000-0000-0427</t>
  </si>
  <si>
    <t>ANON-0000-0000-0428</t>
  </si>
  <si>
    <t>ANON-0000-0000-0429</t>
  </si>
  <si>
    <t>ANON-0000-0000-0430</t>
  </si>
  <si>
    <t>ANON-0000-0000-0431</t>
  </si>
  <si>
    <t>ANON-0000-0000-0432</t>
  </si>
  <si>
    <t>ANON-0000-0000-0433</t>
  </si>
  <si>
    <t>ANON-0000-0000-0434</t>
  </si>
  <si>
    <t>ANON-0000-0000-0435</t>
  </si>
  <si>
    <t>ANON-0000-0000-0436</t>
  </si>
  <si>
    <t>ANON-0000-0000-0437</t>
  </si>
  <si>
    <t>ANON-0000-0000-0438</t>
  </si>
  <si>
    <t>ANON-0000-0000-0439</t>
  </si>
  <si>
    <t>ANON-0000-0000-0440</t>
  </si>
  <si>
    <t>ANON-0000-0000-0441</t>
  </si>
  <si>
    <t>ANON-0000-0000-0442</t>
  </si>
  <si>
    <t>ANON-0000-0000-0443</t>
  </si>
  <si>
    <t>ANON-0000-0000-0444</t>
  </si>
  <si>
    <t>ANON-0000-0000-0445</t>
  </si>
  <si>
    <t>ANON-0000-0000-0446</t>
  </si>
  <si>
    <t>ANON-0000-0000-0447</t>
  </si>
  <si>
    <t>ANON-0000-0000-0448</t>
  </si>
  <si>
    <t>ANON-0000-0000-0449</t>
  </si>
  <si>
    <t>ANON-0000-0000-0450</t>
  </si>
  <si>
    <t>ANON-0000-0000-0451</t>
  </si>
  <si>
    <t>ANON-0000-0000-0452</t>
  </si>
  <si>
    <t>ANON-0000-0000-0453</t>
  </si>
  <si>
    <t>ANON-0000-0000-0454</t>
  </si>
  <si>
    <t>ANON-0000-0000-0455</t>
  </si>
  <si>
    <t>ANON-0000-0000-0456</t>
  </si>
  <si>
    <t>ANON-0000-0000-0457</t>
  </si>
  <si>
    <t>ANON-0000-0000-0458</t>
  </si>
  <si>
    <t>ANON-0000-0000-0459</t>
  </si>
  <si>
    <t>ANON-0000-0000-0460</t>
  </si>
  <si>
    <t>ANON-0000-0000-0461</t>
  </si>
  <si>
    <t>ANON-0000-0000-0462</t>
  </si>
  <si>
    <t>ANON-0000-0000-0463</t>
  </si>
  <si>
    <t>ANON-0000-0000-0464</t>
  </si>
  <si>
    <t>ANON-0000-0000-0465</t>
  </si>
  <si>
    <t>ANON-0000-0000-0466</t>
  </si>
  <si>
    <t>ANON-0000-0000-0467</t>
  </si>
  <si>
    <t>ANON-0000-0000-0468</t>
  </si>
  <si>
    <t>ANON-0000-0000-0469</t>
  </si>
  <si>
    <t>ANON-0000-0000-0470</t>
  </si>
  <si>
    <t>ANON-0000-0000-0471</t>
  </si>
  <si>
    <t>ANON-0000-0000-0472</t>
  </si>
  <si>
    <t>ANON-0000-0000-0473</t>
  </si>
  <si>
    <t>ANON-0000-0000-0474</t>
  </si>
  <si>
    <t>ANON-0000-0000-0475</t>
  </si>
  <si>
    <t>ANON-0000-0000-0476</t>
  </si>
  <si>
    <t>ANON-0000-0000-0477</t>
  </si>
  <si>
    <t>ANON-0000-0000-0478</t>
  </si>
  <si>
    <t>ANON-0000-0000-0479</t>
  </si>
  <si>
    <t>ANON-0000-0000-0480</t>
  </si>
  <si>
    <t>ANON-0000-0000-0481</t>
  </si>
  <si>
    <t>ANON-0000-0000-0482</t>
  </si>
  <si>
    <t>ANON-0000-0000-0483</t>
  </si>
  <si>
    <t>ANON-0000-0000-0484</t>
  </si>
  <si>
    <t>ANON-0000-0000-0485</t>
  </si>
  <si>
    <t>ANON-0000-0000-0486</t>
  </si>
  <si>
    <t>ANON-0000-0000-0487</t>
  </si>
  <si>
    <t>ANON-0000-0000-0488</t>
  </si>
  <si>
    <t>ANON-0000-0000-0489</t>
  </si>
  <si>
    <t>ANON-0000-0000-0490</t>
  </si>
  <si>
    <t>ANON-0000-0000-0491</t>
  </si>
  <si>
    <t>ANON-0000-0000-0492</t>
  </si>
  <si>
    <t>ANON-0000-0000-0493</t>
  </si>
  <si>
    <t>ANON-0000-0000-0494</t>
  </si>
  <si>
    <t>ANON-0000-0000-0495</t>
  </si>
  <si>
    <t>ANON-0000-0000-0496</t>
  </si>
  <si>
    <t>ANON-0000-0000-0497</t>
  </si>
  <si>
    <t>ANON-0000-0000-0498</t>
  </si>
  <si>
    <t>ANON-0000-0000-0499</t>
  </si>
  <si>
    <t>ANON-0000-0000-0500</t>
  </si>
  <si>
    <t>ANON-0000-0000-0501</t>
  </si>
  <si>
    <t>ANON-0000-0000-0502</t>
  </si>
  <si>
    <t>ANON-0000-0000-0503</t>
  </si>
  <si>
    <t>ANON-0000-0000-0504</t>
  </si>
  <si>
    <t>ANON-0000-0000-0505</t>
  </si>
  <si>
    <t>ANON-0000-0000-0506</t>
  </si>
  <si>
    <t>ANON-0000-0000-0507</t>
  </si>
  <si>
    <t>ANON-0000-0000-0508</t>
  </si>
  <si>
    <t>ANON-0000-0000-0509</t>
  </si>
  <si>
    <t>ANON-0000-0000-0510</t>
  </si>
  <si>
    <t>ANON-0000-0000-0511</t>
  </si>
  <si>
    <t>ANON-0000-0000-0512</t>
  </si>
  <si>
    <t>ANON-0000-0000-0513</t>
  </si>
  <si>
    <t>ANON-0000-0000-0514</t>
  </si>
  <si>
    <t>ANON-0000-0000-0515</t>
  </si>
  <si>
    <t>ANON-0000-0000-0516</t>
  </si>
  <si>
    <t>ANON-0000-0000-0517</t>
  </si>
  <si>
    <t>ANON-0000-0000-0518</t>
  </si>
  <si>
    <t>ANON-0000-0000-0519</t>
  </si>
  <si>
    <t>ANON-0000-0000-0520</t>
  </si>
  <si>
    <t>ANON-0000-0000-0521</t>
  </si>
  <si>
    <t>ANON-0000-0000-0522</t>
  </si>
  <si>
    <t>ANON-0000-0000-0523</t>
  </si>
  <si>
    <t>ANON-0000-0000-0524</t>
  </si>
  <si>
    <t>ANON-0000-0000-0525</t>
  </si>
  <si>
    <t>ANON-0000-0000-0526</t>
  </si>
  <si>
    <t>ANON-0000-0000-0527</t>
  </si>
  <si>
    <t>ANON-0000-0000-0528</t>
  </si>
  <si>
    <t>ANON-0000-0000-0529</t>
  </si>
  <si>
    <t>ANON-0000-0000-0530</t>
  </si>
  <si>
    <t>ANON-0000-0000-0531</t>
  </si>
  <si>
    <t>ANON-0000-0000-0532</t>
  </si>
  <si>
    <t>ANON-0000-0000-0533</t>
  </si>
  <si>
    <t>ANON-0000-0000-0534</t>
  </si>
  <si>
    <t>ANON-0000-0000-0535</t>
  </si>
  <si>
    <t>ANON-0000-0000-0536</t>
  </si>
  <si>
    <t>ANON-0000-0000-0537</t>
  </si>
  <si>
    <t>ANON-0000-0000-0538</t>
  </si>
  <si>
    <t>ANON-0000-0000-0539</t>
  </si>
  <si>
    <t>ANON-0000-0000-0540</t>
  </si>
  <si>
    <t>ANON-0000-0000-0541</t>
  </si>
  <si>
    <t>ANON-0000-0000-0542</t>
  </si>
  <si>
    <t>ANON-0000-0000-0543</t>
  </si>
  <si>
    <t>ANON-0000-0000-0544</t>
  </si>
  <si>
    <t>ANON-0000-0000-0545</t>
  </si>
  <si>
    <t>ANON-0000-0000-0546</t>
  </si>
  <si>
    <t>ANON-0000-0000-0547</t>
  </si>
  <si>
    <t>ANON-0000-0000-0548</t>
  </si>
  <si>
    <t>ANON-0000-0000-0549</t>
  </si>
  <si>
    <t>ANON-0000-0000-0550</t>
  </si>
  <si>
    <t>ANON-0000-0000-0551</t>
  </si>
  <si>
    <t>ANON-0000-0000-0552</t>
  </si>
  <si>
    <t>ANON-0000-0000-0553</t>
  </si>
  <si>
    <t>ANON-0000-0000-0554</t>
  </si>
  <si>
    <t>ANON-0000-0000-0555</t>
  </si>
  <si>
    <t>ANON-0000-0000-0556</t>
  </si>
  <si>
    <t>ANON-0000-0000-0557</t>
  </si>
  <si>
    <t>ANON-0000-0000-0558</t>
  </si>
  <si>
    <t>ANON-0000-0000-0559</t>
  </si>
  <si>
    <t>ANON-0000-0000-0560</t>
  </si>
  <si>
    <t>ANON-0000-0000-0561</t>
  </si>
  <si>
    <t>ANON-0000-0000-0562</t>
  </si>
  <si>
    <t>ANON-0000-0000-0563</t>
  </si>
  <si>
    <t>ANON-0000-0000-0564</t>
  </si>
  <si>
    <t>ANON-0000-0000-0565</t>
  </si>
  <si>
    <t>ANON-0000-0000-0566</t>
  </si>
  <si>
    <t>ANON-0000-0000-0567</t>
  </si>
  <si>
    <t>ANON-0000-0000-0568</t>
  </si>
  <si>
    <t>ANON-0000-0000-0569</t>
  </si>
  <si>
    <t>ANON-0000-0000-0570</t>
  </si>
  <si>
    <t>ANON-0000-0000-0571</t>
  </si>
  <si>
    <t>ANON-0000-0000-0572</t>
  </si>
  <si>
    <t>ANON-0000-0000-0573</t>
  </si>
  <si>
    <t>ANON-0000-0000-0574</t>
  </si>
  <si>
    <t>ANON-0000-0000-0575</t>
  </si>
  <si>
    <t>ANON-0000-0000-0576</t>
  </si>
  <si>
    <t>ANON-0000-0000-0577</t>
  </si>
  <si>
    <t>ANON-0000-0000-0578</t>
  </si>
  <si>
    <t>ANON-0000-0000-0579</t>
  </si>
  <si>
    <t>ANON-0000-0000-0580</t>
  </si>
  <si>
    <t>ANON-0000-0000-0581</t>
  </si>
  <si>
    <t>ANON-0000-0000-0582</t>
  </si>
  <si>
    <t>ANON-0000-0000-0583</t>
  </si>
  <si>
    <t>ANON-0000-0000-0584</t>
  </si>
  <si>
    <t>ANON-0000-0000-0585</t>
  </si>
  <si>
    <t>ANON-0000-0000-0586</t>
  </si>
  <si>
    <t>ANON-0000-0000-0587</t>
  </si>
  <si>
    <t>ANON-0000-0000-0588</t>
  </si>
  <si>
    <t>ANON-0000-0000-0589</t>
  </si>
  <si>
    <t>ANON-0000-0000-0590</t>
  </si>
  <si>
    <t>ANON-0000-0000-0591</t>
  </si>
  <si>
    <t>ANON-0000-0000-0592</t>
  </si>
  <si>
    <t>ANON-0000-0000-0593</t>
  </si>
  <si>
    <t>ANON-0000-0000-0594</t>
  </si>
  <si>
    <t>ANON-0000-0000-0595</t>
  </si>
  <si>
    <t>ANON-0000-0000-0596</t>
  </si>
  <si>
    <t>ANON-0000-0000-0597</t>
  </si>
  <si>
    <t>ANON-0000-0000-0598</t>
  </si>
  <si>
    <t>ANON-0000-0000-0599</t>
  </si>
  <si>
    <t>ANON-0000-0000-0600</t>
  </si>
  <si>
    <t>ANON-0000-0000-0601</t>
  </si>
  <si>
    <t>ANON-0000-0000-0602</t>
  </si>
  <si>
    <t>ANON-0000-0000-0603</t>
  </si>
  <si>
    <t>ANON-0000-0000-0604</t>
  </si>
  <si>
    <t>ANON-0000-0000-0605</t>
  </si>
  <si>
    <t>ANON-0000-0000-0606</t>
  </si>
  <si>
    <t>ANON-0000-0000-0607</t>
  </si>
  <si>
    <t>ANON-0000-0000-0608</t>
  </si>
  <si>
    <t>ANON-0000-0000-0609</t>
  </si>
  <si>
    <t>ANON-0000-0000-0610</t>
  </si>
  <si>
    <t>ANON-0000-0000-0611</t>
  </si>
  <si>
    <t>ANON-0000-0000-0612</t>
  </si>
  <si>
    <t>ANON-0000-0000-0613</t>
  </si>
  <si>
    <t>ANON-0000-0000-0614</t>
  </si>
  <si>
    <t>ANON-0000-0000-0615</t>
  </si>
  <si>
    <t>ANON-0000-0000-0616</t>
  </si>
  <si>
    <t>ANON-0000-0000-0617</t>
  </si>
  <si>
    <t>ANON-0000-0000-0618</t>
  </si>
  <si>
    <t>ANON-0000-0000-0619</t>
  </si>
  <si>
    <t>ANON-0000-0000-0620</t>
  </si>
  <si>
    <t>ANON-0000-0000-0621</t>
  </si>
  <si>
    <t>ANON-0000-0000-0622</t>
  </si>
  <si>
    <t>ANON-0000-0000-0623</t>
  </si>
  <si>
    <t>ANON-0000-0000-0624</t>
  </si>
  <si>
    <t>ANON-0000-0000-0625</t>
  </si>
  <si>
    <t>ANON-0000-0000-0626</t>
  </si>
  <si>
    <t>ANON-0000-0000-0627</t>
  </si>
  <si>
    <t>ANON-0000-0000-0628</t>
  </si>
  <si>
    <t>ANON-0000-0000-0629</t>
  </si>
  <si>
    <t>ANON-0000-0000-0630</t>
  </si>
  <si>
    <t>ANON-0000-0000-0631</t>
  </si>
  <si>
    <t>ANON-0000-0000-0632</t>
  </si>
  <si>
    <t>ANON-0000-0000-0633</t>
  </si>
  <si>
    <t>ANON-0000-0000-0634</t>
  </si>
  <si>
    <t>ANON-0000-0000-0635</t>
  </si>
  <si>
    <t>ANON-0000-0000-0636</t>
  </si>
  <si>
    <t>ANON-0000-0000-0637</t>
  </si>
  <si>
    <t>ANON-0000-0000-0638</t>
  </si>
  <si>
    <t>ANON-0000-0000-0639</t>
  </si>
  <si>
    <t>ANON-0000-0000-0640</t>
  </si>
  <si>
    <t>ANON-0000-0000-0641</t>
  </si>
  <si>
    <t>ANON-0000-0000-0642</t>
  </si>
  <si>
    <t>ANON-0000-0000-0643</t>
  </si>
  <si>
    <t>ANON-0000-0000-0644</t>
  </si>
  <si>
    <t>ANON-0000-0000-0645</t>
  </si>
  <si>
    <t>ANON-0000-0000-0646</t>
  </si>
  <si>
    <t>ANON-0000-0000-0647</t>
  </si>
  <si>
    <t>ANON-0000-0000-0648</t>
  </si>
  <si>
    <t>ANON-0000-0000-0649</t>
  </si>
  <si>
    <t>ANON-0000-0000-0650</t>
  </si>
  <si>
    <t>ANON-0000-0000-0651</t>
  </si>
  <si>
    <t>ANON-0000-0000-0652</t>
  </si>
  <si>
    <t>ANON-0000-0000-0653</t>
  </si>
  <si>
    <t>ANON-0000-0000-0654</t>
  </si>
  <si>
    <t>ANON-0000-0000-0655</t>
  </si>
  <si>
    <t>ANON-0000-0000-0656</t>
  </si>
  <si>
    <t>ANON-0000-0000-0657</t>
  </si>
  <si>
    <t>ANON-0000-0000-0658</t>
  </si>
  <si>
    <t>ANON-0000-0000-0659</t>
  </si>
  <si>
    <t>ANON-0000-0000-0660</t>
  </si>
  <si>
    <t>ANON-0000-0000-0661</t>
  </si>
  <si>
    <t>ANON-0000-0000-0662</t>
  </si>
  <si>
    <t>ANON-0000-0000-0663</t>
  </si>
  <si>
    <t>ANON-0000-0000-0664</t>
  </si>
  <si>
    <t>ANON-0000-0000-0665</t>
  </si>
  <si>
    <t>ANON-0000-0000-0666</t>
  </si>
  <si>
    <t>ANON-0000-0000-0667</t>
  </si>
  <si>
    <t>ANON-0000-0000-0668</t>
  </si>
  <si>
    <t>ANON-0000-0000-0669</t>
  </si>
  <si>
    <t>ANON-0000-0000-0670</t>
  </si>
  <si>
    <t>ANON-0000-0000-0671</t>
  </si>
  <si>
    <t>ANON-0000-0000-0672</t>
  </si>
  <si>
    <t>ANON-0000-0000-0673</t>
  </si>
  <si>
    <t>ANON-0000-0000-0674</t>
  </si>
  <si>
    <t>ANON-0000-0000-0675</t>
  </si>
  <si>
    <t>ANON-0000-0000-0676</t>
  </si>
  <si>
    <t>ANON-0000-0000-0677</t>
  </si>
  <si>
    <t>ANON-0000-0000-0678</t>
  </si>
  <si>
    <t>ANON-0000-0000-0679</t>
  </si>
  <si>
    <t>ANON-0000-0000-0680</t>
  </si>
  <si>
    <t>ANON-0000-0000-0681</t>
  </si>
  <si>
    <t>ANON-0000-0000-0682</t>
  </si>
  <si>
    <t>ANON-0000-0000-0683</t>
  </si>
  <si>
    <t>ANON-0000-0000-0684</t>
  </si>
  <si>
    <t>ANON-0000-0000-0685</t>
  </si>
  <si>
    <t>ANON-0000-0000-0686</t>
  </si>
  <si>
    <t>ANON-0000-0000-0687</t>
  </si>
  <si>
    <t>ANON-0000-0000-0688</t>
  </si>
  <si>
    <t>ANON-0000-0000-0689</t>
  </si>
  <si>
    <t>ANON-0000-0000-0690</t>
  </si>
  <si>
    <t>ANON-0000-0000-0691</t>
  </si>
  <si>
    <t>ANON-0000-0000-0692</t>
  </si>
  <si>
    <t>ANON-0000-0000-0693</t>
  </si>
  <si>
    <t>ANON-0000-0000-0694</t>
  </si>
  <si>
    <t>ANON-0000-0000-0695</t>
  </si>
  <si>
    <t>ANON-0000-0000-0696</t>
  </si>
  <si>
    <t>ANON-0000-0000-0697</t>
  </si>
  <si>
    <t>ANON-0000-0000-0698</t>
  </si>
  <si>
    <t>ANON-0000-0000-0699</t>
  </si>
  <si>
    <t>ANON-0000-0000-0700</t>
  </si>
  <si>
    <t>ANON-0000-0000-0701</t>
  </si>
  <si>
    <t>ANON-0000-0000-0702</t>
  </si>
  <si>
    <t>ANON-0000-0000-0703</t>
  </si>
  <si>
    <t>ANON-0000-0000-0704</t>
  </si>
  <si>
    <t>ANON-0000-0000-0705</t>
  </si>
  <si>
    <t>ANON-0000-0000-0706</t>
  </si>
  <si>
    <t>ANON-0000-0000-0707</t>
  </si>
  <si>
    <t>ANON-0000-0000-0708</t>
  </si>
  <si>
    <t>ANON-0000-0000-0709</t>
  </si>
  <si>
    <t>ANON-0000-0000-0710</t>
  </si>
  <si>
    <t>ANON-0000-0000-0711</t>
  </si>
  <si>
    <t>ANON-0000-0000-0712</t>
  </si>
  <si>
    <t>ANON-0000-0000-0713</t>
  </si>
  <si>
    <t>ANON-0000-0000-0714</t>
  </si>
  <si>
    <t>ANON-0000-0000-0715</t>
  </si>
  <si>
    <t>ANON-0000-0000-0716</t>
  </si>
  <si>
    <t>ANON-0000-0000-0717</t>
  </si>
  <si>
    <t>ANON-0000-0000-0718</t>
  </si>
  <si>
    <t>ANON-0000-0000-0719</t>
  </si>
  <si>
    <t>ANON-0000-0000-0720</t>
  </si>
  <si>
    <t>ANON-0000-0000-0721</t>
  </si>
  <si>
    <t>ANON-0000-0000-0722</t>
  </si>
  <si>
    <t>ANON-0000-0000-0723</t>
  </si>
  <si>
    <t>ANON-0000-0000-0724</t>
  </si>
  <si>
    <t>ANON-0000-0000-0725</t>
  </si>
  <si>
    <t>ANON-0000-0000-0726</t>
  </si>
  <si>
    <t>ANON-0000-0000-0727</t>
  </si>
  <si>
    <t>ANON-0000-0000-0728</t>
  </si>
  <si>
    <t>ANON-0000-0000-0729</t>
  </si>
  <si>
    <t>ANON-0000-0000-0730</t>
  </si>
  <si>
    <t>ANON-0000-0000-0731</t>
  </si>
  <si>
    <t>ANON-0000-0000-0732</t>
  </si>
  <si>
    <t>ANON-0000-0000-0733</t>
  </si>
  <si>
    <t>ANON-0000-0000-0734</t>
  </si>
  <si>
    <t>ANON-0000-0000-0735</t>
  </si>
  <si>
    <t>ANON-0000-0000-0736</t>
  </si>
  <si>
    <t>ANON-0000-0000-0737</t>
  </si>
  <si>
    <t>ANON-0000-0000-0738</t>
  </si>
  <si>
    <t>ANON-0000-0000-0739</t>
  </si>
  <si>
    <t>ANON-0000-0000-0740</t>
  </si>
  <si>
    <t>ANON-0000-0000-0741</t>
  </si>
  <si>
    <t>ANON-0000-0000-0742</t>
  </si>
  <si>
    <t>ANON-0000-0000-0743</t>
  </si>
  <si>
    <t>ANON-0000-0000-0744</t>
  </si>
  <si>
    <t>ANON-0000-0000-0745</t>
  </si>
  <si>
    <t>ANON-0000-0000-0746</t>
  </si>
  <si>
    <t>ANON-0000-0000-0747</t>
  </si>
  <si>
    <t>ANON-0000-0000-0748</t>
  </si>
  <si>
    <t>ANON-0000-0000-0749</t>
  </si>
  <si>
    <t>ANON-0000-0000-0750</t>
  </si>
  <si>
    <t>ANON-0000-0000-0751</t>
  </si>
  <si>
    <t>ANON-0000-0000-0752</t>
  </si>
  <si>
    <t>ANON-0000-0000-0753</t>
  </si>
  <si>
    <t>ANON-0000-0000-0754</t>
  </si>
  <si>
    <t>ANON-0000-0000-0755</t>
  </si>
  <si>
    <t>ANON-0000-0000-0756</t>
  </si>
  <si>
    <t>ANON-0000-0000-0757</t>
  </si>
  <si>
    <t>ANON-0000-0000-0758</t>
  </si>
  <si>
    <t>ANON-0000-0000-0759</t>
  </si>
  <si>
    <t>ANON-0000-0000-0760</t>
  </si>
  <si>
    <t>ANON-0000-0000-0761</t>
  </si>
  <si>
    <t>ANON-0000-0000-0762</t>
  </si>
  <si>
    <t>ANON-0000-0000-0763</t>
  </si>
  <si>
    <t>ANON-0000-0000-0764</t>
  </si>
  <si>
    <t>ANON-0000-0000-0765</t>
  </si>
  <si>
    <t>ANON-0000-0000-0766</t>
  </si>
  <si>
    <t>ANON-0000-0000-0767</t>
  </si>
  <si>
    <t>ANON-0000-0000-0768</t>
  </si>
  <si>
    <t>ANON-0000-0000-0769</t>
  </si>
  <si>
    <t>ANON-0000-0000-0770</t>
  </si>
  <si>
    <t>ANON-0000-0000-0771</t>
  </si>
  <si>
    <t>ANON-0000-0000-0772</t>
  </si>
  <si>
    <t>ANON-0000-0000-0773</t>
  </si>
  <si>
    <t>ANON-0000-0000-0774</t>
  </si>
  <si>
    <t>ANON-0000-0000-0775</t>
  </si>
  <si>
    <t>ANON-0000-0000-0776</t>
  </si>
  <si>
    <t>ANON-0000-0000-0777</t>
  </si>
  <si>
    <t>ANON-0000-0000-0778</t>
  </si>
  <si>
    <t>ANON-0000-0000-0779</t>
  </si>
  <si>
    <t>ANON-0000-0000-0780</t>
  </si>
  <si>
    <t>ANON-0000-0000-0781</t>
  </si>
  <si>
    <t>ANON-0000-0000-0782</t>
  </si>
  <si>
    <t>ANON-0000-0000-0783</t>
  </si>
  <si>
    <t>ANON-0000-0000-0784</t>
  </si>
  <si>
    <t>ANON-0000-0000-0785</t>
  </si>
  <si>
    <t>ANON-0000-0000-0786</t>
  </si>
  <si>
    <t>ANON-0000-0000-0787</t>
  </si>
  <si>
    <t>ANON-0000-0000-0788</t>
  </si>
  <si>
    <t>ANON-0000-0000-0789</t>
  </si>
  <si>
    <t>ANON-0000-0000-0790</t>
  </si>
  <si>
    <t>ANON-0000-0000-0791</t>
  </si>
  <si>
    <t>ANON-0000-0000-0792</t>
  </si>
  <si>
    <t>ANON-0000-0000-0793</t>
  </si>
  <si>
    <t>ANON-0000-0000-0794</t>
  </si>
  <si>
    <t>ANON-0000-0000-0795</t>
  </si>
  <si>
    <t>ANON-0000-0000-0796</t>
  </si>
  <si>
    <t>ANON-0000-0000-0797</t>
  </si>
  <si>
    <t>ANON-0000-0000-0798</t>
  </si>
  <si>
    <t>ANON-0000-0000-0799</t>
  </si>
  <si>
    <t>ANON-0000-0000-0800</t>
  </si>
  <si>
    <t>ANON-0000-0000-0801</t>
  </si>
  <si>
    <t>ANON-0000-0000-0802</t>
  </si>
  <si>
    <t>ANON-0000-0000-0803</t>
  </si>
  <si>
    <t>ANON-0000-0000-0804</t>
  </si>
  <si>
    <t>ANON-0000-0000-0805</t>
  </si>
  <si>
    <t>ANON-0000-0000-0806</t>
  </si>
  <si>
    <t>ANON-0000-0000-0807</t>
  </si>
  <si>
    <t>ANON-0000-0000-0808</t>
  </si>
  <si>
    <t>ANON-0000-0000-0809</t>
  </si>
  <si>
    <t>ANON-0000-0000-0810</t>
  </si>
  <si>
    <t>ANON-0000-0000-0811</t>
  </si>
  <si>
    <t>ANON-0000-0000-0812</t>
  </si>
  <si>
    <t>ANON-0000-0000-0813</t>
  </si>
  <si>
    <t>ANON-0000-0000-0814</t>
  </si>
  <si>
    <t>ANON-0000-0000-0815</t>
  </si>
  <si>
    <t>ANON-0000-0000-0816</t>
  </si>
  <si>
    <t>ANON-0000-0000-0817</t>
  </si>
  <si>
    <t>ANON-0000-0000-0818</t>
  </si>
  <si>
    <t>ANON-0000-0000-0819</t>
  </si>
  <si>
    <t>ANON-0000-0000-0820</t>
  </si>
  <si>
    <t>ANON-0000-0000-0821</t>
  </si>
  <si>
    <t>ANON-0000-0000-0822</t>
  </si>
  <si>
    <t>ANON-0000-0000-0823</t>
  </si>
  <si>
    <t>ANON-0000-0000-0824</t>
  </si>
  <si>
    <t>ANON-0000-0000-0825</t>
  </si>
  <si>
    <t>ANON-0000-0000-0826</t>
  </si>
  <si>
    <t>ANON-0000-0000-0827</t>
  </si>
  <si>
    <t>ANON-0000-0000-0828</t>
  </si>
  <si>
    <t>ANON-0000-0000-0829</t>
  </si>
  <si>
    <t>ANON-0000-0000-0830</t>
  </si>
  <si>
    <t>ANON-0000-0000-0831</t>
  </si>
  <si>
    <t>ANON-0000-0000-0832</t>
  </si>
  <si>
    <t>ANON-0000-0000-0833</t>
  </si>
  <si>
    <t>ANON-0000-0000-0834</t>
  </si>
  <si>
    <t>ANON-0000-0000-0835</t>
  </si>
  <si>
    <t>ANON-0000-0000-0836</t>
  </si>
  <si>
    <t>ANON-0000-0000-0837</t>
  </si>
  <si>
    <t>ANON-0000-0000-0838</t>
  </si>
  <si>
    <t>ANON-0000-0000-0839</t>
  </si>
  <si>
    <t>ANON-0000-0000-0840</t>
  </si>
  <si>
    <t>ANON-0000-0000-0841</t>
  </si>
  <si>
    <t>ANON-0000-0000-0842</t>
  </si>
  <si>
    <t>ANON-0000-0000-0843</t>
  </si>
  <si>
    <t>ANON-0000-0000-0844</t>
  </si>
  <si>
    <t>ANON-0000-0000-0845</t>
  </si>
  <si>
    <t>ANON-0000-0000-0846</t>
  </si>
  <si>
    <t>ANON-0000-0000-0847</t>
  </si>
  <si>
    <t>ANON-0000-0000-0848</t>
  </si>
  <si>
    <t>ANON-0000-0000-0849</t>
  </si>
  <si>
    <t>ANON-0000-0000-0850</t>
  </si>
  <si>
    <t>ANON-0000-0000-0851</t>
  </si>
  <si>
    <t>ANON-0000-0000-0852</t>
  </si>
  <si>
    <t>ANON-0000-0000-0853</t>
  </si>
  <si>
    <t>ANON-0000-0000-0854</t>
  </si>
  <si>
    <t>ANON-0000-0000-0855</t>
  </si>
  <si>
    <t>ANON-0000-0000-0856</t>
  </si>
  <si>
    <t>ANON-0000-0000-0857</t>
  </si>
  <si>
    <t>ANON-0000-0000-0858</t>
  </si>
  <si>
    <t>ANON-0000-0000-0859</t>
  </si>
  <si>
    <t>ANON-0000-0000-0860</t>
  </si>
  <si>
    <t>ANON-0000-0000-0861</t>
  </si>
  <si>
    <t>ANON-0000-0000-0862</t>
  </si>
  <si>
    <t>ANON-0000-0000-0863</t>
  </si>
  <si>
    <t>ANON-0000-0000-0864</t>
  </si>
  <si>
    <t>ANON-0000-0000-0865</t>
  </si>
  <si>
    <t>ANON-0000-0000-0866</t>
  </si>
  <si>
    <t>ANON-0000-0000-0867</t>
  </si>
  <si>
    <t>ANON-0000-0000-0868</t>
  </si>
  <si>
    <t>ANON-0000-0000-0869</t>
  </si>
  <si>
    <t>ANON-0000-0000-0870</t>
  </si>
  <si>
    <t>ANON-0000-0000-0871</t>
  </si>
  <si>
    <t>ANON-0000-0000-0872</t>
  </si>
  <si>
    <t>ANON-0000-0000-0873</t>
  </si>
  <si>
    <t>ANON-0000-0000-0874</t>
  </si>
  <si>
    <t>ANON-0000-0000-0875</t>
  </si>
  <si>
    <t>ANON-0000-0000-0876</t>
  </si>
  <si>
    <t>ANON-0000-0000-0877</t>
  </si>
  <si>
    <t>ANON-0000-0000-0878</t>
  </si>
  <si>
    <t>ANON-0000-0000-0879</t>
  </si>
  <si>
    <t>ANON-0000-0000-0880</t>
  </si>
  <si>
    <t>ANON-0000-0000-0881</t>
  </si>
  <si>
    <t>ANON-0000-0000-0882</t>
  </si>
  <si>
    <t>ANON-0000-0000-0883</t>
  </si>
  <si>
    <t>ANON-0000-0000-0884</t>
  </si>
  <si>
    <t>ANON-0000-0000-0885</t>
  </si>
  <si>
    <t>ANON-0000-0000-0886</t>
  </si>
  <si>
    <t>ANON-0000-0000-0887</t>
  </si>
  <si>
    <t>ANON-0000-0000-0888</t>
  </si>
  <si>
    <t>ANON-0000-0000-0889</t>
  </si>
  <si>
    <t>ANON-0000-0000-0890</t>
  </si>
  <si>
    <t>ANON-0000-0000-0891</t>
  </si>
  <si>
    <t>ANON-0000-0000-0892</t>
  </si>
  <si>
    <t>ANON-0000-0000-0893</t>
  </si>
  <si>
    <t>ANON-0000-0000-0894</t>
  </si>
  <si>
    <t>ANON-0000-0000-0895</t>
  </si>
  <si>
    <t>ANON-0000-0000-0896</t>
  </si>
  <si>
    <t>ANON-0000-0000-0897</t>
  </si>
  <si>
    <t>ANON-0000-0000-0898</t>
  </si>
  <si>
    <t>ANON-0000-0000-0899</t>
  </si>
  <si>
    <t>ANON-0000-0000-0900</t>
  </si>
  <si>
    <t>ANON-0000-0000-0901</t>
  </si>
  <si>
    <t>ANON-0000-0000-0902</t>
  </si>
  <si>
    <t>ANON-0000-0000-0903</t>
  </si>
  <si>
    <t>ANON-0000-0000-0904</t>
  </si>
  <si>
    <t>ANON-0000-0000-0905</t>
  </si>
  <si>
    <t>ANON-0000-0000-0906</t>
  </si>
  <si>
    <t>ANON-0000-0000-0907</t>
  </si>
  <si>
    <t>ANON-0000-0000-0908</t>
  </si>
  <si>
    <t>ANON-0000-0000-0909</t>
  </si>
  <si>
    <t>ANON-0000-0000-0910</t>
  </si>
  <si>
    <t>ANON-0000-0000-0911</t>
  </si>
  <si>
    <t>ANON-0000-0000-0912</t>
  </si>
  <si>
    <t>ANON-0000-0000-0913</t>
  </si>
  <si>
    <t>ANON-0000-0000-0914</t>
  </si>
  <si>
    <t>ANON-0000-0000-0915</t>
  </si>
  <si>
    <t>ANON-0000-0000-0916</t>
  </si>
  <si>
    <t>ANON-0000-0000-0917</t>
  </si>
  <si>
    <t>ANON-0000-0000-0918</t>
  </si>
  <si>
    <t>ANON-0000-0000-0919</t>
  </si>
  <si>
    <t>ANON-0000-0000-0920</t>
  </si>
  <si>
    <t>ANON-0000-0000-0921</t>
  </si>
  <si>
    <t>ANON-0000-0000-0922</t>
  </si>
  <si>
    <t>ANON-0000-0000-0923</t>
  </si>
  <si>
    <t>ANON-0000-0000-0924</t>
  </si>
  <si>
    <t>ANON-0000-0000-0925</t>
  </si>
  <si>
    <t>ANON-0000-0000-0926</t>
  </si>
  <si>
    <t>ANON-0000-0000-0927</t>
  </si>
  <si>
    <t>ANON-0000-0000-0928</t>
  </si>
  <si>
    <t>ANON-0000-0000-0929</t>
  </si>
  <si>
    <t>ANON-0000-0000-0930</t>
  </si>
  <si>
    <t>ANON-0000-0000-0931</t>
  </si>
  <si>
    <t>ANON-0000-0000-0932</t>
  </si>
  <si>
    <t>ANON-0000-0000-0933</t>
  </si>
  <si>
    <t>ANON-0000-0000-0934</t>
  </si>
  <si>
    <t>ANON-0000-0000-0935</t>
  </si>
  <si>
    <t>ANON-0000-0000-0936</t>
  </si>
  <si>
    <t>ANON-0000-0000-0937</t>
  </si>
  <si>
    <t>ANON-0000-0000-0938</t>
  </si>
  <si>
    <t>ANON-0000-0000-0939</t>
  </si>
  <si>
    <t>ANON-0000-0000-0940</t>
  </si>
  <si>
    <t>ANON-0000-0000-0941</t>
  </si>
  <si>
    <t>ANON-0000-0000-0942</t>
  </si>
  <si>
    <t>ANON-0000-0000-0943</t>
  </si>
  <si>
    <t>ANON-0000-0000-0944</t>
  </si>
  <si>
    <t>ANON-0000-0000-0945</t>
  </si>
  <si>
    <t>ANON-0000-0000-0946</t>
  </si>
  <si>
    <t>ANON-0000-0000-0947</t>
  </si>
  <si>
    <t>ANON-0000-0000-0948</t>
  </si>
  <si>
    <t>ANON-0000-0000-0949</t>
  </si>
  <si>
    <t>ANON-0000-0000-0950</t>
  </si>
  <si>
    <t>ANON-0000-0000-0951</t>
  </si>
  <si>
    <t>ANON-0000-0000-0952</t>
  </si>
  <si>
    <t>ANON-0000-0000-0953</t>
  </si>
  <si>
    <t>ANON-0000-0000-0954</t>
  </si>
  <si>
    <t>ANON-0000-0000-0955</t>
  </si>
  <si>
    <t>ANON-0000-0000-0956</t>
  </si>
  <si>
    <t>ANON-0000-0000-0957</t>
  </si>
  <si>
    <t>ANON-0000-0000-0958</t>
  </si>
  <si>
    <t>ANON-0000-0000-0959</t>
  </si>
  <si>
    <t>ANON-0000-0000-0960</t>
  </si>
  <si>
    <t>ANON-0000-0000-0961</t>
  </si>
  <si>
    <t>ANON-0000-0000-0962</t>
  </si>
  <si>
    <t>ANON-0000-0000-0963</t>
  </si>
  <si>
    <t>ANON-0000-0000-0964</t>
  </si>
  <si>
    <t>ANON-0000-0000-0965</t>
  </si>
  <si>
    <t>ANON-0000-0000-0966</t>
  </si>
  <si>
    <t>ANON-0000-0000-0967</t>
  </si>
  <si>
    <t>ANON-0000-0000-0968</t>
  </si>
  <si>
    <t>ANON-0000-0000-0969</t>
  </si>
  <si>
    <t>ANON-0000-0000-0970</t>
  </si>
  <si>
    <t>ANON-0000-0000-0971</t>
  </si>
  <si>
    <t>ANON-0000-0000-0972</t>
  </si>
  <si>
    <t>ANON-0000-0000-0973</t>
  </si>
  <si>
    <t>ANON-0000-0000-0974</t>
  </si>
  <si>
    <t>ANON-0000-0000-0975</t>
  </si>
  <si>
    <t>ANON-0000-0000-0976</t>
  </si>
  <si>
    <t>ANON-0000-0000-0977</t>
  </si>
  <si>
    <t>ANON-0000-0000-0978</t>
  </si>
  <si>
    <t>ANON-0000-0000-0979</t>
  </si>
  <si>
    <t>ANON-0000-0000-0980</t>
  </si>
  <si>
    <t>ANON-0000-0000-0981</t>
  </si>
  <si>
    <t>ANON-0000-0000-0982</t>
  </si>
  <si>
    <t>ANON-0000-0000-0983</t>
  </si>
  <si>
    <t>ANON-0000-0000-0984</t>
  </si>
  <si>
    <t>ANON-0000-0000-0985</t>
  </si>
  <si>
    <t>ANON-0000-0000-0986</t>
  </si>
  <si>
    <t>ANON-0000-0000-0987</t>
  </si>
  <si>
    <t>ANON-0000-0000-0988</t>
  </si>
  <si>
    <t>ANON-0000-0000-0989</t>
  </si>
  <si>
    <t>ANON-0000-0000-0990</t>
  </si>
  <si>
    <t>ANON-0000-0000-0991</t>
  </si>
  <si>
    <t>ANON-0000-0000-0992</t>
  </si>
  <si>
    <t>ANON-0000-0000-0993</t>
  </si>
  <si>
    <t>ANON-0000-0000-0994</t>
  </si>
  <si>
    <t>ANON-0000-0000-0995</t>
  </si>
  <si>
    <t>ANON-0000-0000-0996</t>
  </si>
  <si>
    <t>ANON-0000-0000-0997</t>
  </si>
  <si>
    <t>ANON-0000-0000-0998</t>
  </si>
  <si>
    <t>ANON-0000-0000-0999</t>
  </si>
  <si>
    <t>ANON-0000-0000-1000</t>
  </si>
  <si>
    <t>ANON-0000-0000-1001</t>
  </si>
  <si>
    <t>ANON-0000-0000-1002</t>
  </si>
  <si>
    <t>ANON-0000-0000-1003</t>
  </si>
  <si>
    <t>ANON-0000-0000-1004</t>
  </si>
  <si>
    <t>ANON-0000-0000-1005</t>
  </si>
  <si>
    <t>ANON-0000-0000-1006</t>
  </si>
  <si>
    <t>ANON-0000-0000-1007</t>
  </si>
  <si>
    <t>ANON-0000-0000-1008</t>
  </si>
  <si>
    <t>ANON-0000-0000-1009</t>
  </si>
  <si>
    <t>ANON-0000-0000-1010</t>
  </si>
  <si>
    <t>ANON-0000-0000-1011</t>
  </si>
  <si>
    <t>ANON-0000-0000-1012</t>
  </si>
  <si>
    <t>ANON-0000-0000-1013</t>
  </si>
  <si>
    <t>ANON-0000-0000-1014</t>
  </si>
  <si>
    <t>ANON-0000-0000-1015</t>
  </si>
  <si>
    <t>ANON-0000-0000-1016</t>
  </si>
  <si>
    <t>ANON-0000-0000-1017</t>
  </si>
  <si>
    <t>ANON-0000-0000-1018</t>
  </si>
  <si>
    <t>ANON-0000-0000-1019</t>
  </si>
  <si>
    <t>ANON-0000-0000-1020</t>
  </si>
  <si>
    <t>ANON-0000-0000-1021</t>
  </si>
  <si>
    <t>ANON-0000-0000-1022</t>
  </si>
  <si>
    <t>ANON-0000-0000-1023</t>
  </si>
  <si>
    <t>ANON-0000-0000-1024</t>
  </si>
  <si>
    <t>ANON-0000-0000-1025</t>
  </si>
  <si>
    <t>ANON-0000-0000-1026</t>
  </si>
  <si>
    <t>ANON-0000-0000-1027</t>
  </si>
  <si>
    <t>ANON-0000-0000-1028</t>
  </si>
  <si>
    <t>ANON-0000-0000-1029</t>
  </si>
  <si>
    <t>ANON-0000-0000-1030</t>
  </si>
  <si>
    <t>ANON-0000-0000-1031</t>
  </si>
  <si>
    <t>ANON-0000-0000-1032</t>
  </si>
  <si>
    <t>ANON-0000-0000-1033</t>
  </si>
  <si>
    <t>ANON-0000-0000-1034</t>
  </si>
  <si>
    <t>ANON-0000-0000-1035</t>
  </si>
  <si>
    <t>ANON-0000-0000-1036</t>
  </si>
  <si>
    <t>ANON-0000-0000-1037</t>
  </si>
  <si>
    <t>Coffee_types</t>
  </si>
  <si>
    <t>total revenue</t>
  </si>
  <si>
    <t>revenue by category</t>
  </si>
  <si>
    <t>average revenue by category</t>
  </si>
  <si>
    <t>average revenue</t>
  </si>
  <si>
    <t>maximum transaction</t>
  </si>
  <si>
    <t>minimum transaction</t>
  </si>
  <si>
    <t>Grand Total</t>
  </si>
  <si>
    <t>total transaction by category</t>
  </si>
  <si>
    <t>coffee types</t>
  </si>
  <si>
    <t>Month</t>
  </si>
  <si>
    <t>Mar</t>
  </si>
  <si>
    <t>Apr</t>
  </si>
  <si>
    <t>May</t>
  </si>
  <si>
    <t>Jun</t>
  </si>
  <si>
    <t>revenue for each month</t>
  </si>
  <si>
    <t>Sum of total transaction by category</t>
  </si>
  <si>
    <t>revenue by coffee type</t>
  </si>
  <si>
    <t>no of coffee sold</t>
  </si>
  <si>
    <t>Coffee types</t>
  </si>
  <si>
    <t>time</t>
  </si>
  <si>
    <t>hour</t>
  </si>
  <si>
    <t>hour 2</t>
  </si>
  <si>
    <t>revenue by hour</t>
  </si>
  <si>
    <t>Row Labels</t>
  </si>
  <si>
    <t>Sales by hour</t>
  </si>
  <si>
    <t>Revenue</t>
  </si>
  <si>
    <t>avg transaction per person</t>
  </si>
  <si>
    <t>Average purchase per person</t>
  </si>
  <si>
    <t>footfall</t>
  </si>
  <si>
    <t>unique</t>
  </si>
  <si>
    <t>Sum of footfall</t>
  </si>
  <si>
    <t>&lt;01-03-2024</t>
  </si>
  <si>
    <t>Jul</t>
  </si>
  <si>
    <t>Aug</t>
  </si>
  <si>
    <t>Sep</t>
  </si>
  <si>
    <t>Oct</t>
  </si>
  <si>
    <t>Nov</t>
  </si>
  <si>
    <t>Dec</t>
  </si>
  <si>
    <t>units sold</t>
  </si>
  <si>
    <t>Sum of units sold</t>
  </si>
  <si>
    <t>days</t>
  </si>
  <si>
    <t>Sum of money</t>
  </si>
  <si>
    <t>weekday</t>
  </si>
  <si>
    <t>Sunday</t>
  </si>
  <si>
    <t>Monday</t>
  </si>
  <si>
    <t>Tuesday</t>
  </si>
  <si>
    <t>Wednesday</t>
  </si>
  <si>
    <t>Thursday</t>
  </si>
  <si>
    <t>Friday</t>
  </si>
  <si>
    <t>Saturday</t>
  </si>
  <si>
    <t>revenue by week day</t>
  </si>
  <si>
    <t>Sum of revenue by week day</t>
  </si>
  <si>
    <t>Sum of revenue by hour</t>
  </si>
  <si>
    <t>Sum of revenue by category</t>
  </si>
  <si>
    <t>09</t>
  </si>
  <si>
    <t>10</t>
  </si>
  <si>
    <t>11</t>
  </si>
  <si>
    <t>12</t>
  </si>
  <si>
    <t>13</t>
  </si>
  <si>
    <t>14</t>
  </si>
  <si>
    <t>15</t>
  </si>
  <si>
    <t>16</t>
  </si>
  <si>
    <t>17</t>
  </si>
  <si>
    <t>18</t>
  </si>
  <si>
    <t>19</t>
  </si>
  <si>
    <t>20</t>
  </si>
  <si>
    <t>21</t>
  </si>
  <si>
    <t>22</t>
  </si>
  <si>
    <t>units sold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</si>
</sst>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409]hh:mm:ss\ AM/PM;@"/>
    <numFmt numFmtId="166" formatCode="dddd"/>
    <numFmt numFmtId="167"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0D1"/>
        <bgColor indexed="64"/>
      </patternFill>
    </fill>
    <fill>
      <patternFill patternType="solid">
        <fgColor rgb="FFDBC1AC"/>
        <bgColor indexed="64"/>
      </patternFill>
    </fill>
    <fill>
      <patternFill patternType="solid">
        <fgColor rgb="FF967259"/>
        <bgColor indexed="64"/>
      </patternFill>
    </fill>
    <fill>
      <patternFill patternType="solid">
        <fgColor rgb="FF634832"/>
        <bgColor indexed="64"/>
      </patternFill>
    </fill>
    <fill>
      <patternFill patternType="solid">
        <fgColor rgb="FF38220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0" borderId="0" xfId="0" applyNumberFormat="1"/>
    <xf numFmtId="166" fontId="0" fillId="0" borderId="0" xfId="0" applyNumberFormat="1" applyAlignment="1">
      <alignment horizontal="left"/>
    </xf>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b/>
        <color theme="1"/>
      </font>
      <border>
        <bottom style="thin">
          <color theme="5"/>
        </bottom>
        <vertical/>
        <horizontal/>
      </border>
    </dxf>
    <dxf>
      <font>
        <color theme="1"/>
      </font>
      <fill>
        <patternFill patternType="solid">
          <fgColor rgb="FFDBC1AC"/>
          <bgColor rgb="FFDBC1AC"/>
        </patternFill>
      </fill>
      <border>
        <left style="thin">
          <color theme="5"/>
        </left>
        <right style="thin">
          <color theme="5"/>
        </right>
        <top style="thin">
          <color theme="5"/>
        </top>
        <bottom style="thin">
          <color theme="5"/>
        </bottom>
        <vertical/>
        <horizontal/>
      </border>
    </dxf>
    <dxf>
      <fill>
        <patternFill>
          <fgColor rgb="FFDBC1AC"/>
          <bgColor rgb="FFDBC1AC"/>
        </patternFill>
      </fill>
    </dxf>
  </dxfs>
  <tableStyles count="4" defaultTableStyle="TableStyleMedium2" defaultPivotStyle="PivotStyleLight16">
    <tableStyle name="Slicer Style 1" pivot="0" table="0" count="0" xr9:uid="{9936736C-CBD8-4430-9B41-816F5812684C}"/>
    <tableStyle name="Slicer Style 2" pivot="0" table="0" count="4" xr9:uid="{F0F227BA-F144-45DD-A0A1-DFB8AD3F1156}">
      <tableStyleElement type="wholeTable" dxfId="2"/>
    </tableStyle>
    <tableStyle name="Slicer Style 3" pivot="0" table="0" count="1" xr9:uid="{04CB899A-7828-4F83-B83C-F6E9BFB271C4}"/>
    <tableStyle name="SlicerStyleLight2 2" pivot="0" table="0" count="10" xr9:uid="{FC9916A1-857F-4E22-84B9-EDDC79A46FDF}">
      <tableStyleElement type="wholeTable" dxfId="1"/>
      <tableStyleElement type="headerRow" dxfId="0"/>
    </tableStyle>
  </tableStyles>
  <colors>
    <mruColors>
      <color rgb="FFECE0D1"/>
      <color rgb="FF38220F"/>
      <color rgb="FF634832"/>
      <color rgb="FFDBC1AC"/>
      <color rgb="FF967259"/>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67259"/>
              <bgColor rgb="FF96725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fgColor rgb="FFDBC1AC"/>
            </patternFill>
          </fill>
        </dxf>
        <dxf>
          <fill>
            <patternFill>
              <fgColor rgb="FF967259"/>
              <bgColor rgb="FF634832"/>
            </patternFill>
          </fill>
        </dxf>
        <dxf>
          <fill>
            <patternFill>
              <fgColor rgb="FF967259"/>
              <bgColor rgb="FF634832"/>
            </patternFill>
          </fill>
        </dxf>
        <dxf>
          <fill>
            <patternFill>
              <bgColor rgb="FF967259"/>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11"/>
            <x14:slicerStyleElement type="unselectedItemWithNoData" dxfId="10"/>
            <x14:slicerStyleElement type="selectedItemWithData" dxfId="9"/>
          </x14:slicerStyleElements>
        </x14:slicerStyle>
        <x14:slicerStyle name="Slicer Style 3">
          <x14:slicerStyleElements>
            <x14:slicerStyleElement type="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6.xml"/><Relationship Id="rId28" Type="http://schemas.openxmlformats.org/officeDocument/2006/relationships/styles" Target="styles.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5.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final.xlsx]dupe!PivotTable12</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dupe!$C$52</c:f>
              <c:strCache>
                <c:ptCount val="1"/>
                <c:pt idx="0">
                  <c:v>Total</c:v>
                </c:pt>
              </c:strCache>
            </c:strRef>
          </c:tx>
          <c:spPr>
            <a:solidFill>
              <a:schemeClr val="accent1"/>
            </a:solidFill>
            <a:ln>
              <a:noFill/>
            </a:ln>
            <a:effectLst/>
          </c:spPr>
          <c:invertIfNegative val="0"/>
          <c:cat>
            <c:strRef>
              <c:f>dupe!$B$53:$B$67</c:f>
              <c:strCache>
                <c:ptCount val="14"/>
                <c:pt idx="0">
                  <c:v>09</c:v>
                </c:pt>
                <c:pt idx="1">
                  <c:v>10</c:v>
                </c:pt>
                <c:pt idx="2">
                  <c:v>11</c:v>
                </c:pt>
                <c:pt idx="3">
                  <c:v>12</c:v>
                </c:pt>
                <c:pt idx="4">
                  <c:v>13</c:v>
                </c:pt>
                <c:pt idx="5">
                  <c:v>14</c:v>
                </c:pt>
                <c:pt idx="6">
                  <c:v>15</c:v>
                </c:pt>
                <c:pt idx="7">
                  <c:v>16</c:v>
                </c:pt>
                <c:pt idx="8">
                  <c:v>17</c:v>
                </c:pt>
                <c:pt idx="9">
                  <c:v>18</c:v>
                </c:pt>
                <c:pt idx="10">
                  <c:v>19</c:v>
                </c:pt>
                <c:pt idx="11">
                  <c:v>20</c:v>
                </c:pt>
                <c:pt idx="12">
                  <c:v>21</c:v>
                </c:pt>
                <c:pt idx="13">
                  <c:v>22</c:v>
                </c:pt>
              </c:strCache>
            </c:strRef>
          </c:cat>
          <c:val>
            <c:numRef>
              <c:f>dupe!$C$53:$C$67</c:f>
              <c:numCache>
                <c:formatCode>General</c:formatCode>
                <c:ptCount val="14"/>
                <c:pt idx="1">
                  <c:v>29011.600000000042</c:v>
                </c:pt>
                <c:pt idx="2">
                  <c:v>9459.0000000000218</c:v>
                </c:pt>
                <c:pt idx="3">
                  <c:v>5825.7000000000126</c:v>
                </c:pt>
                <c:pt idx="4">
                  <c:v>3183.3400000000061</c:v>
                </c:pt>
                <c:pt idx="5">
                  <c:v>4670.1800000000094</c:v>
                </c:pt>
                <c:pt idx="6">
                  <c:v>0</c:v>
                </c:pt>
                <c:pt idx="7">
                  <c:v>5912.1800000000167</c:v>
                </c:pt>
                <c:pt idx="8">
                  <c:v>4882.5800000000099</c:v>
                </c:pt>
                <c:pt idx="9">
                  <c:v>2113.16</c:v>
                </c:pt>
                <c:pt idx="10">
                  <c:v>18588.360000000015</c:v>
                </c:pt>
              </c:numCache>
            </c:numRef>
          </c:val>
          <c:extLst>
            <c:ext xmlns:c16="http://schemas.microsoft.com/office/drawing/2014/chart" uri="{C3380CC4-5D6E-409C-BE32-E72D297353CC}">
              <c16:uniqueId val="{00000004-4F9A-4B0C-84B6-44A39BC674A9}"/>
            </c:ext>
          </c:extLst>
        </c:ser>
        <c:dLbls>
          <c:showLegendKey val="0"/>
          <c:showVal val="0"/>
          <c:showCatName val="0"/>
          <c:showSerName val="0"/>
          <c:showPercent val="0"/>
          <c:showBubbleSize val="0"/>
        </c:dLbls>
        <c:gapWidth val="182"/>
        <c:axId val="1906076768"/>
        <c:axId val="1857084928"/>
      </c:barChart>
      <c:catAx>
        <c:axId val="190607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84928"/>
        <c:crosses val="autoZero"/>
        <c:auto val="1"/>
        <c:lblAlgn val="ctr"/>
        <c:lblOffset val="100"/>
        <c:noMultiLvlLbl val="0"/>
      </c:catAx>
      <c:valAx>
        <c:axId val="185708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7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final.xlsx]dupe!PivotTable12</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dupe!$C$52</c:f>
              <c:strCache>
                <c:ptCount val="1"/>
                <c:pt idx="0">
                  <c:v>Total</c:v>
                </c:pt>
              </c:strCache>
            </c:strRef>
          </c:tx>
          <c:spPr>
            <a:ln w="28575" cap="rnd">
              <a:solidFill>
                <a:schemeClr val="accent1"/>
              </a:solidFill>
              <a:round/>
            </a:ln>
            <a:effectLst/>
          </c:spPr>
          <c:marker>
            <c:symbol val="none"/>
          </c:marker>
          <c:cat>
            <c:strRef>
              <c:f>dupe!$B$53:$B$67</c:f>
              <c:strCache>
                <c:ptCount val="14"/>
                <c:pt idx="0">
                  <c:v>09</c:v>
                </c:pt>
                <c:pt idx="1">
                  <c:v>10</c:v>
                </c:pt>
                <c:pt idx="2">
                  <c:v>11</c:v>
                </c:pt>
                <c:pt idx="3">
                  <c:v>12</c:v>
                </c:pt>
                <c:pt idx="4">
                  <c:v>13</c:v>
                </c:pt>
                <c:pt idx="5">
                  <c:v>14</c:v>
                </c:pt>
                <c:pt idx="6">
                  <c:v>15</c:v>
                </c:pt>
                <c:pt idx="7">
                  <c:v>16</c:v>
                </c:pt>
                <c:pt idx="8">
                  <c:v>17</c:v>
                </c:pt>
                <c:pt idx="9">
                  <c:v>18</c:v>
                </c:pt>
                <c:pt idx="10">
                  <c:v>19</c:v>
                </c:pt>
                <c:pt idx="11">
                  <c:v>20</c:v>
                </c:pt>
                <c:pt idx="12">
                  <c:v>21</c:v>
                </c:pt>
                <c:pt idx="13">
                  <c:v>22</c:v>
                </c:pt>
              </c:strCache>
            </c:strRef>
          </c:cat>
          <c:val>
            <c:numRef>
              <c:f>dupe!$C$53:$C$67</c:f>
              <c:numCache>
                <c:formatCode>General</c:formatCode>
                <c:ptCount val="14"/>
                <c:pt idx="1">
                  <c:v>29011.600000000042</c:v>
                </c:pt>
                <c:pt idx="2">
                  <c:v>9459.0000000000218</c:v>
                </c:pt>
                <c:pt idx="3">
                  <c:v>5825.7000000000126</c:v>
                </c:pt>
                <c:pt idx="4">
                  <c:v>3183.3400000000061</c:v>
                </c:pt>
                <c:pt idx="5">
                  <c:v>4670.1800000000094</c:v>
                </c:pt>
                <c:pt idx="6">
                  <c:v>0</c:v>
                </c:pt>
                <c:pt idx="7">
                  <c:v>5912.1800000000167</c:v>
                </c:pt>
                <c:pt idx="8">
                  <c:v>4882.5800000000099</c:v>
                </c:pt>
                <c:pt idx="9">
                  <c:v>2113.16</c:v>
                </c:pt>
                <c:pt idx="10">
                  <c:v>18588.360000000015</c:v>
                </c:pt>
              </c:numCache>
            </c:numRef>
          </c:val>
          <c:smooth val="0"/>
          <c:extLst>
            <c:ext xmlns:c16="http://schemas.microsoft.com/office/drawing/2014/chart" uri="{C3380CC4-5D6E-409C-BE32-E72D297353CC}">
              <c16:uniqueId val="{00000004-7C7C-4BD2-A80F-73119C063002}"/>
            </c:ext>
          </c:extLst>
        </c:ser>
        <c:dLbls>
          <c:showLegendKey val="0"/>
          <c:showVal val="0"/>
          <c:showCatName val="0"/>
          <c:showSerName val="0"/>
          <c:showPercent val="0"/>
          <c:showBubbleSize val="0"/>
        </c:dLbls>
        <c:smooth val="0"/>
        <c:axId val="1893502464"/>
        <c:axId val="1893501024"/>
      </c:lineChart>
      <c:catAx>
        <c:axId val="189350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501024"/>
        <c:crosses val="autoZero"/>
        <c:auto val="1"/>
        <c:lblAlgn val="ctr"/>
        <c:lblOffset val="100"/>
        <c:noMultiLvlLbl val="0"/>
      </c:catAx>
      <c:valAx>
        <c:axId val="189350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50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final.xlsx]Days!PivotTable12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Days!$C$52</c:f>
              <c:strCache>
                <c:ptCount val="1"/>
                <c:pt idx="0">
                  <c:v>Total</c:v>
                </c:pt>
              </c:strCache>
            </c:strRef>
          </c:tx>
          <c:spPr>
            <a:solidFill>
              <a:schemeClr val="accent1"/>
            </a:solidFill>
            <a:ln>
              <a:noFill/>
            </a:ln>
            <a:effectLst/>
          </c:spPr>
          <c:invertIfNegative val="0"/>
          <c:cat>
            <c:strRef>
              <c:f>Days!$B$53:$B$60</c:f>
              <c:strCache>
                <c:ptCount val="7"/>
                <c:pt idx="0">
                  <c:v>Sunday</c:v>
                </c:pt>
                <c:pt idx="1">
                  <c:v>Monday</c:v>
                </c:pt>
                <c:pt idx="2">
                  <c:v>Tuesday</c:v>
                </c:pt>
                <c:pt idx="3">
                  <c:v>Wednesday</c:v>
                </c:pt>
                <c:pt idx="4">
                  <c:v>Thursday</c:v>
                </c:pt>
                <c:pt idx="5">
                  <c:v>Friday</c:v>
                </c:pt>
                <c:pt idx="6">
                  <c:v>Saturday</c:v>
                </c:pt>
              </c:strCache>
            </c:strRef>
          </c:cat>
          <c:val>
            <c:numRef>
              <c:f>Days!$C$53:$C$60</c:f>
              <c:numCache>
                <c:formatCode>General</c:formatCode>
                <c:ptCount val="7"/>
                <c:pt idx="0">
                  <c:v>11499.460000000015</c:v>
                </c:pt>
                <c:pt idx="1">
                  <c:v>12265.420000000006</c:v>
                </c:pt>
                <c:pt idx="2">
                  <c:v>13861.900000000011</c:v>
                </c:pt>
                <c:pt idx="3">
                  <c:v>10596.420000000013</c:v>
                </c:pt>
                <c:pt idx="4">
                  <c:v>11947.340000000009</c:v>
                </c:pt>
                <c:pt idx="5">
                  <c:v>11650.420000000007</c:v>
                </c:pt>
                <c:pt idx="6">
                  <c:v>11825.140000000001</c:v>
                </c:pt>
              </c:numCache>
            </c:numRef>
          </c:val>
          <c:extLst>
            <c:ext xmlns:c16="http://schemas.microsoft.com/office/drawing/2014/chart" uri="{C3380CC4-5D6E-409C-BE32-E72D297353CC}">
              <c16:uniqueId val="{00000000-6DC0-48DA-B7D5-A2FD2BD31159}"/>
            </c:ext>
          </c:extLst>
        </c:ser>
        <c:dLbls>
          <c:showLegendKey val="0"/>
          <c:showVal val="0"/>
          <c:showCatName val="0"/>
          <c:showSerName val="0"/>
          <c:showPercent val="0"/>
          <c:showBubbleSize val="0"/>
        </c:dLbls>
        <c:gapWidth val="182"/>
        <c:axId val="1906076768"/>
        <c:axId val="1857084928"/>
      </c:barChart>
      <c:catAx>
        <c:axId val="190607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84928"/>
        <c:crosses val="autoZero"/>
        <c:auto val="1"/>
        <c:lblAlgn val="ctr"/>
        <c:lblOffset val="100"/>
        <c:noMultiLvlLbl val="0"/>
      </c:catAx>
      <c:valAx>
        <c:axId val="185708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7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analysis final.xlsx]pivot!PivotTable3</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pivot!$B$25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pivot!$A$26:$A$34</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pivot!$B$26:$B$34</c:f>
              <c:numCache>
                <c:formatCode>General</c:formatCode>
                <c:ptCount val="8"/>
                <c:pt idx="0">
                  <c:v>327</c:v>
                </c:pt>
                <c:pt idx="1">
                  <c:v>621</c:v>
                </c:pt>
                <c:pt idx="2">
                  <c:v>368</c:v>
                </c:pt>
                <c:pt idx="3">
                  <c:v>139</c:v>
                </c:pt>
                <c:pt idx="4">
                  <c:v>247</c:v>
                </c:pt>
                <c:pt idx="5">
                  <c:v>97</c:v>
                </c:pt>
                <c:pt idx="6">
                  <c:v>206</c:v>
                </c:pt>
                <c:pt idx="7">
                  <c:v>618</c:v>
                </c:pt>
              </c:numCache>
            </c:numRef>
          </c:val>
          <c:extLst>
            <c:ext xmlns:c16="http://schemas.microsoft.com/office/drawing/2014/chart" uri="{C3380CC4-5D6E-409C-BE32-E72D297353CC}">
              <c16:uniqueId val="{00000000-919C-4BDD-B8E9-5AB67A9562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 sales analysis final.xlsx]pivot!PivotTable2</c:name>
    <c:fmtId val="18"/>
  </c:pivotSource>
  <c:chart>
    <c:title>
      <c:tx>
        <c:rich>
          <a:bodyPr rot="0" spcFirstLastPara="1" vertOverflow="ellipsis" vert="horz" wrap="square" anchor="ctr" anchorCtr="1"/>
          <a:lstStyle/>
          <a:p>
            <a:pPr>
              <a:defRPr sz="1800" b="1" i="0" u="none" strike="noStrike" kern="1200" baseline="0">
                <a:solidFill>
                  <a:srgbClr val="38220F"/>
                </a:solidFill>
                <a:latin typeface="+mn-lt"/>
                <a:ea typeface="+mn-ea"/>
                <a:cs typeface="+mn-cs"/>
              </a:defRPr>
            </a:pPr>
            <a:r>
              <a:rPr lang="en-US">
                <a:solidFill>
                  <a:srgbClr val="38220F"/>
                </a:solidFill>
              </a:rPr>
              <a:t>Revenue</a:t>
            </a:r>
            <a:r>
              <a:rPr lang="en-US" baseline="0">
                <a:solidFill>
                  <a:srgbClr val="38220F"/>
                </a:solidFill>
              </a:rPr>
              <a:t> %</a:t>
            </a:r>
            <a:r>
              <a:rPr lang="en-US">
                <a:solidFill>
                  <a:srgbClr val="38220F"/>
                </a:solidFill>
              </a:rPr>
              <a: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38220F"/>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solidFill>
          <a:ln>
            <a:noFill/>
          </a:ln>
          <a:effectLst>
            <a:outerShdw blurRad="254000" sx="102000" sy="102000" algn="ctr" rotWithShape="0">
              <a:prstClr val="black">
                <a:alpha val="20000"/>
              </a:prstClr>
            </a:outerShdw>
          </a:effectLst>
        </c:spPr>
      </c:pivotFmt>
      <c:pivotFmt>
        <c:idx val="1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254000" sx="102000" sy="102000" algn="ctr" rotWithShape="0">
              <a:prstClr val="black">
                <a:alpha val="20000"/>
              </a:prstClr>
            </a:outerShdw>
          </a:effectLst>
        </c:spPr>
      </c:pivotFmt>
      <c:pivotFmt>
        <c:idx val="21"/>
        <c:spPr>
          <a:solidFill>
            <a:schemeClr val="accent2"/>
          </a:solidFill>
          <a:ln>
            <a:noFill/>
          </a:ln>
          <a:effectLst>
            <a:outerShdw blurRad="254000" sx="102000" sy="102000" algn="ctr" rotWithShape="0">
              <a:prstClr val="black">
                <a:alpha val="20000"/>
              </a:prstClr>
            </a:outerShdw>
          </a:effectLst>
        </c:spPr>
      </c:pivotFmt>
      <c:pivotFmt>
        <c:idx val="22"/>
        <c:spPr>
          <a:solidFill>
            <a:schemeClr val="accent2"/>
          </a:solidFill>
          <a:ln>
            <a:noFill/>
          </a:ln>
          <a:effectLst>
            <a:outerShdw blurRad="254000" sx="102000" sy="102000" algn="ctr" rotWithShape="0">
              <a:prstClr val="black">
                <a:alpha val="20000"/>
              </a:prstClr>
            </a:outerShdw>
          </a:effectLst>
        </c:spPr>
      </c:pivotFmt>
      <c:pivotFmt>
        <c:idx val="23"/>
        <c:spPr>
          <a:solidFill>
            <a:schemeClr val="accent2"/>
          </a:solidFill>
          <a:ln>
            <a:noFill/>
          </a:ln>
          <a:effectLst>
            <a:outerShdw blurRad="254000" sx="102000" sy="102000" algn="ctr" rotWithShape="0">
              <a:prstClr val="black">
                <a:alpha val="20000"/>
              </a:prstClr>
            </a:outerShdw>
          </a:effectLst>
        </c:spPr>
      </c:pivotFmt>
      <c:pivotFmt>
        <c:idx val="24"/>
        <c:spPr>
          <a:solidFill>
            <a:schemeClr val="accent2"/>
          </a:solidFill>
          <a:ln>
            <a:noFill/>
          </a:ln>
          <a:effectLst>
            <a:outerShdw blurRad="254000" sx="102000" sy="102000" algn="ctr" rotWithShape="0">
              <a:prstClr val="black">
                <a:alpha val="20000"/>
              </a:prstClr>
            </a:outerShdw>
          </a:effectLst>
        </c:spPr>
      </c:pivotFmt>
      <c:pivotFmt>
        <c:idx val="25"/>
        <c:spPr>
          <a:solidFill>
            <a:schemeClr val="accent2"/>
          </a:solidFill>
          <a:ln>
            <a:noFill/>
          </a:ln>
          <a:effectLst>
            <a:outerShdw blurRad="254000" sx="102000" sy="102000" algn="ctr" rotWithShape="0">
              <a:prstClr val="black">
                <a:alpha val="20000"/>
              </a:prstClr>
            </a:outerShdw>
          </a:effectLst>
        </c:spPr>
      </c:pivotFmt>
      <c:pivotFmt>
        <c:idx val="26"/>
        <c:spPr>
          <a:solidFill>
            <a:schemeClr val="accent2"/>
          </a:solidFill>
          <a:ln>
            <a:noFill/>
          </a:ln>
          <a:effectLst>
            <a:outerShdw blurRad="254000" sx="102000" sy="102000" algn="ctr" rotWithShape="0">
              <a:prstClr val="black">
                <a:alpha val="20000"/>
              </a:prstClr>
            </a:outerShdw>
          </a:effectLst>
        </c:spPr>
      </c:pivotFmt>
      <c:pivotFmt>
        <c:idx val="27"/>
        <c:spPr>
          <a:solidFill>
            <a:schemeClr val="accent2"/>
          </a:solidFill>
          <a:ln>
            <a:noFill/>
          </a:ln>
          <a:effectLst>
            <a:outerShdw blurRad="254000" sx="102000" sy="102000" algn="ctr" rotWithShape="0">
              <a:prstClr val="black">
                <a:alpha val="20000"/>
              </a:prstClr>
            </a:outerShdw>
          </a:effectLst>
        </c:spPr>
      </c:pivotFmt>
      <c:pivotFmt>
        <c:idx val="2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2"/>
          </a:solidFill>
          <a:ln>
            <a:noFill/>
          </a:ln>
          <a:effectLst>
            <a:outerShdw blurRad="254000" sx="102000" sy="102000" algn="ctr" rotWithShape="0">
              <a:prstClr val="black">
                <a:alpha val="20000"/>
              </a:prstClr>
            </a:outerShdw>
          </a:effectLst>
        </c:spPr>
      </c:pivotFmt>
      <c:pivotFmt>
        <c:idx val="30"/>
        <c:spPr>
          <a:solidFill>
            <a:schemeClr val="accent2"/>
          </a:solidFill>
          <a:ln>
            <a:noFill/>
          </a:ln>
          <a:effectLst>
            <a:outerShdw blurRad="254000" sx="102000" sy="102000" algn="ctr" rotWithShape="0">
              <a:prstClr val="black">
                <a:alpha val="20000"/>
              </a:prstClr>
            </a:outerShdw>
          </a:effectLst>
        </c:spPr>
      </c:pivotFmt>
      <c:pivotFmt>
        <c:idx val="31"/>
        <c:spPr>
          <a:solidFill>
            <a:schemeClr val="accent2"/>
          </a:solidFill>
          <a:ln>
            <a:noFill/>
          </a:ln>
          <a:effectLst>
            <a:outerShdw blurRad="254000" sx="102000" sy="102000" algn="ctr" rotWithShape="0">
              <a:prstClr val="black">
                <a:alpha val="20000"/>
              </a:prstClr>
            </a:outerShdw>
          </a:effectLst>
        </c:spPr>
      </c:pivotFmt>
      <c:pivotFmt>
        <c:idx val="32"/>
        <c:spPr>
          <a:solidFill>
            <a:schemeClr val="accent2"/>
          </a:solidFill>
          <a:ln>
            <a:noFill/>
          </a:ln>
          <a:effectLst>
            <a:outerShdw blurRad="254000" sx="102000" sy="102000" algn="ctr" rotWithShape="0">
              <a:prstClr val="black">
                <a:alpha val="20000"/>
              </a:prstClr>
            </a:outerShdw>
          </a:effectLst>
        </c:spPr>
      </c:pivotFmt>
      <c:pivotFmt>
        <c:idx val="33"/>
        <c:spPr>
          <a:solidFill>
            <a:schemeClr val="accent2"/>
          </a:solidFill>
          <a:ln>
            <a:noFill/>
          </a:ln>
          <a:effectLst>
            <a:outerShdw blurRad="254000" sx="102000" sy="102000" algn="ctr" rotWithShape="0">
              <a:prstClr val="black">
                <a:alpha val="20000"/>
              </a:prstClr>
            </a:outerShdw>
          </a:effectLst>
        </c:spPr>
      </c:pivotFmt>
      <c:pivotFmt>
        <c:idx val="34"/>
        <c:spPr>
          <a:solidFill>
            <a:schemeClr val="accent2"/>
          </a:solidFill>
          <a:ln>
            <a:noFill/>
          </a:ln>
          <a:effectLst>
            <a:outerShdw blurRad="254000" sx="102000" sy="102000" algn="ctr" rotWithShape="0">
              <a:prstClr val="black">
                <a:alpha val="20000"/>
              </a:prstClr>
            </a:outerShdw>
          </a:effectLst>
        </c:spPr>
      </c:pivotFmt>
      <c:pivotFmt>
        <c:idx val="35"/>
        <c:spPr>
          <a:solidFill>
            <a:schemeClr val="accent2"/>
          </a:solidFill>
          <a:ln>
            <a:noFill/>
          </a:ln>
          <a:effectLst>
            <a:outerShdw blurRad="254000" sx="102000" sy="102000" algn="ctr" rotWithShape="0">
              <a:prstClr val="black">
                <a:alpha val="20000"/>
              </a:prstClr>
            </a:outerShdw>
          </a:effectLst>
        </c:spPr>
      </c:pivotFmt>
      <c:pivotFmt>
        <c:idx val="36"/>
        <c:spPr>
          <a:solidFill>
            <a:schemeClr val="accent2"/>
          </a:solidFill>
          <a:ln>
            <a:noFill/>
          </a:ln>
          <a:effectLst>
            <a:outerShdw blurRad="254000" sx="102000" sy="102000" algn="ctr" rotWithShape="0">
              <a:prstClr val="black">
                <a:alpha val="20000"/>
              </a:prstClr>
            </a:outerShdw>
          </a:effectLst>
        </c:spPr>
      </c:pivotFmt>
      <c:pivotFmt>
        <c:idx val="37"/>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2"/>
          </a:solidFill>
          <a:ln>
            <a:noFill/>
          </a:ln>
          <a:effectLst>
            <a:outerShdw blurRad="254000" sx="102000" sy="102000" algn="ctr" rotWithShape="0">
              <a:prstClr val="black">
                <a:alpha val="20000"/>
              </a:prstClr>
            </a:outerShdw>
          </a:effectLst>
        </c:spPr>
      </c:pivotFmt>
      <c:pivotFmt>
        <c:idx val="39"/>
        <c:spPr>
          <a:solidFill>
            <a:schemeClr val="accent2"/>
          </a:solidFill>
          <a:ln>
            <a:noFill/>
          </a:ln>
          <a:effectLst>
            <a:outerShdw blurRad="254000" sx="102000" sy="102000" algn="ctr" rotWithShape="0">
              <a:prstClr val="black">
                <a:alpha val="20000"/>
              </a:prstClr>
            </a:outerShdw>
          </a:effectLst>
        </c:spPr>
      </c:pivotFmt>
      <c:pivotFmt>
        <c:idx val="40"/>
        <c:spPr>
          <a:solidFill>
            <a:schemeClr val="accent2"/>
          </a:solidFill>
          <a:ln>
            <a:noFill/>
          </a:ln>
          <a:effectLst>
            <a:outerShdw blurRad="254000" sx="102000" sy="102000" algn="ctr" rotWithShape="0">
              <a:prstClr val="black">
                <a:alpha val="20000"/>
              </a:prstClr>
            </a:outerShdw>
          </a:effectLst>
        </c:spPr>
      </c:pivotFmt>
      <c:pivotFmt>
        <c:idx val="41"/>
        <c:spPr>
          <a:solidFill>
            <a:schemeClr val="accent2"/>
          </a:solidFill>
          <a:ln>
            <a:noFill/>
          </a:ln>
          <a:effectLst>
            <a:outerShdw blurRad="254000" sx="102000" sy="102000" algn="ctr" rotWithShape="0">
              <a:prstClr val="black">
                <a:alpha val="20000"/>
              </a:prstClr>
            </a:outerShdw>
          </a:effectLst>
        </c:spPr>
      </c:pivotFmt>
      <c:pivotFmt>
        <c:idx val="42"/>
        <c:spPr>
          <a:solidFill>
            <a:schemeClr val="accent2"/>
          </a:solidFill>
          <a:ln>
            <a:noFill/>
          </a:ln>
          <a:effectLst>
            <a:outerShdw blurRad="254000" sx="102000" sy="102000" algn="ctr" rotWithShape="0">
              <a:prstClr val="black">
                <a:alpha val="20000"/>
              </a:prstClr>
            </a:outerShdw>
          </a:effectLst>
        </c:spPr>
      </c:pivotFmt>
      <c:pivotFmt>
        <c:idx val="43"/>
        <c:spPr>
          <a:solidFill>
            <a:schemeClr val="accent2"/>
          </a:solidFill>
          <a:ln>
            <a:noFill/>
          </a:ln>
          <a:effectLst>
            <a:outerShdw blurRad="254000" sx="102000" sy="102000" algn="ctr" rotWithShape="0">
              <a:prstClr val="black">
                <a:alpha val="20000"/>
              </a:prstClr>
            </a:outerShdw>
          </a:effectLst>
        </c:spPr>
      </c:pivotFmt>
      <c:pivotFmt>
        <c:idx val="44"/>
        <c:spPr>
          <a:solidFill>
            <a:schemeClr val="accent2"/>
          </a:solidFill>
          <a:ln>
            <a:noFill/>
          </a:ln>
          <a:effectLst>
            <a:outerShdw blurRad="254000" sx="102000" sy="102000" algn="ctr" rotWithShape="0">
              <a:prstClr val="black">
                <a:alpha val="20000"/>
              </a:prstClr>
            </a:outerShdw>
          </a:effectLst>
        </c:spPr>
      </c:pivotFmt>
      <c:pivotFmt>
        <c:idx val="45"/>
        <c:spPr>
          <a:solidFill>
            <a:schemeClr val="accent2"/>
          </a:solidFill>
          <a:ln>
            <a:noFill/>
          </a:ln>
          <a:effectLst>
            <a:outerShdw blurRad="254000" sx="102000" sy="102000" algn="ctr" rotWithShape="0">
              <a:prstClr val="black">
                <a:alpha val="20000"/>
              </a:prstClr>
            </a:outerShdw>
          </a:effectLst>
        </c:spPr>
      </c:pivotFmt>
      <c:pivotFmt>
        <c:idx val="46"/>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2">
              <a:tint val="46000"/>
            </a:schemeClr>
          </a:solidFill>
          <a:ln>
            <a:noFill/>
          </a:ln>
          <a:effectLst>
            <a:outerShdw blurRad="254000" sx="102000" sy="102000" algn="ctr" rotWithShape="0">
              <a:prstClr val="black">
                <a:alpha val="20000"/>
              </a:prstClr>
            </a:outerShdw>
          </a:effectLst>
        </c:spPr>
      </c:pivotFmt>
      <c:pivotFmt>
        <c:idx val="48"/>
        <c:spPr>
          <a:solidFill>
            <a:schemeClr val="accent2">
              <a:tint val="62000"/>
            </a:schemeClr>
          </a:solidFill>
          <a:ln>
            <a:noFill/>
          </a:ln>
          <a:effectLst>
            <a:outerShdw blurRad="254000" sx="102000" sy="102000" algn="ctr" rotWithShape="0">
              <a:prstClr val="black">
                <a:alpha val="20000"/>
              </a:prstClr>
            </a:outerShdw>
          </a:effectLst>
        </c:spPr>
      </c:pivotFmt>
      <c:pivotFmt>
        <c:idx val="49"/>
        <c:spPr>
          <a:solidFill>
            <a:schemeClr val="accent2">
              <a:tint val="77000"/>
            </a:schemeClr>
          </a:solidFill>
          <a:ln>
            <a:noFill/>
          </a:ln>
          <a:effectLst>
            <a:outerShdw blurRad="254000" sx="102000" sy="102000" algn="ctr" rotWithShape="0">
              <a:prstClr val="black">
                <a:alpha val="20000"/>
              </a:prstClr>
            </a:outerShdw>
          </a:effectLst>
        </c:spPr>
      </c:pivotFmt>
      <c:pivotFmt>
        <c:idx val="50"/>
        <c:spPr>
          <a:solidFill>
            <a:schemeClr val="accent2">
              <a:tint val="93000"/>
            </a:schemeClr>
          </a:solidFill>
          <a:ln>
            <a:noFill/>
          </a:ln>
          <a:effectLst>
            <a:outerShdw blurRad="254000" sx="102000" sy="102000" algn="ctr" rotWithShape="0">
              <a:prstClr val="black">
                <a:alpha val="20000"/>
              </a:prstClr>
            </a:outerShdw>
          </a:effectLst>
        </c:spPr>
      </c:pivotFmt>
      <c:pivotFmt>
        <c:idx val="51"/>
        <c:spPr>
          <a:solidFill>
            <a:schemeClr val="accent2">
              <a:shade val="92000"/>
            </a:schemeClr>
          </a:solidFill>
          <a:ln>
            <a:noFill/>
          </a:ln>
          <a:effectLst>
            <a:outerShdw blurRad="254000" sx="102000" sy="102000" algn="ctr" rotWithShape="0">
              <a:prstClr val="black">
                <a:alpha val="20000"/>
              </a:prstClr>
            </a:outerShdw>
          </a:effectLst>
        </c:spPr>
      </c:pivotFmt>
      <c:pivotFmt>
        <c:idx val="52"/>
        <c:spPr>
          <a:solidFill>
            <a:schemeClr val="accent2"/>
          </a:solidFill>
          <a:ln>
            <a:noFill/>
          </a:ln>
          <a:effectLst>
            <a:outerShdw blurRad="254000" sx="102000" sy="102000" algn="ctr" rotWithShape="0">
              <a:prstClr val="black">
                <a:alpha val="20000"/>
              </a:prstClr>
            </a:outerShdw>
          </a:effectLst>
        </c:spPr>
      </c:pivotFmt>
      <c:pivotFmt>
        <c:idx val="53"/>
        <c:spPr>
          <a:solidFill>
            <a:schemeClr val="accent2">
              <a:shade val="61000"/>
            </a:schemeClr>
          </a:solidFill>
          <a:ln>
            <a:noFill/>
          </a:ln>
          <a:effectLst>
            <a:outerShdw blurRad="254000" sx="102000" sy="102000" algn="ctr" rotWithShape="0">
              <a:prstClr val="black">
                <a:alpha val="20000"/>
              </a:prstClr>
            </a:outerShdw>
          </a:effectLst>
        </c:spPr>
      </c:pivotFmt>
      <c:pivotFmt>
        <c:idx val="54"/>
        <c:spPr>
          <a:solidFill>
            <a:schemeClr val="accent2">
              <a:shade val="45000"/>
            </a:schemeClr>
          </a:solidFill>
          <a:ln>
            <a:noFill/>
          </a:ln>
          <a:effectLst>
            <a:outerShdw blurRad="254000" sx="102000" sy="102000" algn="ctr" rotWithShape="0">
              <a:prstClr val="black">
                <a:alpha val="20000"/>
              </a:prstClr>
            </a:outerShdw>
          </a:effectLst>
        </c:spPr>
      </c:pivotFmt>
      <c:pivotFmt>
        <c:idx val="5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2">
              <a:tint val="46000"/>
            </a:schemeClr>
          </a:solidFill>
          <a:ln>
            <a:noFill/>
          </a:ln>
          <a:effectLst>
            <a:outerShdw blurRad="254000" sx="102000" sy="102000" algn="ctr" rotWithShape="0">
              <a:prstClr val="black">
                <a:alpha val="20000"/>
              </a:prstClr>
            </a:outerShdw>
          </a:effectLst>
        </c:spPr>
      </c:pivotFmt>
      <c:pivotFmt>
        <c:idx val="57"/>
        <c:spPr>
          <a:solidFill>
            <a:schemeClr val="accent2">
              <a:tint val="62000"/>
            </a:schemeClr>
          </a:solidFill>
          <a:ln>
            <a:noFill/>
          </a:ln>
          <a:effectLst>
            <a:outerShdw blurRad="254000" sx="102000" sy="102000" algn="ctr" rotWithShape="0">
              <a:prstClr val="black">
                <a:alpha val="20000"/>
              </a:prstClr>
            </a:outerShdw>
          </a:effectLst>
        </c:spPr>
      </c:pivotFmt>
      <c:pivotFmt>
        <c:idx val="58"/>
        <c:spPr>
          <a:solidFill>
            <a:schemeClr val="accent2">
              <a:tint val="77000"/>
            </a:schemeClr>
          </a:solidFill>
          <a:ln>
            <a:noFill/>
          </a:ln>
          <a:effectLst>
            <a:outerShdw blurRad="254000" sx="102000" sy="102000" algn="ctr" rotWithShape="0">
              <a:prstClr val="black">
                <a:alpha val="20000"/>
              </a:prstClr>
            </a:outerShdw>
          </a:effectLst>
        </c:spPr>
      </c:pivotFmt>
      <c:pivotFmt>
        <c:idx val="59"/>
        <c:spPr>
          <a:solidFill>
            <a:schemeClr val="accent2">
              <a:tint val="93000"/>
            </a:schemeClr>
          </a:solidFill>
          <a:ln>
            <a:noFill/>
          </a:ln>
          <a:effectLst>
            <a:outerShdw blurRad="254000" sx="102000" sy="102000" algn="ctr" rotWithShape="0">
              <a:prstClr val="black">
                <a:alpha val="20000"/>
              </a:prstClr>
            </a:outerShdw>
          </a:effectLst>
        </c:spPr>
      </c:pivotFmt>
      <c:pivotFmt>
        <c:idx val="60"/>
        <c:spPr>
          <a:solidFill>
            <a:schemeClr val="accent2">
              <a:shade val="92000"/>
            </a:schemeClr>
          </a:solidFill>
          <a:ln>
            <a:noFill/>
          </a:ln>
          <a:effectLst>
            <a:outerShdw blurRad="254000" sx="102000" sy="102000" algn="ctr" rotWithShape="0">
              <a:prstClr val="black">
                <a:alpha val="20000"/>
              </a:prstClr>
            </a:outerShdw>
          </a:effectLst>
        </c:spPr>
      </c:pivotFmt>
      <c:pivotFmt>
        <c:idx val="61"/>
        <c:spPr>
          <a:solidFill>
            <a:schemeClr val="accent2"/>
          </a:solidFill>
          <a:ln>
            <a:noFill/>
          </a:ln>
          <a:effectLst>
            <a:outerShdw blurRad="254000" sx="102000" sy="102000" algn="ctr" rotWithShape="0">
              <a:prstClr val="black">
                <a:alpha val="20000"/>
              </a:prstClr>
            </a:outerShdw>
          </a:effectLst>
        </c:spPr>
      </c:pivotFmt>
      <c:pivotFmt>
        <c:idx val="62"/>
        <c:spPr>
          <a:solidFill>
            <a:schemeClr val="accent2">
              <a:shade val="61000"/>
            </a:schemeClr>
          </a:solidFill>
          <a:ln>
            <a:noFill/>
          </a:ln>
          <a:effectLst>
            <a:outerShdw blurRad="254000" sx="102000" sy="102000" algn="ctr" rotWithShape="0">
              <a:prstClr val="black">
                <a:alpha val="20000"/>
              </a:prstClr>
            </a:outerShdw>
          </a:effectLst>
        </c:spPr>
      </c:pivotFmt>
      <c:pivotFmt>
        <c:idx val="63"/>
        <c:spPr>
          <a:solidFill>
            <a:schemeClr val="accent2">
              <a:shade val="45000"/>
            </a:schemeClr>
          </a:solidFill>
          <a:ln>
            <a:noFill/>
          </a:ln>
          <a:effectLst>
            <a:outerShdw blurRad="254000" sx="102000" sy="102000" algn="ctr" rotWithShape="0">
              <a:prstClr val="black">
                <a:alpha val="20000"/>
              </a:prstClr>
            </a:outerShdw>
          </a:effectLst>
        </c:spPr>
      </c:pivotFmt>
      <c:pivotFmt>
        <c:idx val="64"/>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2">
              <a:tint val="46000"/>
            </a:schemeClr>
          </a:solidFill>
          <a:ln>
            <a:noFill/>
          </a:ln>
          <a:effectLst>
            <a:outerShdw blurRad="254000" sx="102000" sy="102000" algn="ctr" rotWithShape="0">
              <a:prstClr val="black">
                <a:alpha val="20000"/>
              </a:prstClr>
            </a:outerShdw>
          </a:effectLst>
        </c:spPr>
      </c:pivotFmt>
      <c:pivotFmt>
        <c:idx val="66"/>
        <c:spPr>
          <a:solidFill>
            <a:schemeClr val="accent2">
              <a:tint val="62000"/>
            </a:schemeClr>
          </a:solidFill>
          <a:ln>
            <a:noFill/>
          </a:ln>
          <a:effectLst>
            <a:outerShdw blurRad="254000" sx="102000" sy="102000" algn="ctr" rotWithShape="0">
              <a:prstClr val="black">
                <a:alpha val="20000"/>
              </a:prstClr>
            </a:outerShdw>
          </a:effectLst>
        </c:spPr>
      </c:pivotFmt>
      <c:pivotFmt>
        <c:idx val="67"/>
        <c:spPr>
          <a:solidFill>
            <a:schemeClr val="accent2">
              <a:tint val="77000"/>
            </a:schemeClr>
          </a:solidFill>
          <a:ln>
            <a:noFill/>
          </a:ln>
          <a:effectLst>
            <a:outerShdw blurRad="254000" sx="102000" sy="102000" algn="ctr" rotWithShape="0">
              <a:prstClr val="black">
                <a:alpha val="20000"/>
              </a:prstClr>
            </a:outerShdw>
          </a:effectLst>
        </c:spPr>
      </c:pivotFmt>
      <c:pivotFmt>
        <c:idx val="68"/>
        <c:spPr>
          <a:solidFill>
            <a:schemeClr val="accent2">
              <a:tint val="93000"/>
            </a:schemeClr>
          </a:solidFill>
          <a:ln>
            <a:noFill/>
          </a:ln>
          <a:effectLst>
            <a:outerShdw blurRad="254000" sx="102000" sy="102000" algn="ctr" rotWithShape="0">
              <a:prstClr val="black">
                <a:alpha val="20000"/>
              </a:prstClr>
            </a:outerShdw>
          </a:effectLst>
        </c:spPr>
      </c:pivotFmt>
      <c:pivotFmt>
        <c:idx val="69"/>
        <c:spPr>
          <a:solidFill>
            <a:schemeClr val="accent2">
              <a:shade val="92000"/>
            </a:schemeClr>
          </a:solidFill>
          <a:ln>
            <a:noFill/>
          </a:ln>
          <a:effectLst>
            <a:outerShdw blurRad="254000" sx="102000" sy="102000" algn="ctr" rotWithShape="0">
              <a:prstClr val="black">
                <a:alpha val="20000"/>
              </a:prstClr>
            </a:outerShdw>
          </a:effectLst>
        </c:spPr>
      </c:pivotFmt>
      <c:pivotFmt>
        <c:idx val="70"/>
        <c:spPr>
          <a:solidFill>
            <a:schemeClr val="accent2"/>
          </a:solidFill>
          <a:ln>
            <a:noFill/>
          </a:ln>
          <a:effectLst>
            <a:outerShdw blurRad="254000" sx="102000" sy="102000" algn="ctr" rotWithShape="0">
              <a:prstClr val="black">
                <a:alpha val="20000"/>
              </a:prstClr>
            </a:outerShdw>
          </a:effectLst>
        </c:spPr>
      </c:pivotFmt>
      <c:pivotFmt>
        <c:idx val="71"/>
        <c:spPr>
          <a:solidFill>
            <a:schemeClr val="accent2">
              <a:shade val="61000"/>
            </a:schemeClr>
          </a:solidFill>
          <a:ln>
            <a:noFill/>
          </a:ln>
          <a:effectLst>
            <a:outerShdw blurRad="254000" sx="102000" sy="102000" algn="ctr" rotWithShape="0">
              <a:prstClr val="black">
                <a:alpha val="20000"/>
              </a:prstClr>
            </a:outerShdw>
          </a:effectLst>
        </c:spPr>
      </c:pivotFmt>
      <c:pivotFmt>
        <c:idx val="72"/>
        <c:spPr>
          <a:solidFill>
            <a:schemeClr val="accent2">
              <a:shade val="45000"/>
            </a:schemeClr>
          </a:solidFill>
          <a:ln>
            <a:noFill/>
          </a:ln>
          <a:effectLst>
            <a:outerShdw blurRad="254000" sx="102000" sy="102000" algn="ctr" rotWithShape="0">
              <a:prstClr val="black">
                <a:alpha val="20000"/>
              </a:prstClr>
            </a:outerShdw>
          </a:effectLst>
        </c:spPr>
      </c:pivotFmt>
      <c:pivotFmt>
        <c:idx val="73"/>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2">
              <a:tint val="46000"/>
            </a:schemeClr>
          </a:solidFill>
          <a:ln>
            <a:noFill/>
          </a:ln>
          <a:effectLst>
            <a:outerShdw blurRad="254000" sx="102000" sy="102000" algn="ctr" rotWithShape="0">
              <a:prstClr val="black">
                <a:alpha val="20000"/>
              </a:prstClr>
            </a:outerShdw>
          </a:effectLst>
        </c:spPr>
      </c:pivotFmt>
      <c:pivotFmt>
        <c:idx val="75"/>
        <c:spPr>
          <a:solidFill>
            <a:schemeClr val="accent2">
              <a:tint val="62000"/>
            </a:schemeClr>
          </a:solidFill>
          <a:ln>
            <a:noFill/>
          </a:ln>
          <a:effectLst>
            <a:outerShdw blurRad="254000" sx="102000" sy="102000" algn="ctr" rotWithShape="0">
              <a:prstClr val="black">
                <a:alpha val="20000"/>
              </a:prstClr>
            </a:outerShdw>
          </a:effectLst>
        </c:spPr>
      </c:pivotFmt>
      <c:pivotFmt>
        <c:idx val="76"/>
        <c:spPr>
          <a:solidFill>
            <a:schemeClr val="accent2">
              <a:tint val="77000"/>
            </a:schemeClr>
          </a:solidFill>
          <a:ln>
            <a:noFill/>
          </a:ln>
          <a:effectLst>
            <a:outerShdw blurRad="254000" sx="102000" sy="102000" algn="ctr" rotWithShape="0">
              <a:prstClr val="black">
                <a:alpha val="20000"/>
              </a:prstClr>
            </a:outerShdw>
          </a:effectLst>
        </c:spPr>
      </c:pivotFmt>
      <c:pivotFmt>
        <c:idx val="77"/>
        <c:spPr>
          <a:solidFill>
            <a:schemeClr val="accent2">
              <a:tint val="93000"/>
            </a:schemeClr>
          </a:solidFill>
          <a:ln>
            <a:noFill/>
          </a:ln>
          <a:effectLst>
            <a:outerShdw blurRad="254000" sx="102000" sy="102000" algn="ctr" rotWithShape="0">
              <a:prstClr val="black">
                <a:alpha val="20000"/>
              </a:prstClr>
            </a:outerShdw>
          </a:effectLst>
        </c:spPr>
      </c:pivotFmt>
      <c:pivotFmt>
        <c:idx val="78"/>
        <c:spPr>
          <a:solidFill>
            <a:schemeClr val="accent2">
              <a:shade val="92000"/>
            </a:schemeClr>
          </a:solidFill>
          <a:ln>
            <a:noFill/>
          </a:ln>
          <a:effectLst>
            <a:outerShdw blurRad="254000" sx="102000" sy="102000" algn="ctr" rotWithShape="0">
              <a:prstClr val="black">
                <a:alpha val="20000"/>
              </a:prstClr>
            </a:outerShdw>
          </a:effectLst>
        </c:spPr>
      </c:pivotFmt>
      <c:pivotFmt>
        <c:idx val="79"/>
        <c:spPr>
          <a:solidFill>
            <a:schemeClr val="accent2"/>
          </a:solidFill>
          <a:ln>
            <a:noFill/>
          </a:ln>
          <a:effectLst>
            <a:outerShdw blurRad="254000" sx="102000" sy="102000" algn="ctr" rotWithShape="0">
              <a:prstClr val="black">
                <a:alpha val="20000"/>
              </a:prstClr>
            </a:outerShdw>
          </a:effectLst>
        </c:spPr>
      </c:pivotFmt>
      <c:pivotFmt>
        <c:idx val="80"/>
        <c:spPr>
          <a:solidFill>
            <a:schemeClr val="accent2">
              <a:shade val="61000"/>
            </a:schemeClr>
          </a:solidFill>
          <a:ln>
            <a:noFill/>
          </a:ln>
          <a:effectLst>
            <a:outerShdw blurRad="254000" sx="102000" sy="102000" algn="ctr" rotWithShape="0">
              <a:prstClr val="black">
                <a:alpha val="20000"/>
              </a:prstClr>
            </a:outerShdw>
          </a:effectLst>
        </c:spPr>
      </c:pivotFmt>
      <c:pivotFmt>
        <c:idx val="81"/>
        <c:spPr>
          <a:solidFill>
            <a:schemeClr val="accent2">
              <a:shade val="45000"/>
            </a:schemeClr>
          </a:solidFill>
          <a:ln>
            <a:noFill/>
          </a:ln>
          <a:effectLst>
            <a:outerShdw blurRad="254000" sx="102000" sy="102000" algn="ctr" rotWithShape="0">
              <a:prstClr val="black">
                <a:alpha val="20000"/>
              </a:prstClr>
            </a:outerShdw>
          </a:effectLst>
        </c:spPr>
      </c:pivotFmt>
      <c:pivotFmt>
        <c:idx val="82"/>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2">
              <a:tint val="46000"/>
            </a:schemeClr>
          </a:solidFill>
          <a:ln>
            <a:noFill/>
          </a:ln>
          <a:effectLst>
            <a:outerShdw blurRad="254000" sx="102000" sy="102000" algn="ctr" rotWithShape="0">
              <a:prstClr val="black">
                <a:alpha val="20000"/>
              </a:prstClr>
            </a:outerShdw>
          </a:effectLst>
        </c:spPr>
      </c:pivotFmt>
      <c:pivotFmt>
        <c:idx val="84"/>
        <c:spPr>
          <a:solidFill>
            <a:schemeClr val="accent2">
              <a:tint val="62000"/>
            </a:schemeClr>
          </a:solidFill>
          <a:ln>
            <a:noFill/>
          </a:ln>
          <a:effectLst>
            <a:outerShdw blurRad="254000" sx="102000" sy="102000" algn="ctr" rotWithShape="0">
              <a:prstClr val="black">
                <a:alpha val="20000"/>
              </a:prstClr>
            </a:outerShdw>
          </a:effectLst>
        </c:spPr>
      </c:pivotFmt>
      <c:pivotFmt>
        <c:idx val="85"/>
        <c:spPr>
          <a:solidFill>
            <a:schemeClr val="accent2">
              <a:tint val="77000"/>
            </a:schemeClr>
          </a:solidFill>
          <a:ln>
            <a:noFill/>
          </a:ln>
          <a:effectLst>
            <a:outerShdw blurRad="254000" sx="102000" sy="102000" algn="ctr" rotWithShape="0">
              <a:prstClr val="black">
                <a:alpha val="20000"/>
              </a:prstClr>
            </a:outerShdw>
          </a:effectLst>
        </c:spPr>
      </c:pivotFmt>
      <c:pivotFmt>
        <c:idx val="86"/>
        <c:spPr>
          <a:solidFill>
            <a:schemeClr val="accent2">
              <a:tint val="93000"/>
            </a:schemeClr>
          </a:solidFill>
          <a:ln>
            <a:noFill/>
          </a:ln>
          <a:effectLst>
            <a:outerShdw blurRad="254000" sx="102000" sy="102000" algn="ctr" rotWithShape="0">
              <a:prstClr val="black">
                <a:alpha val="20000"/>
              </a:prstClr>
            </a:outerShdw>
          </a:effectLst>
        </c:spPr>
      </c:pivotFmt>
      <c:pivotFmt>
        <c:idx val="87"/>
        <c:spPr>
          <a:solidFill>
            <a:schemeClr val="accent2">
              <a:shade val="92000"/>
            </a:schemeClr>
          </a:solidFill>
          <a:ln>
            <a:noFill/>
          </a:ln>
          <a:effectLst>
            <a:outerShdw blurRad="254000" sx="102000" sy="102000" algn="ctr" rotWithShape="0">
              <a:prstClr val="black">
                <a:alpha val="20000"/>
              </a:prstClr>
            </a:outerShdw>
          </a:effectLst>
        </c:spPr>
      </c:pivotFmt>
      <c:pivotFmt>
        <c:idx val="88"/>
        <c:spPr>
          <a:solidFill>
            <a:schemeClr val="accent2"/>
          </a:solidFill>
          <a:ln>
            <a:noFill/>
          </a:ln>
          <a:effectLst>
            <a:outerShdw blurRad="254000" sx="102000" sy="102000" algn="ctr" rotWithShape="0">
              <a:prstClr val="black">
                <a:alpha val="20000"/>
              </a:prstClr>
            </a:outerShdw>
          </a:effectLst>
        </c:spPr>
      </c:pivotFmt>
      <c:pivotFmt>
        <c:idx val="89"/>
        <c:spPr>
          <a:solidFill>
            <a:schemeClr val="accent2">
              <a:shade val="61000"/>
            </a:schemeClr>
          </a:solidFill>
          <a:ln>
            <a:noFill/>
          </a:ln>
          <a:effectLst>
            <a:outerShdw blurRad="254000" sx="102000" sy="102000" algn="ctr" rotWithShape="0">
              <a:prstClr val="black">
                <a:alpha val="20000"/>
              </a:prstClr>
            </a:outerShdw>
          </a:effectLst>
        </c:spPr>
      </c:pivotFmt>
      <c:pivotFmt>
        <c:idx val="90"/>
        <c:spPr>
          <a:solidFill>
            <a:schemeClr val="accent2">
              <a:shade val="45000"/>
            </a:schemeClr>
          </a:solidFill>
          <a:ln>
            <a:noFill/>
          </a:ln>
          <a:effectLst>
            <a:outerShdw blurRad="254000" sx="102000" sy="102000" algn="ctr" rotWithShape="0">
              <a:prstClr val="black">
                <a:alpha val="20000"/>
              </a:prstClr>
            </a:outerShdw>
          </a:effectLst>
        </c:spPr>
      </c:pivotFmt>
      <c:pivotFmt>
        <c:idx val="9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2">
              <a:tint val="46000"/>
            </a:schemeClr>
          </a:solidFill>
          <a:ln>
            <a:noFill/>
          </a:ln>
          <a:effectLst>
            <a:outerShdw blurRad="254000" sx="102000" sy="102000" algn="ctr" rotWithShape="0">
              <a:prstClr val="black">
                <a:alpha val="20000"/>
              </a:prstClr>
            </a:outerShdw>
          </a:effectLst>
        </c:spPr>
      </c:pivotFmt>
      <c:pivotFmt>
        <c:idx val="93"/>
        <c:spPr>
          <a:solidFill>
            <a:schemeClr val="accent2">
              <a:tint val="62000"/>
            </a:schemeClr>
          </a:solidFill>
          <a:ln>
            <a:noFill/>
          </a:ln>
          <a:effectLst>
            <a:outerShdw blurRad="254000" sx="102000" sy="102000" algn="ctr" rotWithShape="0">
              <a:prstClr val="black">
                <a:alpha val="20000"/>
              </a:prstClr>
            </a:outerShdw>
          </a:effectLst>
        </c:spPr>
      </c:pivotFmt>
      <c:pivotFmt>
        <c:idx val="94"/>
        <c:spPr>
          <a:solidFill>
            <a:schemeClr val="accent2">
              <a:tint val="77000"/>
            </a:schemeClr>
          </a:solidFill>
          <a:ln>
            <a:noFill/>
          </a:ln>
          <a:effectLst>
            <a:outerShdw blurRad="254000" sx="102000" sy="102000" algn="ctr" rotWithShape="0">
              <a:prstClr val="black">
                <a:alpha val="20000"/>
              </a:prstClr>
            </a:outerShdw>
          </a:effectLst>
        </c:spPr>
      </c:pivotFmt>
      <c:pivotFmt>
        <c:idx val="95"/>
        <c:spPr>
          <a:solidFill>
            <a:schemeClr val="accent2">
              <a:tint val="93000"/>
            </a:schemeClr>
          </a:solidFill>
          <a:ln>
            <a:noFill/>
          </a:ln>
          <a:effectLst>
            <a:outerShdw blurRad="254000" sx="102000" sy="102000" algn="ctr" rotWithShape="0">
              <a:prstClr val="black">
                <a:alpha val="20000"/>
              </a:prstClr>
            </a:outerShdw>
          </a:effectLst>
        </c:spPr>
      </c:pivotFmt>
      <c:pivotFmt>
        <c:idx val="96"/>
        <c:spPr>
          <a:solidFill>
            <a:schemeClr val="accent2">
              <a:shade val="92000"/>
            </a:schemeClr>
          </a:solidFill>
          <a:ln>
            <a:noFill/>
          </a:ln>
          <a:effectLst>
            <a:outerShdw blurRad="254000" sx="102000" sy="102000" algn="ctr" rotWithShape="0">
              <a:prstClr val="black">
                <a:alpha val="20000"/>
              </a:prstClr>
            </a:outerShdw>
          </a:effectLst>
        </c:spPr>
      </c:pivotFmt>
      <c:pivotFmt>
        <c:idx val="97"/>
        <c:spPr>
          <a:solidFill>
            <a:schemeClr val="accent2"/>
          </a:solidFill>
          <a:ln>
            <a:noFill/>
          </a:ln>
          <a:effectLst>
            <a:outerShdw blurRad="254000" sx="102000" sy="102000" algn="ctr" rotWithShape="0">
              <a:prstClr val="black">
                <a:alpha val="20000"/>
              </a:prstClr>
            </a:outerShdw>
          </a:effectLst>
        </c:spPr>
      </c:pivotFmt>
      <c:pivotFmt>
        <c:idx val="98"/>
        <c:spPr>
          <a:solidFill>
            <a:schemeClr val="accent2">
              <a:shade val="61000"/>
            </a:schemeClr>
          </a:solidFill>
          <a:ln>
            <a:noFill/>
          </a:ln>
          <a:effectLst>
            <a:outerShdw blurRad="254000" sx="102000" sy="102000" algn="ctr" rotWithShape="0">
              <a:prstClr val="black">
                <a:alpha val="20000"/>
              </a:prstClr>
            </a:outerShdw>
          </a:effectLst>
        </c:spPr>
      </c:pivotFmt>
      <c:pivotFmt>
        <c:idx val="99"/>
        <c:spPr>
          <a:solidFill>
            <a:schemeClr val="accent2">
              <a:shade val="45000"/>
            </a:schemeClr>
          </a:solidFill>
          <a:ln>
            <a:noFill/>
          </a:ln>
          <a:effectLst>
            <a:outerShdw blurRad="254000" sx="102000" sy="102000" algn="ctr" rotWithShape="0">
              <a:prstClr val="black">
                <a:alpha val="20000"/>
              </a:prstClr>
            </a:outerShdw>
          </a:effectLst>
        </c:spPr>
      </c:pivotFmt>
      <c:pivotFmt>
        <c:idx val="10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2">
              <a:tint val="46000"/>
            </a:schemeClr>
          </a:solidFill>
          <a:ln>
            <a:noFill/>
          </a:ln>
          <a:effectLst>
            <a:outerShdw blurRad="254000" sx="102000" sy="102000" algn="ctr" rotWithShape="0">
              <a:prstClr val="black">
                <a:alpha val="20000"/>
              </a:prstClr>
            </a:outerShdw>
          </a:effectLst>
        </c:spPr>
      </c:pivotFmt>
      <c:pivotFmt>
        <c:idx val="102"/>
        <c:spPr>
          <a:solidFill>
            <a:schemeClr val="accent2">
              <a:tint val="62000"/>
            </a:schemeClr>
          </a:solidFill>
          <a:ln>
            <a:noFill/>
          </a:ln>
          <a:effectLst>
            <a:outerShdw blurRad="254000" sx="102000" sy="102000" algn="ctr" rotWithShape="0">
              <a:prstClr val="black">
                <a:alpha val="20000"/>
              </a:prstClr>
            </a:outerShdw>
          </a:effectLst>
        </c:spPr>
      </c:pivotFmt>
      <c:pivotFmt>
        <c:idx val="103"/>
        <c:spPr>
          <a:solidFill>
            <a:schemeClr val="accent2">
              <a:tint val="77000"/>
            </a:schemeClr>
          </a:solidFill>
          <a:ln>
            <a:noFill/>
          </a:ln>
          <a:effectLst>
            <a:outerShdw blurRad="254000" sx="102000" sy="102000" algn="ctr" rotWithShape="0">
              <a:prstClr val="black">
                <a:alpha val="20000"/>
              </a:prstClr>
            </a:outerShdw>
          </a:effectLst>
        </c:spPr>
      </c:pivotFmt>
      <c:pivotFmt>
        <c:idx val="104"/>
        <c:spPr>
          <a:solidFill>
            <a:schemeClr val="accent2">
              <a:tint val="93000"/>
            </a:schemeClr>
          </a:solidFill>
          <a:ln>
            <a:noFill/>
          </a:ln>
          <a:effectLst>
            <a:outerShdw blurRad="254000" sx="102000" sy="102000" algn="ctr" rotWithShape="0">
              <a:prstClr val="black">
                <a:alpha val="20000"/>
              </a:prstClr>
            </a:outerShdw>
          </a:effectLst>
        </c:spPr>
      </c:pivotFmt>
      <c:pivotFmt>
        <c:idx val="105"/>
        <c:spPr>
          <a:solidFill>
            <a:schemeClr val="accent2">
              <a:shade val="92000"/>
            </a:schemeClr>
          </a:solidFill>
          <a:ln>
            <a:noFill/>
          </a:ln>
          <a:effectLst>
            <a:outerShdw blurRad="254000" sx="102000" sy="102000" algn="ctr" rotWithShape="0">
              <a:prstClr val="black">
                <a:alpha val="20000"/>
              </a:prstClr>
            </a:outerShdw>
          </a:effectLst>
        </c:spPr>
      </c:pivotFmt>
      <c:pivotFmt>
        <c:idx val="106"/>
        <c:spPr>
          <a:solidFill>
            <a:schemeClr val="accent2">
              <a:shade val="76000"/>
            </a:schemeClr>
          </a:solidFill>
          <a:ln>
            <a:noFill/>
          </a:ln>
          <a:effectLst>
            <a:outerShdw blurRad="254000" sx="102000" sy="102000" algn="ctr" rotWithShape="0">
              <a:prstClr val="black">
                <a:alpha val="20000"/>
              </a:prstClr>
            </a:outerShdw>
          </a:effectLst>
        </c:spPr>
      </c:pivotFmt>
      <c:pivotFmt>
        <c:idx val="107"/>
        <c:spPr>
          <a:solidFill>
            <a:schemeClr val="accent2">
              <a:shade val="61000"/>
            </a:schemeClr>
          </a:solidFill>
          <a:ln>
            <a:noFill/>
          </a:ln>
          <a:effectLst>
            <a:outerShdw blurRad="254000" sx="102000" sy="102000" algn="ctr" rotWithShape="0">
              <a:prstClr val="black">
                <a:alpha val="20000"/>
              </a:prstClr>
            </a:outerShdw>
          </a:effectLst>
        </c:spPr>
      </c:pivotFmt>
      <c:pivotFmt>
        <c:idx val="108"/>
        <c:spPr>
          <a:solidFill>
            <a:schemeClr val="accent2">
              <a:shade val="45000"/>
            </a:schemeClr>
          </a:solidFill>
          <a:ln>
            <a:noFill/>
          </a:ln>
          <a:effectLst>
            <a:outerShdw blurRad="254000" sx="102000" sy="102000" algn="ctr" rotWithShape="0">
              <a:prstClr val="black">
                <a:alpha val="20000"/>
              </a:prstClr>
            </a:outerShdw>
          </a:effectLst>
        </c:spPr>
      </c:pivotFmt>
      <c:pivotFmt>
        <c:idx val="109"/>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2">
              <a:tint val="46000"/>
            </a:schemeClr>
          </a:solidFill>
          <a:ln>
            <a:noFill/>
          </a:ln>
          <a:effectLst>
            <a:outerShdw blurRad="254000" sx="102000" sy="102000" algn="ctr" rotWithShape="0">
              <a:prstClr val="black">
                <a:alpha val="20000"/>
              </a:prstClr>
            </a:outerShdw>
          </a:effectLst>
        </c:spPr>
      </c:pivotFmt>
      <c:pivotFmt>
        <c:idx val="111"/>
        <c:spPr>
          <a:solidFill>
            <a:schemeClr val="accent2">
              <a:tint val="62000"/>
            </a:schemeClr>
          </a:solidFill>
          <a:ln>
            <a:noFill/>
          </a:ln>
          <a:effectLst>
            <a:outerShdw blurRad="254000" sx="102000" sy="102000" algn="ctr" rotWithShape="0">
              <a:prstClr val="black">
                <a:alpha val="20000"/>
              </a:prstClr>
            </a:outerShdw>
          </a:effectLst>
        </c:spPr>
      </c:pivotFmt>
      <c:pivotFmt>
        <c:idx val="112"/>
        <c:spPr>
          <a:solidFill>
            <a:schemeClr val="accent2">
              <a:tint val="77000"/>
            </a:schemeClr>
          </a:solidFill>
          <a:ln>
            <a:noFill/>
          </a:ln>
          <a:effectLst>
            <a:outerShdw blurRad="254000" sx="102000" sy="102000" algn="ctr" rotWithShape="0">
              <a:prstClr val="black">
                <a:alpha val="20000"/>
              </a:prstClr>
            </a:outerShdw>
          </a:effectLst>
        </c:spPr>
      </c:pivotFmt>
      <c:pivotFmt>
        <c:idx val="113"/>
        <c:spPr>
          <a:solidFill>
            <a:schemeClr val="accent2">
              <a:tint val="93000"/>
            </a:schemeClr>
          </a:solidFill>
          <a:ln>
            <a:noFill/>
          </a:ln>
          <a:effectLst>
            <a:outerShdw blurRad="254000" sx="102000" sy="102000" algn="ctr" rotWithShape="0">
              <a:prstClr val="black">
                <a:alpha val="20000"/>
              </a:prstClr>
            </a:outerShdw>
          </a:effectLst>
        </c:spPr>
      </c:pivotFmt>
      <c:pivotFmt>
        <c:idx val="114"/>
        <c:spPr>
          <a:solidFill>
            <a:schemeClr val="accent2">
              <a:shade val="92000"/>
            </a:schemeClr>
          </a:solidFill>
          <a:ln>
            <a:noFill/>
          </a:ln>
          <a:effectLst>
            <a:outerShdw blurRad="254000" sx="102000" sy="102000" algn="ctr" rotWithShape="0">
              <a:prstClr val="black">
                <a:alpha val="20000"/>
              </a:prstClr>
            </a:outerShdw>
          </a:effectLst>
        </c:spPr>
      </c:pivotFmt>
      <c:pivotFmt>
        <c:idx val="115"/>
        <c:spPr>
          <a:solidFill>
            <a:schemeClr val="accent2">
              <a:shade val="76000"/>
            </a:schemeClr>
          </a:solidFill>
          <a:ln>
            <a:noFill/>
          </a:ln>
          <a:effectLst>
            <a:outerShdw blurRad="254000" sx="102000" sy="102000" algn="ctr" rotWithShape="0">
              <a:prstClr val="black">
                <a:alpha val="20000"/>
              </a:prstClr>
            </a:outerShdw>
          </a:effectLst>
        </c:spPr>
      </c:pivotFmt>
      <c:pivotFmt>
        <c:idx val="116"/>
        <c:spPr>
          <a:solidFill>
            <a:schemeClr val="accent2">
              <a:shade val="61000"/>
            </a:schemeClr>
          </a:solidFill>
          <a:ln>
            <a:noFill/>
          </a:ln>
          <a:effectLst>
            <a:outerShdw blurRad="254000" sx="102000" sy="102000" algn="ctr" rotWithShape="0">
              <a:prstClr val="black">
                <a:alpha val="20000"/>
              </a:prstClr>
            </a:outerShdw>
          </a:effectLst>
        </c:spPr>
      </c:pivotFmt>
      <c:pivotFmt>
        <c:idx val="117"/>
        <c:spPr>
          <a:solidFill>
            <a:schemeClr val="accent2">
              <a:shade val="4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pivot!$B$1</c:f>
              <c:strCache>
                <c:ptCount val="1"/>
                <c:pt idx="0">
                  <c:v>revenue by coffee type</c:v>
                </c:pt>
              </c:strCache>
            </c:strRef>
          </c:tx>
          <c:spPr>
            <a:ln>
              <a:noFill/>
            </a:ln>
          </c:spPr>
          <c:dPt>
            <c:idx val="0"/>
            <c:bubble3D val="0"/>
            <c:spPr>
              <a:solidFill>
                <a:schemeClr val="accent2">
                  <a:tint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2-E2B1-4D16-A366-CDB673E0B612}"/>
              </c:ext>
            </c:extLst>
          </c:dPt>
          <c:dPt>
            <c:idx val="1"/>
            <c:bubble3D val="0"/>
            <c:spPr>
              <a:solidFill>
                <a:schemeClr val="accent2">
                  <a:tint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E2B1-4D16-A366-CDB673E0B612}"/>
              </c:ext>
            </c:extLst>
          </c:dPt>
          <c:dPt>
            <c:idx val="2"/>
            <c:bubble3D val="0"/>
            <c:spPr>
              <a:solidFill>
                <a:schemeClr val="accent2">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E2B1-4D16-A366-CDB673E0B612}"/>
              </c:ext>
            </c:extLst>
          </c:dPt>
          <c:dPt>
            <c:idx val="3"/>
            <c:bubble3D val="0"/>
            <c:spPr>
              <a:solidFill>
                <a:schemeClr val="accent2">
                  <a:tint val="9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E2B1-4D16-A366-CDB673E0B612}"/>
              </c:ext>
            </c:extLst>
          </c:dPt>
          <c:dPt>
            <c:idx val="4"/>
            <c:bubble3D val="0"/>
            <c:spPr>
              <a:solidFill>
                <a:schemeClr val="accent2">
                  <a:shade val="9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A-E2B1-4D16-A366-CDB673E0B612}"/>
              </c:ext>
            </c:extLst>
          </c:dPt>
          <c:dPt>
            <c:idx val="5"/>
            <c:bubble3D val="0"/>
            <c:spPr>
              <a:solidFill>
                <a:schemeClr val="accent2">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C-E2B1-4D16-A366-CDB673E0B612}"/>
              </c:ext>
            </c:extLst>
          </c:dPt>
          <c:dPt>
            <c:idx val="6"/>
            <c:bubble3D val="0"/>
            <c:spPr>
              <a:solidFill>
                <a:schemeClr val="accent2">
                  <a:shade val="61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E-E2B1-4D16-A366-CDB673E0B612}"/>
              </c:ext>
            </c:extLst>
          </c:dPt>
          <c:dPt>
            <c:idx val="7"/>
            <c:bubble3D val="0"/>
            <c:explosion val="10"/>
            <c:spPr>
              <a:solidFill>
                <a:schemeClr val="accent2">
                  <a:shade val="4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0-E2B1-4D16-A366-CDB673E0B61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pivot!$A$2:$A$10</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pivot!$B$2:$B$10</c:f>
              <c:numCache>
                <c:formatCode>General</c:formatCode>
                <c:ptCount val="8"/>
                <c:pt idx="0">
                  <c:v>8546.3000000000375</c:v>
                </c:pt>
                <c:pt idx="1">
                  <c:v>19004.540000000106</c:v>
                </c:pt>
                <c:pt idx="2">
                  <c:v>13278.060000000001</c:v>
                </c:pt>
                <c:pt idx="3">
                  <c:v>4959.1200000000163</c:v>
                </c:pt>
                <c:pt idx="4">
                  <c:v>6366.6600000000117</c:v>
                </c:pt>
                <c:pt idx="5">
                  <c:v>2035.0599999999952</c:v>
                </c:pt>
                <c:pt idx="6">
                  <c:v>7454.7000000000289</c:v>
                </c:pt>
                <c:pt idx="7">
                  <c:v>22001.65999999972</c:v>
                </c:pt>
              </c:numCache>
            </c:numRef>
          </c:val>
          <c:extLst>
            <c:ext xmlns:c16="http://schemas.microsoft.com/office/drawing/2014/chart" uri="{C3380CC4-5D6E-409C-BE32-E72D297353CC}">
              <c16:uniqueId val="{00000031-E2B1-4D16-A366-CDB673E0B612}"/>
            </c:ext>
          </c:extLst>
        </c:ser>
        <c:ser>
          <c:idx val="1"/>
          <c:order val="1"/>
          <c:tx>
            <c:strRef>
              <c:f>pivot!$C$1</c:f>
              <c:strCache>
                <c:ptCount val="1"/>
                <c:pt idx="0">
                  <c:v>Sum of total transaction by category</c:v>
                </c:pt>
              </c:strCache>
            </c:strRef>
          </c:tx>
          <c:dPt>
            <c:idx val="0"/>
            <c:bubble3D val="0"/>
            <c:spPr>
              <a:solidFill>
                <a:schemeClr val="accent2">
                  <a:tint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E2B1-4D16-A366-CDB673E0B612}"/>
              </c:ext>
            </c:extLst>
          </c:dPt>
          <c:dPt>
            <c:idx val="1"/>
            <c:bubble3D val="0"/>
            <c:spPr>
              <a:solidFill>
                <a:schemeClr val="accent2">
                  <a:tint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E2B1-4D16-A366-CDB673E0B612}"/>
              </c:ext>
            </c:extLst>
          </c:dPt>
          <c:dPt>
            <c:idx val="2"/>
            <c:bubble3D val="0"/>
            <c:spPr>
              <a:solidFill>
                <a:schemeClr val="accent2">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8-E2B1-4D16-A366-CDB673E0B612}"/>
              </c:ext>
            </c:extLst>
          </c:dPt>
          <c:dPt>
            <c:idx val="3"/>
            <c:bubble3D val="0"/>
            <c:spPr>
              <a:solidFill>
                <a:schemeClr val="accent2">
                  <a:tint val="9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A-E2B1-4D16-A366-CDB673E0B612}"/>
              </c:ext>
            </c:extLst>
          </c:dPt>
          <c:dPt>
            <c:idx val="4"/>
            <c:bubble3D val="0"/>
            <c:spPr>
              <a:solidFill>
                <a:schemeClr val="accent2">
                  <a:shade val="9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C-E2B1-4D16-A366-CDB673E0B612}"/>
              </c:ext>
            </c:extLst>
          </c:dPt>
          <c:dPt>
            <c:idx val="5"/>
            <c:bubble3D val="0"/>
            <c:spPr>
              <a:solidFill>
                <a:schemeClr val="accent2">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E-E2B1-4D16-A366-CDB673E0B612}"/>
              </c:ext>
            </c:extLst>
          </c:dPt>
          <c:dPt>
            <c:idx val="6"/>
            <c:bubble3D val="0"/>
            <c:spPr>
              <a:solidFill>
                <a:schemeClr val="accent2">
                  <a:shade val="61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0-E2B1-4D16-A366-CDB673E0B612}"/>
              </c:ext>
            </c:extLst>
          </c:dPt>
          <c:dPt>
            <c:idx val="7"/>
            <c:bubble3D val="0"/>
            <c:spPr>
              <a:solidFill>
                <a:schemeClr val="accent2">
                  <a:shade val="4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2-E2B1-4D16-A366-CDB673E0B61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pivot!$A$2:$A$10</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pivot!$C$2:$C$10</c:f>
              <c:numCache>
                <c:formatCode>General</c:formatCode>
                <c:ptCount val="8"/>
                <c:pt idx="0">
                  <c:v>327</c:v>
                </c:pt>
                <c:pt idx="1">
                  <c:v>621</c:v>
                </c:pt>
                <c:pt idx="2">
                  <c:v>368</c:v>
                </c:pt>
                <c:pt idx="3">
                  <c:v>139</c:v>
                </c:pt>
                <c:pt idx="4">
                  <c:v>247</c:v>
                </c:pt>
                <c:pt idx="5">
                  <c:v>97</c:v>
                </c:pt>
                <c:pt idx="6">
                  <c:v>206</c:v>
                </c:pt>
                <c:pt idx="7">
                  <c:v>618</c:v>
                </c:pt>
              </c:numCache>
            </c:numRef>
          </c:val>
          <c:extLst>
            <c:ext xmlns:c16="http://schemas.microsoft.com/office/drawing/2014/chart" uri="{C3380CC4-5D6E-409C-BE32-E72D297353CC}">
              <c16:uniqueId val="{00000043-E2B1-4D16-A366-CDB673E0B61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solidFill>
      <a:srgbClr val="DBC1AC"/>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 sales analysis final.xlsx]pivot!PivotTable4</c:name>
    <c:fmtId val="25"/>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IN"/>
              <a:t>Sales by hour</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10391267775989E-2"/>
          <c:y val="0.15417131452318461"/>
          <c:w val="0.90680243961709361"/>
          <c:h val="0.75536543006751022"/>
        </c:manualLayout>
      </c:layout>
      <c:lineChart>
        <c:grouping val="stacked"/>
        <c:varyColors val="0"/>
        <c:ser>
          <c:idx val="0"/>
          <c:order val="0"/>
          <c:tx>
            <c:strRef>
              <c:f>pivot!$P$2</c:f>
              <c:strCache>
                <c:ptCount val="1"/>
                <c:pt idx="0">
                  <c:v>Total</c:v>
                </c:pt>
              </c:strCache>
            </c:strRef>
          </c:tx>
          <c:spPr>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pivot!$O$3:$O$19</c:f>
              <c:strCache>
                <c:ptCount val="16"/>
                <c:pt idx="0">
                  <c:v>7</c:v>
                </c:pt>
                <c:pt idx="1">
                  <c:v>8</c:v>
                </c:pt>
                <c:pt idx="2">
                  <c:v>9</c:v>
                </c:pt>
                <c:pt idx="3">
                  <c:v>10</c:v>
                </c:pt>
                <c:pt idx="4">
                  <c:v>11</c:v>
                </c:pt>
                <c:pt idx="5">
                  <c:v>12</c:v>
                </c:pt>
                <c:pt idx="6">
                  <c:v>13</c:v>
                </c:pt>
                <c:pt idx="7">
                  <c:v>14</c:v>
                </c:pt>
                <c:pt idx="8">
                  <c:v>15</c:v>
                </c:pt>
                <c:pt idx="9">
                  <c:v>16</c:v>
                </c:pt>
                <c:pt idx="10">
                  <c:v>17</c:v>
                </c:pt>
                <c:pt idx="11">
                  <c:v>18</c:v>
                </c:pt>
                <c:pt idx="12">
                  <c:v>19</c:v>
                </c:pt>
                <c:pt idx="13">
                  <c:v>20</c:v>
                </c:pt>
                <c:pt idx="14">
                  <c:v>21</c:v>
                </c:pt>
                <c:pt idx="15">
                  <c:v>22</c:v>
                </c:pt>
              </c:strCache>
            </c:strRef>
          </c:cat>
          <c:val>
            <c:numRef>
              <c:f>pivot!$P$3:$P$19</c:f>
              <c:numCache>
                <c:formatCode>General</c:formatCode>
                <c:ptCount val="16"/>
                <c:pt idx="0">
                  <c:v>2113.16</c:v>
                </c:pt>
                <c:pt idx="1">
                  <c:v>5238.3200000000088</c:v>
                </c:pt>
                <c:pt idx="2">
                  <c:v>5056.5000000000045</c:v>
                </c:pt>
                <c:pt idx="3">
                  <c:v>8293.5400000000009</c:v>
                </c:pt>
                <c:pt idx="4">
                  <c:v>6889.2800000000088</c:v>
                </c:pt>
                <c:pt idx="5">
                  <c:v>5903.2400000000061</c:v>
                </c:pt>
                <c:pt idx="6">
                  <c:v>5138.6200000000099</c:v>
                </c:pt>
                <c:pt idx="7">
                  <c:v>4897.4000000000096</c:v>
                </c:pt>
                <c:pt idx="8">
                  <c:v>4670.1800000000094</c:v>
                </c:pt>
                <c:pt idx="9">
                  <c:v>5912.1800000000167</c:v>
                </c:pt>
                <c:pt idx="10">
                  <c:v>4882.5800000000099</c:v>
                </c:pt>
                <c:pt idx="11">
                  <c:v>5168.9200000000092</c:v>
                </c:pt>
                <c:pt idx="12">
                  <c:v>5911.5400000000063</c:v>
                </c:pt>
                <c:pt idx="13">
                  <c:v>4561.6000000000113</c:v>
                </c:pt>
                <c:pt idx="14">
                  <c:v>5825.7000000000126</c:v>
                </c:pt>
                <c:pt idx="15">
                  <c:v>3183.3400000000061</c:v>
                </c:pt>
              </c:numCache>
            </c:numRef>
          </c:val>
          <c:smooth val="0"/>
          <c:extLst>
            <c:ext xmlns:c16="http://schemas.microsoft.com/office/drawing/2014/chart" uri="{C3380CC4-5D6E-409C-BE32-E72D297353CC}">
              <c16:uniqueId val="{00000007-499C-44C9-A61E-BAE0A3285528}"/>
            </c:ext>
          </c:extLst>
        </c:ser>
        <c:dLbls>
          <c:dLblPos val="t"/>
          <c:showLegendKey val="0"/>
          <c:showVal val="1"/>
          <c:showCatName val="0"/>
          <c:showSerName val="0"/>
          <c:showPercent val="0"/>
          <c:showBubbleSize val="0"/>
        </c:dLbls>
        <c:marker val="1"/>
        <c:smooth val="0"/>
        <c:axId val="444121855"/>
        <c:axId val="444130015"/>
      </c:lineChart>
      <c:catAx>
        <c:axId val="4441218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44130015"/>
        <c:crosses val="autoZero"/>
        <c:auto val="1"/>
        <c:lblAlgn val="ctr"/>
        <c:lblOffset val="100"/>
        <c:noMultiLvlLbl val="0"/>
      </c:catAx>
      <c:valAx>
        <c:axId val="44413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44121855"/>
        <c:crosses val="autoZero"/>
        <c:crossBetween val="between"/>
      </c:valAx>
      <c:spPr>
        <a:noFill/>
        <a:ln>
          <a:noFill/>
        </a:ln>
        <a:effectLst/>
      </c:spPr>
    </c:plotArea>
    <c:plotVisOnly val="1"/>
    <c:dispBlanksAs val="zero"/>
    <c:showDLblsOverMax val="0"/>
    <c:extLst/>
  </c:chart>
  <c:spPr>
    <a:solidFill>
      <a:srgbClr val="DBC1AC"/>
    </a:solidFill>
    <a:ln w="9525" cap="flat" cmpd="sng" algn="ctr">
      <a:solidFill>
        <a:schemeClr val="tx1">
          <a:lumMod val="15000"/>
          <a:lumOff val="85000"/>
        </a:schemeClr>
      </a:solidFill>
      <a:round/>
    </a:ln>
    <a:effectLst>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 sales analysis final.xlsx]pivot!PivotTable3</c:name>
    <c:fmtId val="22"/>
  </c:pivotSource>
  <c:chart>
    <c:title>
      <c:tx>
        <c:rich>
          <a:bodyPr rot="0" spcFirstLastPara="1" vertOverflow="ellipsis" vert="horz" wrap="square" anchor="ctr" anchorCtr="1"/>
          <a:lstStyle/>
          <a:p>
            <a:pPr>
              <a:defRPr lang="en-US" sz="1080" b="0" i="0" u="none" strike="noStrike" kern="1200" baseline="0">
                <a:solidFill>
                  <a:srgbClr val="38220F"/>
                </a:solidFill>
                <a:latin typeface="+mn-lt"/>
                <a:ea typeface="+mn-ea"/>
                <a:cs typeface="+mn-cs"/>
              </a:defRPr>
            </a:pPr>
            <a:r>
              <a:rPr lang="en-IN" sz="1800" b="1">
                <a:solidFill>
                  <a:srgbClr val="38220F"/>
                </a:solidFill>
              </a:rPr>
              <a:t>Coffee sales by category</a:t>
            </a:r>
          </a:p>
        </c:rich>
      </c:tx>
      <c:layout>
        <c:manualLayout>
          <c:xMode val="edge"/>
          <c:yMode val="edge"/>
          <c:x val="0.22602067086111841"/>
          <c:y val="0"/>
        </c:manualLayout>
      </c:layout>
      <c:overlay val="0"/>
      <c:spPr>
        <a:noFill/>
        <a:ln>
          <a:noFill/>
        </a:ln>
        <a:effectLst/>
      </c:spPr>
      <c:txPr>
        <a:bodyPr rot="0" spcFirstLastPara="1" vertOverflow="ellipsis" vert="horz" wrap="square" anchor="ctr" anchorCtr="1"/>
        <a:lstStyle/>
        <a:p>
          <a:pPr>
            <a:defRPr lang="en-US" sz="1080" b="0" i="0" u="none" strike="noStrike" kern="1200" baseline="0">
              <a:solidFill>
                <a:srgbClr val="38220F"/>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38220F"/>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634832"/>
          </a:solidFill>
          <a:ln>
            <a:solidFill>
              <a:srgbClr val="38220F"/>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97721935475774E-2"/>
          <c:y val="0.11247748576882435"/>
          <c:w val="0.90680243961709361"/>
          <c:h val="0.75536543006751022"/>
        </c:manualLayout>
      </c:layout>
      <c:barChart>
        <c:barDir val="col"/>
        <c:grouping val="clustered"/>
        <c:varyColors val="0"/>
        <c:ser>
          <c:idx val="0"/>
          <c:order val="0"/>
          <c:tx>
            <c:strRef>
              <c:f>pivot!$B$25</c:f>
              <c:strCache>
                <c:ptCount val="1"/>
                <c:pt idx="0">
                  <c:v>Total</c:v>
                </c:pt>
              </c:strCache>
            </c:strRef>
          </c:tx>
          <c:spPr>
            <a:solidFill>
              <a:srgbClr val="634832"/>
            </a:solidFill>
            <a:ln>
              <a:solidFill>
                <a:srgbClr val="38220F"/>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pivot!$A$26:$A$34</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pivot!$B$26:$B$34</c:f>
              <c:numCache>
                <c:formatCode>General</c:formatCode>
                <c:ptCount val="8"/>
                <c:pt idx="0">
                  <c:v>327</c:v>
                </c:pt>
                <c:pt idx="1">
                  <c:v>621</c:v>
                </c:pt>
                <c:pt idx="2">
                  <c:v>368</c:v>
                </c:pt>
                <c:pt idx="3">
                  <c:v>139</c:v>
                </c:pt>
                <c:pt idx="4">
                  <c:v>247</c:v>
                </c:pt>
                <c:pt idx="5">
                  <c:v>97</c:v>
                </c:pt>
                <c:pt idx="6">
                  <c:v>206</c:v>
                </c:pt>
                <c:pt idx="7">
                  <c:v>618</c:v>
                </c:pt>
              </c:numCache>
            </c:numRef>
          </c:val>
          <c:extLst>
            <c:ext xmlns:c16="http://schemas.microsoft.com/office/drawing/2014/chart" uri="{C3380CC4-5D6E-409C-BE32-E72D297353CC}">
              <c16:uniqueId val="{00000004-A646-498A-A279-6699E5EDEABA}"/>
            </c:ext>
          </c:extLst>
        </c:ser>
        <c:dLbls>
          <c:showLegendKey val="0"/>
          <c:showVal val="1"/>
          <c:showCatName val="0"/>
          <c:showSerName val="0"/>
          <c:showPercent val="0"/>
          <c:showBubbleSize val="0"/>
        </c:dLbls>
        <c:gapWidth val="150"/>
        <c:axId val="444121855"/>
        <c:axId val="444130015"/>
      </c:barChart>
      <c:catAx>
        <c:axId val="4441218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444130015"/>
        <c:crosses val="autoZero"/>
        <c:auto val="1"/>
        <c:lblAlgn val="ctr"/>
        <c:lblOffset val="100"/>
        <c:noMultiLvlLbl val="0"/>
      </c:catAx>
      <c:valAx>
        <c:axId val="44413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444121855"/>
        <c:crosses val="autoZero"/>
        <c:crossBetween val="between"/>
      </c:valAx>
      <c:spPr>
        <a:noFill/>
        <a:ln>
          <a:noFill/>
        </a:ln>
        <a:effectLst/>
      </c:spPr>
    </c:plotArea>
    <c:plotVisOnly val="1"/>
    <c:dispBlanksAs val="zero"/>
    <c:showDLblsOverMax val="0"/>
    <c:extLst/>
  </c:chart>
  <c:spPr>
    <a:solidFill>
      <a:srgbClr val="DBC1AC"/>
    </a:solidFill>
    <a:ln w="9525" cap="flat" cmpd="sng" algn="ctr">
      <a:solidFill>
        <a:schemeClr val="tx1">
          <a:lumMod val="15000"/>
          <a:lumOff val="85000"/>
        </a:schemeClr>
      </a:solidFill>
      <a:round/>
    </a:ln>
    <a:effectLst>
      <a:softEdge rad="0"/>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 sales analysis final.xlsx]pivot!PivotTable1</c:name>
    <c:fmtId val="12"/>
  </c:pivotSource>
  <c:chart>
    <c:title>
      <c:tx>
        <c:rich>
          <a:bodyPr rot="0" spcFirstLastPara="1" vertOverflow="ellipsis" vert="horz" wrap="square" anchor="ctr" anchorCtr="1"/>
          <a:lstStyle/>
          <a:p>
            <a:pPr>
              <a:defRPr lang="en-US" sz="1080" b="0" i="0" u="none" strike="noStrike" kern="1200" baseline="0">
                <a:solidFill>
                  <a:schemeClr val="tx2"/>
                </a:solidFill>
                <a:latin typeface="+mn-lt"/>
                <a:ea typeface="+mn-ea"/>
                <a:cs typeface="+mn-cs"/>
              </a:defRPr>
            </a:pPr>
            <a:r>
              <a:rPr lang="en-IN" sz="1800" b="1">
                <a:solidFill>
                  <a:srgbClr val="38220F"/>
                </a:solidFill>
              </a:rPr>
              <a:t>Revenue By Month</a:t>
            </a:r>
          </a:p>
          <a:p>
            <a:pPr>
              <a:defRPr/>
            </a:pPr>
            <a:endParaRPr lang="en-IN"/>
          </a:p>
        </c:rich>
      </c:tx>
      <c:layout>
        <c:manualLayout>
          <c:xMode val="edge"/>
          <c:yMode val="edge"/>
          <c:x val="0.32237642180370174"/>
          <c:y val="1.3698630136986301E-2"/>
        </c:manualLayout>
      </c:layout>
      <c:overlay val="0"/>
      <c:spPr>
        <a:noFill/>
        <a:ln>
          <a:noFill/>
        </a:ln>
        <a:effectLst/>
      </c:spPr>
      <c:txPr>
        <a:bodyPr rot="0" spcFirstLastPara="1" vertOverflow="ellipsis" vert="horz" wrap="square" anchor="ctr" anchorCtr="1"/>
        <a:lstStyle/>
        <a:p>
          <a:pPr>
            <a:defRPr lang="en-US" sz="1080" b="0"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60745473648301E-2"/>
          <c:y val="0.12463854269871895"/>
          <c:w val="0.90680243961709361"/>
          <c:h val="0.75536543006751022"/>
        </c:manualLayout>
      </c:layout>
      <c:lineChart>
        <c:grouping val="stacked"/>
        <c:varyColors val="0"/>
        <c:ser>
          <c:idx val="0"/>
          <c:order val="0"/>
          <c:tx>
            <c:strRef>
              <c:f>pivot!$B$12</c:f>
              <c:strCache>
                <c:ptCount val="1"/>
                <c:pt idx="0">
                  <c:v>Total</c:v>
                </c:pt>
              </c:strCache>
            </c:strRef>
          </c:tx>
          <c:spPr>
            <a:ln w="34925" cap="rnd">
              <a:solidFill>
                <a:srgbClr val="634832"/>
              </a:solidFill>
              <a:round/>
            </a:ln>
            <a:effectLst>
              <a:outerShdw blurRad="57150" dist="19050" dir="5400000" algn="ctr" rotWithShape="0">
                <a:srgbClr val="000000">
                  <a:alpha val="63000"/>
                </a:srgbClr>
              </a:outerShdw>
            </a:effectLst>
          </c:spPr>
          <c:marker>
            <c:symbol val="circle"/>
            <c:size val="6"/>
            <c:spPr>
              <a:solidFill>
                <a:srgbClr val="634832"/>
              </a:solidFill>
              <a:ln w="9525">
                <a:solidFill>
                  <a:srgbClr val="38220F"/>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pivot!$A$13:$A$23</c:f>
              <c:strCache>
                <c:ptCount val="10"/>
                <c:pt idx="0">
                  <c:v>Mar</c:v>
                </c:pt>
                <c:pt idx="1">
                  <c:v>Apr</c:v>
                </c:pt>
                <c:pt idx="2">
                  <c:v>May</c:v>
                </c:pt>
                <c:pt idx="3">
                  <c:v>Jun</c:v>
                </c:pt>
                <c:pt idx="4">
                  <c:v>Jul</c:v>
                </c:pt>
                <c:pt idx="5">
                  <c:v>Aug</c:v>
                </c:pt>
                <c:pt idx="6">
                  <c:v>Sep</c:v>
                </c:pt>
                <c:pt idx="7">
                  <c:v>Oct</c:v>
                </c:pt>
                <c:pt idx="8">
                  <c:v>Nov</c:v>
                </c:pt>
                <c:pt idx="9">
                  <c:v>Dec</c:v>
                </c:pt>
              </c:strCache>
            </c:strRef>
          </c:cat>
          <c:val>
            <c:numRef>
              <c:f>pivot!$B$13:$B$23</c:f>
              <c:numCache>
                <c:formatCode>General</c:formatCode>
                <c:ptCount val="10"/>
                <c:pt idx="0">
                  <c:v>7050.1999999999871</c:v>
                </c:pt>
                <c:pt idx="1">
                  <c:v>6720.5600000000013</c:v>
                </c:pt>
                <c:pt idx="2">
                  <c:v>9063.4200000000019</c:v>
                </c:pt>
                <c:pt idx="3">
                  <c:v>7758.7600000000048</c:v>
                </c:pt>
                <c:pt idx="4">
                  <c:v>6915.940000000006</c:v>
                </c:pt>
                <c:pt idx="5">
                  <c:v>7613.8400000000147</c:v>
                </c:pt>
                <c:pt idx="6">
                  <c:v>9988.6400000000067</c:v>
                </c:pt>
                <c:pt idx="7">
                  <c:v>13891.16000000004</c:v>
                </c:pt>
                <c:pt idx="8">
                  <c:v>8590.5400000000227</c:v>
                </c:pt>
                <c:pt idx="9">
                  <c:v>6053.0400000000136</c:v>
                </c:pt>
              </c:numCache>
            </c:numRef>
          </c:val>
          <c:smooth val="0"/>
          <c:extLst>
            <c:ext xmlns:c16="http://schemas.microsoft.com/office/drawing/2014/chart" uri="{C3380CC4-5D6E-409C-BE32-E72D297353CC}">
              <c16:uniqueId val="{00000000-AC80-4C1B-A7A3-F0B175507234}"/>
            </c:ext>
          </c:extLst>
        </c:ser>
        <c:dLbls>
          <c:dLblPos val="t"/>
          <c:showLegendKey val="0"/>
          <c:showVal val="1"/>
          <c:showCatName val="0"/>
          <c:showSerName val="0"/>
          <c:showPercent val="0"/>
          <c:showBubbleSize val="0"/>
        </c:dLbls>
        <c:marker val="1"/>
        <c:smooth val="0"/>
        <c:axId val="444121855"/>
        <c:axId val="444130015"/>
      </c:lineChart>
      <c:catAx>
        <c:axId val="4441218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444130015"/>
        <c:crosses val="autoZero"/>
        <c:auto val="1"/>
        <c:lblAlgn val="ctr"/>
        <c:lblOffset val="100"/>
        <c:noMultiLvlLbl val="0"/>
      </c:catAx>
      <c:valAx>
        <c:axId val="44413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44412185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DBC1AC"/>
    </a:solidFill>
    <a:ln w="9525" cap="flat" cmpd="sng" algn="ctr">
      <a:solidFill>
        <a:schemeClr val="tx1">
          <a:lumMod val="15000"/>
          <a:lumOff val="85000"/>
        </a:schemeClr>
      </a:solidFill>
      <a:round/>
    </a:ln>
    <a:effectLst>
      <a:softEdge rad="0"/>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[coffee sales analysis final.xlsx]Days!PivotTable12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38220F"/>
                </a:solidFill>
              </a:rPr>
              <a:t>Revenue</a:t>
            </a:r>
            <a:r>
              <a:rPr lang="en-US" sz="1800" b="1" baseline="0">
                <a:solidFill>
                  <a:srgbClr val="38220F"/>
                </a:solidFill>
              </a:rPr>
              <a:t> By Weekday</a:t>
            </a:r>
            <a:endParaRPr lang="en-US" sz="1800" b="1">
              <a:solidFill>
                <a:srgbClr val="38220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4832"/>
          </a:solidFill>
          <a:ln>
            <a:solidFill>
              <a:srgbClr val="634832"/>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Days!$C$52</c:f>
              <c:strCache>
                <c:ptCount val="1"/>
                <c:pt idx="0">
                  <c:v>Total</c:v>
                </c:pt>
              </c:strCache>
            </c:strRef>
          </c:tx>
          <c:spPr>
            <a:solidFill>
              <a:srgbClr val="634832"/>
            </a:solidFill>
            <a:ln>
              <a:solidFill>
                <a:srgbClr val="634832"/>
              </a:solidFill>
            </a:ln>
            <a:effectLst/>
          </c:spPr>
          <c:invertIfNegative val="0"/>
          <c:cat>
            <c:strRef>
              <c:f>Days!$B$53:$B$60</c:f>
              <c:strCache>
                <c:ptCount val="7"/>
                <c:pt idx="0">
                  <c:v>Sunday</c:v>
                </c:pt>
                <c:pt idx="1">
                  <c:v>Monday</c:v>
                </c:pt>
                <c:pt idx="2">
                  <c:v>Tuesday</c:v>
                </c:pt>
                <c:pt idx="3">
                  <c:v>Wednesday</c:v>
                </c:pt>
                <c:pt idx="4">
                  <c:v>Thursday</c:v>
                </c:pt>
                <c:pt idx="5">
                  <c:v>Friday</c:v>
                </c:pt>
                <c:pt idx="6">
                  <c:v>Saturday</c:v>
                </c:pt>
              </c:strCache>
            </c:strRef>
          </c:cat>
          <c:val>
            <c:numRef>
              <c:f>Days!$C$53:$C$60</c:f>
              <c:numCache>
                <c:formatCode>General</c:formatCode>
                <c:ptCount val="7"/>
                <c:pt idx="0">
                  <c:v>11499.460000000015</c:v>
                </c:pt>
                <c:pt idx="1">
                  <c:v>12265.420000000006</c:v>
                </c:pt>
                <c:pt idx="2">
                  <c:v>13861.900000000011</c:v>
                </c:pt>
                <c:pt idx="3">
                  <c:v>10596.420000000013</c:v>
                </c:pt>
                <c:pt idx="4">
                  <c:v>11947.340000000009</c:v>
                </c:pt>
                <c:pt idx="5">
                  <c:v>11650.420000000007</c:v>
                </c:pt>
                <c:pt idx="6">
                  <c:v>11825.140000000001</c:v>
                </c:pt>
              </c:numCache>
            </c:numRef>
          </c:val>
          <c:extLst>
            <c:ext xmlns:c16="http://schemas.microsoft.com/office/drawing/2014/chart" uri="{C3380CC4-5D6E-409C-BE32-E72D297353CC}">
              <c16:uniqueId val="{00000000-1360-470D-AA53-B3E39D1DBA50}"/>
            </c:ext>
          </c:extLst>
        </c:ser>
        <c:dLbls>
          <c:showLegendKey val="0"/>
          <c:showVal val="0"/>
          <c:showCatName val="0"/>
          <c:showSerName val="0"/>
          <c:showPercent val="0"/>
          <c:showBubbleSize val="0"/>
        </c:dLbls>
        <c:gapWidth val="182"/>
        <c:axId val="1906076768"/>
        <c:axId val="1857084928"/>
      </c:barChart>
      <c:catAx>
        <c:axId val="190607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84928"/>
        <c:crosses val="autoZero"/>
        <c:auto val="1"/>
        <c:lblAlgn val="ctr"/>
        <c:lblOffset val="100"/>
        <c:noMultiLvlLbl val="0"/>
      </c:catAx>
      <c:valAx>
        <c:axId val="185708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7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BC1A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 sales analysis final.xlsx]pivot!PivotTable3</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kern="1200" baseline="0">
                <a:solidFill>
                  <a:srgbClr val="38220F"/>
                </a:solidFill>
              </a:rPr>
              <a:t>Units sold by category</a:t>
            </a:r>
          </a:p>
        </c:rich>
      </c:tx>
      <c:layout>
        <c:manualLayout>
          <c:xMode val="edge"/>
          <c:yMode val="edge"/>
          <c:x val="0.25808333333333333"/>
          <c:y val="1.85185185185185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tint val="46000"/>
            </a:schemeClr>
          </a:solidFill>
          <a:ln>
            <a:noFill/>
          </a:ln>
          <a:effectLst>
            <a:outerShdw blurRad="254000" sx="102000" sy="102000" algn="ctr" rotWithShape="0">
              <a:prstClr val="black">
                <a:alpha val="20000"/>
              </a:prstClr>
            </a:outerShdw>
          </a:effectLst>
        </c:spPr>
      </c:pivotFmt>
      <c:pivotFmt>
        <c:idx val="12"/>
        <c:spPr>
          <a:solidFill>
            <a:schemeClr val="accent2">
              <a:tint val="62000"/>
            </a:schemeClr>
          </a:solidFill>
          <a:ln>
            <a:noFill/>
          </a:ln>
          <a:effectLst>
            <a:outerShdw blurRad="254000" sx="102000" sy="102000" algn="ctr" rotWithShape="0">
              <a:prstClr val="black">
                <a:alpha val="20000"/>
              </a:prstClr>
            </a:outerShdw>
          </a:effectLst>
        </c:spPr>
      </c:pivotFmt>
      <c:pivotFmt>
        <c:idx val="13"/>
        <c:spPr>
          <a:solidFill>
            <a:schemeClr val="accent2">
              <a:tint val="77000"/>
            </a:schemeClr>
          </a:solidFill>
          <a:ln>
            <a:noFill/>
          </a:ln>
          <a:effectLst>
            <a:outerShdw blurRad="254000" sx="102000" sy="102000" algn="ctr" rotWithShape="0">
              <a:prstClr val="black">
                <a:alpha val="20000"/>
              </a:prstClr>
            </a:outerShdw>
          </a:effectLst>
        </c:spPr>
      </c:pivotFmt>
      <c:pivotFmt>
        <c:idx val="14"/>
        <c:spPr>
          <a:solidFill>
            <a:schemeClr val="accent2">
              <a:tint val="93000"/>
            </a:schemeClr>
          </a:solidFill>
          <a:ln>
            <a:noFill/>
          </a:ln>
          <a:effectLst>
            <a:outerShdw blurRad="254000" sx="102000" sy="102000" algn="ctr" rotWithShape="0">
              <a:prstClr val="black">
                <a:alpha val="20000"/>
              </a:prstClr>
            </a:outerShdw>
          </a:effectLst>
        </c:spPr>
      </c:pivotFmt>
      <c:pivotFmt>
        <c:idx val="15"/>
        <c:spPr>
          <a:solidFill>
            <a:schemeClr val="accent2">
              <a:shade val="92000"/>
            </a:schemeClr>
          </a:solidFill>
          <a:ln>
            <a:noFill/>
          </a:ln>
          <a:effectLst>
            <a:outerShdw blurRad="254000" sx="102000" sy="102000" algn="ctr" rotWithShape="0">
              <a:prstClr val="black">
                <a:alpha val="20000"/>
              </a:prstClr>
            </a:outerShdw>
          </a:effectLst>
        </c:spPr>
      </c:pivotFmt>
      <c:pivotFmt>
        <c:idx val="16"/>
        <c:spPr>
          <a:solidFill>
            <a:schemeClr val="accent2">
              <a:shade val="76000"/>
            </a:schemeClr>
          </a:solidFill>
          <a:ln>
            <a:noFill/>
          </a:ln>
          <a:effectLst>
            <a:outerShdw blurRad="254000" sx="102000" sy="102000" algn="ctr" rotWithShape="0">
              <a:prstClr val="black">
                <a:alpha val="20000"/>
              </a:prstClr>
            </a:outerShdw>
          </a:effectLst>
        </c:spPr>
      </c:pivotFmt>
      <c:pivotFmt>
        <c:idx val="17"/>
        <c:spPr>
          <a:solidFill>
            <a:schemeClr val="accent2">
              <a:shade val="61000"/>
            </a:schemeClr>
          </a:solidFill>
          <a:ln>
            <a:noFill/>
          </a:ln>
          <a:effectLst>
            <a:outerShdw blurRad="254000" sx="102000" sy="102000" algn="ctr" rotWithShape="0">
              <a:prstClr val="black">
                <a:alpha val="20000"/>
              </a:prstClr>
            </a:outerShdw>
          </a:effectLst>
        </c:spPr>
      </c:pivotFmt>
      <c:pivotFmt>
        <c:idx val="18"/>
        <c:spPr>
          <a:solidFill>
            <a:schemeClr val="accent2">
              <a:shade val="4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pivot!$B$25</c:f>
              <c:strCache>
                <c:ptCount val="1"/>
                <c:pt idx="0">
                  <c:v>Total</c:v>
                </c:pt>
              </c:strCache>
            </c:strRef>
          </c:tx>
          <c:dPt>
            <c:idx val="0"/>
            <c:bubble3D val="0"/>
            <c:spPr>
              <a:solidFill>
                <a:schemeClr val="accent2">
                  <a:tint val="4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EA5-449D-9E68-906A477D97BD}"/>
              </c:ext>
            </c:extLst>
          </c:dPt>
          <c:dPt>
            <c:idx val="1"/>
            <c:bubble3D val="0"/>
            <c:spPr>
              <a:solidFill>
                <a:schemeClr val="accent2">
                  <a:tint val="6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EA5-449D-9E68-906A477D97BD}"/>
              </c:ext>
            </c:extLst>
          </c:dPt>
          <c:dPt>
            <c:idx val="2"/>
            <c:bubble3D val="0"/>
            <c:spPr>
              <a:solidFill>
                <a:schemeClr val="accent2">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EA5-449D-9E68-906A477D97BD}"/>
              </c:ext>
            </c:extLst>
          </c:dPt>
          <c:dPt>
            <c:idx val="3"/>
            <c:bubble3D val="0"/>
            <c:spPr>
              <a:solidFill>
                <a:schemeClr val="accent2">
                  <a:tint val="9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EA5-449D-9E68-906A477D97BD}"/>
              </c:ext>
            </c:extLst>
          </c:dPt>
          <c:dPt>
            <c:idx val="4"/>
            <c:bubble3D val="0"/>
            <c:spPr>
              <a:solidFill>
                <a:schemeClr val="accent2">
                  <a:shade val="9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EA5-449D-9E68-906A477D97BD}"/>
              </c:ext>
            </c:extLst>
          </c:dPt>
          <c:dPt>
            <c:idx val="5"/>
            <c:bubble3D val="0"/>
            <c:spPr>
              <a:solidFill>
                <a:schemeClr val="accent2">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EA5-449D-9E68-906A477D97BD}"/>
              </c:ext>
            </c:extLst>
          </c:dPt>
          <c:dPt>
            <c:idx val="6"/>
            <c:bubble3D val="0"/>
            <c:spPr>
              <a:solidFill>
                <a:schemeClr val="accent2">
                  <a:shade val="61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EA5-449D-9E68-906A477D97BD}"/>
              </c:ext>
            </c:extLst>
          </c:dPt>
          <c:dPt>
            <c:idx val="7"/>
            <c:bubble3D val="0"/>
            <c:spPr>
              <a:solidFill>
                <a:schemeClr val="accent2">
                  <a:shade val="4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EA5-449D-9E68-906A477D97B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pivot!$A$26:$A$34</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pivot!$B$26:$B$34</c:f>
              <c:numCache>
                <c:formatCode>General</c:formatCode>
                <c:ptCount val="8"/>
                <c:pt idx="0">
                  <c:v>327</c:v>
                </c:pt>
                <c:pt idx="1">
                  <c:v>621</c:v>
                </c:pt>
                <c:pt idx="2">
                  <c:v>368</c:v>
                </c:pt>
                <c:pt idx="3">
                  <c:v>139</c:v>
                </c:pt>
                <c:pt idx="4">
                  <c:v>247</c:v>
                </c:pt>
                <c:pt idx="5">
                  <c:v>97</c:v>
                </c:pt>
                <c:pt idx="6">
                  <c:v>206</c:v>
                </c:pt>
                <c:pt idx="7">
                  <c:v>618</c:v>
                </c:pt>
              </c:numCache>
            </c:numRef>
          </c:val>
          <c:extLst>
            <c:ext xmlns:c16="http://schemas.microsoft.com/office/drawing/2014/chart" uri="{C3380CC4-5D6E-409C-BE32-E72D297353CC}">
              <c16:uniqueId val="{00000010-8EA5-449D-9E68-906A477D97B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280008748906377"/>
          <c:y val="0.26200021872265966"/>
          <c:w val="0.25497769028871392"/>
          <c:h val="0.6250043744531933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BC1AC"/>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xdr:col>
      <xdr:colOff>1423986</xdr:colOff>
      <xdr:row>14</xdr:row>
      <xdr:rowOff>38099</xdr:rowOff>
    </xdr:from>
    <xdr:to>
      <xdr:col>4</xdr:col>
      <xdr:colOff>795337</xdr:colOff>
      <xdr:row>22</xdr:row>
      <xdr:rowOff>133350</xdr:rowOff>
    </xdr:to>
    <mc:AlternateContent xmlns:mc="http://schemas.openxmlformats.org/markup-compatibility/2006">
      <mc:Choice xmlns:a14="http://schemas.microsoft.com/office/drawing/2010/main" Requires="a14">
        <xdr:graphicFrame macro="">
          <xdr:nvGraphicFramePr>
            <xdr:cNvPr id="2" name="cash_type 3">
              <a:extLst>
                <a:ext uri="{FF2B5EF4-FFF2-40B4-BE49-F238E27FC236}">
                  <a16:creationId xmlns:a16="http://schemas.microsoft.com/office/drawing/2014/main" id="{A5BF028D-4299-4DF8-863A-D9BFEDDC0833}"/>
                </a:ext>
              </a:extLst>
            </xdr:cNvPr>
            <xdr:cNvGraphicFramePr/>
          </xdr:nvGraphicFramePr>
          <xdr:xfrm>
            <a:off x="0" y="0"/>
            <a:ext cx="0" cy="0"/>
          </xdr:xfrm>
          <a:graphic>
            <a:graphicData uri="http://schemas.microsoft.com/office/drawing/2010/slicer">
              <sle:slicer xmlns:sle="http://schemas.microsoft.com/office/drawing/2010/slicer" name="cash_type 3"/>
            </a:graphicData>
          </a:graphic>
        </xdr:graphicFrame>
      </mc:Choice>
      <mc:Fallback>
        <xdr:sp macro="" textlink="">
          <xdr:nvSpPr>
            <xdr:cNvPr id="0" name=""/>
            <xdr:cNvSpPr>
              <a:spLocks noTextEdit="1"/>
            </xdr:cNvSpPr>
          </xdr:nvSpPr>
          <xdr:spPr>
            <a:xfrm>
              <a:off x="3605211" y="2705099"/>
              <a:ext cx="2181226" cy="1619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10</xdr:row>
      <xdr:rowOff>85725</xdr:rowOff>
    </xdr:from>
    <xdr:to>
      <xdr:col>9</xdr:col>
      <xdr:colOff>209550</xdr:colOff>
      <xdr:row>23</xdr:row>
      <xdr:rowOff>133350</xdr:rowOff>
    </xdr:to>
    <mc:AlternateContent xmlns:mc="http://schemas.openxmlformats.org/markup-compatibility/2006">
      <mc:Choice xmlns:a14="http://schemas.microsoft.com/office/drawing/2010/main" Requires="a14">
        <xdr:graphicFrame macro="">
          <xdr:nvGraphicFramePr>
            <xdr:cNvPr id="3" name="Months (date) 2">
              <a:extLst>
                <a:ext uri="{FF2B5EF4-FFF2-40B4-BE49-F238E27FC236}">
                  <a16:creationId xmlns:a16="http://schemas.microsoft.com/office/drawing/2014/main" id="{2664DE5B-DC9B-4CE5-93F4-D26DF62DCFE6}"/>
                </a:ext>
              </a:extLst>
            </xdr:cNvPr>
            <xdr:cNvGraphicFramePr/>
          </xdr:nvGraphicFramePr>
          <xdr:xfrm>
            <a:off x="0" y="0"/>
            <a:ext cx="0" cy="0"/>
          </xdr:xfrm>
          <a:graphic>
            <a:graphicData uri="http://schemas.microsoft.com/office/drawing/2010/slicer">
              <sle:slicer xmlns:sle="http://schemas.microsoft.com/office/drawing/2010/slicer" name="Months (date) 2"/>
            </a:graphicData>
          </a:graphic>
        </xdr:graphicFrame>
      </mc:Choice>
      <mc:Fallback>
        <xdr:sp macro="" textlink="">
          <xdr:nvSpPr>
            <xdr:cNvPr id="0" name=""/>
            <xdr:cNvSpPr>
              <a:spLocks noTextEdit="1"/>
            </xdr:cNvSpPr>
          </xdr:nvSpPr>
          <xdr:spPr>
            <a:xfrm>
              <a:off x="8782050" y="1990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209550</xdr:colOff>
      <xdr:row>17</xdr:row>
      <xdr:rowOff>123825</xdr:rowOff>
    </xdr:from>
    <xdr:ext cx="65" cy="172227"/>
    <xdr:sp macro="" textlink="">
      <xdr:nvSpPr>
        <xdr:cNvPr id="4" name="TextBox 3">
          <a:extLst>
            <a:ext uri="{FF2B5EF4-FFF2-40B4-BE49-F238E27FC236}">
              <a16:creationId xmlns:a16="http://schemas.microsoft.com/office/drawing/2014/main" id="{5EB710A9-EF55-4C95-99DD-3A2C694386C2}"/>
            </a:ext>
          </a:extLst>
        </xdr:cNvPr>
        <xdr:cNvSpPr txBox="1"/>
      </xdr:nvSpPr>
      <xdr:spPr>
        <a:xfrm>
          <a:off x="4191000" y="3362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xdr:from>
      <xdr:col>9</xdr:col>
      <xdr:colOff>228600</xdr:colOff>
      <xdr:row>43</xdr:row>
      <xdr:rowOff>28575</xdr:rowOff>
    </xdr:from>
    <xdr:to>
      <xdr:col>15</xdr:col>
      <xdr:colOff>1257300</xdr:colOff>
      <xdr:row>57</xdr:row>
      <xdr:rowOff>104775</xdr:rowOff>
    </xdr:to>
    <xdr:graphicFrame macro="">
      <xdr:nvGraphicFramePr>
        <xdr:cNvPr id="5" name="Chart 4">
          <a:extLst>
            <a:ext uri="{FF2B5EF4-FFF2-40B4-BE49-F238E27FC236}">
              <a16:creationId xmlns:a16="http://schemas.microsoft.com/office/drawing/2014/main" id="{7904F580-99DB-46B6-A633-666067943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733425</xdr:colOff>
      <xdr:row>57</xdr:row>
      <xdr:rowOff>66675</xdr:rowOff>
    </xdr:from>
    <xdr:to>
      <xdr:col>6</xdr:col>
      <xdr:colOff>819150</xdr:colOff>
      <xdr:row>70</xdr:row>
      <xdr:rowOff>114300</xdr:rowOff>
    </xdr:to>
    <mc:AlternateContent xmlns:mc="http://schemas.openxmlformats.org/markup-compatibility/2006">
      <mc:Choice xmlns:a14="http://schemas.microsoft.com/office/drawing/2010/main" Requires="a14">
        <xdr:graphicFrame macro="">
          <xdr:nvGraphicFramePr>
            <xdr:cNvPr id="6" name="weekday">
              <a:extLst>
                <a:ext uri="{FF2B5EF4-FFF2-40B4-BE49-F238E27FC236}">
                  <a16:creationId xmlns:a16="http://schemas.microsoft.com/office/drawing/2014/main" id="{175D84B5-D862-EFF6-3F60-73F3AD6EA558}"/>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dr:sp macro="" textlink="">
          <xdr:nvSpPr>
            <xdr:cNvPr id="0" name=""/>
            <xdr:cNvSpPr>
              <a:spLocks noTextEdit="1"/>
            </xdr:cNvSpPr>
          </xdr:nvSpPr>
          <xdr:spPr>
            <a:xfrm>
              <a:off x="7467600" y="10925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133350</xdr:colOff>
      <xdr:row>41</xdr:row>
      <xdr:rowOff>95250</xdr:rowOff>
    </xdr:from>
    <xdr:to>
      <xdr:col>14</xdr:col>
      <xdr:colOff>114300</xdr:colOff>
      <xdr:row>55</xdr:row>
      <xdr:rowOff>171450</xdr:rowOff>
    </xdr:to>
    <xdr:graphicFrame macro="">
      <xdr:nvGraphicFramePr>
        <xdr:cNvPr id="8" name="Chart 7">
          <a:extLst>
            <a:ext uri="{FF2B5EF4-FFF2-40B4-BE49-F238E27FC236}">
              <a16:creationId xmlns:a16="http://schemas.microsoft.com/office/drawing/2014/main" id="{68D50B82-D206-4957-BEBB-A521E2438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1423986</xdr:colOff>
      <xdr:row>14</xdr:row>
      <xdr:rowOff>38099</xdr:rowOff>
    </xdr:from>
    <xdr:to>
      <xdr:col>5</xdr:col>
      <xdr:colOff>614362</xdr:colOff>
      <xdr:row>22</xdr:row>
      <xdr:rowOff>133350</xdr:rowOff>
    </xdr:to>
    <mc:AlternateContent xmlns:mc="http://schemas.openxmlformats.org/markup-compatibility/2006">
      <mc:Choice xmlns:a14="http://schemas.microsoft.com/office/drawing/2010/main" Requires="a14">
        <xdr:graphicFrame macro="">
          <xdr:nvGraphicFramePr>
            <xdr:cNvPr id="2" name="cash_type 2">
              <a:extLst>
                <a:ext uri="{FF2B5EF4-FFF2-40B4-BE49-F238E27FC236}">
                  <a16:creationId xmlns:a16="http://schemas.microsoft.com/office/drawing/2014/main" id="{15E52EA1-AD5D-4D6B-B662-A552DE696C88}"/>
                </a:ext>
              </a:extLst>
            </xdr:cNvPr>
            <xdr:cNvGraphicFramePr/>
          </xdr:nvGraphicFramePr>
          <xdr:xfrm>
            <a:off x="0" y="0"/>
            <a:ext cx="0" cy="0"/>
          </xdr:xfrm>
          <a:graphic>
            <a:graphicData uri="http://schemas.microsoft.com/office/drawing/2010/slicer">
              <sle:slicer xmlns:sle="http://schemas.microsoft.com/office/drawing/2010/slicer" name="cash_type 2"/>
            </a:graphicData>
          </a:graphic>
        </xdr:graphicFrame>
      </mc:Choice>
      <mc:Fallback>
        <xdr:sp macro="" textlink="">
          <xdr:nvSpPr>
            <xdr:cNvPr id="0" name=""/>
            <xdr:cNvSpPr>
              <a:spLocks noTextEdit="1"/>
            </xdr:cNvSpPr>
          </xdr:nvSpPr>
          <xdr:spPr>
            <a:xfrm>
              <a:off x="3605211" y="2705099"/>
              <a:ext cx="2181226" cy="1619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10</xdr:row>
      <xdr:rowOff>85725</xdr:rowOff>
    </xdr:from>
    <xdr:to>
      <xdr:col>9</xdr:col>
      <xdr:colOff>209550</xdr:colOff>
      <xdr:row>23</xdr:row>
      <xdr:rowOff>133350</xdr:rowOff>
    </xdr:to>
    <mc:AlternateContent xmlns:mc="http://schemas.openxmlformats.org/markup-compatibility/2006">
      <mc:Choice xmlns:a14="http://schemas.microsoft.com/office/drawing/2010/main" Requires="a14">
        <xdr:graphicFrame macro="">
          <xdr:nvGraphicFramePr>
            <xdr:cNvPr id="3" name="Months (date) 1">
              <a:extLst>
                <a:ext uri="{FF2B5EF4-FFF2-40B4-BE49-F238E27FC236}">
                  <a16:creationId xmlns:a16="http://schemas.microsoft.com/office/drawing/2014/main" id="{EEDABF1E-259E-4833-8016-1D6A568C3A4B}"/>
                </a:ext>
              </a:extLst>
            </xdr:cNvPr>
            <xdr:cNvGraphicFramePr/>
          </xdr:nvGraphicFramePr>
          <xdr:xfrm>
            <a:off x="0" y="0"/>
            <a:ext cx="0" cy="0"/>
          </xdr:xfrm>
          <a:graphic>
            <a:graphicData uri="http://schemas.microsoft.com/office/drawing/2010/slicer">
              <sle:slicer xmlns:sle="http://schemas.microsoft.com/office/drawing/2010/slicer" name="Months (date) 1"/>
            </a:graphicData>
          </a:graphic>
        </xdr:graphicFrame>
      </mc:Choice>
      <mc:Fallback>
        <xdr:sp macro="" textlink="">
          <xdr:nvSpPr>
            <xdr:cNvPr id="0" name=""/>
            <xdr:cNvSpPr>
              <a:spLocks noTextEdit="1"/>
            </xdr:cNvSpPr>
          </xdr:nvSpPr>
          <xdr:spPr>
            <a:xfrm>
              <a:off x="6353175" y="1990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209550</xdr:colOff>
      <xdr:row>17</xdr:row>
      <xdr:rowOff>123825</xdr:rowOff>
    </xdr:from>
    <xdr:ext cx="65" cy="172227"/>
    <xdr:sp macro="" textlink="">
      <xdr:nvSpPr>
        <xdr:cNvPr id="4" name="TextBox 3">
          <a:extLst>
            <a:ext uri="{FF2B5EF4-FFF2-40B4-BE49-F238E27FC236}">
              <a16:creationId xmlns:a16="http://schemas.microsoft.com/office/drawing/2014/main" id="{D296B365-5368-4ECA-AA53-E6917569F6DB}"/>
            </a:ext>
          </a:extLst>
        </xdr:cNvPr>
        <xdr:cNvSpPr txBox="1"/>
      </xdr:nvSpPr>
      <xdr:spPr>
        <a:xfrm>
          <a:off x="5200650" y="3362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xdr:from>
      <xdr:col>9</xdr:col>
      <xdr:colOff>228600</xdr:colOff>
      <xdr:row>43</xdr:row>
      <xdr:rowOff>28575</xdr:rowOff>
    </xdr:from>
    <xdr:to>
      <xdr:col>15</xdr:col>
      <xdr:colOff>1257300</xdr:colOff>
      <xdr:row>57</xdr:row>
      <xdr:rowOff>104775</xdr:rowOff>
    </xdr:to>
    <xdr:graphicFrame macro="">
      <xdr:nvGraphicFramePr>
        <xdr:cNvPr id="7" name="Chart 6">
          <a:extLst>
            <a:ext uri="{FF2B5EF4-FFF2-40B4-BE49-F238E27FC236}">
              <a16:creationId xmlns:a16="http://schemas.microsoft.com/office/drawing/2014/main" id="{2D46B742-718C-BBA3-65A4-750C54A19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247650</xdr:colOff>
      <xdr:row>55</xdr:row>
      <xdr:rowOff>38101</xdr:rowOff>
    </xdr:from>
    <xdr:to>
      <xdr:col>9</xdr:col>
      <xdr:colOff>152400</xdr:colOff>
      <xdr:row>67</xdr:row>
      <xdr:rowOff>9525</xdr:rowOff>
    </xdr:to>
    <mc:AlternateContent xmlns:mc="http://schemas.openxmlformats.org/markup-compatibility/2006">
      <mc:Choice xmlns:a14="http://schemas.microsoft.com/office/drawing/2010/main" Requires="a14">
        <xdr:graphicFrame macro="">
          <xdr:nvGraphicFramePr>
            <xdr:cNvPr id="10" name="weekday 1">
              <a:extLst>
                <a:ext uri="{FF2B5EF4-FFF2-40B4-BE49-F238E27FC236}">
                  <a16:creationId xmlns:a16="http://schemas.microsoft.com/office/drawing/2014/main" id="{E85434FF-E32E-5766-F6D8-3713A17A9CCB}"/>
                </a:ext>
              </a:extLst>
            </xdr:cNvPr>
            <xdr:cNvGraphicFramePr/>
          </xdr:nvGraphicFramePr>
          <xdr:xfrm>
            <a:off x="0" y="0"/>
            <a:ext cx="0" cy="0"/>
          </xdr:xfrm>
          <a:graphic>
            <a:graphicData uri="http://schemas.microsoft.com/office/drawing/2010/slicer">
              <sle:slicer xmlns:sle="http://schemas.microsoft.com/office/drawing/2010/slicer" name="weekday 1"/>
            </a:graphicData>
          </a:graphic>
        </xdr:graphicFrame>
      </mc:Choice>
      <mc:Fallback>
        <xdr:sp macro="" textlink="">
          <xdr:nvSpPr>
            <xdr:cNvPr id="0" name=""/>
            <xdr:cNvSpPr>
              <a:spLocks noTextEdit="1"/>
            </xdr:cNvSpPr>
          </xdr:nvSpPr>
          <xdr:spPr>
            <a:xfrm>
              <a:off x="6296025" y="10515601"/>
              <a:ext cx="1828800" cy="2257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1423986</xdr:colOff>
      <xdr:row>14</xdr:row>
      <xdr:rowOff>38099</xdr:rowOff>
    </xdr:from>
    <xdr:to>
      <xdr:col>5</xdr:col>
      <xdr:colOff>585787</xdr:colOff>
      <xdr:row>22</xdr:row>
      <xdr:rowOff>133350</xdr:rowOff>
    </xdr:to>
    <mc:AlternateContent xmlns:mc="http://schemas.openxmlformats.org/markup-compatibility/2006" xmlns:a14="http://schemas.microsoft.com/office/drawing/2010/main">
      <mc:Choice Requires="a14">
        <xdr:graphicFrame macro="">
          <xdr:nvGraphicFramePr>
            <xdr:cNvPr id="4" name="cash_type">
              <a:extLst>
                <a:ext uri="{FF2B5EF4-FFF2-40B4-BE49-F238E27FC236}">
                  <a16:creationId xmlns:a16="http://schemas.microsoft.com/office/drawing/2014/main" id="{24EB6FFC-70BD-0C8B-74C4-86045B16428A}"/>
                </a:ext>
              </a:extLst>
            </xdr:cNvPr>
            <xdr:cNvGraphicFramePr/>
          </xdr:nvGraphicFramePr>
          <xdr:xfrm>
            <a:off x="0" y="0"/>
            <a:ext cx="0" cy="0"/>
          </xdr:xfrm>
          <a:graphic>
            <a:graphicData uri="http://schemas.microsoft.com/office/drawing/2010/slicer">
              <sle:slicer xmlns:sle="http://schemas.microsoft.com/office/drawing/2010/slicer" name="cash_type"/>
            </a:graphicData>
          </a:graphic>
        </xdr:graphicFrame>
      </mc:Choice>
      <mc:Fallback xmlns="">
        <xdr:sp macro="" textlink="">
          <xdr:nvSpPr>
            <xdr:cNvPr id="0" name=""/>
            <xdr:cNvSpPr>
              <a:spLocks noTextEdit="1"/>
            </xdr:cNvSpPr>
          </xdr:nvSpPr>
          <xdr:spPr>
            <a:xfrm>
              <a:off x="3690936" y="2705099"/>
              <a:ext cx="2181226" cy="1619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10</xdr:row>
      <xdr:rowOff>85725</xdr:rowOff>
    </xdr:from>
    <xdr:to>
      <xdr:col>7</xdr:col>
      <xdr:colOff>28575</xdr:colOff>
      <xdr:row>23</xdr:row>
      <xdr:rowOff>133350</xdr:rowOff>
    </xdr:to>
    <mc:AlternateContent xmlns:mc="http://schemas.openxmlformats.org/markup-compatibility/2006" xmlns:a14="http://schemas.microsoft.com/office/drawing/2010/main">
      <mc:Choice Requires="a14">
        <xdr:graphicFrame macro="">
          <xdr:nvGraphicFramePr>
            <xdr:cNvPr id="3" name="Months (date)">
              <a:extLst>
                <a:ext uri="{FF2B5EF4-FFF2-40B4-BE49-F238E27FC236}">
                  <a16:creationId xmlns:a16="http://schemas.microsoft.com/office/drawing/2014/main" id="{3505039B-BCD3-D515-7F72-17D93E67EB4E}"/>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6181725" y="1990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209550</xdr:colOff>
      <xdr:row>17</xdr:row>
      <xdr:rowOff>123825</xdr:rowOff>
    </xdr:from>
    <xdr:ext cx="65" cy="172227"/>
    <xdr:sp macro="" textlink="">
      <xdr:nvSpPr>
        <xdr:cNvPr id="2" name="TextBox 1">
          <a:extLst>
            <a:ext uri="{FF2B5EF4-FFF2-40B4-BE49-F238E27FC236}">
              <a16:creationId xmlns:a16="http://schemas.microsoft.com/office/drawing/2014/main" id="{7E0E94FD-2A28-02FF-EDEE-7ADFAE62CE6A}"/>
            </a:ext>
          </a:extLst>
        </xdr:cNvPr>
        <xdr:cNvSpPr txBox="1"/>
      </xdr:nvSpPr>
      <xdr:spPr>
        <a:xfrm>
          <a:off x="7162800" y="3362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xdr:from>
      <xdr:col>6</xdr:col>
      <xdr:colOff>1185862</xdr:colOff>
      <xdr:row>23</xdr:row>
      <xdr:rowOff>104775</xdr:rowOff>
    </xdr:from>
    <xdr:to>
      <xdr:col>13</xdr:col>
      <xdr:colOff>452437</xdr:colOff>
      <xdr:row>37</xdr:row>
      <xdr:rowOff>180975</xdr:rowOff>
    </xdr:to>
    <xdr:graphicFrame macro="">
      <xdr:nvGraphicFramePr>
        <xdr:cNvPr id="7" name="Chart 6">
          <a:extLst>
            <a:ext uri="{FF2B5EF4-FFF2-40B4-BE49-F238E27FC236}">
              <a16:creationId xmlns:a16="http://schemas.microsoft.com/office/drawing/2014/main" id="{D357C532-7532-BC64-63FF-2CEA5FA63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437090</xdr:colOff>
      <xdr:row>8</xdr:row>
      <xdr:rowOff>132291</xdr:rowOff>
    </xdr:from>
    <xdr:to>
      <xdr:col>19</xdr:col>
      <xdr:colOff>360891</xdr:colOff>
      <xdr:row>23</xdr:row>
      <xdr:rowOff>42332</xdr:rowOff>
    </xdr:to>
    <xdr:graphicFrame macro="">
      <xdr:nvGraphicFramePr>
        <xdr:cNvPr id="2" name="Chart 1">
          <a:extLst>
            <a:ext uri="{FF2B5EF4-FFF2-40B4-BE49-F238E27FC236}">
              <a16:creationId xmlns:a16="http://schemas.microsoft.com/office/drawing/2014/main" id="{34F688EF-71EC-4E14-8C66-BD89DEF4E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51859</xdr:colOff>
      <xdr:row>24</xdr:row>
      <xdr:rowOff>107949</xdr:rowOff>
    </xdr:from>
    <xdr:to>
      <xdr:col>12</xdr:col>
      <xdr:colOff>280459</xdr:colOff>
      <xdr:row>41</xdr:row>
      <xdr:rowOff>3174</xdr:rowOff>
    </xdr:to>
    <xdr:graphicFrame macro="">
      <xdr:nvGraphicFramePr>
        <xdr:cNvPr id="3" name="Chart 2">
          <a:extLst>
            <a:ext uri="{FF2B5EF4-FFF2-40B4-BE49-F238E27FC236}">
              <a16:creationId xmlns:a16="http://schemas.microsoft.com/office/drawing/2014/main" id="{9B227303-FBD3-4AF0-AB7A-A2069531B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460375</xdr:colOff>
      <xdr:row>24</xdr:row>
      <xdr:rowOff>156633</xdr:rowOff>
    </xdr:from>
    <xdr:to>
      <xdr:col>19</xdr:col>
      <xdr:colOff>374650</xdr:colOff>
      <xdr:row>41</xdr:row>
      <xdr:rowOff>42333</xdr:rowOff>
    </xdr:to>
    <xdr:graphicFrame macro="">
      <xdr:nvGraphicFramePr>
        <xdr:cNvPr id="4" name="Chart 3">
          <a:extLst>
            <a:ext uri="{FF2B5EF4-FFF2-40B4-BE49-F238E27FC236}">
              <a16:creationId xmlns:a16="http://schemas.microsoft.com/office/drawing/2014/main" id="{0C145161-127C-48A0-8C0A-940706AAB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57149</xdr:colOff>
      <xdr:row>8</xdr:row>
      <xdr:rowOff>86783</xdr:rowOff>
    </xdr:from>
    <xdr:to>
      <xdr:col>12</xdr:col>
      <xdr:colOff>257175</xdr:colOff>
      <xdr:row>23</xdr:row>
      <xdr:rowOff>105833</xdr:rowOff>
    </xdr:to>
    <xdr:graphicFrame macro="">
      <xdr:nvGraphicFramePr>
        <xdr:cNvPr id="5" name="Chart 4">
          <a:extLst>
            <a:ext uri="{FF2B5EF4-FFF2-40B4-BE49-F238E27FC236}">
              <a16:creationId xmlns:a16="http://schemas.microsoft.com/office/drawing/2014/main" id="{EC1AA465-D71D-4A77-BA8B-E405BBEBE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518583</xdr:colOff>
      <xdr:row>1</xdr:row>
      <xdr:rowOff>150284</xdr:rowOff>
    </xdr:from>
    <xdr:to>
      <xdr:col>18</xdr:col>
      <xdr:colOff>276225</xdr:colOff>
      <xdr:row>6</xdr:row>
      <xdr:rowOff>131234</xdr:rowOff>
    </xdr:to>
    <xdr:sp macro="" textlink="pivot!F34">
      <xdr:nvSpPr>
        <xdr:cNvPr id="6" name="Rectangle: Rounded Corners 5">
          <a:extLst>
            <a:ext uri="{FF2B5EF4-FFF2-40B4-BE49-F238E27FC236}">
              <a16:creationId xmlns:a16="http://schemas.microsoft.com/office/drawing/2014/main" id="{099C6BEA-BA11-53B6-2E53-0E192258C85E}"/>
            </a:ext>
          </a:extLst>
        </xdr:cNvPr>
        <xdr:cNvSpPr/>
      </xdr:nvSpPr>
      <xdr:spPr>
        <a:xfrm>
          <a:off x="9112250" y="340784"/>
          <a:ext cx="2212975" cy="933450"/>
        </a:xfrm>
        <a:prstGeom prst="roundRect">
          <a:avLst>
            <a:gd name="adj" fmla="val 16793"/>
          </a:avLst>
        </a:prstGeom>
        <a:solidFill>
          <a:srgbClr val="967259"/>
        </a:solidFill>
        <a:ln>
          <a:solidFill>
            <a:srgbClr val="38220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0" i="0" u="none" strike="noStrike">
              <a:solidFill>
                <a:srgbClr val="000000"/>
              </a:solidFill>
              <a:latin typeface="Calibri"/>
              <a:ea typeface="Calibri"/>
              <a:cs typeface="Calibri"/>
            </a:rPr>
            <a:t>Total units sold</a:t>
          </a:r>
        </a:p>
        <a:p>
          <a:pPr marL="0" indent="0" algn="ctr"/>
          <a:fld id="{9FF6BED3-1204-4242-BF67-6CE69A95F23B}" type="TxLink">
            <a:rPr lang="en-US" sz="2000" b="0" i="0" u="none" strike="noStrike">
              <a:solidFill>
                <a:srgbClr val="000000"/>
              </a:solidFill>
              <a:latin typeface="Calibri"/>
              <a:ea typeface="Calibri"/>
              <a:cs typeface="Calibri"/>
            </a:rPr>
            <a:pPr marL="0" indent="0" algn="ctr"/>
            <a:t>2623</a:t>
          </a:fld>
          <a:endParaRPr lang="en-US" sz="2000" b="0" i="0" u="none" strike="noStrike">
            <a:solidFill>
              <a:srgbClr val="000000"/>
            </a:solidFill>
            <a:latin typeface="Calibri"/>
            <a:ea typeface="Calibri"/>
            <a:cs typeface="Calibri"/>
          </a:endParaRPr>
        </a:p>
      </xdr:txBody>
    </xdr:sp>
    <xdr:clientData/>
  </xdr:twoCellAnchor>
  <xdr:twoCellAnchor>
    <xdr:from>
      <xdr:col>10</xdr:col>
      <xdr:colOff>245534</xdr:colOff>
      <xdr:row>1</xdr:row>
      <xdr:rowOff>149224</xdr:rowOff>
    </xdr:from>
    <xdr:to>
      <xdr:col>14</xdr:col>
      <xdr:colOff>12700</xdr:colOff>
      <xdr:row>6</xdr:row>
      <xdr:rowOff>101599</xdr:rowOff>
    </xdr:to>
    <xdr:sp macro="" textlink="pivot!F31">
      <xdr:nvSpPr>
        <xdr:cNvPr id="7" name="Rectangle: Rounded Corners 6">
          <a:extLst>
            <a:ext uri="{FF2B5EF4-FFF2-40B4-BE49-F238E27FC236}">
              <a16:creationId xmlns:a16="http://schemas.microsoft.com/office/drawing/2014/main" id="{2E7EBC46-EB99-4FBA-8DC4-25909624037F}"/>
            </a:ext>
          </a:extLst>
        </xdr:cNvPr>
        <xdr:cNvSpPr/>
      </xdr:nvSpPr>
      <xdr:spPr>
        <a:xfrm>
          <a:off x="6383867" y="339724"/>
          <a:ext cx="2222500" cy="904875"/>
        </a:xfrm>
        <a:prstGeom prst="roundRect">
          <a:avLst/>
        </a:prstGeom>
        <a:solidFill>
          <a:srgbClr val="967259"/>
        </a:solidFill>
        <a:ln>
          <a:solidFill>
            <a:srgbClr val="38220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0" i="0" u="none" strike="noStrike">
              <a:solidFill>
                <a:srgbClr val="000000"/>
              </a:solidFill>
              <a:latin typeface="Calibri"/>
              <a:ea typeface="Calibri"/>
              <a:cs typeface="Calibri"/>
            </a:rPr>
            <a:t>FootFall</a:t>
          </a:r>
        </a:p>
        <a:p>
          <a:pPr marL="0" indent="0" algn="ctr"/>
          <a:fld id="{007B4094-1495-4751-83B5-18F7C351DFDE}" type="TxLink">
            <a:rPr lang="en-US" sz="2000" b="0" i="0" u="none" strike="noStrike">
              <a:solidFill>
                <a:srgbClr val="000000"/>
              </a:solidFill>
              <a:latin typeface="Calibri"/>
              <a:ea typeface="Calibri"/>
              <a:cs typeface="Calibri"/>
            </a:rPr>
            <a:pPr marL="0" indent="0" algn="ctr"/>
            <a:t>1038</a:t>
          </a:fld>
          <a:endParaRPr lang="en-IN" sz="2000" b="0" i="0" u="none" strike="noStrike">
            <a:solidFill>
              <a:srgbClr val="000000"/>
            </a:solidFill>
            <a:latin typeface="Calibri"/>
            <a:ea typeface="Calibri"/>
            <a:cs typeface="Calibri"/>
          </a:endParaRPr>
        </a:p>
      </xdr:txBody>
    </xdr:sp>
    <xdr:clientData/>
  </xdr:twoCellAnchor>
  <xdr:twoCellAnchor editAs="oneCell">
    <xdr:from>
      <xdr:col>0</xdr:col>
      <xdr:colOff>180976</xdr:colOff>
      <xdr:row>9</xdr:row>
      <xdr:rowOff>9525</xdr:rowOff>
    </xdr:from>
    <xdr:to>
      <xdr:col>3</xdr:col>
      <xdr:colOff>400050</xdr:colOff>
      <xdr:row>14</xdr:row>
      <xdr:rowOff>19050</xdr:rowOff>
    </xdr:to>
    <mc:AlternateContent xmlns:mc="http://schemas.openxmlformats.org/markup-compatibility/2006">
      <mc:Choice xmlns:a14="http://schemas.microsoft.com/office/drawing/2010/main" Requires="a14">
        <xdr:graphicFrame macro="">
          <xdr:nvGraphicFramePr>
            <xdr:cNvPr id="9" name="cash_type 1">
              <a:extLst>
                <a:ext uri="{FF2B5EF4-FFF2-40B4-BE49-F238E27FC236}">
                  <a16:creationId xmlns:a16="http://schemas.microsoft.com/office/drawing/2014/main" id="{C05649C6-38CA-4C68-B30F-7586B92DC436}"/>
                </a:ext>
              </a:extLst>
            </xdr:cNvPr>
            <xdr:cNvGraphicFramePr/>
          </xdr:nvGraphicFramePr>
          <xdr:xfrm>
            <a:off x="0" y="0"/>
            <a:ext cx="0" cy="0"/>
          </xdr:xfrm>
          <a:graphic>
            <a:graphicData uri="http://schemas.microsoft.com/office/drawing/2010/slicer">
              <sle:slicer xmlns:sle="http://schemas.microsoft.com/office/drawing/2010/slicer" name="cash_type 1"/>
            </a:graphicData>
          </a:graphic>
        </xdr:graphicFrame>
      </mc:Choice>
      <mc:Fallback>
        <xdr:sp macro="" textlink="">
          <xdr:nvSpPr>
            <xdr:cNvPr id="0" name=""/>
            <xdr:cNvSpPr>
              <a:spLocks noTextEdit="1"/>
            </xdr:cNvSpPr>
          </xdr:nvSpPr>
          <xdr:spPr>
            <a:xfrm>
              <a:off x="180976" y="1724025"/>
              <a:ext cx="2060574" cy="962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14</xdr:row>
      <xdr:rowOff>19050</xdr:rowOff>
    </xdr:from>
    <xdr:to>
      <xdr:col>3</xdr:col>
      <xdr:colOff>395625</xdr:colOff>
      <xdr:row>28</xdr:row>
      <xdr:rowOff>137584</xdr:rowOff>
    </xdr:to>
    <mc:AlternateContent xmlns:mc="http://schemas.openxmlformats.org/markup-compatibility/2006">
      <mc:Choice xmlns:a14="http://schemas.microsoft.com/office/drawing/2010/main" Requires="a14">
        <xdr:graphicFrame macro="">
          <xdr:nvGraphicFramePr>
            <xdr:cNvPr id="10" name="Months">
              <a:extLst>
                <a:ext uri="{FF2B5EF4-FFF2-40B4-BE49-F238E27FC236}">
                  <a16:creationId xmlns:a16="http://schemas.microsoft.com/office/drawing/2014/main" id="{EED5DF9C-DD0F-480E-B9AD-2C3CF0A35AF2}"/>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80975" y="2686050"/>
              <a:ext cx="2056150" cy="27855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5292</xdr:colOff>
      <xdr:row>1</xdr:row>
      <xdr:rowOff>158750</xdr:rowOff>
    </xdr:from>
    <xdr:to>
      <xdr:col>9</xdr:col>
      <xdr:colOff>348192</xdr:colOff>
      <xdr:row>6</xdr:row>
      <xdr:rowOff>82550</xdr:rowOff>
    </xdr:to>
    <xdr:sp macro="" textlink="pivot!F28">
      <xdr:nvSpPr>
        <xdr:cNvPr id="12" name="Rectangle: Rounded Corners 11">
          <a:extLst>
            <a:ext uri="{FF2B5EF4-FFF2-40B4-BE49-F238E27FC236}">
              <a16:creationId xmlns:a16="http://schemas.microsoft.com/office/drawing/2014/main" id="{455269BB-B621-47E5-AA26-1159414A4241}"/>
            </a:ext>
          </a:extLst>
        </xdr:cNvPr>
        <xdr:cNvSpPr/>
      </xdr:nvSpPr>
      <xdr:spPr>
        <a:xfrm>
          <a:off x="3688292" y="349250"/>
          <a:ext cx="2184400" cy="876300"/>
        </a:xfrm>
        <a:prstGeom prst="roundRect">
          <a:avLst/>
        </a:prstGeom>
        <a:solidFill>
          <a:srgbClr val="967259"/>
        </a:solidFill>
        <a:ln>
          <a:solidFill>
            <a:srgbClr val="38220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rgbClr val="000000"/>
              </a:solidFill>
              <a:latin typeface="Calibri"/>
              <a:ea typeface="Calibri"/>
              <a:cs typeface="Calibri"/>
            </a:rPr>
            <a:t>Total Revenue</a:t>
          </a:r>
        </a:p>
        <a:p>
          <a:pPr algn="ctr"/>
          <a:fld id="{D43F6A84-C49C-49D6-A22A-2713412007B4}" type="TxLink">
            <a:rPr lang="en-US" sz="2000" b="0" i="0" u="none" strike="noStrike">
              <a:solidFill>
                <a:srgbClr val="000000"/>
              </a:solidFill>
              <a:latin typeface="Calibri"/>
              <a:ea typeface="Calibri"/>
              <a:cs typeface="Calibri"/>
            </a:rPr>
            <a:pPr algn="ctr"/>
            <a:t>83646.1</a:t>
          </a:fld>
          <a:endParaRPr lang="en-IN" sz="2000"/>
        </a:p>
      </xdr:txBody>
    </xdr:sp>
    <xdr:clientData/>
  </xdr:twoCellAnchor>
  <xdr:twoCellAnchor>
    <xdr:from>
      <xdr:col>19</xdr:col>
      <xdr:colOff>125942</xdr:colOff>
      <xdr:row>1</xdr:row>
      <xdr:rowOff>182033</xdr:rowOff>
    </xdr:from>
    <xdr:to>
      <xdr:col>22</xdr:col>
      <xdr:colOff>434975</xdr:colOff>
      <xdr:row>6</xdr:row>
      <xdr:rowOff>153458</xdr:rowOff>
    </xdr:to>
    <xdr:sp macro="" textlink="pivot!G28">
      <xdr:nvSpPr>
        <xdr:cNvPr id="11" name="Rectangle: Rounded Corners 10">
          <a:extLst>
            <a:ext uri="{FF2B5EF4-FFF2-40B4-BE49-F238E27FC236}">
              <a16:creationId xmlns:a16="http://schemas.microsoft.com/office/drawing/2014/main" id="{FA62A315-F24B-4B2D-B7EA-CF1DBC8F9EF8}"/>
            </a:ext>
          </a:extLst>
        </xdr:cNvPr>
        <xdr:cNvSpPr/>
      </xdr:nvSpPr>
      <xdr:spPr>
        <a:xfrm>
          <a:off x="11788775" y="372533"/>
          <a:ext cx="2150533" cy="923925"/>
        </a:xfrm>
        <a:prstGeom prst="roundRect">
          <a:avLst/>
        </a:prstGeom>
        <a:solidFill>
          <a:srgbClr val="967259"/>
        </a:solidFill>
        <a:ln>
          <a:solidFill>
            <a:srgbClr val="38220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b="0" i="0" u="none" strike="noStrike" baseline="0">
              <a:solidFill>
                <a:schemeClr val="tx1"/>
              </a:solidFill>
              <a:latin typeface="+mn-lt"/>
              <a:ea typeface="+mn-ea"/>
              <a:cs typeface="+mn-cs"/>
            </a:rPr>
            <a:t>AVG revenue person</a:t>
          </a:r>
        </a:p>
        <a:p>
          <a:pPr algn="ctr"/>
          <a:r>
            <a:rPr lang="en-US" sz="2000" b="0" i="0" u="none" strike="noStrike">
              <a:solidFill>
                <a:srgbClr val="000000"/>
              </a:solidFill>
              <a:latin typeface="Calibri"/>
              <a:ea typeface="Calibri"/>
              <a:cs typeface="Calibri"/>
            </a:rPr>
            <a:t>31.96</a:t>
          </a:r>
        </a:p>
      </xdr:txBody>
    </xdr:sp>
    <xdr:clientData/>
  </xdr:twoCellAnchor>
  <xdr:twoCellAnchor editAs="oneCell">
    <xdr:from>
      <xdr:col>0</xdr:col>
      <xdr:colOff>547268</xdr:colOff>
      <xdr:row>1</xdr:row>
      <xdr:rowOff>138643</xdr:rowOff>
    </xdr:from>
    <xdr:to>
      <xdr:col>2</xdr:col>
      <xdr:colOff>339725</xdr:colOff>
      <xdr:row>6</xdr:row>
      <xdr:rowOff>187991</xdr:rowOff>
    </xdr:to>
    <xdr:pic>
      <xdr:nvPicPr>
        <xdr:cNvPr id="13" name="Picture 12">
          <a:extLst>
            <a:ext uri="{FF2B5EF4-FFF2-40B4-BE49-F238E27FC236}">
              <a16:creationId xmlns:a16="http://schemas.microsoft.com/office/drawing/2014/main" id="{97916538-4E3E-3C04-A971-A2DCDD40E48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7268" y="329143"/>
          <a:ext cx="1020124" cy="1001848"/>
        </a:xfrm>
        <a:prstGeom prst="rect">
          <a:avLst/>
        </a:prstGeom>
      </xdr:spPr>
    </xdr:pic>
    <xdr:clientData/>
  </xdr:twoCellAnchor>
  <xdr:twoCellAnchor>
    <xdr:from>
      <xdr:col>19</xdr:col>
      <xdr:colOff>543983</xdr:colOff>
      <xdr:row>24</xdr:row>
      <xdr:rowOff>165100</xdr:rowOff>
    </xdr:from>
    <xdr:to>
      <xdr:col>27</xdr:col>
      <xdr:colOff>124883</xdr:colOff>
      <xdr:row>41</xdr:row>
      <xdr:rowOff>50800</xdr:rowOff>
    </xdr:to>
    <xdr:graphicFrame macro="">
      <xdr:nvGraphicFramePr>
        <xdr:cNvPr id="15" name="Chart 14">
          <a:extLst>
            <a:ext uri="{FF2B5EF4-FFF2-40B4-BE49-F238E27FC236}">
              <a16:creationId xmlns:a16="http://schemas.microsoft.com/office/drawing/2014/main" id="{2C7EC0BC-D5F7-4933-8B07-76A2A18B5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180974</xdr:colOff>
      <xdr:row>28</xdr:row>
      <xdr:rowOff>146050</xdr:rowOff>
    </xdr:from>
    <xdr:to>
      <xdr:col>3</xdr:col>
      <xdr:colOff>400050</xdr:colOff>
      <xdr:row>40</xdr:row>
      <xdr:rowOff>184150</xdr:rowOff>
    </xdr:to>
    <mc:AlternateContent xmlns:mc="http://schemas.openxmlformats.org/markup-compatibility/2006">
      <mc:Choice xmlns:a14="http://schemas.microsoft.com/office/drawing/2010/main" Requires="a14">
        <xdr:graphicFrame macro="">
          <xdr:nvGraphicFramePr>
            <xdr:cNvPr id="17" name="weekday 2">
              <a:extLst>
                <a:ext uri="{FF2B5EF4-FFF2-40B4-BE49-F238E27FC236}">
                  <a16:creationId xmlns:a16="http://schemas.microsoft.com/office/drawing/2014/main" id="{CE1533B4-3742-4B58-B05D-A11486EC4F06}"/>
                </a:ext>
              </a:extLst>
            </xdr:cNvPr>
            <xdr:cNvGraphicFramePr/>
          </xdr:nvGraphicFramePr>
          <xdr:xfrm>
            <a:off x="0" y="0"/>
            <a:ext cx="0" cy="0"/>
          </xdr:xfrm>
          <a:graphic>
            <a:graphicData uri="http://schemas.microsoft.com/office/drawing/2010/slicer">
              <sle:slicer xmlns:sle="http://schemas.microsoft.com/office/drawing/2010/slicer" name="weekday 2"/>
            </a:graphicData>
          </a:graphic>
        </xdr:graphicFrame>
      </mc:Choice>
      <mc:Fallback>
        <xdr:sp macro="" textlink="">
          <xdr:nvSpPr>
            <xdr:cNvPr id="0" name=""/>
            <xdr:cNvSpPr>
              <a:spLocks noTextEdit="1"/>
            </xdr:cNvSpPr>
          </xdr:nvSpPr>
          <xdr:spPr>
            <a:xfrm>
              <a:off x="180974" y="5480050"/>
              <a:ext cx="2060576"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571500</xdr:colOff>
      <xdr:row>8</xdr:row>
      <xdr:rowOff>139700</xdr:rowOff>
    </xdr:from>
    <xdr:to>
      <xdr:col>27</xdr:col>
      <xdr:colOff>123825</xdr:colOff>
      <xdr:row>23</xdr:row>
      <xdr:rowOff>25400</xdr:rowOff>
    </xdr:to>
    <xdr:graphicFrame macro="">
      <xdr:nvGraphicFramePr>
        <xdr:cNvPr id="19" name="Chart 18">
          <a:extLst>
            <a:ext uri="{FF2B5EF4-FFF2-40B4-BE49-F238E27FC236}">
              <a16:creationId xmlns:a16="http://schemas.microsoft.com/office/drawing/2014/main" id="{836AEB11-CE03-4FE5-9258-7BC5C4878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75.532217476852" createdVersion="8" refreshedVersion="8" minRefreshableVersion="3" recordCount="2624" xr:uid="{ED46FACA-85EA-4594-A0C8-4E7CAE09A812}">
  <cacheSource type="worksheet">
    <worksheetSource ref="A1:N1048576" sheet="index"/>
  </cacheSource>
  <cacheFields count="16">
    <cacheField name="date" numFmtId="0">
      <sharedItems containsNonDate="0" containsDate="1" containsString="0" containsBlank="1" minDate="2024-03-01T00:00:00" maxDate="2024-12-24T00:00:00" count="295">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m/>
      </sharedItems>
      <fieldGroup par="15"/>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ount="9">
        <s v="Latte"/>
        <s v="Hot Chocolate"/>
        <s v="Americano"/>
        <s v="Americano with Milk"/>
        <s v="Cocoa"/>
        <s v="Cortado"/>
        <s v="Espresso"/>
        <s v="Cappuccino"/>
        <m/>
      </sharedItems>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Days (date)" numFmtId="0" databaseField="0">
      <fieldGroup base="0">
        <rangePr groupBy="days" startDate="2024-03-01T00:00:00" endDate="2024-12-24T00:00:00"/>
        <groupItems count="368">
          <s v="&lt;01-03-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4-12-2024"/>
        </groupItems>
      </fieldGroup>
    </cacheField>
    <cacheField name="Months (date)" numFmtId="0" databaseField="0">
      <fieldGroup base="0">
        <rangePr groupBy="months" startDate="2024-03-01T00:00:00" endDate="2024-12-24T00:00:00"/>
        <groupItems count="14">
          <s v="&lt;01-03-2024"/>
          <s v="Jan"/>
          <s v="Feb"/>
          <s v="Mar"/>
          <s v="Apr"/>
          <s v="May"/>
          <s v="Jun"/>
          <s v="Jul"/>
          <s v="Aug"/>
          <s v="Sep"/>
          <s v="Oct"/>
          <s v="Nov"/>
          <s v="Dec"/>
          <s v="&gt;24-12-2024"/>
        </groupItems>
      </fieldGroup>
    </cacheField>
  </cacheFields>
  <extLst>
    <ext xmlns:x14="http://schemas.microsoft.com/office/spreadsheetml/2009/9/main" uri="{725AE2AE-9491-48be-B2B4-4EB974FC3084}">
      <x14:pivotCacheDefinition pivotCacheId="4280008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76.550563194447" createdVersion="8" refreshedVersion="8" minRefreshableVersion="3" recordCount="2624" xr:uid="{33C1C862-531E-41AD-A40E-43FB0F03763B}">
  <cacheSource type="worksheet">
    <worksheetSource ref="A1:E1048576" sheet="index"/>
  </cacheSource>
  <cacheFields count="7">
    <cacheField name="date" numFmtId="14">
      <sharedItems containsNonDate="0" containsDate="1" containsString="0" containsBlank="1" minDate="2024-03-01T00:00:00" maxDate="2024-12-24T00:00:00" count="295">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m/>
      </sharedItems>
      <fieldGroup par="6"/>
    </cacheField>
    <cacheField name="datetime" numFmtId="164">
      <sharedItems containsNonDate="0" containsDate="1" containsString="0" containsBlank="1" minDate="2024-03-01T10:15:51" maxDate="2024-12-23T20:46:07"/>
    </cacheField>
    <cacheField name="cash_type" numFmtId="0">
      <sharedItems containsBlank="1" count="3">
        <s v="card"/>
        <s v="cash"/>
        <m/>
      </sharedItems>
    </cacheField>
    <cacheField name="card" numFmtId="0">
      <sharedItems containsBlank="1"/>
    </cacheField>
    <cacheField name="money" numFmtId="0">
      <sharedItems containsString="0" containsBlank="1" containsNumber="1" minValue="18.12" maxValue="40" count="21">
        <n v="38.700000000000003"/>
        <n v="28.9"/>
        <n v="33.799999999999997"/>
        <n v="40"/>
        <n v="24"/>
        <n v="35"/>
        <n v="30"/>
        <n v="25"/>
        <n v="32.82"/>
        <n v="39"/>
        <n v="37.72"/>
        <n v="27.92"/>
        <n v="29"/>
        <n v="34"/>
        <n v="23.02"/>
        <n v="18.12"/>
        <n v="35.76"/>
        <n v="30.86"/>
        <n v="25.96"/>
        <n v="21.06"/>
        <m/>
      </sharedItems>
    </cacheField>
    <cacheField name="Days (date)" numFmtId="0" databaseField="0">
      <fieldGroup base="0">
        <rangePr groupBy="days" startDate="2024-03-01T00:00:00" endDate="2024-12-24T00:00:00"/>
        <groupItems count="368">
          <s v="&lt;01-03-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4-12-2024"/>
        </groupItems>
      </fieldGroup>
    </cacheField>
    <cacheField name="Months (date)" numFmtId="0" databaseField="0">
      <fieldGroup base="0">
        <rangePr groupBy="months" startDate="2024-03-01T00:00:00" endDate="2024-12-24T00:00:00"/>
        <groupItems count="14">
          <s v="&lt;01-03-2024"/>
          <s v="Jan"/>
          <s v="Feb"/>
          <s v="Mar"/>
          <s v="Apr"/>
          <s v="May"/>
          <s v="Jun"/>
          <s v="Jul"/>
          <s v="Aug"/>
          <s v="Sep"/>
          <s v="Oct"/>
          <s v="Nov"/>
          <s v="Dec"/>
          <s v="&gt;24-12-2024"/>
        </groupItems>
      </fieldGroup>
    </cacheField>
  </cacheFields>
  <extLst>
    <ext xmlns:x14="http://schemas.microsoft.com/office/spreadsheetml/2009/9/main" uri="{725AE2AE-9491-48be-B2B4-4EB974FC3084}">
      <x14:pivotCacheDefinition pivotCacheId="90507642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76.556557754629" createdVersion="8" refreshedVersion="8" minRefreshableVersion="3" recordCount="16" xr:uid="{180888AA-0D55-4AEF-A652-B8ADE0EA2ECC}">
  <cacheSource type="worksheet">
    <worksheetSource ref="G1:N1048576" sheet="index"/>
  </cacheSource>
  <cacheFields count="8">
    <cacheField name="Coffee_types" numFmtId="0">
      <sharedItems containsBlank="1" count="9">
        <s v="Latte"/>
        <s v="Hot Chocolate"/>
        <s v="Americano"/>
        <s v="Americano with Milk"/>
        <s v="Cocoa"/>
        <s v="Cortado"/>
        <s v="Espresso"/>
        <s v="Cappuccino"/>
        <m/>
      </sharedItems>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79.492768865741" createdVersion="8" refreshedVersion="8" minRefreshableVersion="3" recordCount="2624" xr:uid="{7368E17D-54D5-4F17-9642-4FB429C05EB6}">
  <cacheSource type="worksheet">
    <worksheetSource ref="A1:R1048576" sheet="index"/>
  </cacheSource>
  <cacheFields count="18">
    <cacheField name="date" numFmtId="14">
      <sharedItems containsNonDate="0" containsDate="1" containsString="0" containsBlank="1" minDate="2024-03-01T00:00:00" maxDate="2024-12-24T00:00:00"/>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time" numFmtId="164">
      <sharedItems containsNonDate="0" containsDate="1" containsString="0" containsBlank="1" minDate="1899-12-30T07:29:30" maxDate="1899-12-30T22:59:19"/>
    </cacheField>
    <cacheField name="hour 2" numFmtId="0">
      <sharedItems containsString="0" containsBlank="1" containsNumber="1" containsInteger="1" minValue="7" maxValue="22" count="17">
        <n v="10"/>
        <n v="12"/>
        <n v="13"/>
        <n v="15"/>
        <n v="16"/>
        <n v="18"/>
        <n v="19"/>
        <n v="11"/>
        <n v="14"/>
        <n v="17"/>
        <n v="9"/>
        <n v="7"/>
        <n v="20"/>
        <n v="8"/>
        <n v="22"/>
        <n v="21"/>
        <m/>
      </sharedItems>
    </cacheField>
    <cacheField name="hour" numFmtId="0">
      <sharedItems containsString="0" containsBlank="1" containsNumber="1" containsInteger="1" minValue="0" maxValue="23" count="25">
        <n v="0"/>
        <n v="1"/>
        <n v="2"/>
        <n v="3"/>
        <n v="4"/>
        <n v="5"/>
        <n v="6"/>
        <n v="7"/>
        <n v="8"/>
        <n v="9"/>
        <n v="10"/>
        <n v="11"/>
        <n v="12"/>
        <n v="13"/>
        <n v="14"/>
        <n v="15"/>
        <n v="16"/>
        <n v="17"/>
        <n v="18"/>
        <n v="19"/>
        <n v="20"/>
        <n v="21"/>
        <n v="22"/>
        <n v="23"/>
        <m/>
      </sharedItems>
    </cacheField>
    <cacheField name="revenue by hour" numFmtId="0">
      <sharedItems containsString="0" containsBlank="1" containsNumber="1" minValue="0" maxValue="8293.5400000000009" count="18">
        <n v="0"/>
        <n v="2113.16"/>
        <n v="5238.3200000000088"/>
        <n v="5056.5000000000045"/>
        <n v="8293.5400000000009"/>
        <n v="6889.2800000000088"/>
        <n v="5903.2400000000061"/>
        <n v="5138.6200000000099"/>
        <n v="4897.4000000000096"/>
        <n v="4670.1800000000094"/>
        <n v="5912.1800000000167"/>
        <n v="4882.5800000000099"/>
        <n v="5168.9200000000092"/>
        <n v="5911.5400000000063"/>
        <n v="4561.6000000000113"/>
        <n v="5825.7000000000126"/>
        <n v="3183.3400000000061"/>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92.577425925927" createdVersion="7" refreshedVersion="7" minRefreshableVersion="3" recordCount="2624" xr:uid="{0A931CC9-C8A7-479D-8D22-07D717A434BE}">
  <cacheSource type="worksheet">
    <worksheetSource ref="A1:S1048576" sheet="index"/>
  </cacheSource>
  <cacheFields count="19">
    <cacheField name="date" numFmtId="14">
      <sharedItems containsNonDate="0" containsDate="1" containsString="0" containsBlank="1" minDate="2024-03-01T00:00:00" maxDate="2024-12-24T00:00:00"/>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time" numFmtId="164">
      <sharedItems containsNonDate="0" containsDate="1" containsString="0" containsBlank="1" minDate="1899-12-30T07:29:30" maxDate="1899-12-30T22:59:19"/>
    </cacheField>
    <cacheField name="hour 2" numFmtId="0">
      <sharedItems containsString="0" containsBlank="1" containsNumber="1" containsInteger="1" minValue="7" maxValue="22"/>
    </cacheField>
    <cacheField name="hour" numFmtId="0">
      <sharedItems containsString="0" containsBlank="1" containsNumber="1" containsInteger="1" minValue="0" maxValue="23"/>
    </cacheField>
    <cacheField name="revenue by hour" numFmtId="0">
      <sharedItems containsString="0" containsBlank="1" containsNumber="1" minValue="0" maxValue="8293.5400000000009"/>
    </cacheField>
    <cacheField name="avg transaction per person" numFmtId="0">
      <sharedItems containsString="0" containsBlank="1" containsNumber="1" minValue="31.96" maxValue="31.96"/>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92.635543402779" createdVersion="7" refreshedVersion="7" minRefreshableVersion="3" recordCount="16" xr:uid="{72DC282C-F9DD-4BD8-A33D-98FA255CC8CC}">
  <cacheSource type="worksheet">
    <worksheetSource ref="U1:U1048576" sheet="index"/>
  </cacheSource>
  <cacheFields count="1">
    <cacheField name="footfall" numFmtId="0">
      <sharedItems containsString="0" containsBlank="1" containsNumber="1" containsInteger="1" minValue="1038" maxValue="103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698.537726504626" createdVersion="7" refreshedVersion="7" minRefreshableVersion="3" recordCount="2624" xr:uid="{14BCAE08-1A44-4537-8AC1-8A09A4C189A8}">
  <cacheSource type="worksheet">
    <worksheetSource ref="A1:V1048576" sheet="index"/>
  </cacheSource>
  <cacheFields count="22">
    <cacheField name="date" numFmtId="14">
      <sharedItems containsNonDate="0" containsDate="1" containsString="0" containsBlank="1" minDate="2024-03-01T00:00:00" maxDate="2024-12-24T00:00:00"/>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time" numFmtId="164">
      <sharedItems containsNonDate="0" containsDate="1" containsString="0" containsBlank="1" minDate="1899-12-30T07:29:30" maxDate="1899-12-30T22:59:19"/>
    </cacheField>
    <cacheField name="hour 2" numFmtId="0">
      <sharedItems containsString="0" containsBlank="1" containsNumber="1" containsInteger="1" minValue="7" maxValue="22"/>
    </cacheField>
    <cacheField name="hour" numFmtId="0">
      <sharedItems containsString="0" containsBlank="1" containsNumber="1" containsInteger="1" minValue="0" maxValue="23"/>
    </cacheField>
    <cacheField name="revenue by hour" numFmtId="0">
      <sharedItems containsString="0" containsBlank="1" containsNumber="1" minValue="0" maxValue="8293.5400000000009"/>
    </cacheField>
    <cacheField name="avg transaction per person" numFmtId="0">
      <sharedItems containsString="0" containsBlank="1" containsNumber="1" minValue="31.96" maxValue="31.96"/>
    </cacheField>
    <cacheField name="unique" numFmtId="0">
      <sharedItems containsBlank="1"/>
    </cacheField>
    <cacheField name="footfall" numFmtId="0">
      <sharedItems containsString="0" containsBlank="1" containsNumber="1" containsInteger="1" minValue="1038" maxValue="1038"/>
    </cacheField>
    <cacheField name="units sold" numFmtId="0">
      <sharedItems containsString="0" containsBlank="1" containsNumber="1" containsInteger="1" minValue="2623" maxValue="262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744.802949999998" createdVersion="8" refreshedVersion="8" minRefreshableVersion="3" recordCount="2624" xr:uid="{18B76DD7-DA4C-4501-8D01-4DCDF4990A45}">
  <cacheSource type="worksheet">
    <worksheetSource ref="A1:W1048576" sheet="index"/>
  </cacheSource>
  <cacheFields count="25">
    <cacheField name="date" numFmtId="14">
      <sharedItems containsNonDate="0" containsDate="1" containsString="0" containsBlank="1" minDate="2024-03-01T00:00:00" maxDate="2024-12-24T00:00:00"/>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time" numFmtId="164">
      <sharedItems containsNonDate="0" containsDate="1" containsString="0" containsBlank="1" minDate="1899-12-30T07:29:30" maxDate="1899-12-30T22:59:19"/>
    </cacheField>
    <cacheField name="hour 2" numFmtId="0">
      <sharedItems containsString="0" containsBlank="1" containsNumber="1" containsInteger="1" minValue="7" maxValue="22"/>
    </cacheField>
    <cacheField name="hour" numFmtId="0">
      <sharedItems containsString="0" containsBlank="1" containsNumber="1" containsInteger="1" minValue="0" maxValue="23"/>
    </cacheField>
    <cacheField name="revenue by hour" numFmtId="0">
      <sharedItems containsString="0" containsBlank="1" containsNumber="1" minValue="0" maxValue="8293.5400000000009"/>
    </cacheField>
    <cacheField name="avg transaction per person" numFmtId="0">
      <sharedItems containsString="0" containsBlank="1" containsNumber="1" minValue="31.96" maxValue="31.96"/>
    </cacheField>
    <cacheField name="unique" numFmtId="0">
      <sharedItems containsBlank="1"/>
    </cacheField>
    <cacheField name="footfall" numFmtId="0">
      <sharedItems containsString="0" containsBlank="1" containsNumber="1" containsInteger="1" minValue="1038" maxValue="1038"/>
    </cacheField>
    <cacheField name="units sold" numFmtId="0">
      <sharedItems containsString="0" containsBlank="1" containsNumber="1" containsInteger="1" minValue="2623" maxValue="2623"/>
    </cacheField>
    <cacheField name="days" numFmtId="166">
      <sharedItems containsNonDate="0" containsDate="1" containsString="0" containsBlank="1" minDate="2024-03-01T00:00:00" maxDate="2024-12-24T00:00:00" count="295">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m/>
      </sharedItems>
      <fieldGroup par="24"/>
    </cacheField>
    <cacheField name="Days (days)" numFmtId="0" databaseField="0">
      <fieldGroup base="22">
        <rangePr groupBy="days" startDate="2024-03-01T00:00:00" endDate="2024-12-24T00:00:00"/>
        <groupItems count="368">
          <s v="&lt;01-03-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4-12-2024"/>
        </groupItems>
      </fieldGroup>
    </cacheField>
    <cacheField name="Months (days)" numFmtId="0" databaseField="0">
      <fieldGroup base="22">
        <rangePr groupBy="months" startDate="2024-03-01T00:00:00" endDate="2024-12-24T00:00:00"/>
        <groupItems count="14">
          <s v="&lt;01-03-2024"/>
          <s v="Jan"/>
          <s v="Feb"/>
          <s v="Mar"/>
          <s v="Apr"/>
          <s v="May"/>
          <s v="Jun"/>
          <s v="Jul"/>
          <s v="Aug"/>
          <s v="Sep"/>
          <s v="Oct"/>
          <s v="Nov"/>
          <s v="Dec"/>
          <s v="&gt;24-12-2024"/>
        </groupItems>
      </fieldGroup>
    </cacheField>
  </cacheFields>
  <extLst>
    <ext xmlns:x14="http://schemas.microsoft.com/office/spreadsheetml/2009/9/main" uri="{725AE2AE-9491-48be-B2B4-4EB974FC3084}">
      <x14:pivotCacheDefinition pivotCacheId="734067946"/>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744.809384375003" createdVersion="8" refreshedVersion="8" minRefreshableVersion="3" recordCount="2624" xr:uid="{3BC1111E-DD19-490C-A280-72E9EDDF59B3}">
  <cacheSource type="worksheet">
    <worksheetSource ref="A1:X1048576" sheet="index"/>
  </cacheSource>
  <cacheFields count="24">
    <cacheField name="date" numFmtId="14">
      <sharedItems containsNonDate="0" containsDate="1" containsString="0" containsBlank="1" minDate="2024-03-01T00:00:00" maxDate="2024-12-24T00:00:00"/>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time" numFmtId="164">
      <sharedItems containsNonDate="0" containsDate="1" containsString="0" containsBlank="1" minDate="1899-12-30T07:29:30" maxDate="1899-12-30T22:59:19"/>
    </cacheField>
    <cacheField name="hour 2" numFmtId="0">
      <sharedItems containsString="0" containsBlank="1" containsNumber="1" containsInteger="1" minValue="7" maxValue="22"/>
    </cacheField>
    <cacheField name="hour" numFmtId="0">
      <sharedItems containsString="0" containsBlank="1" containsNumber="1" containsInteger="1" minValue="0" maxValue="23"/>
    </cacheField>
    <cacheField name="revenue by hour" numFmtId="0">
      <sharedItems containsString="0" containsBlank="1" containsNumber="1" minValue="0" maxValue="8293.5400000000009"/>
    </cacheField>
    <cacheField name="avg transaction per person" numFmtId="0">
      <sharedItems containsString="0" containsBlank="1" containsNumber="1" minValue="31.96" maxValue="31.96"/>
    </cacheField>
    <cacheField name="unique" numFmtId="0">
      <sharedItems containsBlank="1"/>
    </cacheField>
    <cacheField name="footfall" numFmtId="0">
      <sharedItems containsString="0" containsBlank="1" containsNumber="1" containsInteger="1" minValue="1038" maxValue="1038"/>
    </cacheField>
    <cacheField name="units sold" numFmtId="0">
      <sharedItems containsString="0" containsBlank="1" containsNumber="1" containsInteger="1" minValue="2623" maxValue="2623"/>
    </cacheField>
    <cacheField name="days" numFmtId="166">
      <sharedItems containsNonDate="0" containsDate="1" containsString="0" containsBlank="1" minDate="2024-03-01T00:00:00" maxDate="2024-12-24T00:00:00"/>
    </cacheField>
    <cacheField name="weekday" numFmtId="0">
      <sharedItems containsBlank="1" count="8">
        <s v="Friday"/>
        <s v="Saturday"/>
        <s v="Sunday"/>
        <s v="Monday"/>
        <s v="Tuesday"/>
        <s v="Wednesday"/>
        <s v="Thursday"/>
        <m/>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tcracker 69" refreshedDate="45744.842419675922" createdVersion="8" refreshedVersion="8" minRefreshableVersion="3" recordCount="2624" xr:uid="{C6E2936A-1691-4D6B-983B-C3F8A1DF7D31}">
  <cacheSource type="worksheet">
    <worksheetSource ref="A1:Y1048576" sheet="index"/>
  </cacheSource>
  <cacheFields count="28">
    <cacheField name="date" numFmtId="14">
      <sharedItems containsNonDate="0" containsDate="1" containsString="0" containsBlank="1" minDate="2024-03-01T00:00:00" maxDate="2024-12-24T00:00:00"/>
    </cacheField>
    <cacheField name="datetime" numFmtId="164">
      <sharedItems containsNonDate="0" containsDate="1" containsString="0" containsBlank="1" minDate="2024-03-01T10:15:51" maxDate="2024-12-23T20:46:07"/>
    </cacheField>
    <cacheField name="cash_type" numFmtId="0">
      <sharedItems containsBlank="1"/>
    </cacheField>
    <cacheField name="card" numFmtId="0">
      <sharedItems containsBlank="1"/>
    </cacheField>
    <cacheField name="money" numFmtId="0">
      <sharedItems containsString="0" containsBlank="1" containsNumber="1" minValue="18.12" maxValue="40"/>
    </cacheField>
    <cacheField name="coffee_name" numFmtId="0">
      <sharedItems containsBlank="1"/>
    </cacheField>
    <cacheField name="Coffee_types" numFmtId="0">
      <sharedItems containsBlank="1" count="9">
        <s v="Latte"/>
        <s v="Hot Chocolate"/>
        <s v="Americano"/>
        <s v="Americano with Milk"/>
        <s v="Cocoa"/>
        <s v="Cortado"/>
        <s v="Espresso"/>
        <s v="Cappuccino"/>
        <m/>
      </sharedItems>
    </cacheField>
    <cacheField name="revenue by category" numFmtId="0">
      <sharedItems containsString="0" containsBlank="1" containsNumber="1" minValue="2035.0599999999952" maxValue="22001.65999999972"/>
    </cacheField>
    <cacheField name="average revenue by category" numFmtId="0">
      <sharedItems containsString="0" containsBlank="1" containsNumber="1" minValue="20.98" maxValue="36.19"/>
    </cacheField>
    <cacheField name="total revenue" numFmtId="0">
      <sharedItems containsString="0" containsBlank="1" containsNumber="1" minValue="83646.099999998376" maxValue="83646.099999998376"/>
    </cacheField>
    <cacheField name="average revenue" numFmtId="0">
      <sharedItems containsString="0" containsBlank="1" containsNumber="1" minValue="31.89" maxValue="31.89"/>
    </cacheField>
    <cacheField name="maximum transaction" numFmtId="0">
      <sharedItems containsString="0" containsBlank="1" containsNumber="1" containsInteger="1" minValue="40" maxValue="40"/>
    </cacheField>
    <cacheField name="minimum transaction" numFmtId="0">
      <sharedItems containsString="0" containsBlank="1" containsNumber="1" minValue="18.12" maxValue="18.12"/>
    </cacheField>
    <cacheField name="total transaction by category" numFmtId="0">
      <sharedItems containsString="0" containsBlank="1" containsNumber="1" containsInteger="1" minValue="97" maxValue="621"/>
    </cacheField>
    <cacheField name="time" numFmtId="164">
      <sharedItems containsNonDate="0" containsDate="1" containsString="0" containsBlank="1" minDate="1899-12-30T07:29:30" maxDate="1899-12-30T22:59:19" count="2571">
        <d v="1899-12-30T10:15:51"/>
        <d v="1899-12-30T12:19:23"/>
        <d v="1899-12-30T12:20:18"/>
        <d v="1899-12-30T13:46:33"/>
        <d v="1899-12-30T13:48:15"/>
        <d v="1899-12-30T15:39:48"/>
        <d v="1899-12-30T16:19:03"/>
        <d v="1899-12-30T18:39:04"/>
        <d v="1899-12-30T19:22:02"/>
        <d v="1899-12-30T19:23:16"/>
        <d v="1899-12-30T19:29:17"/>
        <d v="1899-12-30T10:22:07"/>
        <d v="1899-12-30T10:30:36"/>
        <d v="1899-12-30T10:41:41"/>
        <d v="1899-12-30T11:59:45"/>
        <d v="1899-12-30T14:38:36"/>
        <d v="1899-12-30T16:37:24"/>
        <d v="1899-12-30T17:34:55"/>
        <d v="1899-12-30T10:10:44"/>
        <d v="1899-12-30T10:27:19"/>
        <d v="1899-12-30T11:33:56"/>
        <d v="1899-12-30T12:26:56"/>
        <d v="1899-12-30T13:09:36"/>
        <d v="1899-12-30T17:06:40"/>
        <d v="1899-12-30T17:08:46"/>
        <d v="1899-12-30T18:03:23"/>
        <d v="1899-12-30T18:04:28"/>
        <d v="1899-12-30T18:08:05"/>
        <d v="1899-12-30T10:03:52"/>
        <d v="1899-12-30T10:54:51"/>
        <d v="1899-12-30T11:05:16"/>
        <d v="1899-12-30T14:04:38"/>
        <d v="1899-12-30T09:59:53"/>
        <d v="1899-12-30T14:34:56"/>
        <d v="1899-12-30T17:34:06"/>
        <d v="1899-12-30T17:35:25"/>
        <d v="1899-12-30T17:36:29"/>
        <d v="1899-12-30T17:37:14"/>
        <d v="1899-12-30T17:38:09"/>
        <d v="1899-12-30T17:56:16"/>
        <d v="1899-12-30T18:01:31"/>
        <d v="1899-12-30T12:30:27"/>
        <d v="1899-12-30T13:24:08"/>
        <d v="1899-12-30T13:25:14"/>
        <d v="1899-12-30T14:52:02"/>
        <d v="1899-12-30T14:53:18"/>
        <d v="1899-12-30T10:08:59"/>
        <d v="1899-12-30T10:18:41"/>
        <d v="1899-12-30T11:03:59"/>
        <d v="1899-12-30T11:25:44"/>
        <d v="1899-12-30T15:40:23"/>
        <d v="1899-12-30T15:41:29"/>
        <d v="1899-12-30T10:34:41"/>
        <d v="1899-12-30T12:22:29"/>
        <d v="1899-12-30T13:53:02"/>
        <d v="1899-12-30T14:44:13"/>
        <d v="1899-12-30T14:45:11"/>
        <d v="1899-12-30T14:46:11"/>
        <d v="1899-12-30T18:57:51"/>
        <d v="1899-12-30T18:59:25"/>
        <d v="1899-12-30T11:49:37"/>
        <d v="1899-12-30T12:05:16"/>
        <d v="1899-12-30T12:07:38"/>
        <d v="1899-12-30T12:09:48"/>
        <d v="1899-12-30T12:13:04"/>
        <d v="1899-12-30T12:14:26"/>
        <d v="1899-12-30T13:09:22"/>
        <d v="1899-12-30T13:41:06"/>
        <d v="1899-12-30T13:53:10"/>
        <d v="1899-12-30T13:54:37"/>
        <d v="1899-12-30T14:08:02"/>
        <d v="1899-12-30T14:26:53"/>
        <d v="1899-12-30T19:17:58"/>
        <d v="1899-12-30T19:19:10"/>
        <d v="1899-12-30T07:44:19"/>
        <d v="1899-12-30T07:45:29"/>
        <d v="1899-12-30T10:06:03"/>
        <d v="1899-12-30T11:19:21"/>
        <d v="1899-12-30T17:51:03"/>
        <d v="1899-12-30T19:34:00"/>
        <d v="1899-12-30T19:35:55"/>
        <d v="1899-12-30T10:18:47"/>
        <d v="1899-12-30T11:24:15"/>
        <d v="1899-12-30T11:24:52"/>
        <d v="1899-12-30T11:26:44"/>
        <d v="1899-12-30T11:32:59"/>
        <d v="1899-12-30T16:24:26"/>
        <d v="1899-12-30T16:25:46"/>
        <d v="1899-12-30T16:50:50"/>
        <d v="1899-12-30T10:15:00"/>
        <d v="1899-12-30T10:15:35"/>
        <d v="1899-12-30T10:16:25"/>
        <d v="1899-12-30T11:20:46"/>
        <d v="1899-12-30T12:46:23"/>
        <d v="1899-12-30T12:47:26"/>
        <d v="1899-12-30T16:15:43"/>
        <d v="1899-12-30T11:06:43"/>
        <d v="1899-12-30T11:48:17"/>
        <d v="1899-12-30T12:18:06"/>
        <d v="1899-12-30T12:19:05"/>
        <d v="1899-12-30T12:34:30"/>
        <d v="1899-12-30T14:26:41"/>
        <d v="1899-12-30T15:40:22"/>
        <d v="1899-12-30T15:41:20"/>
        <d v="1899-12-30T16:47:09"/>
        <d v="1899-12-30T10:02:12"/>
        <d v="1899-12-30T10:28:33"/>
        <d v="1899-12-30T10:29:34"/>
        <d v="1899-12-30T13:27:30"/>
        <d v="1899-12-30T13:28:25"/>
        <d v="1899-12-30T13:52:00"/>
        <d v="1899-12-30T13:52:56"/>
        <d v="1899-12-30T15:20:38"/>
        <d v="1899-12-30T16:04:10"/>
        <d v="1899-12-30T16:54:38"/>
        <d v="1899-12-30T18:58:56"/>
        <d v="1899-12-30T19:00:09"/>
        <d v="1899-12-30T10:02:17"/>
        <d v="1899-12-30T10:53:02"/>
        <d v="1899-12-30T18:19:28"/>
        <d v="1899-12-30T12:06:55"/>
        <d v="1899-12-30T12:07:54"/>
        <d v="1899-12-30T15:58:18"/>
        <d v="1899-12-30T16:03:22"/>
        <d v="1899-12-30T16:04:11"/>
        <d v="1899-12-30T17:58:07"/>
        <d v="1899-12-30T10:10:21"/>
        <d v="1899-12-30T12:55:26"/>
        <d v="1899-12-30T11:18:00"/>
        <d v="1899-12-30T15:31:40"/>
        <d v="1899-12-30T15:32:38"/>
        <d v="1899-12-30T15:33:37"/>
        <d v="1899-12-30T10:20:26"/>
        <d v="1899-12-30T14:02:22"/>
        <d v="1899-12-30T14:03:20"/>
        <d v="1899-12-30T15:04:36"/>
        <d v="1899-12-30T16:53:49"/>
        <d v="1899-12-30T19:26:33"/>
        <d v="1899-12-30T11:41:16"/>
        <d v="1899-12-30T12:21:08"/>
        <d v="1899-12-30T12:30:49"/>
        <d v="1899-12-30T13:16:47"/>
        <d v="1899-12-30T16:42:38"/>
        <d v="1899-12-30T17:50:29"/>
        <d v="1899-12-30T10:18:57"/>
        <d v="1899-12-30T12:25:09"/>
        <d v="1899-12-30T12:26:17"/>
        <d v="1899-12-30T17:21:01"/>
        <d v="1899-12-30T17:22:01"/>
        <d v="1899-12-30T19:20:37"/>
        <d v="1899-12-30T10:35:54"/>
        <d v="1899-12-30T13:29:20"/>
        <d v="1899-12-30T16:15:14"/>
        <d v="1899-12-30T17:17:04"/>
        <d v="1899-12-30T17:17:59"/>
        <d v="1899-12-30T17:20:49"/>
        <d v="1899-12-30T10:44:00"/>
        <d v="1899-12-30T10:45:07"/>
        <d v="1899-12-30T13:10:08"/>
        <d v="1899-12-30T13:11:12"/>
        <d v="1899-12-30T14:44:41"/>
        <d v="1899-12-30T15:47:19"/>
        <d v="1899-12-30T15:49:34"/>
        <d v="1899-12-30T16:00:58"/>
        <d v="1899-12-30T10:03:56"/>
        <d v="1899-12-30T18:45:08"/>
        <d v="1899-12-30T10:31:47"/>
        <d v="1899-12-30T11:16:26"/>
        <d v="1899-12-30T14:27:09"/>
        <d v="1899-12-30T14:29:25"/>
        <d v="1899-12-30T18:37:31"/>
        <d v="1899-12-30T19:34:25"/>
        <d v="1899-12-30T10:35:50"/>
        <d v="1899-12-30T10:36:36"/>
        <d v="1899-12-30T10:42:30"/>
        <d v="1899-12-30T11:11:47"/>
        <d v="1899-12-30T13:35:53"/>
        <d v="1899-12-30T13:36:50"/>
        <d v="1899-12-30T13:38:00"/>
        <d v="1899-12-30T13:57:54"/>
        <d v="1899-12-30T15:48:02"/>
        <d v="1899-12-30T18:33:39"/>
        <d v="1899-12-30T18:34:55"/>
        <d v="1899-12-30T11:04:51"/>
        <d v="1899-12-30T11:05:58"/>
        <d v="1899-12-30T12:57:00"/>
        <d v="1899-12-30T13:35:20"/>
        <d v="1899-12-30T14:22:32"/>
        <d v="1899-12-30T14:23:35"/>
        <d v="1899-12-30T18:30:12"/>
        <d v="1899-12-30T19:31:12"/>
        <d v="1899-12-30T14:24:47"/>
        <d v="1899-12-30T17:24:46"/>
        <d v="1899-12-30T17:27:05"/>
        <d v="1899-12-30T17:32:45"/>
        <d v="1899-12-30T10:56:19"/>
        <d v="1899-12-30T12:34:17"/>
        <d v="1899-12-30T12:41:32"/>
        <d v="1899-12-30T13:22:45"/>
        <d v="1899-12-30T11:59:20"/>
        <d v="1899-12-30T13:49:26"/>
        <d v="1899-12-30T16:12:32"/>
        <d v="1899-12-30T16:36:41"/>
        <d v="1899-12-30T16:37:58"/>
        <d v="1899-12-30T10:40:05"/>
        <d v="1899-12-30T19:36:45"/>
        <d v="1899-12-30T10:28:48"/>
        <d v="1899-12-30T10:29:42"/>
        <d v="1899-12-30T10:30:44"/>
        <d v="1899-12-30T11:15:44"/>
        <d v="1899-12-30T17:01:43"/>
        <d v="1899-12-30T18:18:42"/>
        <d v="1899-12-30T18:45:27"/>
        <d v="1899-12-30T10:01:14"/>
        <d v="1899-12-30T16:18:34"/>
        <d v="1899-12-30T16:19:28"/>
        <d v="1899-12-30T19:59:32"/>
        <d v="1899-12-30T10:19:14"/>
        <d v="1899-12-30T10:20:08"/>
        <d v="1899-12-30T13:12:05"/>
        <d v="1899-12-30T15:36:12"/>
        <d v="1899-12-30T10:44:56"/>
        <d v="1899-12-30T11:26:38"/>
        <d v="1899-12-30T11:27:48"/>
        <d v="1899-12-30T12:23:02"/>
        <d v="1899-12-30T19:42:08"/>
        <d v="1899-12-30T10:40:43"/>
        <d v="1899-12-30T10:42:06"/>
        <d v="1899-12-30T11:06:15"/>
        <d v="1899-12-30T12:14:28"/>
        <d v="1899-12-30T14:23:40"/>
        <d v="1899-12-30T14:24:50"/>
        <d v="1899-12-30T15:30:50"/>
        <d v="1899-12-30T15:54:16"/>
        <d v="1899-12-30T15:55:31"/>
        <d v="1899-12-30T16:17:44"/>
        <d v="1899-12-30T16:18:24"/>
        <d v="1899-12-30T12:32:31"/>
        <d v="1899-12-30T14:13:19"/>
        <d v="1899-12-30T14:14:27"/>
        <d v="1899-12-30T14:49:50"/>
        <d v="1899-12-30T10:12:53"/>
        <d v="1899-12-30T12:44:32"/>
        <d v="1899-12-30T12:46:05"/>
        <d v="1899-12-30T14:16:25"/>
        <d v="1899-12-30T14:17:31"/>
        <d v="1899-12-30T18:01:17"/>
        <d v="1899-12-30T18:02:04"/>
        <d v="1899-12-30T10:58:21"/>
        <d v="1899-12-30T10:59:28"/>
        <d v="1899-12-30T11:01:20"/>
        <d v="1899-12-30T11:04:47"/>
        <d v="1899-12-30T12:54:26"/>
        <d v="1899-12-30T15:43:37"/>
        <d v="1899-12-30T16:41:38"/>
        <d v="1899-12-30T18:18:10"/>
        <d v="1899-12-30T19:22:27"/>
        <d v="1899-12-30T19:23:59"/>
        <d v="1899-12-30T10:22:27"/>
        <d v="1899-12-30T10:24:10"/>
        <d v="1899-12-30T11:42:28"/>
        <d v="1899-12-30T15:11:49"/>
        <d v="1899-12-30T17:25:24"/>
        <d v="1899-12-30T10:21:26"/>
        <d v="1899-12-30T17:55:07"/>
        <d v="1899-12-30T17:55:31"/>
        <d v="1899-12-30T18:24:59"/>
        <d v="1899-12-30T20:04:05"/>
        <d v="1899-12-30T10:41:23"/>
        <d v="1899-12-30T10:42:59"/>
        <d v="1899-12-30T16:35:23"/>
        <d v="1899-12-30T19:16:57"/>
        <d v="1899-12-30T19:18:37"/>
        <d v="1899-12-30T19:03:43"/>
        <d v="1899-12-30T19:38:23"/>
        <d v="1899-12-30T12:29:20"/>
        <d v="1899-12-30T12:43:02"/>
        <d v="1899-12-30T15:06:52"/>
        <d v="1899-12-30T15:07:56"/>
        <d v="1899-12-30T16:18:04"/>
        <d v="1899-12-30T16:19:40"/>
        <d v="1899-12-30T17:51:26"/>
        <d v="1899-12-30T17:53:19"/>
        <d v="1899-12-30T10:55:27"/>
        <d v="1899-12-30T12:24:39"/>
        <d v="1899-12-30T12:27:09"/>
        <d v="1899-12-30T12:29:07"/>
        <d v="1899-12-30T12:31:36"/>
        <d v="1899-12-30T13:21:50"/>
        <d v="1899-12-30T14:23:32"/>
        <d v="1899-12-30T14:24:27"/>
        <d v="1899-12-30T14:25:18"/>
        <d v="1899-12-30T15:46:28"/>
        <d v="1899-12-30T16:59:55"/>
        <d v="1899-12-30T17:00:45"/>
        <d v="1899-12-30T18:38:20"/>
        <d v="1899-12-30T11:45:25"/>
        <d v="1899-12-30T17:01:46"/>
        <d v="1899-12-30T17:02:50"/>
        <d v="1899-12-30T19:33:03"/>
        <d v="1899-12-30T19:41:58"/>
        <d v="1899-12-30T10:43:50"/>
        <d v="1899-12-30T10:46:26"/>
        <d v="1899-12-30T12:40:48"/>
        <d v="1899-12-30T12:52:08"/>
        <d v="1899-12-30T15:03:17"/>
        <d v="1899-12-30T17:42:04"/>
        <d v="1899-12-30T17:43:23"/>
        <d v="1899-12-30T18:09:05"/>
        <d v="1899-12-30T13:33:00"/>
        <d v="1899-12-30T13:44:00"/>
        <d v="1899-12-30T16:13:24"/>
        <d v="1899-12-30T17:01:35"/>
        <d v="1899-12-30T17:02:41"/>
        <d v="1899-12-30T18:14:03"/>
        <d v="1899-12-30T11:19:02"/>
        <d v="1899-12-30T11:20:06"/>
        <d v="1899-12-30T13:49:13"/>
        <d v="1899-12-30T13:50:17"/>
        <d v="1899-12-30T14:34:20"/>
        <d v="1899-12-30T14:35:49"/>
        <d v="1899-12-30T17:44:16"/>
        <d v="1899-12-30T18:21:06"/>
        <d v="1899-12-30T19:39:51"/>
        <d v="1899-12-30T19:40:49"/>
        <d v="1899-12-30T10:10:36"/>
        <d v="1899-12-30T13:11:48"/>
        <d v="1899-12-30T13:13:21"/>
        <d v="1899-12-30T13:58:54"/>
        <d v="1899-12-30T13:59:50"/>
        <d v="1899-12-30T18:23:19"/>
        <d v="1899-12-30T18:25:33"/>
        <d v="1899-12-30T11:24:43"/>
        <d v="1899-12-30T12:08:36"/>
        <d v="1899-12-30T12:09:43"/>
        <d v="1899-12-30T13:08:37"/>
        <d v="1899-12-30T13:09:48"/>
        <d v="1899-12-30T13:10:55"/>
        <d v="1899-12-30T14:44:18"/>
        <d v="1899-12-30T15:11:00"/>
        <d v="1899-12-30T15:22:41"/>
        <d v="1899-12-30T15:49:25"/>
        <d v="1899-12-30T17:07:58"/>
        <d v="1899-12-30T18:27:41"/>
        <d v="1899-12-30T18:28:47"/>
        <d v="1899-12-30T19:30:55"/>
        <d v="1899-12-30T11:16:46"/>
        <d v="1899-12-30T14:15:38"/>
        <d v="1899-12-30T17:09:03"/>
        <d v="1899-12-30T11:09:16"/>
        <d v="1899-12-30T11:29:27"/>
        <d v="1899-12-30T18:40:33"/>
        <d v="1899-12-30T19:39:05"/>
        <d v="1899-12-30T20:02:29"/>
        <d v="1899-12-30T14:22:36"/>
        <d v="1899-12-30T14:23:53"/>
        <d v="1899-12-30T14:24:58"/>
        <d v="1899-12-30T19:42:28"/>
        <d v="1899-12-30T19:43:26"/>
        <d v="1899-12-30T10:19:38"/>
        <d v="1899-12-30T10:21:27"/>
        <d v="1899-12-30T11:23:46"/>
        <d v="1899-12-30T11:33:26"/>
        <d v="1899-12-30T12:39:09"/>
        <d v="1899-12-30T16:39:07"/>
        <d v="1899-12-30T19:39:50"/>
        <d v="1899-12-30T19:40:54"/>
        <d v="1899-12-30T10:46:08"/>
        <d v="1899-12-30T15:18:27"/>
        <d v="1899-12-30T17:09:44"/>
        <d v="1899-12-30T17:10:49"/>
        <d v="1899-12-30T10:12:51"/>
        <d v="1899-12-30T12:01:31"/>
        <d v="1899-12-30T13:31:28"/>
        <d v="1899-12-30T15:32:35"/>
        <d v="1899-12-30T15:33:33"/>
        <d v="1899-12-30T16:23:27"/>
        <d v="1899-12-30T16:24:34"/>
        <d v="1899-12-30T19:32:07"/>
        <d v="1899-12-30T19:33:30"/>
        <d v="1899-12-30T15:27:01"/>
        <d v="1899-12-30T10:32:52"/>
        <d v="1899-12-30T12:30:10"/>
        <d v="1899-12-30T18:27:08"/>
        <d v="1899-12-30T18:28:11"/>
        <d v="1899-12-30T18:29:02"/>
        <d v="1899-12-30T11:26:32"/>
        <d v="1899-12-30T13:27:57"/>
        <d v="1899-12-30T13:28:54"/>
        <d v="1899-12-30T13:53:36"/>
        <d v="1899-12-30T13:54:24"/>
        <d v="1899-12-30T18:37:48"/>
        <d v="1899-12-30T19:12:33"/>
        <d v="1899-12-30T19:13:38"/>
        <d v="1899-12-30T10:16:41"/>
        <d v="1899-12-30T10:34:52"/>
        <d v="1899-12-30T10:35:48"/>
        <d v="1899-12-30T13:41:52"/>
        <d v="1899-12-30T13:43:00"/>
        <d v="1899-12-30T19:19:18"/>
        <d v="1899-12-30T19:30:04"/>
        <d v="1899-12-30T19:31:21"/>
        <d v="1899-12-30T10:33:56"/>
        <d v="1899-12-30T11:29:57"/>
        <d v="1899-12-30T13:49:40"/>
        <d v="1899-12-30T18:36:22"/>
        <d v="1899-12-30T18:41:11"/>
        <d v="1899-12-30T19:18:33"/>
        <d v="1899-12-30T19:19:56"/>
        <d v="1899-12-30T10:11:53"/>
        <d v="1899-12-30T14:30:01"/>
        <d v="1899-12-30T17:03:25"/>
        <d v="1899-12-30T10:05:18"/>
        <d v="1899-12-30T10:06:52"/>
        <d v="1899-12-30T10:08:06"/>
        <d v="1899-12-30T10:09:08"/>
        <d v="1899-12-30T10:39:13"/>
        <d v="1899-12-30T11:34:21"/>
        <d v="1899-12-30T13:18:11"/>
        <d v="1899-12-30T13:19:01"/>
        <d v="1899-12-30T19:18:13"/>
        <d v="1899-12-30T19:19:50"/>
        <d v="1899-12-30T11:21:58"/>
        <d v="1899-12-30T13:23:35"/>
        <d v="1899-12-30T16:42:08"/>
        <d v="1899-12-30T16:55:39"/>
        <d v="1899-12-30T17:37:46"/>
        <d v="1899-12-30T17:38:48"/>
        <d v="1899-12-30T18:35:37"/>
        <d v="1899-12-30T19:12:13"/>
        <d v="1899-12-30T19:13:12"/>
        <d v="1899-12-30T10:07:29"/>
        <d v="1899-12-30T12:54:22"/>
        <d v="1899-12-30T13:03:59"/>
        <d v="1899-12-30T13:04:58"/>
        <d v="1899-12-30T13:06:11"/>
        <d v="1899-12-30T13:07:16"/>
        <d v="1899-12-30T16:55:15"/>
        <d v="1899-12-30T16:56:15"/>
        <d v="1899-12-30T18:01:30"/>
        <d v="1899-12-30T18:13:56"/>
        <d v="1899-12-30T10:09:22"/>
        <d v="1899-12-30T15:46:22"/>
        <d v="1899-12-30T15:47:33"/>
        <d v="1899-12-30T16:20:15"/>
        <d v="1899-12-30T11:39:53"/>
        <d v="1899-12-30T17:02:44"/>
        <d v="1899-12-30T17:20:30"/>
        <d v="1899-12-30T17:21:56"/>
        <d v="1899-12-30T17:23:57"/>
        <d v="1899-12-30T17:28:54"/>
        <d v="1899-12-30T18:35:40"/>
        <d v="1899-12-30T19:38:16"/>
        <d v="1899-12-30T10:20:43"/>
        <d v="1899-12-30T13:24:03"/>
        <d v="1899-12-30T13:27:39"/>
        <d v="1899-12-30T15:16:20"/>
        <d v="1899-12-30T15:38:02"/>
        <d v="1899-12-30T15:52:15"/>
        <d v="1899-12-30T16:04:21"/>
        <d v="1899-12-30T19:41:31"/>
        <d v="1899-12-30T11:03:53"/>
        <d v="1899-12-30T15:31:11"/>
        <d v="1899-12-30T15:31:51"/>
        <d v="1899-12-30T08:38:15"/>
        <d v="1899-12-30T08:39:25"/>
        <d v="1899-12-30T08:40:17"/>
        <d v="1899-12-30T10:19:23"/>
        <d v="1899-12-30T11:32:29"/>
        <d v="1899-12-30T11:34:13"/>
        <d v="1899-12-30T14:04:55"/>
        <d v="1899-12-30T14:06:00"/>
        <d v="1899-12-30T15:01:55"/>
        <d v="1899-12-30T16:57:57"/>
        <d v="1899-12-30T16:59:10"/>
        <d v="1899-12-30T22:51:25"/>
        <d v="1899-12-30T08:40:06"/>
        <d v="1899-12-30T11:14:19"/>
        <d v="1899-12-30T11:19:10"/>
        <d v="1899-12-30T13:34:35"/>
        <d v="1899-12-30T13:35:29"/>
        <d v="1899-12-30T13:36:27"/>
        <d v="1899-12-30T13:55:29"/>
        <d v="1899-12-30T14:38:11"/>
        <d v="1899-12-30T14:38:52"/>
        <d v="1899-12-30T14:39:44"/>
        <d v="1899-12-30T17:28:59"/>
        <d v="1899-12-30T20:20:35"/>
        <d v="1899-12-30T10:38:42"/>
        <d v="1899-12-30T10:39:49"/>
        <d v="1899-12-30T11:42:50"/>
        <d v="1899-12-30T11:44:21"/>
        <d v="1899-12-30T12:14:00"/>
        <d v="1899-12-30T15:15:16"/>
        <d v="1899-12-30T17:44:32"/>
        <d v="1899-12-30T18:12:57"/>
        <d v="1899-12-30T18:13:58"/>
        <d v="1899-12-30T09:00:48"/>
        <d v="1899-12-30T11:30:28"/>
        <d v="1899-12-30T14:58:03"/>
        <d v="1899-12-30T19:55:19"/>
        <d v="1899-12-30T19:56:47"/>
        <d v="1899-12-30T20:37:53"/>
        <d v="1899-12-30T22:34:51"/>
        <d v="1899-12-30T22:36:33"/>
        <d v="1899-12-30T22:37:43"/>
        <d v="1899-12-30T08:01:38"/>
        <d v="1899-12-30T08:02:40"/>
        <d v="1899-12-30T11:15:56"/>
        <d v="1899-12-30T16:48:29"/>
        <d v="1899-12-30T16:49:27"/>
        <d v="1899-12-30T19:58:44"/>
        <d v="1899-12-30T20:22:53"/>
        <d v="1899-12-30T22:05:27"/>
        <d v="1899-12-30T07:58:38"/>
        <d v="1899-12-30T07:59:34"/>
        <d v="1899-12-30T08:00:35"/>
        <d v="1899-12-30T09:28:50"/>
        <d v="1899-12-30T12:14:27"/>
        <d v="1899-12-30T14:43:40"/>
        <d v="1899-12-30T15:58:58"/>
        <d v="1899-12-30T18:12:36"/>
        <d v="1899-12-30T18:13:48"/>
        <d v="1899-12-30T18:16:30"/>
        <d v="1899-12-30T19:51:07"/>
        <d v="1899-12-30T21:15:42"/>
        <d v="1899-12-30T21:18:36"/>
        <d v="1899-12-30T10:05:59"/>
        <d v="1899-12-30T10:17:52"/>
        <d v="1899-12-30T10:58:48"/>
        <d v="1899-12-30T11:15:16"/>
        <d v="1899-12-30T11:16:20"/>
        <d v="1899-12-30T13:27:13"/>
        <d v="1899-12-30T13:28:10"/>
        <d v="1899-12-30T14:14:31"/>
        <d v="1899-12-30T14:32:21"/>
        <d v="1899-12-30T17:12:51"/>
        <d v="1899-12-30T17:13:57"/>
        <d v="1899-12-30T20:36:48"/>
        <d v="1899-12-30T20:37:57"/>
        <d v="1899-12-30T20:46:52"/>
        <d v="1899-12-30T21:36:54"/>
        <d v="1899-12-30T21:37:58"/>
        <d v="1899-12-30T08:27:38"/>
        <d v="1899-12-30T09:43:51"/>
        <d v="1899-12-30T09:44:40"/>
        <d v="1899-12-30T09:46:09"/>
        <d v="1899-12-30T10:05:08"/>
        <d v="1899-12-30T16:10:20"/>
        <d v="1899-12-30T18:13:24"/>
        <d v="1899-12-30T19:11:09"/>
        <d v="1899-12-30T20:13:48"/>
        <d v="1899-12-30T09:34:42"/>
        <d v="1899-12-30T10:49:47"/>
        <d v="1899-12-30T11:18:14"/>
        <d v="1899-12-30T11:34:55"/>
        <d v="1899-12-30T12:29:51"/>
        <d v="1899-12-30T12:30:43"/>
        <d v="1899-12-30T14:00:20"/>
        <d v="1899-12-30T19:24:58"/>
        <d v="1899-12-30T19:25:59"/>
        <d v="1899-12-30T21:23:53"/>
        <d v="1899-12-30T21:24:50"/>
        <d v="1899-12-30T10:10:20"/>
        <d v="1899-12-30T12:22:07"/>
        <d v="1899-12-30T15:55:17"/>
        <d v="1899-12-30T15:56:27"/>
        <d v="1899-12-30T16:18:14"/>
        <d v="1899-12-30T16:41:00"/>
        <d v="1899-12-30T17:14:33"/>
        <d v="1899-12-30T17:15:45"/>
        <d v="1899-12-30T19:03:54"/>
        <d v="1899-12-30T19:17:28"/>
        <d v="1899-12-30T19:18:26"/>
        <d v="1899-12-30T19:42:32"/>
        <d v="1899-12-30T20:15:01"/>
        <d v="1899-12-30T20:16:24"/>
        <d v="1899-12-30T22:48:11"/>
        <d v="1899-12-30T22:55:37"/>
        <d v="1899-12-30T11:11:59"/>
        <d v="1899-12-30T11:15:08"/>
        <d v="1899-12-30T11:16:13"/>
        <d v="1899-12-30T16:07:20"/>
        <d v="1899-12-30T18:17:40"/>
        <d v="1899-12-30T18:18:37"/>
        <d v="1899-12-30T22:30:40"/>
        <d v="1899-12-30T07:40:59"/>
        <d v="1899-12-30T12:13:53"/>
        <d v="1899-12-30T12:40:24"/>
        <d v="1899-12-30T12:42:10"/>
        <d v="1899-12-30T12:43:13"/>
        <d v="1899-12-30T12:58:12"/>
        <d v="1899-12-30T16:47:10"/>
        <d v="1899-12-30T16:48:17"/>
        <d v="1899-12-30T10:20:02"/>
        <d v="1899-12-30T14:26:05"/>
        <d v="1899-12-30T14:40:59"/>
        <d v="1899-12-30T17:19:16"/>
        <d v="1899-12-30T18:09:53"/>
        <d v="1899-12-30T18:11:02"/>
        <d v="1899-12-30T18:13:14"/>
        <d v="1899-12-30T18:39:19"/>
        <d v="1899-12-30T20:59:15"/>
        <d v="1899-12-30T21:00:06"/>
        <d v="1899-12-30T21:02:37"/>
        <d v="1899-12-30T21:03:52"/>
        <d v="1899-12-30T21:04:59"/>
        <d v="1899-12-30T21:06:03"/>
        <d v="1899-12-30T14:05:22"/>
        <d v="1899-12-30T14:06:44"/>
        <d v="1899-12-30T15:11:34"/>
        <d v="1899-12-30T15:14:06"/>
        <d v="1899-12-30T17:50:56"/>
        <d v="1899-12-30T18:00:51"/>
        <d v="1899-12-30T19:16:27"/>
        <d v="1899-12-30T19:17:39"/>
        <d v="1899-12-30T21:29:07"/>
        <d v="1899-12-30T21:30:20"/>
        <d v="1899-12-30T08:37:09"/>
        <d v="1899-12-30T09:20:11"/>
        <d v="1899-12-30T11:48:18"/>
        <d v="1899-12-30T13:14:40"/>
        <d v="1899-12-30T14:10:54"/>
        <d v="1899-12-30T16:25:39"/>
        <d v="1899-12-30T17:21:44"/>
        <d v="1899-12-30T19:09:29"/>
        <d v="1899-12-30T19:10:31"/>
        <d v="1899-12-30T20:24:32"/>
        <d v="1899-12-30T20:50:19"/>
        <d v="1899-12-30T09:14:44"/>
        <d v="1899-12-30T10:48:47"/>
        <d v="1899-12-30T11:14:03"/>
        <d v="1899-12-30T15:10:49"/>
        <d v="1899-12-30T15:22:56"/>
        <d v="1899-12-30T15:45:13"/>
        <d v="1899-12-30T16:45:04"/>
        <d v="1899-12-30T18:24:03"/>
        <d v="1899-12-30T20:30:42"/>
        <d v="1899-12-30T20:32:35"/>
        <d v="1899-12-30T08:29:06"/>
        <d v="1899-12-30T08:30:22"/>
        <d v="1899-12-30T08:37:05"/>
        <d v="1899-12-30T09:47:59"/>
        <d v="1899-12-30T14:56:15"/>
        <d v="1899-12-30T15:16:16"/>
        <d v="1899-12-30T15:17:39"/>
        <d v="1899-12-30T19:53:11"/>
        <d v="1899-12-30T20:31:05"/>
        <d v="1899-12-30T20:46:14"/>
        <d v="1899-12-30T20:47:22"/>
        <d v="1899-12-30T07:53:57"/>
        <d v="1899-12-30T09:21:08"/>
        <d v="1899-12-30T09:23:59"/>
        <d v="1899-12-30T10:38:08"/>
        <d v="1899-12-30T10:39:06"/>
        <d v="1899-12-30T14:50:13"/>
        <d v="1899-12-30T18:23:45"/>
        <d v="1899-12-30T18:25:03"/>
        <d v="1899-12-30T20:06:39"/>
        <d v="1899-12-30T20:33:06"/>
        <d v="1899-12-30T20:34:33"/>
        <d v="1899-12-30T22:05:47"/>
        <d v="1899-12-30T22:06:52"/>
        <d v="1899-12-30T22:07:55"/>
        <d v="1899-12-30T08:27:02"/>
        <d v="1899-12-30T09:48:25"/>
        <d v="1899-12-30T11:38:09"/>
        <d v="1899-12-30T14:28:54"/>
        <d v="1899-12-30T18:20:13"/>
        <d v="1899-12-30T18:21:15"/>
        <d v="1899-12-30T20:50:10"/>
        <d v="1899-12-30T20:51:14"/>
        <d v="1899-12-30T20:54:59"/>
        <d v="1899-12-30T20:59:10"/>
        <d v="1899-12-30T21:51:05"/>
        <d v="1899-12-30T20:03:26"/>
        <d v="1899-12-30T20:24:02"/>
        <d v="1899-12-30T20:25:07"/>
        <d v="1899-12-30T21:07:21"/>
        <d v="1899-12-30T21:30:12"/>
        <d v="1899-12-30T22:43:11"/>
        <d v="1899-12-30T10:12:04"/>
        <d v="1899-12-30T10:27:50"/>
        <d v="1899-12-30T14:31:42"/>
        <d v="1899-12-30T14:33:01"/>
        <d v="1899-12-30T14:34:07"/>
        <d v="1899-12-30T21:42:52"/>
        <d v="1899-12-30T21:43:37"/>
        <d v="1899-12-30T09:23:43"/>
        <d v="1899-12-30T10:27:14"/>
        <d v="1899-12-30T12:02:10"/>
        <d v="1899-12-30T12:05:29"/>
        <d v="1899-12-30T15:30:32"/>
        <d v="1899-12-30T17:46:37"/>
        <d v="1899-12-30T17:47:29"/>
        <d v="1899-12-30T20:13:01"/>
        <d v="1899-12-30T20:50:34"/>
        <d v="1899-12-30T21:31:59"/>
        <d v="1899-12-30T21:33:03"/>
        <d v="1899-12-30T21:34:56"/>
        <d v="1899-12-30T21:36:07"/>
        <d v="1899-12-30T21:37:15"/>
        <d v="1899-12-30T08:21:49"/>
        <d v="1899-12-30T08:23:07"/>
        <d v="1899-12-30T09:22:43"/>
        <d v="1899-12-30T10:28:51"/>
        <d v="1899-12-30T10:40:53"/>
        <d v="1899-12-30T19:43:58"/>
        <d v="1899-12-30T19:59:54"/>
        <d v="1899-12-30T20:10:48"/>
        <d v="1899-12-30T20:12:02"/>
        <d v="1899-12-30T08:52:56"/>
        <d v="1899-12-30T08:54:08"/>
        <d v="1899-12-30T10:36:10"/>
        <d v="1899-12-30T12:17:41"/>
        <d v="1899-12-30T15:11:14"/>
        <d v="1899-12-30T15:24:06"/>
        <d v="1899-12-30T21:14:05"/>
        <d v="1899-12-30T21:18:27"/>
        <d v="1899-12-30T21:19:30"/>
        <d v="1899-12-30T21:21:04"/>
        <d v="1899-12-30T08:18:04"/>
        <d v="1899-12-30T10:35:28"/>
        <d v="1899-12-30T13:34:18"/>
        <d v="1899-12-30T16:45:42"/>
        <d v="1899-12-30T16:47:15"/>
        <d v="1899-12-30T09:04:20"/>
        <d v="1899-12-30T09:26:11"/>
        <d v="1899-12-30T20:24:54"/>
        <d v="1899-12-30T20:25:56"/>
        <d v="1899-12-30T08:15:53"/>
        <d v="1899-12-30T10:30:04"/>
        <d v="1899-12-30T10:52:06"/>
        <d v="1899-12-30T11:04:41"/>
        <d v="1899-12-30T11:07:08"/>
        <d v="1899-12-30T11:52:50"/>
        <d v="1899-12-30T12:11:24"/>
        <d v="1899-12-30T12:13:08"/>
        <d v="1899-12-30T12:14:11"/>
        <d v="1899-12-30T15:10:31"/>
        <d v="1899-12-30T16:17:28"/>
        <d v="1899-12-30T19:21:19"/>
        <d v="1899-12-30T21:05:09"/>
        <d v="1899-12-30T12:47:50"/>
        <d v="1899-12-30T12:56:48"/>
        <d v="1899-12-30T19:04:28"/>
        <d v="1899-12-30T19:05:23"/>
        <d v="1899-12-30T19:37:24"/>
        <d v="1899-12-30T19:38:20"/>
        <d v="1899-12-30T10:38:04"/>
        <d v="1899-12-30T18:48:25"/>
        <d v="1899-12-30T18:49:36"/>
        <d v="1899-12-30T21:17:03"/>
        <d v="1899-12-30T21:27:42"/>
        <d v="1899-12-30T21:28:50"/>
        <d v="1899-12-30T10:18:19"/>
        <d v="1899-12-30T11:51:44"/>
        <d v="1899-12-30T17:41:17"/>
        <d v="1899-12-30T17:47:28"/>
        <d v="1899-12-30T20:16:34"/>
        <d v="1899-12-30T20:25:34"/>
        <d v="1899-12-30T08:54:24"/>
        <d v="1899-12-30T08:57:26"/>
        <d v="1899-12-30T09:50:25"/>
        <d v="1899-12-30T09:57:12"/>
        <d v="1899-12-30T17:04:59"/>
        <d v="1899-12-30T17:27:47"/>
        <d v="1899-12-30T19:22:19"/>
        <d v="1899-12-30T20:20:52"/>
        <d v="1899-12-30T20:43:46"/>
        <d v="1899-12-30T20:45:01"/>
        <d v="1899-12-30T20:48:18"/>
        <d v="1899-12-30T21:02:28"/>
        <d v="1899-12-30T07:46:13"/>
        <d v="1899-12-30T10:30:32"/>
        <d v="1899-12-30T12:14:42"/>
        <d v="1899-12-30T18:29:53"/>
        <d v="1899-12-30T11:26:02"/>
        <d v="1899-12-30T12:21:28"/>
        <d v="1899-12-30T12:22:47"/>
        <d v="1899-12-30T12:23:52"/>
        <d v="1899-12-30T12:24:35"/>
        <d v="1899-12-30T12:25:24"/>
        <d v="1899-12-30T16:03:30"/>
        <d v="1899-12-30T18:14:05"/>
        <d v="1899-12-30T10:43:51"/>
        <d v="1899-12-30T10:58:41"/>
        <d v="1899-12-30T11:00:38"/>
        <d v="1899-12-30T11:01:41"/>
        <d v="1899-12-30T12:49:28"/>
        <d v="1899-12-30T14:00:39"/>
        <d v="1899-12-30T15:02:36"/>
        <d v="1899-12-30T15:05:10"/>
        <d v="1899-12-30T15:44:00"/>
        <d v="1899-12-30T16:47:37"/>
        <d v="1899-12-30T17:45:17"/>
        <d v="1899-12-30T17:46:17"/>
        <d v="1899-12-30T08:57:24"/>
        <d v="1899-12-30T10:12:05"/>
        <d v="1899-12-30T10:13:38"/>
        <d v="1899-12-30T10:55:52"/>
        <d v="1899-12-30T14:51:35"/>
        <d v="1899-12-30T16:50:13"/>
        <d v="1899-12-30T16:51:11"/>
        <d v="1899-12-30T16:52:36"/>
        <d v="1899-12-30T18:51:20"/>
        <d v="1899-12-30T21:16:11"/>
        <d v="1899-12-30T14:04:06"/>
        <d v="1899-12-30T14:05:12"/>
        <d v="1899-12-30T19:20:41"/>
        <d v="1899-12-30T19:21:39"/>
        <d v="1899-12-30T20:35:49"/>
        <d v="1899-12-30T21:20:50"/>
        <d v="1899-12-30T21:22:19"/>
        <d v="1899-12-30T07:47:20"/>
        <d v="1899-12-30T08:17:55"/>
        <d v="1899-12-30T10:54:00"/>
        <d v="1899-12-30T11:11:28"/>
        <d v="1899-12-30T11:12:31"/>
        <d v="1899-12-30T14:21:36"/>
        <d v="1899-12-30T18:28:43"/>
        <d v="1899-12-30T18:29:59"/>
        <d v="1899-12-30T19:31:31"/>
        <d v="1899-12-30T21:28:59"/>
        <d v="1899-12-30T21:30:03"/>
        <d v="1899-12-30T10:50:06"/>
        <d v="1899-12-30T18:59:02"/>
        <d v="1899-12-30T19:00:00"/>
        <d v="1899-12-30T21:39:10"/>
        <d v="1899-12-30T21:57:41"/>
        <d v="1899-12-30T21:59:18"/>
        <d v="1899-12-30T09:59:56"/>
        <d v="1899-12-30T10:01:40"/>
        <d v="1899-12-30T13:19:19"/>
        <d v="1899-12-30T13:20:32"/>
        <d v="1899-12-30T18:12:16"/>
        <d v="1899-12-30T19:30:27"/>
        <d v="1899-12-30T19:47:06"/>
        <d v="1899-12-30T19:48:07"/>
        <d v="1899-12-30T19:49:55"/>
        <d v="1899-12-30T19:51:00"/>
        <d v="1899-12-30T19:52:19"/>
        <d v="1899-12-30T19:55:37"/>
        <d v="1899-12-30T08:39:50"/>
        <d v="1899-12-30T09:37:49"/>
        <d v="1899-12-30T12:53:16"/>
        <d v="1899-12-30T15:37:20"/>
        <d v="1899-12-30T22:10:23"/>
        <d v="1899-12-30T18:12:01"/>
        <d v="1899-12-30T18:13:51"/>
        <d v="1899-12-30T21:06:47"/>
        <d v="1899-12-30T21:29:08"/>
        <d v="1899-12-30T21:30:36"/>
        <d v="1899-12-30T11:44:40"/>
        <d v="1899-12-30T11:49:36"/>
        <d v="1899-12-30T11:50:44"/>
        <d v="1899-12-30T15:02:29"/>
        <d v="1899-12-30T16:46:01"/>
        <d v="1899-12-30T16:47:00"/>
        <d v="1899-12-30T08:19:24"/>
        <d v="1899-12-30T10:28:26"/>
        <d v="1899-12-30T11:34:52"/>
        <d v="1899-12-30T09:33:02"/>
        <d v="1899-12-30T16:32:29"/>
        <d v="1899-12-30T16:34:02"/>
        <d v="1899-12-30T21:21:53"/>
        <d v="1899-12-30T21:27:01"/>
        <d v="1899-12-30T21:28:15"/>
        <d v="1899-12-30T09:15:43"/>
        <d v="1899-12-30T16:11:48"/>
        <d v="1899-12-30T21:44:03"/>
        <d v="1899-12-30T21:50:32"/>
        <d v="1899-12-30T08:08:35"/>
        <d v="1899-12-30T17:51:54"/>
        <d v="1899-12-30T21:50:55"/>
        <d v="1899-12-30T21:52:02"/>
        <d v="1899-12-30T22:28:20"/>
        <d v="1899-12-30T09:47:10"/>
        <d v="1899-12-30T11:40:20"/>
        <d v="1899-12-30T11:41:27"/>
        <d v="1899-12-30T12:30:24"/>
        <d v="1899-12-30T12:31:43"/>
        <d v="1899-12-30T17:23:44"/>
        <d v="1899-12-30T17:24:52"/>
        <d v="1899-12-30T21:27:22"/>
        <d v="1899-12-30T10:28:10"/>
        <d v="1899-12-30T13:05:51"/>
        <d v="1899-12-30T16:54:42"/>
        <d v="1899-12-30T21:04:10"/>
        <d v="1899-12-30T18:07:27"/>
        <d v="1899-12-30T18:56:52"/>
        <d v="1899-12-30T18:57:54"/>
        <d v="1899-12-30T10:42:54"/>
        <d v="1899-12-30T10:45:01"/>
        <d v="1899-12-30T12:48:05"/>
        <d v="1899-12-30T14:03:13"/>
        <d v="1899-12-30T16:31:24"/>
        <d v="1899-12-30T22:02:24"/>
        <d v="1899-12-30T13:51:15"/>
        <d v="1899-12-30T16:01:17"/>
        <d v="1899-12-30T16:50:25"/>
        <d v="1899-12-30T16:53:16"/>
        <d v="1899-12-30T16:54:23"/>
        <d v="1899-12-30T16:55:31"/>
        <d v="1899-12-30T16:59:26"/>
        <d v="1899-12-30T17:59:02"/>
        <d v="1899-12-30T19:06:09"/>
        <d v="1899-12-30T10:26:24"/>
        <d v="1899-12-30T10:27:30"/>
        <d v="1899-12-30T12:20:29"/>
        <d v="1899-12-30T13:43:43"/>
        <d v="1899-12-30T13:44:44"/>
        <d v="1899-12-30T18:55:56"/>
        <d v="1899-12-30T19:55:08"/>
        <d v="1899-12-30T22:11:56"/>
        <d v="1899-12-30T22:18:03"/>
        <d v="1899-12-30T22:18:57"/>
        <d v="1899-12-30T22:20:01"/>
        <d v="1899-12-30T22:21:09"/>
        <d v="1899-12-30T10:28:07"/>
        <d v="1899-12-30T17:15:46"/>
        <d v="1899-12-30T17:17:01"/>
        <d v="1899-12-30T19:09:46"/>
        <d v="1899-12-30T19:10:40"/>
        <d v="1899-12-30T09:14:29"/>
        <d v="1899-12-30T09:15:37"/>
        <d v="1899-12-30T09:28:49"/>
        <d v="1899-12-30T09:29:56"/>
        <d v="1899-12-30T14:56:30"/>
        <d v="1899-12-30T14:57:47"/>
        <d v="1899-12-30T17:07:50"/>
        <d v="1899-12-30T19:33:27"/>
        <d v="1899-12-30T20:01:32"/>
        <d v="1899-12-30T22:33:36"/>
        <d v="1899-12-30T07:33:08"/>
        <d v="1899-12-30T12:02:50"/>
        <d v="1899-12-30T14:40:24"/>
        <d v="1899-12-30T19:30:35"/>
        <d v="1899-12-30T22:14:46"/>
        <d v="1899-12-30T10:26:52"/>
        <d v="1899-12-30T10:40:29"/>
        <d v="1899-12-30T11:21:36"/>
        <d v="1899-12-30T11:22:50"/>
        <d v="1899-12-30T16:43:00"/>
        <d v="1899-12-30T11:10:42"/>
        <d v="1899-12-30T12:28:54"/>
        <d v="1899-12-30T22:13:10"/>
        <d v="1899-12-30T11:27:28"/>
        <d v="1899-12-30T16:48:19"/>
        <d v="1899-12-30T22:22:14"/>
        <d v="1899-12-30T22:30:59"/>
        <d v="1899-12-30T08:03:17"/>
        <d v="1899-12-30T11:48:33"/>
        <d v="1899-12-30T22:33:26"/>
        <d v="1899-12-30T22:34:14"/>
        <d v="1899-12-30T22:35:30"/>
        <d v="1899-12-30T10:38:10"/>
        <d v="1899-12-30T11:41:38"/>
        <d v="1899-12-30T10:54:24"/>
        <d v="1899-12-30T10:55:31"/>
        <d v="1899-12-30T10:56:30"/>
        <d v="1899-12-30T10:57:54"/>
        <d v="1899-12-30T11:02:12"/>
        <d v="1899-12-30T22:31:30"/>
        <d v="1899-12-30T07:33:06"/>
        <d v="1899-12-30T12:23:37"/>
        <d v="1899-12-30T19:29:25"/>
        <d v="1899-12-30T13:05:00"/>
        <d v="1899-12-30T11:10:13"/>
        <d v="1899-12-30T11:11:23"/>
        <d v="1899-12-30T11:33:00"/>
        <d v="1899-12-30T11:34:48"/>
        <d v="1899-12-30T11:35:52"/>
        <d v="1899-12-30T13:23:34"/>
        <d v="1899-12-30T18:18:23"/>
        <d v="1899-12-30T19:30:51"/>
        <d v="1899-12-30T21:19:42"/>
        <d v="1899-12-30T21:22:00"/>
        <d v="1899-12-30T21:46:19"/>
        <d v="1899-12-30T11:03:02"/>
        <d v="1899-12-30T11:16:21"/>
        <d v="1899-12-30T12:58:38"/>
        <d v="1899-12-30T12:59:55"/>
        <d v="1899-12-30T14:09:21"/>
        <d v="1899-12-30T14:11:22"/>
        <d v="1899-12-30T16:36:19"/>
        <d v="1899-12-30T16:37:36"/>
        <d v="1899-12-30T08:05:44"/>
        <d v="1899-12-30T08:06:49"/>
        <d v="1899-12-30T08:07:51"/>
        <d v="1899-12-30T09:00:54"/>
        <d v="1899-12-30T09:02:28"/>
        <d v="1899-12-30T10:39:21"/>
        <d v="1899-12-30T15:15:09"/>
        <d v="1899-12-30T10:30:56"/>
        <d v="1899-12-30T11:39:29"/>
        <d v="1899-12-30T13:34:31"/>
        <d v="1899-12-30T13:42:31"/>
        <d v="1899-12-30T08:13:23"/>
        <d v="1899-12-30T08:40:50"/>
        <d v="1899-12-30T10:15:37"/>
        <d v="1899-12-30T16:44:38"/>
        <d v="1899-12-30T08:12:56"/>
        <d v="1899-12-30T08:40:19"/>
        <d v="1899-12-30T08:44:54"/>
        <d v="1899-12-30T08:49:25"/>
        <d v="1899-12-30T08:51:10"/>
        <d v="1899-12-30T09:01:46"/>
        <d v="1899-12-30T10:03:36"/>
        <d v="1899-12-30T15:20:05"/>
        <d v="1899-12-30T15:21:01"/>
        <d v="1899-12-30T21:01:41"/>
        <d v="1899-12-30T21:23:14"/>
        <d v="1899-12-30T21:24:23"/>
        <d v="1899-12-30T09:16:10"/>
        <d v="1899-12-30T09:38:55"/>
        <d v="1899-12-30T09:54:37"/>
        <d v="1899-12-30T11:43:53"/>
        <d v="1899-12-30T13:55:14"/>
        <d v="1899-12-30T14:45:50"/>
        <d v="1899-12-30T15:18:31"/>
        <d v="1899-12-30T19:15:06"/>
        <d v="1899-12-30T19:17:00"/>
        <d v="1899-12-30T21:17:37"/>
        <d v="1899-12-30T21:18:41"/>
        <d v="1899-12-30T21:25:17"/>
        <d v="1899-12-30T07:54:48"/>
        <d v="1899-12-30T08:49:18"/>
        <d v="1899-12-30T10:29:45"/>
        <d v="1899-12-30T11:26:05"/>
        <d v="1899-12-30T15:25:07"/>
        <d v="1899-12-30T19:21:01"/>
        <d v="1899-12-30T21:06:01"/>
        <d v="1899-12-30T21:06:50"/>
        <d v="1899-12-30T22:38:51"/>
        <d v="1899-12-30T22:39:47"/>
        <d v="1899-12-30T08:33:01"/>
        <d v="1899-12-30T09:19:37"/>
        <d v="1899-12-30T09:20:34"/>
        <d v="1899-12-30T09:33:12"/>
        <d v="1899-12-30T09:34:17"/>
        <d v="1899-12-30T09:59:08"/>
        <d v="1899-12-30T10:00:03"/>
        <d v="1899-12-30T11:47:14"/>
        <d v="1899-12-30T12:07:02"/>
        <d v="1899-12-30T12:28:08"/>
        <d v="1899-12-30T12:29:18"/>
        <d v="1899-12-30T13:09:56"/>
        <d v="1899-12-30T17:23:29"/>
        <d v="1899-12-30T17:58:29"/>
        <d v="1899-12-30T21:15:10"/>
        <d v="1899-12-30T22:49:52"/>
        <d v="1899-12-30T09:09:16"/>
        <d v="1899-12-30T11:55:31"/>
        <d v="1899-12-30T12:25:10"/>
        <d v="1899-12-30T12:26:13"/>
        <d v="1899-12-30T12:33:23"/>
        <d v="1899-12-30T14:28:42"/>
        <d v="1899-12-30T14:51:53"/>
        <d v="1899-12-30T17:02:33"/>
        <d v="1899-12-30T17:03:39"/>
        <d v="1899-12-30T17:09:00"/>
        <d v="1899-12-30T17:10:08"/>
        <d v="1899-12-30T20:55:20"/>
        <d v="1899-12-30T22:56:24"/>
        <d v="1899-12-30T11:07:26"/>
        <d v="1899-12-30T14:17:54"/>
        <d v="1899-12-30T14:18:52"/>
        <d v="1899-12-30T08:12:06"/>
        <d v="1899-12-30T09:04:48"/>
        <d v="1899-12-30T09:15:46"/>
        <d v="1899-12-30T09:19:44"/>
        <d v="1899-12-30T09:51:25"/>
        <d v="1899-12-30T09:58:30"/>
        <d v="1899-12-30T10:43:44"/>
        <d v="1899-12-30T19:06:31"/>
        <d v="1899-12-30T19:30:16"/>
        <d v="1899-12-30T21:57:34"/>
        <d v="1899-12-30T07:41:11"/>
        <d v="1899-12-30T08:05:07"/>
        <d v="1899-12-30T08:20:51"/>
        <d v="1899-12-30T09:13:43"/>
        <d v="1899-12-30T10:17:11"/>
        <d v="1899-12-30T10:19:34"/>
        <d v="1899-12-30T10:23:20"/>
        <d v="1899-12-30T11:12:07"/>
        <d v="1899-12-30T11:13:16"/>
        <d v="1899-12-30T11:14:42"/>
        <d v="1899-12-30T11:16:02"/>
        <d v="1899-12-30T11:30:35"/>
        <d v="1899-12-30T11:31:41"/>
        <d v="1899-12-30T12:08:08"/>
        <d v="1899-12-30T15:16:10"/>
        <d v="1899-12-30T16:08:53"/>
        <d v="1899-12-30T16:09:44"/>
        <d v="1899-12-30T20:24:20"/>
        <d v="1899-12-30T20:53:52"/>
        <d v="1899-12-30T20:54:46"/>
        <d v="1899-12-30T20:57:02"/>
        <d v="1899-12-30T21:33:19"/>
        <d v="1899-12-30T22:15:21"/>
        <d v="1899-12-30T22:16:19"/>
        <d v="1899-12-30T07:59:52"/>
        <d v="1899-12-30T08:37:42"/>
        <d v="1899-12-30T08:38:38"/>
        <d v="1899-12-30T09:54:45"/>
        <d v="1899-12-30T09:55:45"/>
        <d v="1899-12-30T09:58:16"/>
        <d v="1899-12-30T13:11:43"/>
        <d v="1899-12-30T13:14:00"/>
        <d v="1899-12-30T13:24:49"/>
        <d v="1899-12-30T17:48:07"/>
        <d v="1899-12-30T18:04:15"/>
        <d v="1899-12-30T19:22:39"/>
        <d v="1899-12-30T19:28:45"/>
        <d v="1899-12-30T20:46:42"/>
        <d v="1899-12-30T20:50:07"/>
        <d v="1899-12-30T20:51:10"/>
        <d v="1899-12-30T20:52:15"/>
        <d v="1899-12-30T20:53:35"/>
        <d v="1899-12-30T20:59:25"/>
        <d v="1899-12-30T21:26:26"/>
        <d v="1899-12-30T21:54:12"/>
        <d v="1899-12-30T21:55:17"/>
        <d v="1899-12-30T07:31:00"/>
        <d v="1899-12-30T09:25:20"/>
        <d v="1899-12-30T11:04:14"/>
        <d v="1899-12-30T11:22:46"/>
        <d v="1899-12-30T13:22:47"/>
        <d v="1899-12-30T13:23:37"/>
        <d v="1899-12-30T13:49:07"/>
        <d v="1899-12-30T15:43:44"/>
        <d v="1899-12-30T16:24:01"/>
        <d v="1899-12-30T16:26:07"/>
        <d v="1899-12-30T17:23:35"/>
        <d v="1899-12-30T20:41:28"/>
        <d v="1899-12-30T09:01:54"/>
        <d v="1899-12-30T09:35:03"/>
        <d v="1899-12-30T11:09:19"/>
        <d v="1899-12-30T18:08:35"/>
        <d v="1899-12-30T21:23:04"/>
        <d v="1899-12-30T08:53:47"/>
        <d v="1899-12-30T09:37:19"/>
        <d v="1899-12-30T09:38:41"/>
        <d v="1899-12-30T10:12:26"/>
        <d v="1899-12-30T11:20:27"/>
        <d v="1899-12-30T11:21:22"/>
        <d v="1899-12-30T11:56:37"/>
        <d v="1899-12-30T11:57:31"/>
        <d v="1899-12-30T12:03:36"/>
        <d v="1899-12-30T16:54:00"/>
        <d v="1899-12-30T18:38:42"/>
        <d v="1899-12-30T21:30:49"/>
        <d v="1899-12-30T21:33:06"/>
        <d v="1899-12-30T08:18:37"/>
        <d v="1899-12-30T10:37:51"/>
        <d v="1899-12-30T11:50:55"/>
        <d v="1899-12-30T11:52:33"/>
        <d v="1899-12-30T15:33:52"/>
        <d v="1899-12-30T15:35:06"/>
        <d v="1899-12-30T08:50:06"/>
        <d v="1899-12-30T09:19:19"/>
        <d v="1899-12-30T11:20:47"/>
        <d v="1899-12-30T13:45:22"/>
        <d v="1899-12-30T16:05:58"/>
        <d v="1899-12-30T16:07:19"/>
        <d v="1899-12-30T17:44:25"/>
        <d v="1899-12-30T17:45:32"/>
        <d v="1899-12-30T19:20:03"/>
        <d v="1899-12-30T19:34:51"/>
        <d v="1899-12-30T20:49:31"/>
        <d v="1899-12-30T20:50:22"/>
        <d v="1899-12-30T22:43:48"/>
        <d v="1899-12-30T10:21:03"/>
        <d v="1899-12-30T10:32:32"/>
        <d v="1899-12-30T17:40:49"/>
        <d v="1899-12-30T17:42:53"/>
        <d v="1899-12-30T17:44:05"/>
        <d v="1899-12-30T19:04:05"/>
        <d v="1899-12-30T20:04:27"/>
        <d v="1899-12-30T08:55:48"/>
        <d v="1899-12-30T12:12:27"/>
        <d v="1899-12-30T12:13:41"/>
        <d v="1899-12-30T13:11:16"/>
        <d v="1899-12-30T16:19:02"/>
        <d v="1899-12-30T19:36:23"/>
        <d v="1899-12-30T20:40:09"/>
        <d v="1899-12-30T21:18:12"/>
        <d v="1899-12-30T22:28:57"/>
        <d v="1899-12-30T22:32:16"/>
        <d v="1899-12-30T08:46:36"/>
        <d v="1899-12-30T08:47:29"/>
        <d v="1899-12-30T12:27:05"/>
        <d v="1899-12-30T12:43:20"/>
        <d v="1899-12-30T12:44:15"/>
        <d v="1899-12-30T16:57:53"/>
        <d v="1899-12-30T17:17:52"/>
        <d v="1899-12-30T21:25:59"/>
        <d v="1899-12-30T07:35:22"/>
        <d v="1899-12-30T09:53:35"/>
        <d v="1899-12-30T10:13:08"/>
        <d v="1899-12-30T10:26:47"/>
        <d v="1899-12-30T11:28:09"/>
        <d v="1899-12-30T11:29:49"/>
        <d v="1899-12-30T18:56:28"/>
        <d v="1899-12-30T19:03:07"/>
        <d v="1899-12-30T08:36:45"/>
        <d v="1899-12-30T08:37:57"/>
        <d v="1899-12-30T08:45:09"/>
        <d v="1899-12-30T11:52:34"/>
        <d v="1899-12-30T11:54:24"/>
        <d v="1899-12-30T12:15:11"/>
        <d v="1899-12-30T12:33:12"/>
        <d v="1899-12-30T16:06:12"/>
        <d v="1899-12-30T21:16:49"/>
        <d v="1899-12-30T21:17:41"/>
        <d v="1899-12-30T21:37:42"/>
        <d v="1899-12-30T09:52:37"/>
        <d v="1899-12-30T09:53:44"/>
        <d v="1899-12-30T10:17:24"/>
        <d v="1899-12-30T11:56:41"/>
        <d v="1899-12-30T11:57:41"/>
        <d v="1899-12-30T12:20:20"/>
        <d v="1899-12-30T15:53:52"/>
        <d v="1899-12-30T15:55:15"/>
        <d v="1899-12-30T15:56:28"/>
        <d v="1899-12-30T16:27:35"/>
        <d v="1899-12-30T16:28:38"/>
        <d v="1899-12-30T21:30:33"/>
        <d v="1899-12-30T21:41:09"/>
        <d v="1899-12-30T21:43:10"/>
        <d v="1899-12-30T22:39:30"/>
        <d v="1899-12-30T08:26:19"/>
        <d v="1899-12-30T11:15:05"/>
        <d v="1899-12-30T11:19:30"/>
        <d v="1899-12-30T11:20:24"/>
        <d v="1899-12-30T11:44:28"/>
        <d v="1899-12-30T14:04:03"/>
        <d v="1899-12-30T14:05:07"/>
        <d v="1899-12-30T18:05:05"/>
        <d v="1899-12-30T21:25:49"/>
        <d v="1899-12-30T21:37:38"/>
        <d v="1899-12-30T22:58:20"/>
        <d v="1899-12-30T22:59:19"/>
        <d v="1899-12-30T08:44:30"/>
        <d v="1899-12-30T09:14:22"/>
        <d v="1899-12-30T09:45:56"/>
        <d v="1899-12-30T10:42:09"/>
        <d v="1899-12-30T11:59:48"/>
        <d v="1899-12-30T13:01:41"/>
        <d v="1899-12-30T14:45:40"/>
        <d v="1899-12-30T15:47:57"/>
        <d v="1899-12-30T15:55:30"/>
        <d v="1899-12-30T20:29:35"/>
        <d v="1899-12-30T20:30:37"/>
        <d v="1899-12-30T20:44:23"/>
        <d v="1899-12-30T21:00:45"/>
        <d v="1899-12-30T07:35:48"/>
        <d v="1899-12-30T07:36:56"/>
        <d v="1899-12-30T10:09:29"/>
        <d v="1899-12-30T11:39:08"/>
        <d v="1899-12-30T12:49:17"/>
        <d v="1899-12-30T12:51:05"/>
        <d v="1899-12-30T15:21:27"/>
        <d v="1899-12-30T17:24:23"/>
        <d v="1899-12-30T18:10:04"/>
        <d v="1899-12-30T18:59:18"/>
        <d v="1899-12-30T19:34:52"/>
        <d v="1899-12-30T19:35:49"/>
        <d v="1899-12-30T21:41:33"/>
        <d v="1899-12-30T09:36:11"/>
        <d v="1899-12-30T09:37:02"/>
        <d v="1899-12-30T09:38:05"/>
        <d v="1899-12-30T09:38:50"/>
        <d v="1899-12-30T12:38:38"/>
        <d v="1899-12-30T13:48:14"/>
        <d v="1899-12-30T14:17:48"/>
        <d v="1899-12-30T14:18:51"/>
        <d v="1899-12-30T17:53:52"/>
        <d v="1899-12-30T19:10:58"/>
        <d v="1899-12-30T19:11:54"/>
        <d v="1899-12-30T19:41:30"/>
        <d v="1899-12-30T19:42:38"/>
        <d v="1899-12-30T20:40:42"/>
        <d v="1899-12-30T21:35:20"/>
        <d v="1899-12-30T21:36:11"/>
        <d v="1899-12-30T12:29:17"/>
        <d v="1899-12-30T12:54:17"/>
        <d v="1899-12-30T13:36:13"/>
        <d v="1899-12-30T15:18:52"/>
        <d v="1899-12-30T15:19:39"/>
        <d v="1899-12-30T09:16:53"/>
        <d v="1899-12-30T09:18:09"/>
        <d v="1899-12-30T10:53:41"/>
        <d v="1899-12-30T11:58:42"/>
        <d v="1899-12-30T11:59:28"/>
        <d v="1899-12-30T13:18:40"/>
        <d v="1899-12-30T16:31:55"/>
        <d v="1899-12-30T16:33:49"/>
        <d v="1899-12-30T18:48:59"/>
        <d v="1899-12-30T21:18:57"/>
        <d v="1899-12-30T22:42:39"/>
        <d v="1899-12-30T08:09:43"/>
        <d v="1899-12-30T08:32:06"/>
        <d v="1899-12-30T08:41:06"/>
        <d v="1899-12-30T08:56:01"/>
        <d v="1899-12-30T12:31:41"/>
        <d v="1899-12-30T14:30:22"/>
        <d v="1899-12-30T18:24:11"/>
        <d v="1899-12-30T18:26:04"/>
        <d v="1899-12-30T18:27:18"/>
        <d v="1899-12-30T18:28:13"/>
        <d v="1899-12-30T15:09:49"/>
        <d v="1899-12-30T15:10:51"/>
        <d v="1899-12-30T21:21:12"/>
        <d v="1899-12-30T21:31:57"/>
        <d v="1899-12-30T08:27:16"/>
        <d v="1899-12-30T08:29:15"/>
        <d v="1899-12-30T08:49:47"/>
        <d v="1899-12-30T08:50:36"/>
        <d v="1899-12-30T09:14:55"/>
        <d v="1899-12-30T11:09:56"/>
        <d v="1899-12-30T11:11:39"/>
        <d v="1899-12-30T11:42:20"/>
        <d v="1899-12-30T20:42:41"/>
        <d v="1899-12-30T20:44:15"/>
        <d v="1899-12-30T20:45:12"/>
        <d v="1899-12-30T20:46:04"/>
        <d v="1899-12-30T07:59:13"/>
        <d v="1899-12-30T08:40:27"/>
        <d v="1899-12-30T10:13:32"/>
        <d v="1899-12-30T10:38:45"/>
        <d v="1899-12-30T11:51:41"/>
        <d v="1899-12-30T13:17:11"/>
        <d v="1899-12-30T19:42:04"/>
        <d v="1899-12-30T09:22:26"/>
        <d v="1899-12-30T10:09:23"/>
        <d v="1899-12-30T10:47:59"/>
        <d v="1899-12-30T14:16:12"/>
        <d v="1899-12-30T14:26:58"/>
        <d v="1899-12-30T15:07:07"/>
        <d v="1899-12-30T15:27:27"/>
        <d v="1899-12-30T07:43:16"/>
        <d v="1899-12-30T08:21:48"/>
        <d v="1899-12-30T08:22:57"/>
        <d v="1899-12-30T08:33:39"/>
        <d v="1899-12-30T08:34:35"/>
        <d v="1899-12-30T09:14:52"/>
        <d v="1899-12-30T10:10:59"/>
        <d v="1899-12-30T10:11:55"/>
        <d v="1899-12-30T10:39:12"/>
        <d v="1899-12-30T11:12:59"/>
        <d v="1899-12-30T13:24:55"/>
        <d v="1899-12-30T15:28:53"/>
        <d v="1899-12-30T19:48:03"/>
        <d v="1899-12-30T08:13:42"/>
        <d v="1899-12-30T08:14:48"/>
        <d v="1899-12-30T08:44:12"/>
        <d v="1899-12-30T10:18:09"/>
        <d v="1899-12-30T10:18:52"/>
        <d v="1899-12-30T10:19:49"/>
        <d v="1899-12-30T08:14:37"/>
        <d v="1899-12-30T08:26:28"/>
        <d v="1899-12-30T08:27:36"/>
        <d v="1899-12-30T09:24:22"/>
        <d v="1899-12-30T12:41:43"/>
        <d v="1899-12-30T14:53:03"/>
        <d v="1899-12-30T08:11:47"/>
        <d v="1899-12-30T08:16:10"/>
        <d v="1899-12-30T08:17:23"/>
        <d v="1899-12-30T09:21:37"/>
        <d v="1899-12-30T10:37:44"/>
        <d v="1899-12-30T10:38:49"/>
        <d v="1899-12-30T12:45:13"/>
        <d v="1899-12-30T12:46:24"/>
        <d v="1899-12-30T18:53:28"/>
        <d v="1899-12-30T18:54:31"/>
        <d v="1899-12-30T22:55:40"/>
        <d v="1899-12-30T10:04:05"/>
        <d v="1899-12-30T12:08:19"/>
        <d v="1899-12-30T12:10:04"/>
        <d v="1899-12-30T12:35:07"/>
        <d v="1899-12-30T13:48:35"/>
        <d v="1899-12-30T07:29:30"/>
        <d v="1899-12-30T17:13:30"/>
        <d v="1899-12-30T17:15:35"/>
        <d v="1899-12-30T09:08:32"/>
        <d v="1899-12-30T10:02:08"/>
        <d v="1899-12-30T11:29:55"/>
        <d v="1899-12-30T11:33:40"/>
        <d v="1899-12-30T11:34:33"/>
        <d v="1899-12-30T09:34:15"/>
        <d v="1899-12-30T12:11:25"/>
        <d v="1899-12-30T12:30:09"/>
        <d v="1899-12-30T12:32:22"/>
        <d v="1899-12-30T12:50:17"/>
        <d v="1899-12-30T13:57:34"/>
        <d v="1899-12-30T14:44:04"/>
        <d v="1899-12-30T17:20:46"/>
        <d v="1899-12-30T17:23:14"/>
        <d v="1899-12-30T17:24:50"/>
        <d v="1899-12-30T08:24:40"/>
        <d v="1899-12-30T08:50:18"/>
        <d v="1899-12-30T08:51:33"/>
        <d v="1899-12-30T14:58:47"/>
        <d v="1899-12-30T20:09:44"/>
        <d v="1899-12-30T20:11:18"/>
        <d v="1899-12-30T20:52:32"/>
        <d v="1899-12-30T20:53:29"/>
        <d v="1899-12-30T08:22:15"/>
        <d v="1899-12-30T08:28:12"/>
        <d v="1899-12-30T08:41:12"/>
        <d v="1899-12-30T09:03:12"/>
        <d v="1899-12-30T09:04:12"/>
        <d v="1899-12-30T09:12:48"/>
        <d v="1899-12-30T09:13:34"/>
        <d v="1899-12-30T09:17:02"/>
        <d v="1899-12-30T09:20:17"/>
        <d v="1899-12-30T09:37:52"/>
        <d v="1899-12-30T09:38:56"/>
        <d v="1899-12-30T12:56:53"/>
        <d v="1899-12-30T14:14:52"/>
        <d v="1899-12-30T14:16:17"/>
        <d v="1899-12-30T18:48:35"/>
        <d v="1899-12-30T19:11:12"/>
        <d v="1899-12-30T19:17:14"/>
        <d v="1899-12-30T11:11:22"/>
        <d v="1899-12-30T11:33:37"/>
        <d v="1899-12-30T11:48:04"/>
        <d v="1899-12-30T11:55:34"/>
        <d v="1899-12-30T12:53:31"/>
        <d v="1899-12-30T13:03:51"/>
        <d v="1899-12-30T13:05:16"/>
        <d v="1899-12-30T18:03:47"/>
        <d v="1899-12-30T19:41:42"/>
        <d v="1899-12-30T21:19:36"/>
        <d v="1899-12-30T09:31:17"/>
        <d v="1899-12-30T10:28:56"/>
        <d v="1899-12-30T11:06:31"/>
        <d v="1899-12-30T14:00:28"/>
        <d v="1899-12-30T15:25:12"/>
        <d v="1899-12-30T16:38:50"/>
        <d v="1899-12-30T16:40:00"/>
        <d v="1899-12-30T17:04:29"/>
        <d v="1899-12-30T17:05:32"/>
        <d v="1899-12-30T20:30:15"/>
        <d v="1899-12-30T20:54:24"/>
        <d v="1899-12-30T20:55:31"/>
        <d v="1899-12-30T21:26:29"/>
        <d v="1899-12-30T21:27:30"/>
        <d v="1899-12-30T08:25:34"/>
        <d v="1899-12-30T08:34:47"/>
        <d v="1899-12-30T08:54:42"/>
        <d v="1899-12-30T09:50:40"/>
        <d v="1899-12-30T09:51:52"/>
        <d v="1899-12-30T10:30:06"/>
        <d v="1899-12-30T11:23:25"/>
        <d v="1899-12-30T11:24:29"/>
        <d v="1899-12-30T20:00:12"/>
        <d v="1899-12-30T21:09:31"/>
        <d v="1899-12-30T08:48:57"/>
        <d v="1899-12-30T09:52:03"/>
        <d v="1899-12-30T09:53:04"/>
        <d v="1899-12-30T09:54:42"/>
        <d v="1899-12-30T09:57:48"/>
        <d v="1899-12-30T09:59:02"/>
        <d v="1899-12-30T10:00:20"/>
        <d v="1899-12-30T10:22:45"/>
        <d v="1899-12-30T10:37:52"/>
        <d v="1899-12-30T10:40:13"/>
        <d v="1899-12-30T10:53:32"/>
        <d v="1899-12-30T11:18:57"/>
        <d v="1899-12-30T11:20:00"/>
        <d v="1899-12-30T11:20:57"/>
        <d v="1899-12-30T15:55:09"/>
        <d v="1899-12-30T16:20:01"/>
        <d v="1899-12-30T16:20:59"/>
        <d v="1899-12-30T19:35:05"/>
        <d v="1899-12-30T19:36:05"/>
        <d v="1899-12-30T19:37:16"/>
        <d v="1899-12-30T20:13:52"/>
        <d v="1899-12-30T20:14:59"/>
        <d v="1899-12-30T08:15:41"/>
        <d v="1899-12-30T09:18:17"/>
        <d v="1899-12-30T09:19:12"/>
        <d v="1899-12-30T10:05:56"/>
        <d v="1899-12-30T12:43:28"/>
        <d v="1899-12-30T20:13:33"/>
        <d v="1899-12-30T07:51:14"/>
        <d v="1899-12-30T07:53:52"/>
        <d v="1899-12-30T07:55:22"/>
        <d v="1899-12-30T07:56:38"/>
        <d v="1899-12-30T09:49:51"/>
        <d v="1899-12-30T09:50:52"/>
        <d v="1899-12-30T09:59:11"/>
        <d v="1899-12-30T11:11:36"/>
        <d v="1899-12-30T11:12:51"/>
        <d v="1899-12-30T12:07:00"/>
        <d v="1899-12-30T15:12:14"/>
        <d v="1899-12-30T15:13:25"/>
        <d v="1899-12-30T17:24:10"/>
        <d v="1899-12-30T18:13:46"/>
        <d v="1899-12-30T20:07:36"/>
        <d v="1899-12-30T20:13:44"/>
        <d v="1899-12-30T08:12:02"/>
        <d v="1899-12-30T09:32:47"/>
        <d v="1899-12-30T15:21:54"/>
        <d v="1899-12-30T15:23:06"/>
        <d v="1899-12-30T18:43:42"/>
        <d v="1899-12-30T18:45:23"/>
        <d v="1899-12-30T19:02:43"/>
        <d v="1899-12-30T19:03:53"/>
        <d v="1899-12-30T21:29:35"/>
        <d v="1899-12-30T21:30:27"/>
        <d v="1899-12-30T08:47:22"/>
        <d v="1899-12-30T09:28:47"/>
        <d v="1899-12-30T10:52:09"/>
        <d v="1899-12-30T19:53:13"/>
        <d v="1899-12-30T20:13:15"/>
        <d v="1899-12-30T20:14:19"/>
        <d v="1899-12-30T20:15:19"/>
        <d v="1899-12-30T21:01:34"/>
        <d v="1899-12-30T10:57:26"/>
        <d v="1899-12-30T10:58:20"/>
        <d v="1899-12-30T11:27:36"/>
        <d v="1899-12-30T12:08:22"/>
        <d v="1899-12-30T12:31:07"/>
        <d v="1899-12-30T12:32:23"/>
        <d v="1899-12-30T12:37:20"/>
        <d v="1899-12-30T12:38:10"/>
        <d v="1899-12-30T17:01:25"/>
        <d v="1899-12-30T21:09:10"/>
        <d v="1899-12-30T21:10:21"/>
        <d v="1899-12-30T21:13:17"/>
        <d v="1899-12-30T07:56:54"/>
        <d v="1899-12-30T08:41:03"/>
        <d v="1899-12-30T08:54:16"/>
        <d v="1899-12-30T09:51:19"/>
        <d v="1899-12-30T15:38:19"/>
        <d v="1899-12-30T15:50:54"/>
        <d v="1899-12-30T16:29:19"/>
        <d v="1899-12-30T16:30:17"/>
        <d v="1899-12-30T08:42:41"/>
        <d v="1899-12-30T09:49:39"/>
        <d v="1899-12-30T13:49:37"/>
        <d v="1899-12-30T14:36:19"/>
        <d v="1899-12-30T14:37:21"/>
        <d v="1899-12-30T14:53:19"/>
        <d v="1899-12-30T13:32:23"/>
        <d v="1899-12-30T13:33:37"/>
        <d v="1899-12-30T15:23:19"/>
        <d v="1899-12-30T17:16:06"/>
        <d v="1899-12-30T17:18:03"/>
        <d v="1899-12-30T18:54:45"/>
        <d v="1899-12-30T18:56:05"/>
        <d v="1899-12-30T21:10:19"/>
        <d v="1899-12-30T21:11:33"/>
        <d v="1899-12-30T21:37:47"/>
        <d v="1899-12-30T21:38:49"/>
        <d v="1899-12-30T07:54:58"/>
        <d v="1899-12-30T08:09:01"/>
        <d v="1899-12-30T08:37:38"/>
        <d v="1899-12-30T08:42:31"/>
        <d v="1899-12-30T09:10:04"/>
        <d v="1899-12-30T09:11:08"/>
        <d v="1899-12-30T09:34:57"/>
        <d v="1899-12-30T12:38:34"/>
        <d v="1899-12-30T12:39:34"/>
        <d v="1899-12-30T13:54:23"/>
        <d v="1899-12-30T13:55:31"/>
        <d v="1899-12-30T16:29:37"/>
        <d v="1899-12-30T16:31:01"/>
        <d v="1899-12-30T18:54:24"/>
        <d v="1899-12-30T19:00:46"/>
        <d v="1899-12-30T19:12:48"/>
        <d v="1899-12-30T19:14:00"/>
        <d v="1899-12-30T19:15:00"/>
        <d v="1899-12-30T19:31:57"/>
        <d v="1899-12-30T22:19:36"/>
        <d v="1899-12-30T22:20:19"/>
        <d v="1899-12-30T14:29:49"/>
        <d v="1899-12-30T17:34:20"/>
        <d v="1899-12-30T21:15:39"/>
        <d v="1899-12-30T21:18:22"/>
        <d v="1899-12-30T08:17:19"/>
        <d v="1899-12-30T08:30:29"/>
        <d v="1899-12-30T10:01:31"/>
        <d v="1899-12-30T12:59:34"/>
        <d v="1899-12-30T13:00:34"/>
        <d v="1899-12-30T13:45:42"/>
        <d v="1899-12-30T08:34:57"/>
        <d v="1899-12-30T09:46:15"/>
        <d v="1899-12-30T13:39:55"/>
        <d v="1899-12-30T20:39:23"/>
        <d v="1899-12-30T21:31:37"/>
        <d v="1899-12-30T21:32:43"/>
        <d v="1899-12-30T11:01:15"/>
        <d v="1899-12-30T11:02:14"/>
        <d v="1899-12-30T11:37:47"/>
        <d v="1899-12-30T11:38:45"/>
        <d v="1899-12-30T15:10:09"/>
        <d v="1899-12-30T15:36:14"/>
        <d v="1899-12-30T18:16:29"/>
        <d v="1899-12-30T18:17:31"/>
        <d v="1899-12-30T20:29:43"/>
        <d v="1899-12-30T20:30:39"/>
        <d v="1899-12-30T20:33:58"/>
        <d v="1899-12-30T20:35:30"/>
        <d v="1899-12-30T22:18:46"/>
        <d v="1899-12-30T22:19:50"/>
        <d v="1899-12-30T22:20:48"/>
        <d v="1899-12-30T08:32:54"/>
        <d v="1899-12-30T10:12:10"/>
        <d v="1899-12-30T10:13:09"/>
        <d v="1899-12-30T11:06:26"/>
        <d v="1899-12-30T11:07:36"/>
        <d v="1899-12-30T11:52:00"/>
        <d v="1899-12-30T11:55:13"/>
        <d v="1899-12-30T12:07:21"/>
        <d v="1899-12-30T13:28:15"/>
        <d v="1899-12-30T13:29:36"/>
        <d v="1899-12-30T13:33:35"/>
        <d v="1899-12-30T15:34:10"/>
        <d v="1899-12-30T15:35:24"/>
        <d v="1899-12-30T16:25:03"/>
        <d v="1899-12-30T20:19:10"/>
        <d v="1899-12-30T20:20:36"/>
        <d v="1899-12-30T20:46:26"/>
        <d v="1899-12-30T20:47:35"/>
        <d v="1899-12-30T21:07:05"/>
        <d v="1899-12-30T21:08:15"/>
        <d v="1899-12-30T21:54:04"/>
        <d v="1899-12-30T21:54:54"/>
        <d v="1899-12-30T22:37:02"/>
        <d v="1899-12-30T22:37:58"/>
        <d v="1899-12-30T09:03:37"/>
        <d v="1899-12-30T10:04:17"/>
        <d v="1899-12-30T12:11:04"/>
        <d v="1899-12-30T14:08:52"/>
        <d v="1899-12-30T17:27:48"/>
        <d v="1899-12-30T18:48:30"/>
        <d v="1899-12-30T19:47:22"/>
        <d v="1899-12-30T20:09:46"/>
        <d v="1899-12-30T22:13:31"/>
        <d v="1899-12-30T22:15:15"/>
        <d v="1899-12-30T08:33:33"/>
        <d v="1899-12-30T12:23:57"/>
        <d v="1899-12-30T12:24:55"/>
        <d v="1899-12-30T12:46:44"/>
        <d v="1899-12-30T12:47:49"/>
        <d v="1899-12-30T14:11:39"/>
        <d v="1899-12-30T14:31:29"/>
        <d v="1899-12-30T15:37:24"/>
        <d v="1899-12-30T16:38:48"/>
        <d v="1899-12-30T18:43:03"/>
        <d v="1899-12-30T18:43:54"/>
        <d v="1899-12-30T20:15:50"/>
        <d v="1899-12-30T21:05:14"/>
        <d v="1899-12-30T21:06:32"/>
        <d v="1899-12-30T21:07:35"/>
        <d v="1899-12-30T07:51:21"/>
        <d v="1899-12-30T11:35:33"/>
        <d v="1899-12-30T11:51:15"/>
        <d v="1899-12-30T11:52:53"/>
        <d v="1899-12-30T13:54:51"/>
        <d v="1899-12-30T13:55:59"/>
        <d v="1899-12-30T17:36:37"/>
        <d v="1899-12-30T17:37:32"/>
        <d v="1899-12-30T21:34:41"/>
        <d v="1899-12-30T22:18:52"/>
        <d v="1899-12-30T08:43:35"/>
        <d v="1899-12-30T10:37:06"/>
        <d v="1899-12-30T11:34:49"/>
        <d v="1899-12-30T12:48:01"/>
        <d v="1899-12-30T18:21:56"/>
        <d v="1899-12-30T22:45:15"/>
        <d v="1899-12-30T22:46:18"/>
        <d v="1899-12-30T22:47:25"/>
        <d v="1899-12-30T09:29:46"/>
        <d v="1899-12-30T09:33:44"/>
        <d v="1899-12-30T09:41:05"/>
        <d v="1899-12-30T10:46:57"/>
        <d v="1899-12-30T11:35:00"/>
        <d v="1899-12-30T13:20:31"/>
        <d v="1899-12-30T13:25:05"/>
        <d v="1899-12-30T13:28:33"/>
        <d v="1899-12-30T13:33:52"/>
        <d v="1899-12-30T18:07:44"/>
        <d v="1899-12-30T18:08:58"/>
        <d v="1899-12-30T18:37:46"/>
        <d v="1899-12-30T18:40:54"/>
        <d v="1899-12-30T20:18:13"/>
        <d v="1899-12-30T20:19:14"/>
        <d v="1899-12-30T20:58:15"/>
        <d v="1899-12-30T08:06:45"/>
        <d v="1899-12-30T09:31:15"/>
        <d v="1899-12-30T14:25:47"/>
        <d v="1899-12-30T16:57:20"/>
        <d v="1899-12-30T17:26:17"/>
        <d v="1899-12-30T20:34:31"/>
        <d v="1899-12-30T20:38:37"/>
        <d v="1899-12-30T22:16:37"/>
        <d v="1899-12-30T22:17:30"/>
        <d v="1899-12-30T22:18:16"/>
        <d v="1899-12-30T22:19:13"/>
        <d v="1899-12-30T10:48:45"/>
        <d v="1899-12-30T10:50:05"/>
        <d v="1899-12-30T10:51:03"/>
        <d v="1899-12-30T10:52:23"/>
        <d v="1899-12-30T10:53:42"/>
        <d v="1899-12-30T12:35:43"/>
        <d v="1899-12-30T12:50:58"/>
        <d v="1899-12-30T12:54:15"/>
        <d v="1899-12-30T12:55:22"/>
        <d v="1899-12-30T18:02:27"/>
        <d v="1899-12-30T22:31:03"/>
        <d v="1899-12-30T08:08:48"/>
        <d v="1899-12-30T08:58:55"/>
        <d v="1899-12-30T09:00:05"/>
        <d v="1899-12-30T10:01:09"/>
        <d v="1899-12-30T11:32:55"/>
        <d v="1899-12-30T16:45:44"/>
        <d v="1899-12-30T19:32:18"/>
        <d v="1899-12-30T19:53:14"/>
        <d v="1899-12-30T19:54:18"/>
        <d v="1899-12-30T19:59:19"/>
        <d v="1899-12-30T20:00:42"/>
        <d v="1899-12-30T20:01:42"/>
        <d v="1899-12-30T21:41:08"/>
        <d v="1899-12-30T07:47:08"/>
        <d v="1899-12-30T09:48:31"/>
        <d v="1899-12-30T10:02:27"/>
        <d v="1899-12-30T10:03:47"/>
        <d v="1899-12-30T11:55:32"/>
        <d v="1899-12-30T12:12:48"/>
        <d v="1899-12-30T12:14:23"/>
        <d v="1899-12-30T14:17:35"/>
        <d v="1899-12-30T14:18:53"/>
        <d v="1899-12-30T16:08:39"/>
        <d v="1899-12-30T16:41:54"/>
        <d v="1899-12-30T18:08:27"/>
        <d v="1899-12-30T18:23:11"/>
        <d v="1899-12-30T18:24:14"/>
        <d v="1899-12-30T20:03:22"/>
        <d v="1899-12-30T07:57:19"/>
        <d v="1899-12-30T08:42:45"/>
        <d v="1899-12-30T09:19:17"/>
        <d v="1899-12-30T10:22:02"/>
        <d v="1899-12-30T10:23:55"/>
        <d v="1899-12-30T11:28:54"/>
        <d v="1899-12-30T15:13:42"/>
        <d v="1899-12-30T18:31:07"/>
        <d v="1899-12-30T22:18:55"/>
        <d v="1899-12-30T22:19:41"/>
        <d v="1899-12-30T22:20:24"/>
        <d v="1899-12-30T13:47:36"/>
        <d v="1899-12-30T15:12:05"/>
        <d v="1899-12-30T20:12:58"/>
        <d v="1899-12-30T20:14:05"/>
        <d v="1899-12-30T21:21:06"/>
        <d v="1899-12-30T21:21:47"/>
        <d v="1899-12-30T21:29:03"/>
        <d v="1899-12-30T21:31:00"/>
        <d v="1899-12-30T08:44:01"/>
        <d v="1899-12-30T08:45:39"/>
        <d v="1899-12-30T09:30:22"/>
        <d v="1899-12-30T09:31:27"/>
        <d v="1899-12-30T09:53:59"/>
        <d v="1899-12-30T09:55:05"/>
        <d v="1899-12-30T17:35:15"/>
        <d v="1899-12-30T17:42:22"/>
        <d v="1899-12-30T17:44:36"/>
        <d v="1899-12-30T09:00:47"/>
        <d v="1899-12-30T09:01:43"/>
        <d v="1899-12-30T09:35:45"/>
        <d v="1899-12-30T13:12:13"/>
        <d v="1899-12-30T20:08:38"/>
        <d v="1899-12-30T20:09:34"/>
        <d v="1899-12-30T10:05:44"/>
        <d v="1899-12-30T10:06:47"/>
        <d v="1899-12-30T11:55:29"/>
        <d v="1899-12-30T12:09:04"/>
        <d v="1899-12-30T12:10:17"/>
        <d v="1899-12-30T12:11:43"/>
        <d v="1899-12-30T13:46:04"/>
        <d v="1899-12-30T13:47:02"/>
        <d v="1899-12-30T13:50:00"/>
        <d v="1899-12-30T13:51:04"/>
        <d v="1899-12-30T13:51:56"/>
        <d v="1899-12-30T16:31:34"/>
        <d v="1899-12-30T16:35:46"/>
        <d v="1899-12-30T18:17:45"/>
        <d v="1899-12-30T18:35:16"/>
        <d v="1899-12-30T21:09:13"/>
        <d v="1899-12-30T21:10:00"/>
        <d v="1899-12-30T21:10:45"/>
        <d v="1899-12-30T08:33:36"/>
        <d v="1899-12-30T08:49:36"/>
        <d v="1899-12-30T08:50:42"/>
        <d v="1899-12-30T09:05:28"/>
        <d v="1899-12-30T09:09:58"/>
        <d v="1899-12-30T12:17:57"/>
        <d v="1899-12-30T14:31:45"/>
        <d v="1899-12-30T14:32:39"/>
        <d v="1899-12-30T17:48:55"/>
        <d v="1899-12-30T21:14:42"/>
        <d v="1899-12-30T21:15:20"/>
        <d v="1899-12-30T21:40:49"/>
        <d v="1899-12-30T08:11:51"/>
        <d v="1899-12-30T09:05:14"/>
        <d v="1899-12-30T10:22:31"/>
        <d v="1899-12-30T10:27:09"/>
        <d v="1899-12-30T11:30:10"/>
        <d v="1899-12-30T12:49:05"/>
        <d v="1899-12-30T13:04:01"/>
        <d v="1899-12-30T13:04:59"/>
        <d v="1899-12-30T14:42:52"/>
        <d v="1899-12-30T15:13:41"/>
        <d v="1899-12-30T15:19:52"/>
        <d v="1899-12-30T15:50:43"/>
        <d v="1899-12-30T20:40:40"/>
        <d v="1899-12-30T20:41:33"/>
        <d v="1899-12-30T20:51:09"/>
        <d v="1899-12-30T21:24:32"/>
        <d v="1899-12-30T21:25:32"/>
        <d v="1899-12-30T07:54:43"/>
        <d v="1899-12-30T08:25:58"/>
        <d v="1899-12-30T09:43:21"/>
        <d v="1899-12-30T09:59:40"/>
        <d v="1899-12-30T10:37:57"/>
        <d v="1899-12-30T11:18:02"/>
        <d v="1899-12-30T13:03:09"/>
        <d v="1899-12-30T13:52:35"/>
        <d v="1899-12-30T17:26:44"/>
        <d v="1899-12-30T17:27:49"/>
        <d v="1899-12-30T17:50:00"/>
        <d v="1899-12-30T20:49:12"/>
        <d v="1899-12-30T08:48:07"/>
        <d v="1899-12-30T09:23:20"/>
        <d v="1899-12-30T09:51:44"/>
        <d v="1899-12-30T10:05:09"/>
        <d v="1899-12-30T10:42:43"/>
        <d v="1899-12-30T10:43:30"/>
        <d v="1899-12-30T10:55:33"/>
        <d v="1899-12-30T11:04:19"/>
        <d v="1899-12-30T15:05:43"/>
        <d v="1899-12-30T17:40:44"/>
        <d v="1899-12-30T18:18:33"/>
        <d v="1899-12-30T18:56:31"/>
        <d v="1899-12-30T18:57:35"/>
        <d v="1899-12-30T22:33:17"/>
        <d v="1899-12-30T22:34:00"/>
        <d v="1899-12-30T07:54:52"/>
        <d v="1899-12-30T08:00:51"/>
        <d v="1899-12-30T08:12:20"/>
        <d v="1899-12-30T08:28:19"/>
        <d v="1899-12-30T08:29:22"/>
        <d v="1899-12-30T08:55:44"/>
        <d v="1899-12-30T08:56:59"/>
        <d v="1899-12-30T08:58:09"/>
        <d v="1899-12-30T09:31:42"/>
        <d v="1899-12-30T09:38:47"/>
        <d v="1899-12-30T10:00:40"/>
        <d v="1899-12-30T10:01:55"/>
        <d v="1899-12-30T13:05:01"/>
        <d v="1899-12-30T13:29:02"/>
        <d v="1899-12-30T13:30:09"/>
        <d v="1899-12-30T14:33:41"/>
        <d v="1899-12-30T14:35:29"/>
        <d v="1899-12-30T14:50:09"/>
        <d v="1899-12-30T17:12:07"/>
        <d v="1899-12-30T17:13:22"/>
        <d v="1899-12-30T17:26:11"/>
        <d v="1899-12-30T21:48:38"/>
        <d v="1899-12-30T21:53:54"/>
        <d v="1899-12-30T22:36:28"/>
        <d v="1899-12-30T22:37:27"/>
        <d v="1899-12-30T08:28:16"/>
        <d v="1899-12-30T10:31:39"/>
        <d v="1899-12-30T10:32:56"/>
        <d v="1899-12-30T11:52:15"/>
        <d v="1899-12-30T11:53:41"/>
        <d v="1899-12-30T13:18:47"/>
        <d v="1899-12-30T20:10:54"/>
        <d v="1899-12-30T09:54:55"/>
        <d v="1899-12-30T12:20:47"/>
        <d v="1899-12-30T13:32:30"/>
        <d v="1899-12-30T13:33:29"/>
        <d v="1899-12-30T13:34:26"/>
        <d v="1899-12-30T17:53:21"/>
        <d v="1899-12-30T17:54:22"/>
        <d v="1899-12-30T18:22:59"/>
        <d v="1899-12-30T20:43:05"/>
        <d v="1899-12-30T08:26:55"/>
        <d v="1899-12-30T09:49:55"/>
        <d v="1899-12-30T10:27:51"/>
        <d v="1899-12-30T10:38:07"/>
        <d v="1899-12-30T10:39:14"/>
        <d v="1899-12-30T11:23:51"/>
        <d v="1899-12-30T11:25:37"/>
        <d v="1899-12-30T11:26:45"/>
        <d v="1899-12-30T14:36:07"/>
        <d v="1899-12-30T14:49:51"/>
        <d v="1899-12-30T16:37:47"/>
        <d v="1899-12-30T18:19:19"/>
        <d v="1899-12-30T18:20:21"/>
        <d v="1899-12-30T22:08:54"/>
        <d v="1899-12-30T22:10:24"/>
        <d v="1899-12-30T22:21:54"/>
        <d v="1899-12-30T08:14:29"/>
        <d v="1899-12-30T08:34:18"/>
        <d v="1899-12-30T11:13:22"/>
        <d v="1899-12-30T11:15:21"/>
        <d v="1899-12-30T11:16:27"/>
        <d v="1899-12-30T13:00:43"/>
        <d v="1899-12-30T13:15:45"/>
        <d v="1899-12-30T15:32:11"/>
        <d v="1899-12-30T15:54:17"/>
        <d v="1899-12-30T15:55:19"/>
        <d v="1899-12-30T17:04:11"/>
        <d v="1899-12-30T19:22:21"/>
        <d v="1899-12-30T19:23:17"/>
        <d v="1899-12-30T20:11:15"/>
        <d v="1899-12-30T20:12:29"/>
        <d v="1899-12-30T21:18:08"/>
        <d v="1899-12-30T22:15:20"/>
        <d v="1899-12-30T08:21:26"/>
        <d v="1899-12-30T08:36:24"/>
        <d v="1899-12-30T09:25:51"/>
        <d v="1899-12-30T10:15:48"/>
        <d v="1899-12-30T10:16:54"/>
        <d v="1899-12-30T10:45:25"/>
        <d v="1899-12-30T11:49:45"/>
        <d v="1899-12-30T12:29:44"/>
        <d v="1899-12-30T13:20:10"/>
        <d v="1899-12-30T16:45:30"/>
        <d v="1899-12-30T17:43:21"/>
        <d v="1899-12-30T19:37:42"/>
        <d v="1899-12-30T19:38:37"/>
        <d v="1899-12-30T21:20:29"/>
        <d v="1899-12-30T07:47:01"/>
        <d v="1899-12-30T07:58:07"/>
        <d v="1899-12-30T09:24:27"/>
        <d v="1899-12-30T10:26:38"/>
        <d v="1899-12-30T10:44:54"/>
        <d v="1899-12-30T11:59:27"/>
        <d v="1899-12-30T13:57:25"/>
        <d v="1899-12-30T14:34:43"/>
        <d v="1899-12-30T16:37:13"/>
        <d v="1899-12-30T16:38:18"/>
        <d v="1899-12-30T16:39:10"/>
        <d v="1899-12-30T16:48:36"/>
        <d v="1899-12-30T16:49:33"/>
        <d v="1899-12-30T17:08:28"/>
        <d v="1899-12-30T17:09:30"/>
        <d v="1899-12-30T19:43:12"/>
        <d v="1899-12-30T20:11:36"/>
        <d v="1899-12-30T21:46:13"/>
        <d v="1899-12-30T21:47:20"/>
        <d v="1899-12-30T21:48:32"/>
        <d v="1899-12-30T21:49:55"/>
        <d v="1899-12-30T08:41:59"/>
        <d v="1899-12-30T08:42:59"/>
        <d v="1899-12-30T09:32:42"/>
        <d v="1899-12-30T09:34:08"/>
        <d v="1899-12-30T09:55:20"/>
        <d v="1899-12-30T11:54:59"/>
        <d v="1899-12-30T14:51:04"/>
        <d v="1899-12-30T14:52:15"/>
        <d v="1899-12-30T15:39:20"/>
        <d v="1899-12-30T16:09:58"/>
        <d v="1899-12-30T17:45:39"/>
        <d v="1899-12-30T21:14:40"/>
        <d v="1899-12-30T21:15:23"/>
        <d v="1899-12-30T21:52:23"/>
        <d v="1899-12-30T22:03:27"/>
        <d v="1899-12-30T08:34:14"/>
        <d v="1899-12-30T13:22:06"/>
        <d v="1899-12-30T14:10:33"/>
        <d v="1899-12-30T15:56:55"/>
        <d v="1899-12-30T15:59:24"/>
        <d v="1899-12-30T16:02:46"/>
        <d v="1899-12-30T16:17:43"/>
        <d v="1899-12-30T21:46:46"/>
        <d v="1899-12-30T22:46:38"/>
        <d v="1899-12-30T08:40:44"/>
        <d v="1899-12-30T08:41:50"/>
        <d v="1899-12-30T11:16:52"/>
        <d v="1899-12-30T14:28:46"/>
        <d v="1899-12-30T14:29:44"/>
        <d v="1899-12-30T15:52:45"/>
        <d v="1899-12-30T16:45:10"/>
        <d v="1899-12-30T16:46:05"/>
        <d v="1899-12-30T17:27:06"/>
        <d v="1899-12-30T18:34:16"/>
        <d v="1899-12-30T18:35:08"/>
        <d v="1899-12-30T21:14:18"/>
        <d v="1899-12-30T21:15:18"/>
        <d v="1899-12-30T21:17:27"/>
        <d v="1899-12-30T21:25:00"/>
        <d v="1899-12-30T22:17:29"/>
        <d v="1899-12-30T07:48:43"/>
        <d v="1899-12-30T08:19:56"/>
        <d v="1899-12-30T09:04:54"/>
        <d v="1899-12-30T09:34:26"/>
        <d v="1899-12-30T10:25:09"/>
        <d v="1899-12-30T10:41:45"/>
        <d v="1899-12-30T10:42:36"/>
        <d v="1899-12-30T11:27:42"/>
        <d v="1899-12-30T14:42:56"/>
        <d v="1899-12-30T14:43:58"/>
        <d v="1899-12-30T15:27:02"/>
        <d v="1899-12-30T15:39:05"/>
        <d v="1899-12-30T16:42:57"/>
        <d v="1899-12-30T16:55:23"/>
        <d v="1899-12-30T19:21:13"/>
        <d v="1899-12-30T21:05:36"/>
        <d v="1899-12-30T22:30:44"/>
        <d v="1899-12-30T22:31:34"/>
        <d v="1899-12-30T07:33:00"/>
        <d v="1899-12-30T07:34:00"/>
        <d v="1899-12-30T08:25:32"/>
        <d v="1899-12-30T09:17:50"/>
        <d v="1899-12-30T10:51:32"/>
        <d v="1899-12-30T10:52:17"/>
        <d v="1899-12-30T18:07:03"/>
        <d v="1899-12-30T19:46:39"/>
        <d v="1899-12-30T19:47:50"/>
        <d v="1899-12-30T08:45:15"/>
        <d v="1899-12-30T10:24:58"/>
        <d v="1899-12-30T12:31:05"/>
        <d v="1899-12-30T16:20:02"/>
        <d v="1899-12-30T16:21:09"/>
        <d v="1899-12-30T16:42:30"/>
        <d v="1899-12-30T17:02:46"/>
        <d v="1899-12-30T18:58:59"/>
        <d v="1899-12-30T19:00:43"/>
        <d v="1899-12-30T21:57:21"/>
        <d v="1899-12-30T21:58:24"/>
        <d v="1899-12-30T22:23:38"/>
        <d v="1899-12-30T12:07:47"/>
        <d v="1899-12-30T13:24:00"/>
        <d v="1899-12-30T14:09:47"/>
        <d v="1899-12-30T14:49:02"/>
        <d v="1899-12-30T14:49:49"/>
        <d v="1899-12-30T15:48:30"/>
        <d v="1899-12-30T18:53:47"/>
        <d v="1899-12-30T18:55:08"/>
        <d v="1899-12-30T19:50:19"/>
        <d v="1899-12-30T20:44:11"/>
        <d v="1899-12-30T21:14:45"/>
        <d v="1899-12-30T21:15:29"/>
        <d v="1899-12-30T21:56:20"/>
        <d v="1899-12-30T21:57:10"/>
        <d v="1899-12-30T07:38:11"/>
        <d v="1899-12-30T07:45:23"/>
        <d v="1899-12-30T08:10:05"/>
        <d v="1899-12-30T08:10:55"/>
        <d v="1899-12-30T08:18:50"/>
        <d v="1899-12-30T10:03:28"/>
        <d v="1899-12-30T10:05:21"/>
        <d v="1899-12-30T10:51:01"/>
        <d v="1899-12-30T11:49:43"/>
        <d v="1899-12-30T11:50:30"/>
        <d v="1899-12-30T12:06:50"/>
        <d v="1899-12-30T12:40:37"/>
        <d v="1899-12-30T14:23:17"/>
        <d v="1899-12-30T22:19:24"/>
        <d v="1899-12-30T22:22:32"/>
        <d v="1899-12-30T07:49:59"/>
        <d v="1899-12-30T08:41:45"/>
        <d v="1899-12-30T08:53:00"/>
        <d v="1899-12-30T10:24:38"/>
        <d v="1899-12-30T12:18:09"/>
        <d v="1899-12-30T13:03:31"/>
        <d v="1899-12-30T14:34:59"/>
        <d v="1899-12-30T14:36:15"/>
        <d v="1899-12-30T15:05:22"/>
        <d v="1899-12-30T15:06:19"/>
        <d v="1899-12-30T15:38:29"/>
        <d v="1899-12-30T15:39:30"/>
        <d v="1899-12-30T15:52:02"/>
        <d v="1899-12-30T15:53:22"/>
        <d v="1899-12-30T19:19:21"/>
        <d v="1899-12-30T20:34:47"/>
        <d v="1899-12-30T11:01:57"/>
        <d v="1899-12-30T12:53:26"/>
        <d v="1899-12-30T12:54:28"/>
        <d v="1899-12-30T13:43:47"/>
        <d v="1899-12-30T16:17:06"/>
        <d v="1899-12-30T07:46:28"/>
        <d v="1899-12-30T08:01:12"/>
        <d v="1899-12-30T08:35:03"/>
        <d v="1899-12-30T11:42:36"/>
        <d v="1899-12-30T11:43:43"/>
        <d v="1899-12-30T12:01:36"/>
        <d v="1899-12-30T12:02:35"/>
        <d v="1899-12-30T12:21:30"/>
        <d v="1899-12-30T14:10:55"/>
        <d v="1899-12-30T14:11:56"/>
        <d v="1899-12-30T14:31:00"/>
        <d v="1899-12-30T16:01:21"/>
        <d v="1899-12-30T17:55:18"/>
        <d v="1899-12-30T17:56:02"/>
        <d v="1899-12-30T19:10:25"/>
        <d v="1899-12-30T21:20:04"/>
        <d v="1899-12-30T22:05:51"/>
        <d v="1899-12-30T08:40:52"/>
        <d v="1899-12-30T08:47:06"/>
        <d v="1899-12-30T09:31:58"/>
        <d v="1899-12-30T11:59:47"/>
        <d v="1899-12-30T12:21:37"/>
        <d v="1899-12-30T14:15:44"/>
        <d v="1899-12-30T14:17:01"/>
        <d v="1899-12-30T14:37:36"/>
        <d v="1899-12-30T16:09:34"/>
        <d v="1899-12-30T16:10:57"/>
        <d v="1899-12-30T16:17:33"/>
        <d v="1899-12-30T18:02:57"/>
        <d v="1899-12-30T19:02:05"/>
        <d v="1899-12-30T19:05:44"/>
        <d v="1899-12-30T19:51:13"/>
        <d v="1899-12-30T19:54:02"/>
        <d v="1899-12-30T07:52:05"/>
        <d v="1899-12-30T08:46:27"/>
        <d v="1899-12-30T09:11:29"/>
        <d v="1899-12-30T10:31:53"/>
        <d v="1899-12-30T10:33:08"/>
        <d v="1899-12-30T12:08:46"/>
        <d v="1899-12-30T12:09:47"/>
        <d v="1899-12-30T12:10:58"/>
        <d v="1899-12-30T12:37:01"/>
        <d v="1899-12-30T15:05:15"/>
        <d v="1899-12-30T15:07:03"/>
        <d v="1899-12-30T16:04:48"/>
        <d v="1899-12-30T18:08:12"/>
        <d v="1899-12-30T19:18:31"/>
        <d v="1899-12-30T19:43:21"/>
        <d v="1899-12-30T07:54:17"/>
        <d v="1899-12-30T08:38:54"/>
        <d v="1899-12-30T09:18:19"/>
        <d v="1899-12-30T15:59:27"/>
        <d v="1899-12-30T16:00:31"/>
        <d v="1899-12-30T08:24:03"/>
        <d v="1899-12-30T08:30:58"/>
        <d v="1899-12-30T10:54:50"/>
        <d v="1899-12-30T12:41:27"/>
        <d v="1899-12-30T12:42:18"/>
        <d v="1899-12-30T15:55:42"/>
        <d v="1899-12-30T22:41:56"/>
        <d v="1899-12-30T08:19:44"/>
        <d v="1899-12-30T10:25:46"/>
        <d v="1899-12-30T10:33:10"/>
        <d v="1899-12-30T14:54:15"/>
        <d v="1899-12-30T16:24:16"/>
        <d v="1899-12-30T16:25:57"/>
        <d v="1899-12-30T16:37:05"/>
        <d v="1899-12-30T18:18:27"/>
        <d v="1899-12-30T18:58:24"/>
        <d v="1899-12-30T08:23:00"/>
        <d v="1899-12-30T09:47:06"/>
        <d v="1899-12-30T09:48:12"/>
        <d v="1899-12-30T13:13:51"/>
        <d v="1899-12-30T13:14:57"/>
        <d v="1899-12-30T13:18:25"/>
        <d v="1899-12-30T13:44:19"/>
        <d v="1899-12-30T13:59:01"/>
        <d v="1899-12-30T16:15:18"/>
        <d v="1899-12-30T16:16:44"/>
        <d v="1899-12-30T16:20:37"/>
        <d v="1899-12-30T16:21:46"/>
        <d v="1899-12-30T20:26:15"/>
        <d v="1899-12-30T07:43:37"/>
        <d v="1899-12-30T08:37:33"/>
        <d v="1899-12-30T08:38:59"/>
        <d v="1899-12-30T12:33:36"/>
        <d v="1899-12-30T12:35:06"/>
        <d v="1899-12-30T14:44:38"/>
        <d v="1899-12-30T14:45:20"/>
        <d v="1899-12-30T07:49:32"/>
        <d v="1899-12-30T09:05:42"/>
        <d v="1899-12-30T09:12:12"/>
        <d v="1899-12-30T09:13:40"/>
        <d v="1899-12-30T10:41:44"/>
        <d v="1899-12-30T11:47:30"/>
        <d v="1899-12-30T11:48:22"/>
        <d v="1899-12-30T14:36:38"/>
        <d v="1899-12-30T14:41:48"/>
        <d v="1899-12-30T18:52:56"/>
        <d v="1899-12-30T18:54:11"/>
        <d v="1899-12-30T18:55:19"/>
        <d v="1899-12-30T21:40:45"/>
        <d v="1899-12-30T21:42:03"/>
        <d v="1899-12-30T21:54:20"/>
        <d v="1899-12-30T22:06:39"/>
        <d v="1899-12-30T08:11:25"/>
        <d v="1899-12-30T11:45:31"/>
        <d v="1899-12-30T13:15:33"/>
        <d v="1899-12-30T15:44:16"/>
        <d v="1899-12-30T16:00:44"/>
        <d v="1899-12-30T16:02:05"/>
        <d v="1899-12-30T18:40:43"/>
        <d v="1899-12-30T18:41:31"/>
        <d v="1899-12-30T12:17:16"/>
        <d v="1899-12-30T15:50:11"/>
        <d v="1899-12-30T16:39:39"/>
        <d v="1899-12-30T18:17:34"/>
        <d v="1899-12-30T19:20:15"/>
        <d v="1899-12-30T19:21:38"/>
        <d v="1899-12-30T20:02:31"/>
        <d v="1899-12-30T09:47:31"/>
        <d v="1899-12-30T09:49:00"/>
        <d v="1899-12-30T11:47:11"/>
        <d v="1899-12-30T13:25:13"/>
        <d v="1899-12-30T13:26:18"/>
        <d v="1899-12-30T16:33:03"/>
        <d v="1899-12-30T16:55:28"/>
        <d v="1899-12-30T20:13:32"/>
        <d v="1899-12-30T20:14:24"/>
        <d v="1899-12-30T20:15:20"/>
        <d v="1899-12-30T22:27:10"/>
        <d v="1899-12-30T10:08:19"/>
        <d v="1899-12-30T11:02:08"/>
        <d v="1899-12-30T11:03:01"/>
        <d v="1899-12-30T11:08:44"/>
        <d v="1899-12-30T13:50:15"/>
        <d v="1899-12-30T13:50:55"/>
        <d v="1899-12-30T14:21:52"/>
        <d v="1899-12-30T14:22:50"/>
        <d v="1899-12-30T14:37:33"/>
        <d v="1899-12-30T15:29:51"/>
        <d v="1899-12-30T16:15:48"/>
        <d v="1899-12-30T16:16:52"/>
        <d v="1899-12-30T20:42:05"/>
        <d v="1899-12-30T20:43:28"/>
        <d v="1899-12-30T22:13:28"/>
        <d v="1899-12-30T22:52:58"/>
        <d v="1899-12-30T22:54:19"/>
        <d v="1899-12-30T09:46:22"/>
        <d v="1899-12-30T17:52:48"/>
        <d v="1899-12-30T18:12:53"/>
        <d v="1899-12-30T18:14:04"/>
        <d v="1899-12-30T20:38:08"/>
        <d v="1899-12-30T20:39:07"/>
        <d v="1899-12-30T07:48:27"/>
        <d v="1899-12-30T09:52:26"/>
        <d v="1899-12-30T10:19:09"/>
        <d v="1899-12-30T16:18:44"/>
        <d v="1899-12-30T16:19:53"/>
        <d v="1899-12-30T17:33:32"/>
        <d v="1899-12-30T19:00:47"/>
        <d v="1899-12-30T19:04:16"/>
        <d v="1899-12-30T21:08:32"/>
        <d v="1899-12-30T21:09:47"/>
        <d v="1899-12-30T10:03:09"/>
        <d v="1899-12-30T14:39:15"/>
        <d v="1899-12-30T16:47:14"/>
        <d v="1899-12-30T16:48:05"/>
        <d v="1899-12-30T16:49:04"/>
        <d v="1899-12-30T18:45:14"/>
        <d v="1899-12-30T20:07:58"/>
        <d v="1899-12-30T20:09:22"/>
        <d v="1899-12-30T08:09:11"/>
        <d v="1899-12-30T10:37:43"/>
        <d v="1899-12-30T13:19:55"/>
        <d v="1899-12-30T13:20:58"/>
        <d v="1899-12-30T14:17:30"/>
        <d v="1899-12-30T14:46:58"/>
        <d v="1899-12-30T09:36:28"/>
        <d v="1899-12-30T10:06:43"/>
        <d v="1899-12-30T12:48:50"/>
        <d v="1899-12-30T15:03:45"/>
        <d v="1899-12-30T15:04:57"/>
        <d v="1899-12-30T15:05:50"/>
        <d v="1899-12-30T16:13:08"/>
        <d v="1899-12-30T16:14:22"/>
        <d v="1899-12-30T19:46:37"/>
        <d v="1899-12-30T20:31:30"/>
        <d v="1899-12-30T20:32:31"/>
        <d v="1899-12-30T22:40:42"/>
        <d v="1899-12-30T08:45:51"/>
        <d v="1899-12-30T11:05:53"/>
        <d v="1899-12-30T12:09:00"/>
        <d v="1899-12-30T12:14:19"/>
        <d v="1899-12-30T15:19:51"/>
        <d v="1899-12-30T17:35:41"/>
        <d v="1899-12-30T17:55:01"/>
        <d v="1899-12-30T18:12:45"/>
        <d v="1899-12-30T18:42:22"/>
        <d v="1899-12-30T18:43:21"/>
        <d v="1899-12-30T10:21:35"/>
        <d v="1899-12-30T10:45:51"/>
        <d v="1899-12-30T11:02:01"/>
        <d v="1899-12-30T11:03:07"/>
        <d v="1899-12-30T11:39:25"/>
        <d v="1899-12-30T12:30:15"/>
        <d v="1899-12-30T12:31:51"/>
        <d v="1899-12-30T12:48:36"/>
        <d v="1899-12-30T12:49:35"/>
        <d v="1899-12-30T13:16:55"/>
        <d v="1899-12-30T13:18:00"/>
        <d v="1899-12-30T13:19:09"/>
        <d v="1899-12-30T10:29:37"/>
        <d v="1899-12-30T14:18:42"/>
        <d v="1899-12-30T14:33:40"/>
        <d v="1899-12-30T16:27:26"/>
        <d v="1899-12-30T16:28:36"/>
        <d v="1899-12-30T18:10:07"/>
        <d v="1899-12-30T19:17:34"/>
        <d v="1899-12-30T19:18:28"/>
        <d v="1899-12-30T07:52:20"/>
        <d v="1899-12-30T07:53:16"/>
        <d v="1899-12-30T07:57:22"/>
        <d v="1899-12-30T16:44:49"/>
        <d v="1899-12-30T16:46:53"/>
        <d v="1899-12-30T18:50:54"/>
        <d v="1899-12-30T07:49:01"/>
        <d v="1899-12-30T07:52:13"/>
        <d v="1899-12-30T07:53:38"/>
        <d v="1899-12-30T07:54:47"/>
        <d v="1899-12-30T10:29:23"/>
        <d v="1899-12-30T11:07:09"/>
        <d v="1899-12-30T16:22:40"/>
        <d v="1899-12-30T16:23:59"/>
        <d v="1899-12-30T16:41:04"/>
        <d v="1899-12-30T16:47:41"/>
        <d v="1899-12-30T13:29:39"/>
        <d v="1899-12-30T16:34:50"/>
        <d v="1899-12-30T17:49:52"/>
        <d v="1899-12-30T17:50:50"/>
        <d v="1899-12-30T11:06:11"/>
        <d v="1899-12-30T12:59:45"/>
        <d v="1899-12-30T13:00:47"/>
        <d v="1899-12-30T16:14:14"/>
        <d v="1899-12-30T17:35:27"/>
        <d v="1899-12-30T17:39:23"/>
        <d v="1899-12-30T19:01:03"/>
        <d v="1899-12-30T07:50:36"/>
        <d v="1899-12-30T10:03:43"/>
        <d v="1899-12-30T11:02:32"/>
        <d v="1899-12-30T11:24:26"/>
        <d v="1899-12-30T16:33:05"/>
        <d v="1899-12-30T16:33:50"/>
        <d v="1899-12-30T09:10:46"/>
        <d v="1899-12-30T09:11:49"/>
        <d v="1899-12-30T10:05:16"/>
        <d v="1899-12-30T11:03:00"/>
        <d v="1899-12-30T11:09:28"/>
        <d v="1899-12-30T11:10:26"/>
        <d v="1899-12-30T22:37:04"/>
        <d v="1899-12-30T08:17:07"/>
        <d v="1899-12-30T07:49:18"/>
        <d v="1899-12-30T07:54:24"/>
        <d v="1899-12-30T09:12:21"/>
        <d v="1899-12-30T12:52:41"/>
        <d v="1899-12-30T16:30:56"/>
        <d v="1899-12-30T19:01:59"/>
        <d v="1899-12-30T19:37:58"/>
        <d v="1899-12-30T21:42:15"/>
        <d v="1899-12-30T21:43:00"/>
        <d v="1899-12-30T07:54:38"/>
        <d v="1899-12-30T11:02:56"/>
        <d v="1899-12-30T11:03:47"/>
        <d v="1899-12-30T11:06:09"/>
        <d v="1899-12-30T11:07:10"/>
        <d v="1899-12-30T16:03:54"/>
        <d v="1899-12-30T16:05:01"/>
        <d v="1899-12-30T17:11:38"/>
        <d v="1899-12-30T17:12:34"/>
        <d v="1899-12-30T19:47:25"/>
        <d v="1899-12-30T08:41:17"/>
        <d v="1899-12-30T09:14:01"/>
        <d v="1899-12-30T20:24:42"/>
        <d v="1899-12-30T20:25:46"/>
        <d v="1899-12-30T20:55:00"/>
        <d v="1899-12-30T22:00:16"/>
        <d v="1899-12-30T07:57:42"/>
        <d v="1899-12-30T09:07:32"/>
        <d v="1899-12-30T09:08:30"/>
        <d v="1899-12-30T15:18:07"/>
        <d v="1899-12-30T15:19:20"/>
        <d v="1899-12-30T20:57:55"/>
        <d v="1899-12-30T14:04:56"/>
        <d v="1899-12-30T14:05:58"/>
        <d v="1899-12-30T14:16:52"/>
        <d v="1899-12-30T15:33:44"/>
        <d v="1899-12-30T22:03:48"/>
        <d v="1899-12-30T10:15:32"/>
        <d v="1899-12-30T10:16:32"/>
        <d v="1899-12-30T10:22:47"/>
        <d v="1899-12-30T14:34:23"/>
        <d v="1899-12-30T15:09:13"/>
        <d v="1899-12-30T15:09:57"/>
        <d v="1899-12-30T15:43:02"/>
        <d v="1899-12-30T15:56:31"/>
        <d v="1899-12-30T15:57:49"/>
        <d v="1899-12-30T16:32:59"/>
        <d v="1899-12-30T16:34:30"/>
        <d v="1899-12-30T17:10:24"/>
        <d v="1899-12-30T17:11:32"/>
        <d v="1899-12-30T18:38:29"/>
        <d v="1899-12-30T07:50:37"/>
        <d v="1899-12-30T07:51:59"/>
        <d v="1899-12-30T08:21:30"/>
        <d v="1899-12-30T08:53:14"/>
        <d v="1899-12-30T11:04:25"/>
        <d v="1899-12-30T15:28:24"/>
        <d v="1899-12-30T16:12:24"/>
        <d v="1899-12-30T17:34:22"/>
        <d v="1899-12-30T18:00:32"/>
        <d v="1899-12-30T08:11:19"/>
        <d v="1899-12-30T09:23:31"/>
        <d v="1899-12-30T11:17:58"/>
        <d v="1899-12-30T11:42:08"/>
        <d v="1899-12-30T11:43:16"/>
        <d v="1899-12-30T11:45:54"/>
        <d v="1899-12-30T20:50:56"/>
        <d v="1899-12-30T21:33:17"/>
        <d v="1899-12-30T21:34:13"/>
        <d v="1899-12-30T21:35:19"/>
        <d v="1899-12-30T22:19:14"/>
        <d v="1899-12-30T22:21:42"/>
        <d v="1899-12-30T08:32:48"/>
        <d v="1899-12-30T08:50:30"/>
        <d v="1899-12-30T08:52:15"/>
        <d v="1899-12-30T09:04:14"/>
        <d v="1899-12-30T10:23:01"/>
        <d v="1899-12-30T10:24:08"/>
        <d v="1899-12-30T10:26:58"/>
        <d v="1899-12-30T10:29:48"/>
        <d v="1899-12-30T11:45:58"/>
        <d v="1899-12-30T14:33:55"/>
        <d v="1899-12-30T08:53:48"/>
        <d v="1899-12-30T09:20:29"/>
        <d v="1899-12-30T10:02:51"/>
        <d v="1899-12-30T10:05:06"/>
        <d v="1899-12-30T11:31:58"/>
        <d v="1899-12-30T11:50:45"/>
        <d v="1899-12-30T14:30:58"/>
        <d v="1899-12-30T15:21:19"/>
        <d v="1899-12-30T16:02:10"/>
        <d v="1899-12-30T11:42:18"/>
        <d v="1899-12-30T16:31:58"/>
        <d v="1899-12-30T22:30:33"/>
        <d v="1899-12-30T11:17:10"/>
        <d v="1899-12-30T14:16:43"/>
        <d v="1899-12-30T15:44:05"/>
        <d v="1899-12-30T19:11:13"/>
        <d v="1899-12-30T22:00:10"/>
        <d v="1899-12-30T22:28:17"/>
        <d v="1899-12-30T08:29:25"/>
        <d v="1899-12-30T10:42:38"/>
        <d v="1899-12-30T10:43:43"/>
        <d v="1899-12-30T12:51:41"/>
        <d v="1899-12-30T13:02:36"/>
        <d v="1899-12-30T13:03:39"/>
        <d v="1899-12-30T17:26:29"/>
        <d v="1899-12-30T18:41:49"/>
        <d v="1899-12-30T20:47:19"/>
        <d v="1899-12-30T21:28:30"/>
        <d v="1899-12-30T21:41:24"/>
        <d v="1899-12-30T08:32:41"/>
        <d v="1899-12-30T09:12:25"/>
        <d v="1899-12-30T09:33:57"/>
        <d v="1899-12-30T13:00:55"/>
        <d v="1899-12-30T21:21:51"/>
        <d v="1899-12-30T12:25:50"/>
        <d v="1899-12-30T18:21:58"/>
        <d v="1899-12-30T07:49:46"/>
        <d v="1899-12-30T10:45:48"/>
        <d v="1899-12-30T12:13:06"/>
        <d v="1899-12-30T17:59:25"/>
        <d v="1899-12-30T21:01:08"/>
        <d v="1899-12-30T21:18:17"/>
        <d v="1899-12-30T07:58:31"/>
        <d v="1899-12-30T12:49:24"/>
        <d v="1899-12-30T16:55:02"/>
        <d v="1899-12-30T16:55:49"/>
        <d v="1899-12-30T16:57:01"/>
        <d v="1899-12-30T19:50:01"/>
        <d v="1899-12-30T19:50:58"/>
        <d v="1899-12-30T12:27:25"/>
        <d v="1899-12-30T12:53:06"/>
        <d v="1899-12-30T12:54:40"/>
        <d v="1899-12-30T14:01:58"/>
        <d v="1899-12-30T16:23:24"/>
        <d v="1899-12-30T19:19:04"/>
        <d v="1899-12-30T19:20:10"/>
        <d v="1899-12-30T21:35:42"/>
        <d v="1899-12-30T08:27:32"/>
        <d v="1899-12-30T09:03:06"/>
        <d v="1899-12-30T11:41:58"/>
        <d v="1899-12-30T13:19:07"/>
        <d v="1899-12-30T13:20:09"/>
        <d v="1899-12-30T16:10:30"/>
        <d v="1899-12-30T16:29:59"/>
        <d v="1899-12-30T16:30:50"/>
        <d v="1899-12-30T17:00:16"/>
        <d v="1899-12-30T17:01:29"/>
        <d v="1899-12-30T18:23:44"/>
        <d v="1899-12-30T11:09:25"/>
        <d v="1899-12-30T17:58:05"/>
        <d v="1899-12-30T07:52:18"/>
        <d v="1899-12-30T08:03:31"/>
        <d v="1899-12-30T08:46:54"/>
        <d v="1899-12-30T12:19:08"/>
        <d v="1899-12-30T13:08:53"/>
        <d v="1899-12-30T14:13:18"/>
        <d v="1899-12-30T18:23:07"/>
        <d v="1899-12-30T18:24:01"/>
        <d v="1899-12-30T08:48:18"/>
        <d v="1899-12-30T08:52:33"/>
        <d v="1899-12-30T10:49:06"/>
        <d v="1899-12-30T16:22:35"/>
        <d v="1899-12-30T16:23:37"/>
        <d v="1899-12-30T17:14:22"/>
        <d v="1899-12-30T18:54:57"/>
        <d v="1899-12-30T09:30:28"/>
        <d v="1899-12-30T10:01:21"/>
        <d v="1899-12-30T10:03:02"/>
        <d v="1899-12-30T10:04:03"/>
        <d v="1899-12-30T10:12:11"/>
        <d v="1899-12-30T12:10:52"/>
        <d v="1899-12-30T13:38:57"/>
        <d v="1899-12-30T19:00:56"/>
        <d v="1899-12-30T19:10:41"/>
        <d v="1899-12-30T19:48:18"/>
        <d v="1899-12-30T19:49:43"/>
        <d v="1899-12-30T21:08:12"/>
        <d v="1899-12-30T21:09:16"/>
        <d v="1899-12-30T08:14:52"/>
        <d v="1899-12-30T09:39:30"/>
        <d v="1899-12-30T10:12:43"/>
        <d v="1899-12-30T10:55:29"/>
        <d v="1899-12-30T12:21:17"/>
        <d v="1899-12-30T12:22:49"/>
        <d v="1899-12-30T14:58:20"/>
        <d v="1899-12-30T18:28:22"/>
        <d v="1899-12-30T18:57:13"/>
        <d v="1899-12-30T10:19:24"/>
        <d v="1899-12-30T10:20:41"/>
        <d v="1899-12-30T10:32:03"/>
        <d v="1899-12-30T15:33:04"/>
        <d v="1899-12-30T15:33:50"/>
        <d v="1899-12-30T15:35:29"/>
        <d v="1899-12-30T15:58:07"/>
        <d v="1899-12-30T18:02:37"/>
        <d v="1899-12-30T18:08:17"/>
        <d v="1899-12-30T19:48:13"/>
        <d v="1899-12-30T19:49:46"/>
        <d v="1899-12-30T21:49:47"/>
        <d v="1899-12-30T21:58:49"/>
        <d v="1899-12-30T22:16:14"/>
        <d v="1899-12-30T10:42:56"/>
        <d v="1899-12-30T18:55:45"/>
        <d v="1899-12-30T19:35:46"/>
        <d v="1899-12-30T19:36:30"/>
        <d v="1899-12-30T20:26:37"/>
        <d v="1899-12-30T21:55:19"/>
        <d v="1899-12-30T21:56:56"/>
        <d v="1899-12-30T09:03:21"/>
        <d v="1899-12-30T09:22:18"/>
        <d v="1899-12-30T10:42:03"/>
        <d v="1899-12-30T11:35:54"/>
        <d v="1899-12-30T14:05:32"/>
        <d v="1899-12-30T15:00:24"/>
        <d v="1899-12-30T16:14:50"/>
        <d v="1899-12-30T17:21:20"/>
        <d v="1899-12-30T17:22:40"/>
        <d v="1899-12-30T20:46:07"/>
        <m/>
      </sharedItems>
      <fieldGroup par="27"/>
    </cacheField>
    <cacheField name="hour 2" numFmtId="0">
      <sharedItems containsString="0" containsBlank="1" containsNumber="1" containsInteger="1" minValue="7" maxValue="22"/>
    </cacheField>
    <cacheField name="hour" numFmtId="0">
      <sharedItems containsString="0" containsBlank="1" containsNumber="1" containsInteger="1" minValue="0" maxValue="23"/>
    </cacheField>
    <cacheField name="revenue by hour" numFmtId="0">
      <sharedItems containsString="0" containsBlank="1" containsNumber="1" minValue="0" maxValue="8293.5400000000009"/>
    </cacheField>
    <cacheField name="avg transaction per person" numFmtId="0">
      <sharedItems containsString="0" containsBlank="1" containsNumber="1" minValue="31.96" maxValue="31.96"/>
    </cacheField>
    <cacheField name="unique" numFmtId="0">
      <sharedItems containsBlank="1"/>
    </cacheField>
    <cacheField name="footfall" numFmtId="0">
      <sharedItems containsString="0" containsBlank="1" containsNumber="1" containsInteger="1" minValue="1038" maxValue="1038"/>
    </cacheField>
    <cacheField name="units sold" numFmtId="0">
      <sharedItems containsString="0" containsBlank="1" containsNumber="1" containsInteger="1" minValue="2623" maxValue="2623"/>
    </cacheField>
    <cacheField name="days" numFmtId="166">
      <sharedItems containsBlank="1"/>
    </cacheField>
    <cacheField name="weekday" numFmtId="0">
      <sharedItems containsBlank="1" count="8">
        <s v="Friday"/>
        <s v="Saturday"/>
        <s v="Sunday"/>
        <s v="Monday"/>
        <s v="Tuesday"/>
        <s v="Wednesday"/>
        <s v="Thursday"/>
        <m/>
      </sharedItems>
    </cacheField>
    <cacheField name="revenue by week day" numFmtId="0">
      <sharedItems containsString="0" containsBlank="1" containsNumber="1" minValue="10596.420000000013" maxValue="13861.900000000011"/>
    </cacheField>
    <cacheField name="Seconds (time)" numFmtId="0" databaseField="0">
      <fieldGroup base="14">
        <rangePr groupBy="seconds" startDate="1899-12-30T07:29:30" endDate="1899-12-30T22:59:19"/>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time)" numFmtId="0" databaseField="0">
      <fieldGroup base="14">
        <rangePr groupBy="minutes" startDate="1899-12-30T07:29:30" endDate="1899-12-30T22:59:19"/>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time)" numFmtId="0" databaseField="0">
      <fieldGroup base="14">
        <rangePr groupBy="hours" startDate="1899-12-30T07:29:30" endDate="1899-12-30T22:59:19"/>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994080123"/>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tcracker 69" refreshedDate="45744.871594560187" backgroundQuery="1" createdVersion="8" refreshedVersion="8" minRefreshableVersion="3" recordCount="0" supportSubquery="1" supportAdvancedDrill="1" xr:uid="{9E4FF966-3F1A-4585-B3C1-1DE65533D808}">
  <cacheSource type="external" connectionId="1"/>
  <cacheFields count="3">
    <cacheField name="[Measures].[Sum of revenue by category]" caption="Sum of revenue by category" numFmtId="0" hierarchy="16" level="32767"/>
    <cacheField name="[Measures].[Sum of total transaction by category]" caption="Sum of total transaction by category" numFmtId="0" hierarchy="17" level="32767"/>
    <cacheField name="[Range].[Coffee_types].[Coffee_types]" caption="Coffee_types" numFmtId="0" hierarchy="6" level="1">
      <sharedItems count="8">
        <s v="Americano"/>
        <s v="Americano with Milk"/>
        <s v="Cappuccino"/>
        <s v="Cocoa"/>
        <s v="Cortado"/>
        <s v="Espresso"/>
        <s v="Hot Chocolate"/>
        <s v="Latte"/>
      </sharedItems>
    </cacheField>
  </cacheFields>
  <cacheHierarchies count="18">
    <cacheHierarchy uniqueName="[Range].[date]" caption="date" attribute="1" time="1" defaultMemberUniqueName="[Range].[date].[All]" allUniqueName="[Range].[date].[All]" dimensionUniqueName="[Range]" displayFolder="" count="0" memberValueDatatype="7" unbalanced="0"/>
    <cacheHierarchy uniqueName="[Range].[datetime]" caption="datetime" attribute="1" time="1" defaultMemberUniqueName="[Range].[datetime].[All]" allUniqueName="[Range].[datetime].[All]" dimensionUniqueName="[Range]" displayFolder="" count="0" memberValueDatatype="7" unbalanced="0"/>
    <cacheHierarchy uniqueName="[Range].[cash_type]" caption="cash_type" attribute="1" defaultMemberUniqueName="[Range].[cash_type].[All]" allUniqueName="[Range].[cash_type].[All]" dimensionUniqueName="[Range]" displayFolder="" count="0" memberValueDatatype="130" unbalanced="0"/>
    <cacheHierarchy uniqueName="[Range].[card]" caption="card" attribute="1" defaultMemberUniqueName="[Range].[card].[All]" allUniqueName="[Range].[card].[All]" dimensionUniqueName="[Range]" displayFolder="" count="0" memberValueDatatype="130" unbalanced="0"/>
    <cacheHierarchy uniqueName="[Range].[money]" caption="money" attribute="1" defaultMemberUniqueName="[Range].[money].[All]" allUniqueName="[Range].[money].[All]" dimensionUniqueName="[Range]" displayFolder="" count="0" memberValueDatatype="5" unbalanced="0"/>
    <cacheHierarchy uniqueName="[Range].[coffee_name]" caption="coffee_name" attribute="1" defaultMemberUniqueName="[Range].[coffee_name].[All]" allUniqueName="[Range].[coffee_name].[All]" dimensionUniqueName="[Range]" displayFolder="" count="0" memberValueDatatype="130" unbalanced="0"/>
    <cacheHierarchy uniqueName="[Range].[Coffee_types]" caption="Coffee_types" attribute="1" defaultMemberUniqueName="[Range].[Coffee_types].[All]" allUniqueName="[Range].[Coffee_types].[All]" dimensionUniqueName="[Range]" displayFolder="" count="2" memberValueDatatype="130" unbalanced="0">
      <fieldsUsage count="2">
        <fieldUsage x="-1"/>
        <fieldUsage x="2"/>
      </fieldsUsage>
    </cacheHierarchy>
    <cacheHierarchy uniqueName="[Range].[revenue by category]" caption="revenue by category" attribute="1" defaultMemberUniqueName="[Range].[revenue by category].[All]" allUniqueName="[Range].[revenue by category].[All]" dimensionUniqueName="[Range]" displayFolder="" count="0" memberValueDatatype="5" unbalanced="0"/>
    <cacheHierarchy uniqueName="[Range].[average revenue by category]" caption="average revenue by category" attribute="1" defaultMemberUniqueName="[Range].[average revenue by category].[All]" allUniqueName="[Range].[average revenue by category].[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Range].[average revenue]" caption="average revenue" attribute="1" defaultMemberUniqueName="[Range].[average revenue].[All]" allUniqueName="[Range].[average revenue].[All]" dimensionUniqueName="[Range]" displayFolder="" count="0" memberValueDatatype="5" unbalanced="0"/>
    <cacheHierarchy uniqueName="[Range].[maximum transaction]" caption="maximum transaction" attribute="1" defaultMemberUniqueName="[Range].[maximum transaction].[All]" allUniqueName="[Range].[maximum transaction].[All]" dimensionUniqueName="[Range]" displayFolder="" count="0" memberValueDatatype="20" unbalanced="0"/>
    <cacheHierarchy uniqueName="[Range].[minimum transaction]" caption="minimum transaction" attribute="1" defaultMemberUniqueName="[Range].[minimum transaction].[All]" allUniqueName="[Range].[minimum transaction].[All]" dimensionUniqueName="[Range]" displayFolder="" count="0" memberValueDatatype="5" unbalanced="0"/>
    <cacheHierarchy uniqueName="[Range].[total transaction by category]" caption="total transaction by category" attribute="1" defaultMemberUniqueName="[Range].[total transaction by category].[All]" allUniqueName="[Range].[total transaction by categor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by category]" caption="Sum of revenue by category"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total transaction by category]" caption="Sum of total transaction by category" measure="1" displayFolder="" measureGroup="Range"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x v="0"/>
    <d v="2024-03-01T10:15:51"/>
    <s v="card"/>
    <s v="ANON-0000-0000-0001"/>
    <n v="38.700000000000003"/>
    <s v="Latte"/>
    <x v="0"/>
    <n v="22001.65999999972"/>
    <n v="35.6"/>
    <n v="83646.099999998376"/>
    <n v="31.89"/>
    <n v="40"/>
    <n v="18.12"/>
    <n v="618"/>
  </r>
  <r>
    <x v="0"/>
    <d v="2024-03-01T12:19:23"/>
    <s v="card"/>
    <s v="ANON-0000-0000-0002"/>
    <n v="38.700000000000003"/>
    <s v="Hot Chocolate"/>
    <x v="1"/>
    <n v="7454.7000000000289"/>
    <n v="36.19"/>
    <m/>
    <m/>
    <m/>
    <m/>
    <n v="206"/>
  </r>
  <r>
    <x v="0"/>
    <d v="2024-03-01T12:20:18"/>
    <s v="card"/>
    <s v="ANON-0000-0000-0002"/>
    <n v="38.700000000000003"/>
    <s v="Hot Chocolate"/>
    <x v="2"/>
    <n v="8546.3000000000375"/>
    <n v="26.14"/>
    <m/>
    <m/>
    <m/>
    <m/>
    <n v="327"/>
  </r>
  <r>
    <x v="0"/>
    <d v="2024-03-01T13:46:33"/>
    <s v="card"/>
    <s v="ANON-0000-0000-0003"/>
    <n v="28.9"/>
    <s v="Americano"/>
    <x v="3"/>
    <n v="19004.540000000106"/>
    <n v="30.6"/>
    <m/>
    <m/>
    <m/>
    <m/>
    <n v="621"/>
  </r>
  <r>
    <x v="0"/>
    <d v="2024-03-01T13:48:15"/>
    <s v="card"/>
    <s v="ANON-0000-0000-0004"/>
    <n v="38.700000000000003"/>
    <s v="Latte"/>
    <x v="4"/>
    <n v="4959.1200000000163"/>
    <n v="35.68"/>
    <m/>
    <m/>
    <m/>
    <m/>
    <n v="139"/>
  </r>
  <r>
    <x v="0"/>
    <d v="2024-03-01T15:39:48"/>
    <s v="card"/>
    <s v="ANON-0000-0000-0005"/>
    <n v="33.799999999999997"/>
    <s v="Americano with Milk"/>
    <x v="5"/>
    <n v="6366.6600000000117"/>
    <n v="25.78"/>
    <m/>
    <m/>
    <m/>
    <m/>
    <n v="247"/>
  </r>
  <r>
    <x v="0"/>
    <d v="2024-03-01T16:19:03"/>
    <s v="card"/>
    <s v="ANON-0000-0000-0006"/>
    <n v="38.700000000000003"/>
    <s v="Hot Chocolate"/>
    <x v="6"/>
    <n v="2035.0599999999952"/>
    <n v="20.98"/>
    <m/>
    <m/>
    <m/>
    <m/>
    <n v="97"/>
  </r>
  <r>
    <x v="0"/>
    <d v="2024-03-01T18:39:04"/>
    <s v="card"/>
    <s v="ANON-0000-0000-0007"/>
    <n v="33.799999999999997"/>
    <s v="Americano with Milk"/>
    <x v="7"/>
    <n v="13278.060000000001"/>
    <n v="36.08"/>
    <m/>
    <m/>
    <m/>
    <m/>
    <n v="368"/>
  </r>
  <r>
    <x v="0"/>
    <d v="2024-03-01T19:22:02"/>
    <s v="card"/>
    <s v="ANON-0000-0000-0008"/>
    <n v="38.700000000000003"/>
    <s v="Cocoa"/>
    <x v="8"/>
    <m/>
    <m/>
    <m/>
    <m/>
    <m/>
    <m/>
    <m/>
  </r>
  <r>
    <x v="0"/>
    <d v="2024-03-01T19:23:16"/>
    <s v="card"/>
    <s v="ANON-0000-0000-0008"/>
    <n v="33.799999999999997"/>
    <s v="Americano with Milk"/>
    <x v="8"/>
    <m/>
    <m/>
    <m/>
    <m/>
    <m/>
    <m/>
    <m/>
  </r>
  <r>
    <x v="0"/>
    <d v="2024-03-01T19:29:17"/>
    <s v="card"/>
    <s v="ANON-0000-0000-0009"/>
    <n v="33.799999999999997"/>
    <s v="Americano with Milk"/>
    <x v="8"/>
    <m/>
    <m/>
    <m/>
    <m/>
    <m/>
    <m/>
    <m/>
  </r>
  <r>
    <x v="1"/>
    <d v="2024-03-02T10:22:07"/>
    <s v="card"/>
    <s v="ANON-0000-0000-0010"/>
    <n v="28.9"/>
    <s v="Americano"/>
    <x v="8"/>
    <m/>
    <m/>
    <m/>
    <m/>
    <m/>
    <m/>
    <m/>
  </r>
  <r>
    <x v="1"/>
    <d v="2024-03-02T10:30:36"/>
    <s v="cash"/>
    <s v="cash"/>
    <n v="40"/>
    <s v="Latte"/>
    <x v="8"/>
    <m/>
    <m/>
    <m/>
    <m/>
    <m/>
    <m/>
    <m/>
  </r>
  <r>
    <x v="1"/>
    <d v="2024-03-02T10:41:41"/>
    <s v="card"/>
    <s v="ANON-0000-0000-0011"/>
    <n v="33.799999999999997"/>
    <s v="Americano with Milk"/>
    <x v="8"/>
    <m/>
    <m/>
    <m/>
    <m/>
    <m/>
    <m/>
    <m/>
  </r>
  <r>
    <x v="1"/>
    <d v="2024-03-02T11:59:45"/>
    <s v="card"/>
    <s v="ANON-0000-0000-0012"/>
    <n v="33.799999999999997"/>
    <s v="Americano with Milk"/>
    <x v="8"/>
    <m/>
    <m/>
    <m/>
    <m/>
    <m/>
    <m/>
    <m/>
  </r>
  <r>
    <x v="1"/>
    <d v="2024-03-02T14:38:36"/>
    <s v="card"/>
    <s v="ANON-0000-0000-0013"/>
    <n v="28.9"/>
    <s v="Americano"/>
    <x v="8"/>
    <m/>
    <m/>
    <m/>
    <m/>
    <m/>
    <m/>
    <m/>
  </r>
  <r>
    <x v="1"/>
    <d v="2024-03-02T16:37:24"/>
    <s v="card"/>
    <s v="ANON-0000-0000-0014"/>
    <n v="33.799999999999997"/>
    <s v="Americano with Milk"/>
    <x v="8"/>
    <m/>
    <m/>
    <m/>
    <m/>
    <m/>
    <m/>
    <m/>
  </r>
  <r>
    <x v="1"/>
    <d v="2024-03-02T17:34:55"/>
    <s v="card"/>
    <s v="ANON-0000-0000-0004"/>
    <n v="28.9"/>
    <s v="Americano"/>
    <x v="8"/>
    <m/>
    <m/>
    <m/>
    <m/>
    <m/>
    <m/>
    <m/>
  </r>
  <r>
    <x v="2"/>
    <d v="2024-03-03T10:10:44"/>
    <s v="cash"/>
    <s v="cash"/>
    <n v="40"/>
    <s v="Latte"/>
    <x v="8"/>
    <m/>
    <m/>
    <m/>
    <m/>
    <m/>
    <m/>
    <m/>
  </r>
  <r>
    <x v="2"/>
    <d v="2024-03-03T10:27:19"/>
    <s v="card"/>
    <s v="ANON-0000-0000-0015"/>
    <n v="38.700000000000003"/>
    <s v="Latte"/>
    <x v="8"/>
    <m/>
    <m/>
    <m/>
    <m/>
    <m/>
    <m/>
    <m/>
  </r>
  <r>
    <x v="2"/>
    <d v="2024-03-03T11:33:56"/>
    <s v="card"/>
    <s v="ANON-0000-0000-0016"/>
    <n v="28.9"/>
    <s v="Cortado"/>
    <x v="8"/>
    <m/>
    <m/>
    <m/>
    <m/>
    <m/>
    <m/>
    <m/>
  </r>
  <r>
    <x v="2"/>
    <d v="2024-03-03T12:26:56"/>
    <s v="card"/>
    <s v="ANON-0000-0000-0012"/>
    <n v="28.9"/>
    <s v="Americano"/>
    <x v="8"/>
    <m/>
    <m/>
    <m/>
    <m/>
    <m/>
    <m/>
    <m/>
  </r>
  <r>
    <x v="2"/>
    <d v="2024-03-03T13:09:36"/>
    <s v="card"/>
    <s v="ANON-0000-0000-0017"/>
    <n v="38.700000000000003"/>
    <s v="Hot Chocolate"/>
    <x v="8"/>
    <m/>
    <m/>
    <m/>
    <m/>
    <m/>
    <m/>
    <m/>
  </r>
  <r>
    <x v="2"/>
    <d v="2024-03-03T17:06:40"/>
    <s v="card"/>
    <s v="ANON-0000-0000-0018"/>
    <n v="38.700000000000003"/>
    <s v="Cocoa"/>
    <x v="8"/>
    <m/>
    <m/>
    <m/>
    <m/>
    <m/>
    <m/>
    <m/>
  </r>
  <r>
    <x v="2"/>
    <d v="2024-03-03T17:08:46"/>
    <s v="card"/>
    <s v="ANON-0000-0000-0019"/>
    <n v="28.9"/>
    <s v="Cortado"/>
    <x v="8"/>
    <m/>
    <m/>
    <m/>
    <m/>
    <m/>
    <m/>
    <m/>
  </r>
  <r>
    <x v="2"/>
    <d v="2024-03-03T18:03:23"/>
    <s v="card"/>
    <s v="ANON-0000-0000-0020"/>
    <n v="33.799999999999997"/>
    <s v="Americano with Milk"/>
    <x v="8"/>
    <m/>
    <m/>
    <m/>
    <m/>
    <m/>
    <m/>
    <m/>
  </r>
  <r>
    <x v="2"/>
    <d v="2024-03-03T18:04:28"/>
    <s v="card"/>
    <s v="ANON-0000-0000-0020"/>
    <n v="33.799999999999997"/>
    <s v="Americano with Milk"/>
    <x v="8"/>
    <m/>
    <m/>
    <m/>
    <m/>
    <m/>
    <m/>
    <m/>
  </r>
  <r>
    <x v="2"/>
    <d v="2024-03-03T18:08:05"/>
    <s v="card"/>
    <s v="ANON-0000-0000-0020"/>
    <n v="38.700000000000003"/>
    <s v="Hot Chocolate"/>
    <x v="8"/>
    <m/>
    <m/>
    <m/>
    <m/>
    <m/>
    <m/>
    <m/>
  </r>
  <r>
    <x v="3"/>
    <d v="2024-03-04T10:03:52"/>
    <s v="card"/>
    <s v="ANON-0000-0000-0001"/>
    <n v="38.700000000000003"/>
    <s v="Latte"/>
    <x v="8"/>
    <m/>
    <m/>
    <m/>
    <m/>
    <m/>
    <m/>
    <m/>
  </r>
  <r>
    <x v="3"/>
    <d v="2024-03-04T10:54:51"/>
    <s v="card"/>
    <s v="ANON-0000-0000-0021"/>
    <n v="38.700000000000003"/>
    <s v="Latte"/>
    <x v="8"/>
    <m/>
    <m/>
    <m/>
    <m/>
    <m/>
    <m/>
    <m/>
  </r>
  <r>
    <x v="3"/>
    <d v="2024-03-04T11:05:16"/>
    <s v="card"/>
    <s v="ANON-0000-0000-0012"/>
    <n v="33.799999999999997"/>
    <s v="Americano with Milk"/>
    <x v="8"/>
    <m/>
    <m/>
    <m/>
    <m/>
    <m/>
    <m/>
    <m/>
  </r>
  <r>
    <x v="3"/>
    <d v="2024-03-04T14:04:38"/>
    <s v="card"/>
    <s v="ANON-0000-0000-0022"/>
    <n v="24"/>
    <s v="Espresso"/>
    <x v="8"/>
    <m/>
    <m/>
    <m/>
    <m/>
    <m/>
    <m/>
    <m/>
  </r>
  <r>
    <x v="4"/>
    <d v="2024-03-05T09:59:53"/>
    <s v="card"/>
    <s v="ANON-0000-0000-0001"/>
    <n v="38.700000000000003"/>
    <s v="Latte"/>
    <x v="8"/>
    <m/>
    <m/>
    <m/>
    <m/>
    <m/>
    <m/>
    <m/>
  </r>
  <r>
    <x v="4"/>
    <d v="2024-03-05T14:34:56"/>
    <s v="card"/>
    <s v="ANON-0000-0000-0023"/>
    <n v="38.700000000000003"/>
    <s v="Latte"/>
    <x v="8"/>
    <m/>
    <m/>
    <m/>
    <m/>
    <m/>
    <m/>
    <m/>
  </r>
  <r>
    <x v="4"/>
    <d v="2024-03-05T17:34:06"/>
    <s v="card"/>
    <s v="ANON-0000-0000-0024"/>
    <n v="38.700000000000003"/>
    <s v="Latte"/>
    <x v="8"/>
    <m/>
    <m/>
    <m/>
    <m/>
    <m/>
    <m/>
    <m/>
  </r>
  <r>
    <x v="4"/>
    <d v="2024-03-05T17:35:25"/>
    <s v="card"/>
    <s v="ANON-0000-0000-0025"/>
    <n v="38.700000000000003"/>
    <s v="Hot Chocolate"/>
    <x v="8"/>
    <m/>
    <m/>
    <m/>
    <m/>
    <m/>
    <m/>
    <m/>
  </r>
  <r>
    <x v="4"/>
    <d v="2024-03-05T17:36:29"/>
    <s v="card"/>
    <s v="ANON-0000-0000-0026"/>
    <n v="38.700000000000003"/>
    <s v="Cocoa"/>
    <x v="8"/>
    <m/>
    <m/>
    <m/>
    <m/>
    <m/>
    <m/>
    <m/>
  </r>
  <r>
    <x v="4"/>
    <d v="2024-03-05T17:37:14"/>
    <s v="card"/>
    <s v="ANON-0000-0000-0027"/>
    <n v="38.700000000000003"/>
    <s v="Hot Chocolate"/>
    <x v="8"/>
    <m/>
    <m/>
    <m/>
    <m/>
    <m/>
    <m/>
    <m/>
  </r>
  <r>
    <x v="4"/>
    <d v="2024-03-05T17:38:09"/>
    <s v="card"/>
    <s v="ANON-0000-0000-0009"/>
    <n v="38.700000000000003"/>
    <s v="Hot Chocolate"/>
    <x v="8"/>
    <m/>
    <m/>
    <m/>
    <m/>
    <m/>
    <m/>
    <m/>
  </r>
  <r>
    <x v="4"/>
    <d v="2024-03-05T17:56:16"/>
    <s v="card"/>
    <s v="ANON-0000-0000-0028"/>
    <n v="28.9"/>
    <s v="Cortado"/>
    <x v="8"/>
    <m/>
    <m/>
    <m/>
    <m/>
    <m/>
    <m/>
    <m/>
  </r>
  <r>
    <x v="4"/>
    <d v="2024-03-05T18:01:31"/>
    <s v="card"/>
    <s v="ANON-0000-0000-0028"/>
    <n v="38.700000000000003"/>
    <s v="Hot Chocolate"/>
    <x v="8"/>
    <m/>
    <m/>
    <m/>
    <m/>
    <m/>
    <m/>
    <m/>
  </r>
  <r>
    <x v="5"/>
    <d v="2024-03-06T12:30:27"/>
    <s v="cash"/>
    <s v="cash"/>
    <n v="35"/>
    <s v="Americano with Milk"/>
    <x v="8"/>
    <m/>
    <m/>
    <m/>
    <m/>
    <m/>
    <m/>
    <m/>
  </r>
  <r>
    <x v="5"/>
    <d v="2024-03-06T13:24:08"/>
    <s v="card"/>
    <s v="ANON-0000-0000-0012"/>
    <n v="28.9"/>
    <s v="Americano"/>
    <x v="8"/>
    <m/>
    <m/>
    <m/>
    <m/>
    <m/>
    <m/>
    <m/>
  </r>
  <r>
    <x v="5"/>
    <d v="2024-03-06T13:25:14"/>
    <s v="card"/>
    <s v="ANON-0000-0000-0012"/>
    <n v="28.9"/>
    <s v="Cortado"/>
    <x v="8"/>
    <m/>
    <m/>
    <m/>
    <m/>
    <m/>
    <m/>
    <m/>
  </r>
  <r>
    <x v="5"/>
    <d v="2024-03-06T14:52:02"/>
    <s v="card"/>
    <s v="ANON-0000-0000-0029"/>
    <n v="38.700000000000003"/>
    <s v="Cappuccino"/>
    <x v="8"/>
    <m/>
    <m/>
    <m/>
    <m/>
    <m/>
    <m/>
    <m/>
  </r>
  <r>
    <x v="5"/>
    <d v="2024-03-06T14:53:18"/>
    <s v="card"/>
    <s v="ANON-0000-0000-0029"/>
    <n v="38.700000000000003"/>
    <s v="Cappuccino"/>
    <x v="8"/>
    <m/>
    <m/>
    <m/>
    <m/>
    <m/>
    <m/>
    <m/>
  </r>
  <r>
    <x v="6"/>
    <d v="2024-03-07T10:08:59"/>
    <s v="cash"/>
    <s v="cash"/>
    <n v="40"/>
    <s v="Latte"/>
    <x v="8"/>
    <m/>
    <m/>
    <m/>
    <m/>
    <m/>
    <m/>
    <m/>
  </r>
  <r>
    <x v="6"/>
    <d v="2024-03-07T10:18:41"/>
    <s v="card"/>
    <s v="ANON-0000-0000-0030"/>
    <n v="38.700000000000003"/>
    <s v="Hot Chocolate"/>
    <x v="8"/>
    <m/>
    <m/>
    <m/>
    <m/>
    <m/>
    <m/>
    <m/>
  </r>
  <r>
    <x v="6"/>
    <d v="2024-03-07T11:03:59"/>
    <s v="card"/>
    <s v="ANON-0000-0000-0031"/>
    <n v="38.700000000000003"/>
    <s v="Latte"/>
    <x v="8"/>
    <m/>
    <m/>
    <m/>
    <m/>
    <m/>
    <m/>
    <m/>
  </r>
  <r>
    <x v="6"/>
    <d v="2024-03-07T11:25:44"/>
    <s v="cash"/>
    <s v="cash"/>
    <n v="40"/>
    <s v="Latte"/>
    <x v="8"/>
    <m/>
    <m/>
    <m/>
    <m/>
    <m/>
    <m/>
    <m/>
  </r>
  <r>
    <x v="6"/>
    <d v="2024-03-07T15:40:23"/>
    <s v="card"/>
    <s v="ANON-0000-0000-0032"/>
    <n v="28.9"/>
    <s v="Americano"/>
    <x v="8"/>
    <m/>
    <m/>
    <m/>
    <m/>
    <m/>
    <m/>
    <m/>
  </r>
  <r>
    <x v="6"/>
    <d v="2024-03-07T15:41:29"/>
    <s v="card"/>
    <s v="ANON-0000-0000-0033"/>
    <n v="33.799999999999997"/>
    <s v="Americano with Milk"/>
    <x v="8"/>
    <m/>
    <m/>
    <m/>
    <m/>
    <m/>
    <m/>
    <m/>
  </r>
  <r>
    <x v="7"/>
    <d v="2024-03-08T10:34:41"/>
    <s v="card"/>
    <s v="ANON-0000-0000-0012"/>
    <n v="28.9"/>
    <s v="Cortado"/>
    <x v="8"/>
    <m/>
    <m/>
    <m/>
    <m/>
    <m/>
    <m/>
    <m/>
  </r>
  <r>
    <x v="7"/>
    <d v="2024-03-08T12:22:29"/>
    <s v="card"/>
    <s v="ANON-0000-0000-0034"/>
    <n v="38.700000000000003"/>
    <s v="Cappuccino"/>
    <x v="8"/>
    <m/>
    <m/>
    <m/>
    <m/>
    <m/>
    <m/>
    <m/>
  </r>
  <r>
    <x v="7"/>
    <d v="2024-03-08T13:53:02"/>
    <s v="card"/>
    <s v="ANON-0000-0000-0035"/>
    <n v="28.9"/>
    <s v="Americano"/>
    <x v="8"/>
    <m/>
    <m/>
    <m/>
    <m/>
    <m/>
    <m/>
    <m/>
  </r>
  <r>
    <x v="7"/>
    <d v="2024-03-08T14:44:13"/>
    <s v="card"/>
    <s v="ANON-0000-0000-0012"/>
    <n v="28.9"/>
    <s v="Americano"/>
    <x v="8"/>
    <m/>
    <m/>
    <m/>
    <m/>
    <m/>
    <m/>
    <m/>
  </r>
  <r>
    <x v="7"/>
    <d v="2024-03-08T14:45:11"/>
    <s v="card"/>
    <s v="ANON-0000-0000-0033"/>
    <n v="28.9"/>
    <s v="Americano"/>
    <x v="8"/>
    <m/>
    <m/>
    <m/>
    <m/>
    <m/>
    <m/>
    <m/>
  </r>
  <r>
    <x v="7"/>
    <d v="2024-03-08T14:46:11"/>
    <s v="card"/>
    <s v="ANON-0000-0000-0012"/>
    <n v="33.799999999999997"/>
    <s v="Americano with Milk"/>
    <x v="8"/>
    <m/>
    <m/>
    <m/>
    <m/>
    <m/>
    <m/>
    <m/>
  </r>
  <r>
    <x v="7"/>
    <d v="2024-03-08T18:57:51"/>
    <s v="card"/>
    <s v="ANON-0000-0000-0036"/>
    <n v="38.700000000000003"/>
    <s v="Latte"/>
    <x v="8"/>
    <m/>
    <m/>
    <m/>
    <m/>
    <m/>
    <m/>
    <m/>
  </r>
  <r>
    <x v="7"/>
    <d v="2024-03-08T18:59:25"/>
    <s v="card"/>
    <s v="ANON-0000-0000-0037"/>
    <n v="38.700000000000003"/>
    <s v="Latte"/>
    <x v="8"/>
    <m/>
    <m/>
    <m/>
    <m/>
    <m/>
    <m/>
    <m/>
  </r>
  <r>
    <x v="8"/>
    <d v="2024-03-09T11:49:37"/>
    <s v="cash"/>
    <s v="cash"/>
    <n v="40"/>
    <s v="Hot Chocolate"/>
    <x v="8"/>
    <m/>
    <m/>
    <m/>
    <m/>
    <m/>
    <m/>
    <m/>
  </r>
  <r>
    <x v="8"/>
    <d v="2024-03-09T12:05:16"/>
    <s v="card"/>
    <s v="ANON-0000-0000-0038"/>
    <n v="24"/>
    <s v="Espresso"/>
    <x v="8"/>
    <m/>
    <m/>
    <m/>
    <m/>
    <m/>
    <m/>
    <m/>
  </r>
  <r>
    <x v="8"/>
    <d v="2024-03-09T12:07:38"/>
    <s v="card"/>
    <s v="ANON-0000-0000-0039"/>
    <n v="28.9"/>
    <s v="Americano"/>
    <x v="8"/>
    <m/>
    <m/>
    <m/>
    <m/>
    <m/>
    <m/>
    <m/>
  </r>
  <r>
    <x v="8"/>
    <d v="2024-03-09T12:09:48"/>
    <s v="card"/>
    <s v="ANON-0000-0000-0012"/>
    <n v="38.700000000000003"/>
    <s v="Cappuccino"/>
    <x v="8"/>
    <m/>
    <m/>
    <m/>
    <m/>
    <m/>
    <m/>
    <m/>
  </r>
  <r>
    <x v="8"/>
    <d v="2024-03-09T12:13:04"/>
    <s v="card"/>
    <s v="ANON-0000-0000-0040"/>
    <n v="28.9"/>
    <s v="Americano"/>
    <x v="8"/>
    <m/>
    <m/>
    <m/>
    <m/>
    <m/>
    <m/>
    <m/>
  </r>
  <r>
    <x v="8"/>
    <d v="2024-03-09T12:14:26"/>
    <s v="card"/>
    <s v="ANON-0000-0000-0040"/>
    <n v="28.9"/>
    <s v="Americano"/>
    <x v="8"/>
    <m/>
    <m/>
    <m/>
    <m/>
    <m/>
    <m/>
    <m/>
  </r>
  <r>
    <x v="8"/>
    <d v="2024-03-09T13:09:22"/>
    <s v="card"/>
    <s v="ANON-0000-0000-0041"/>
    <n v="38.700000000000003"/>
    <s v="Latte"/>
    <x v="8"/>
    <m/>
    <m/>
    <m/>
    <m/>
    <m/>
    <m/>
    <m/>
  </r>
  <r>
    <x v="8"/>
    <d v="2024-03-09T13:41:06"/>
    <s v="card"/>
    <s v="ANON-0000-0000-0042"/>
    <n v="33.799999999999997"/>
    <s v="Americano with Milk"/>
    <x v="8"/>
    <m/>
    <m/>
    <m/>
    <m/>
    <m/>
    <m/>
    <m/>
  </r>
  <r>
    <x v="8"/>
    <d v="2024-03-09T13:53:10"/>
    <s v="card"/>
    <s v="ANON-0000-0000-0043"/>
    <n v="28.9"/>
    <s v="Cortado"/>
    <x v="8"/>
    <m/>
    <m/>
    <m/>
    <m/>
    <m/>
    <m/>
    <m/>
  </r>
  <r>
    <x v="8"/>
    <d v="2024-03-09T13:54:37"/>
    <s v="card"/>
    <s v="ANON-0000-0000-0043"/>
    <n v="38.700000000000003"/>
    <s v="Cappuccino"/>
    <x v="8"/>
    <m/>
    <m/>
    <m/>
    <m/>
    <m/>
    <m/>
    <m/>
  </r>
  <r>
    <x v="8"/>
    <d v="2024-03-09T14:08:02"/>
    <s v="card"/>
    <s v="ANON-0000-0000-0009"/>
    <n v="33.799999999999997"/>
    <s v="Americano with Milk"/>
    <x v="8"/>
    <m/>
    <m/>
    <m/>
    <m/>
    <m/>
    <m/>
    <m/>
  </r>
  <r>
    <x v="8"/>
    <d v="2024-03-09T14:26:53"/>
    <s v="card"/>
    <s v="ANON-0000-0000-0044"/>
    <n v="38.700000000000003"/>
    <s v="Hot Chocolate"/>
    <x v="8"/>
    <m/>
    <m/>
    <m/>
    <m/>
    <m/>
    <m/>
    <m/>
  </r>
  <r>
    <x v="8"/>
    <d v="2024-03-09T19:17:58"/>
    <s v="card"/>
    <s v="ANON-0000-0000-0009"/>
    <n v="38.700000000000003"/>
    <s v="Cappuccino"/>
    <x v="8"/>
    <m/>
    <m/>
    <m/>
    <m/>
    <m/>
    <m/>
    <m/>
  </r>
  <r>
    <x v="8"/>
    <d v="2024-03-09T19:19:10"/>
    <s v="card"/>
    <s v="ANON-0000-0000-0009"/>
    <n v="38.700000000000003"/>
    <s v="Hot Chocolate"/>
    <x v="8"/>
    <m/>
    <m/>
    <m/>
    <m/>
    <m/>
    <m/>
    <m/>
  </r>
  <r>
    <x v="9"/>
    <d v="2024-03-10T07:44:19"/>
    <s v="cash"/>
    <s v="cash"/>
    <n v="30"/>
    <s v="Americano"/>
    <x v="8"/>
    <m/>
    <m/>
    <m/>
    <m/>
    <m/>
    <m/>
    <m/>
  </r>
  <r>
    <x v="9"/>
    <d v="2024-03-10T07:45:29"/>
    <s v="cash"/>
    <s v="cash"/>
    <n v="35"/>
    <s v="Americano with Milk"/>
    <x v="8"/>
    <m/>
    <m/>
    <m/>
    <m/>
    <m/>
    <m/>
    <m/>
  </r>
  <r>
    <x v="9"/>
    <d v="2024-03-10T10:06:03"/>
    <s v="cash"/>
    <s v="cash"/>
    <n v="40"/>
    <s v="Latte"/>
    <x v="8"/>
    <m/>
    <m/>
    <m/>
    <m/>
    <m/>
    <m/>
    <m/>
  </r>
  <r>
    <x v="9"/>
    <d v="2024-03-10T11:19:21"/>
    <s v="card"/>
    <s v="ANON-0000-0000-0045"/>
    <n v="24"/>
    <s v="Espresso"/>
    <x v="8"/>
    <m/>
    <m/>
    <m/>
    <m/>
    <m/>
    <m/>
    <m/>
  </r>
  <r>
    <x v="9"/>
    <d v="2024-03-10T17:51:03"/>
    <s v="cash"/>
    <s v="cash"/>
    <n v="35"/>
    <s v="Americano with Milk"/>
    <x v="8"/>
    <m/>
    <m/>
    <m/>
    <m/>
    <m/>
    <m/>
    <m/>
  </r>
  <r>
    <x v="9"/>
    <d v="2024-03-10T19:34:00"/>
    <s v="card"/>
    <s v="ANON-0000-0000-0046"/>
    <n v="38.700000000000003"/>
    <s v="Latte"/>
    <x v="8"/>
    <m/>
    <m/>
    <m/>
    <m/>
    <m/>
    <m/>
    <m/>
  </r>
  <r>
    <x v="9"/>
    <d v="2024-03-10T19:35:55"/>
    <s v="card"/>
    <s v="ANON-0000-0000-0046"/>
    <n v="28.9"/>
    <s v="Cortado"/>
    <x v="8"/>
    <m/>
    <m/>
    <m/>
    <m/>
    <m/>
    <m/>
    <m/>
  </r>
  <r>
    <x v="10"/>
    <d v="2024-03-11T10:18:47"/>
    <s v="cash"/>
    <s v="cash"/>
    <n v="40"/>
    <s v="Latte"/>
    <x v="8"/>
    <m/>
    <m/>
    <m/>
    <m/>
    <m/>
    <m/>
    <m/>
  </r>
  <r>
    <x v="10"/>
    <d v="2024-03-11T11:24:15"/>
    <s v="cash"/>
    <s v="cash"/>
    <n v="40"/>
    <s v="Cappuccino"/>
    <x v="8"/>
    <m/>
    <m/>
    <m/>
    <m/>
    <m/>
    <m/>
    <m/>
  </r>
  <r>
    <x v="10"/>
    <d v="2024-03-11T11:24:52"/>
    <s v="cash"/>
    <s v="cash"/>
    <n v="30"/>
    <s v="Cortado"/>
    <x v="8"/>
    <m/>
    <m/>
    <m/>
    <m/>
    <m/>
    <m/>
    <m/>
  </r>
  <r>
    <x v="10"/>
    <d v="2024-03-11T11:26:44"/>
    <s v="cash"/>
    <s v="cash"/>
    <n v="30"/>
    <s v="Americano"/>
    <x v="8"/>
    <m/>
    <m/>
    <m/>
    <m/>
    <m/>
    <m/>
    <m/>
  </r>
  <r>
    <x v="10"/>
    <d v="2024-03-11T11:32:59"/>
    <s v="card"/>
    <s v="ANON-0000-0000-0035"/>
    <n v="38.700000000000003"/>
    <s v="Cappuccino"/>
    <x v="8"/>
    <m/>
    <m/>
    <m/>
    <m/>
    <m/>
    <m/>
    <m/>
  </r>
  <r>
    <x v="10"/>
    <d v="2024-03-11T16:24:26"/>
    <s v="card"/>
    <s v="ANON-0000-0000-0047"/>
    <n v="28.9"/>
    <s v="Americano"/>
    <x v="8"/>
    <m/>
    <m/>
    <m/>
    <m/>
    <m/>
    <m/>
    <m/>
  </r>
  <r>
    <x v="10"/>
    <d v="2024-03-11T16:25:46"/>
    <s v="card"/>
    <s v="ANON-0000-0000-0047"/>
    <n v="38.700000000000003"/>
    <s v="Latte"/>
    <x v="8"/>
    <m/>
    <m/>
    <m/>
    <m/>
    <m/>
    <m/>
    <m/>
  </r>
  <r>
    <x v="10"/>
    <d v="2024-03-11T16:50:50"/>
    <s v="card"/>
    <s v="ANON-0000-0000-0048"/>
    <n v="28.9"/>
    <s v="Cortado"/>
    <x v="8"/>
    <m/>
    <m/>
    <m/>
    <m/>
    <m/>
    <m/>
    <m/>
  </r>
  <r>
    <x v="11"/>
    <d v="2024-03-12T10:15:00"/>
    <s v="cash"/>
    <s v="cash"/>
    <n v="40"/>
    <s v="Latte"/>
    <x v="8"/>
    <m/>
    <m/>
    <m/>
    <m/>
    <m/>
    <m/>
    <m/>
  </r>
  <r>
    <x v="11"/>
    <d v="2024-03-12T10:15:35"/>
    <s v="card"/>
    <s v="ANON-0000-0000-0033"/>
    <n v="28.9"/>
    <s v="Americano"/>
    <x v="8"/>
    <m/>
    <m/>
    <m/>
    <m/>
    <m/>
    <m/>
    <m/>
  </r>
  <r>
    <x v="11"/>
    <d v="2024-03-12T10:16:25"/>
    <s v="card"/>
    <s v="ANON-0000-0000-0033"/>
    <n v="28.9"/>
    <s v="Cortado"/>
    <x v="8"/>
    <m/>
    <m/>
    <m/>
    <m/>
    <m/>
    <m/>
    <m/>
  </r>
  <r>
    <x v="11"/>
    <d v="2024-03-12T11:20:46"/>
    <s v="card"/>
    <s v="ANON-0000-0000-0049"/>
    <n v="38.700000000000003"/>
    <s v="Hot Chocolate"/>
    <x v="8"/>
    <m/>
    <m/>
    <m/>
    <m/>
    <m/>
    <m/>
    <m/>
  </r>
  <r>
    <x v="11"/>
    <d v="2024-03-12T12:46:23"/>
    <s v="card"/>
    <s v="ANON-0000-0000-0004"/>
    <n v="33.799999999999997"/>
    <s v="Americano with Milk"/>
    <x v="8"/>
    <m/>
    <m/>
    <m/>
    <m/>
    <m/>
    <m/>
    <m/>
  </r>
  <r>
    <x v="11"/>
    <d v="2024-03-12T12:47:26"/>
    <s v="card"/>
    <s v="ANON-0000-0000-0004"/>
    <n v="28.9"/>
    <s v="Americano"/>
    <x v="8"/>
    <m/>
    <m/>
    <m/>
    <m/>
    <m/>
    <m/>
    <m/>
  </r>
  <r>
    <x v="11"/>
    <d v="2024-03-12T16:15:43"/>
    <s v="card"/>
    <s v="ANON-0000-0000-0050"/>
    <n v="28.9"/>
    <s v="Americano"/>
    <x v="8"/>
    <m/>
    <m/>
    <m/>
    <m/>
    <m/>
    <m/>
    <m/>
  </r>
  <r>
    <x v="12"/>
    <d v="2024-03-13T11:06:43"/>
    <s v="card"/>
    <s v="ANON-0000-0000-0048"/>
    <n v="38.700000000000003"/>
    <s v="Hot Chocolate"/>
    <x v="8"/>
    <m/>
    <m/>
    <m/>
    <m/>
    <m/>
    <m/>
    <m/>
  </r>
  <r>
    <x v="12"/>
    <d v="2024-03-13T11:48:17"/>
    <s v="card"/>
    <s v="ANON-0000-0000-0004"/>
    <n v="28.9"/>
    <s v="Americano"/>
    <x v="8"/>
    <m/>
    <m/>
    <m/>
    <m/>
    <m/>
    <m/>
    <m/>
  </r>
  <r>
    <x v="12"/>
    <d v="2024-03-13T12:18:06"/>
    <s v="card"/>
    <s v="ANON-0000-0000-0051"/>
    <n v="28.9"/>
    <s v="Americano"/>
    <x v="8"/>
    <m/>
    <m/>
    <m/>
    <m/>
    <m/>
    <m/>
    <m/>
  </r>
  <r>
    <x v="12"/>
    <d v="2024-03-13T12:19:05"/>
    <s v="card"/>
    <s v="ANON-0000-0000-0051"/>
    <n v="28.9"/>
    <s v="Americano"/>
    <x v="8"/>
    <m/>
    <m/>
    <m/>
    <m/>
    <m/>
    <m/>
    <m/>
  </r>
  <r>
    <x v="12"/>
    <d v="2024-03-13T12:34:30"/>
    <s v="cash"/>
    <s v="cash"/>
    <n v="25"/>
    <s v="Espresso"/>
    <x v="8"/>
    <m/>
    <m/>
    <m/>
    <m/>
    <m/>
    <m/>
    <m/>
  </r>
  <r>
    <x v="12"/>
    <d v="2024-03-13T14:26:41"/>
    <s v="card"/>
    <s v="ANON-0000-0000-0052"/>
    <n v="33.799999999999997"/>
    <s v="Americano with Milk"/>
    <x v="8"/>
    <m/>
    <m/>
    <m/>
    <m/>
    <m/>
    <m/>
    <m/>
  </r>
  <r>
    <x v="12"/>
    <d v="2024-03-13T15:40:22"/>
    <s v="card"/>
    <s v="ANON-0000-0000-0053"/>
    <n v="24"/>
    <s v="Espresso"/>
    <x v="8"/>
    <m/>
    <m/>
    <m/>
    <m/>
    <m/>
    <m/>
    <m/>
  </r>
  <r>
    <x v="12"/>
    <d v="2024-03-13T15:41:20"/>
    <s v="card"/>
    <s v="ANON-0000-0000-0053"/>
    <n v="24"/>
    <s v="Espresso"/>
    <x v="8"/>
    <m/>
    <m/>
    <m/>
    <m/>
    <m/>
    <m/>
    <m/>
  </r>
  <r>
    <x v="12"/>
    <d v="2024-03-13T16:47:09"/>
    <s v="card"/>
    <s v="ANON-0000-0000-0054"/>
    <n v="24"/>
    <s v="Espresso"/>
    <x v="8"/>
    <m/>
    <m/>
    <m/>
    <m/>
    <m/>
    <m/>
    <m/>
  </r>
  <r>
    <x v="13"/>
    <d v="2024-03-14T10:02:12"/>
    <s v="cash"/>
    <s v="cash"/>
    <n v="40"/>
    <s v="Latte"/>
    <x v="8"/>
    <m/>
    <m/>
    <m/>
    <m/>
    <m/>
    <m/>
    <m/>
  </r>
  <r>
    <x v="13"/>
    <d v="2024-03-14T10:28:33"/>
    <s v="card"/>
    <s v="ANON-0000-0000-0055"/>
    <n v="38.700000000000003"/>
    <s v="Latte"/>
    <x v="8"/>
    <m/>
    <m/>
    <m/>
    <m/>
    <m/>
    <m/>
    <m/>
  </r>
  <r>
    <x v="13"/>
    <d v="2024-03-14T10:29:34"/>
    <s v="card"/>
    <s v="ANON-0000-0000-0055"/>
    <n v="38.700000000000003"/>
    <s v="Hot Chocolate"/>
    <x v="8"/>
    <m/>
    <m/>
    <m/>
    <m/>
    <m/>
    <m/>
    <m/>
  </r>
  <r>
    <x v="13"/>
    <d v="2024-03-14T13:27:30"/>
    <s v="card"/>
    <s v="ANON-0000-0000-0012"/>
    <n v="28.9"/>
    <s v="Cortado"/>
    <x v="8"/>
    <m/>
    <m/>
    <m/>
    <m/>
    <m/>
    <m/>
    <m/>
  </r>
  <r>
    <x v="13"/>
    <d v="2024-03-14T13:28:25"/>
    <s v="card"/>
    <s v="ANON-0000-0000-0012"/>
    <n v="28.9"/>
    <s v="Americano"/>
    <x v="8"/>
    <m/>
    <m/>
    <m/>
    <m/>
    <m/>
    <m/>
    <m/>
  </r>
  <r>
    <x v="13"/>
    <d v="2024-03-14T13:52:00"/>
    <s v="card"/>
    <s v="ANON-0000-0000-0056"/>
    <n v="33.799999999999997"/>
    <s v="Americano with Milk"/>
    <x v="8"/>
    <m/>
    <m/>
    <m/>
    <m/>
    <m/>
    <m/>
    <m/>
  </r>
  <r>
    <x v="13"/>
    <d v="2024-03-14T13:52:56"/>
    <s v="card"/>
    <s v="ANON-0000-0000-0057"/>
    <n v="24"/>
    <s v="Espresso"/>
    <x v="8"/>
    <m/>
    <m/>
    <m/>
    <m/>
    <m/>
    <m/>
    <m/>
  </r>
  <r>
    <x v="13"/>
    <d v="2024-03-14T15:20:38"/>
    <s v="card"/>
    <s v="ANON-0000-0000-0058"/>
    <n v="38.700000000000003"/>
    <s v="Latte"/>
    <x v="8"/>
    <m/>
    <m/>
    <m/>
    <m/>
    <m/>
    <m/>
    <m/>
  </r>
  <r>
    <x v="13"/>
    <d v="2024-03-14T16:04:10"/>
    <s v="card"/>
    <s v="ANON-0000-0000-0059"/>
    <n v="33.799999999999997"/>
    <s v="Americano with Milk"/>
    <x v="8"/>
    <m/>
    <m/>
    <m/>
    <m/>
    <m/>
    <m/>
    <m/>
  </r>
  <r>
    <x v="13"/>
    <d v="2024-03-14T16:54:38"/>
    <s v="card"/>
    <s v="ANON-0000-0000-0050"/>
    <n v="24"/>
    <s v="Espresso"/>
    <x v="8"/>
    <m/>
    <m/>
    <m/>
    <m/>
    <m/>
    <m/>
    <m/>
  </r>
  <r>
    <x v="13"/>
    <d v="2024-03-14T18:58:56"/>
    <s v="card"/>
    <s v="ANON-0000-0000-0019"/>
    <n v="38.700000000000003"/>
    <s v="Hot Chocolate"/>
    <x v="8"/>
    <m/>
    <m/>
    <m/>
    <m/>
    <m/>
    <m/>
    <m/>
  </r>
  <r>
    <x v="13"/>
    <d v="2024-03-14T19:00:09"/>
    <s v="card"/>
    <s v="ANON-0000-0000-0012"/>
    <n v="28.9"/>
    <s v="Cortado"/>
    <x v="8"/>
    <m/>
    <m/>
    <m/>
    <m/>
    <m/>
    <m/>
    <m/>
  </r>
  <r>
    <x v="14"/>
    <d v="2024-03-15T10:02:17"/>
    <s v="cash"/>
    <s v="cash"/>
    <n v="40"/>
    <s v="Latte"/>
    <x v="8"/>
    <m/>
    <m/>
    <m/>
    <m/>
    <m/>
    <m/>
    <m/>
  </r>
  <r>
    <x v="14"/>
    <d v="2024-03-15T10:53:02"/>
    <s v="card"/>
    <s v="ANON-0000-0000-0060"/>
    <n v="38.700000000000003"/>
    <s v="Hot Chocolate"/>
    <x v="8"/>
    <m/>
    <m/>
    <m/>
    <m/>
    <m/>
    <m/>
    <m/>
  </r>
  <r>
    <x v="14"/>
    <d v="2024-03-15T18:19:28"/>
    <s v="card"/>
    <s v="ANON-0000-0000-0012"/>
    <n v="28.9"/>
    <s v="Americano"/>
    <x v="8"/>
    <m/>
    <m/>
    <m/>
    <m/>
    <m/>
    <m/>
    <m/>
  </r>
  <r>
    <x v="15"/>
    <d v="2024-03-16T12:06:55"/>
    <s v="card"/>
    <s v="ANON-0000-0000-0061"/>
    <n v="33.799999999999997"/>
    <s v="Americano with Milk"/>
    <x v="8"/>
    <m/>
    <m/>
    <m/>
    <m/>
    <m/>
    <m/>
    <m/>
  </r>
  <r>
    <x v="15"/>
    <d v="2024-03-16T12:07:54"/>
    <s v="card"/>
    <s v="ANON-0000-0000-0061"/>
    <n v="28.9"/>
    <s v="Americano"/>
    <x v="8"/>
    <m/>
    <m/>
    <m/>
    <m/>
    <m/>
    <m/>
    <m/>
  </r>
  <r>
    <x v="15"/>
    <d v="2024-03-16T15:58:18"/>
    <s v="card"/>
    <s v="ANON-0000-0000-0009"/>
    <n v="28.9"/>
    <s v="Cortado"/>
    <x v="8"/>
    <m/>
    <m/>
    <m/>
    <m/>
    <m/>
    <m/>
    <m/>
  </r>
  <r>
    <x v="15"/>
    <d v="2024-03-16T16:03:22"/>
    <s v="card"/>
    <s v="ANON-0000-0000-0009"/>
    <n v="28.9"/>
    <s v="Cortado"/>
    <x v="8"/>
    <m/>
    <m/>
    <m/>
    <m/>
    <m/>
    <m/>
    <m/>
  </r>
  <r>
    <x v="15"/>
    <d v="2024-03-16T16:04:11"/>
    <s v="card"/>
    <s v="ANON-0000-0000-0012"/>
    <n v="28.9"/>
    <s v="Cortado"/>
    <x v="8"/>
    <m/>
    <m/>
    <m/>
    <m/>
    <m/>
    <m/>
    <m/>
  </r>
  <r>
    <x v="15"/>
    <d v="2024-03-16T17:58:07"/>
    <s v="card"/>
    <s v="ANON-0000-0000-0062"/>
    <n v="33.799999999999997"/>
    <s v="Americano with Milk"/>
    <x v="8"/>
    <m/>
    <m/>
    <m/>
    <m/>
    <m/>
    <m/>
    <m/>
  </r>
  <r>
    <x v="16"/>
    <d v="2024-03-17T10:10:21"/>
    <s v="cash"/>
    <s v="cash"/>
    <n v="40"/>
    <s v="Latte"/>
    <x v="8"/>
    <m/>
    <m/>
    <m/>
    <m/>
    <m/>
    <m/>
    <m/>
  </r>
  <r>
    <x v="16"/>
    <d v="2024-03-17T12:55:26"/>
    <s v="card"/>
    <s v="ANON-0000-0000-0063"/>
    <n v="28.9"/>
    <s v="Cortado"/>
    <x v="8"/>
    <m/>
    <m/>
    <m/>
    <m/>
    <m/>
    <m/>
    <m/>
  </r>
  <r>
    <x v="17"/>
    <d v="2024-03-18T11:18:00"/>
    <s v="card"/>
    <s v="ANON-0000-0000-0064"/>
    <n v="28.9"/>
    <s v="Cortado"/>
    <x v="8"/>
    <m/>
    <m/>
    <m/>
    <m/>
    <m/>
    <m/>
    <m/>
  </r>
  <r>
    <x v="17"/>
    <d v="2024-03-18T15:31:40"/>
    <s v="card"/>
    <s v="ANON-0000-0000-0003"/>
    <n v="28.9"/>
    <s v="Americano"/>
    <x v="8"/>
    <m/>
    <m/>
    <m/>
    <m/>
    <m/>
    <m/>
    <m/>
  </r>
  <r>
    <x v="17"/>
    <d v="2024-03-18T15:32:38"/>
    <s v="card"/>
    <s v="ANON-0000-0000-0003"/>
    <n v="28.9"/>
    <s v="Americano"/>
    <x v="8"/>
    <m/>
    <m/>
    <m/>
    <m/>
    <m/>
    <m/>
    <m/>
  </r>
  <r>
    <x v="17"/>
    <d v="2024-03-18T15:33:37"/>
    <s v="card"/>
    <s v="ANON-0000-0000-0003"/>
    <n v="28.9"/>
    <s v="Americano"/>
    <x v="8"/>
    <m/>
    <m/>
    <m/>
    <m/>
    <m/>
    <m/>
    <m/>
  </r>
  <r>
    <x v="18"/>
    <d v="2024-03-19T10:20:26"/>
    <s v="cash"/>
    <s v="cash"/>
    <n v="30"/>
    <s v="Cortado"/>
    <x v="8"/>
    <m/>
    <m/>
    <m/>
    <m/>
    <m/>
    <m/>
    <m/>
  </r>
  <r>
    <x v="18"/>
    <d v="2024-03-19T14:02:22"/>
    <s v="card"/>
    <s v="ANON-0000-0000-0065"/>
    <n v="38.700000000000003"/>
    <s v="Latte"/>
    <x v="8"/>
    <m/>
    <m/>
    <m/>
    <m/>
    <m/>
    <m/>
    <m/>
  </r>
  <r>
    <x v="18"/>
    <d v="2024-03-19T14:03:20"/>
    <s v="card"/>
    <s v="ANON-0000-0000-0065"/>
    <n v="38.700000000000003"/>
    <s v="Latte"/>
    <x v="8"/>
    <m/>
    <m/>
    <m/>
    <m/>
    <m/>
    <m/>
    <m/>
  </r>
  <r>
    <x v="18"/>
    <d v="2024-03-19T15:04:36"/>
    <s v="card"/>
    <s v="ANON-0000-0000-0049"/>
    <n v="38.700000000000003"/>
    <s v="Hot Chocolate"/>
    <x v="8"/>
    <m/>
    <m/>
    <m/>
    <m/>
    <m/>
    <m/>
    <m/>
  </r>
  <r>
    <x v="18"/>
    <d v="2024-03-19T16:53:49"/>
    <s v="card"/>
    <s v="ANON-0000-0000-0066"/>
    <n v="33.799999999999997"/>
    <s v="Americano with Milk"/>
    <x v="8"/>
    <m/>
    <m/>
    <m/>
    <m/>
    <m/>
    <m/>
    <m/>
  </r>
  <r>
    <x v="18"/>
    <d v="2024-03-19T19:26:33"/>
    <s v="cash"/>
    <s v="cash"/>
    <n v="40"/>
    <s v="Hot Chocolate"/>
    <x v="8"/>
    <m/>
    <m/>
    <m/>
    <m/>
    <m/>
    <m/>
    <m/>
  </r>
  <r>
    <x v="19"/>
    <d v="2024-03-20T11:41:16"/>
    <s v="card"/>
    <s v="ANON-0000-0000-0012"/>
    <n v="28.9"/>
    <s v="Cortado"/>
    <x v="8"/>
    <m/>
    <m/>
    <m/>
    <m/>
    <m/>
    <m/>
    <m/>
  </r>
  <r>
    <x v="19"/>
    <d v="2024-03-20T12:21:08"/>
    <s v="cash"/>
    <s v="cash"/>
    <n v="40"/>
    <s v="Latte"/>
    <x v="8"/>
    <m/>
    <m/>
    <m/>
    <m/>
    <m/>
    <m/>
    <m/>
  </r>
  <r>
    <x v="19"/>
    <d v="2024-03-20T12:30:49"/>
    <s v="card"/>
    <s v="ANON-0000-0000-0049"/>
    <n v="28.9"/>
    <s v="Cortado"/>
    <x v="8"/>
    <m/>
    <m/>
    <m/>
    <m/>
    <m/>
    <m/>
    <m/>
  </r>
  <r>
    <x v="19"/>
    <d v="2024-03-20T13:16:47"/>
    <s v="card"/>
    <s v="ANON-0000-0000-0067"/>
    <n v="38.700000000000003"/>
    <s v="Cappuccino"/>
    <x v="8"/>
    <m/>
    <m/>
    <m/>
    <m/>
    <m/>
    <m/>
    <m/>
  </r>
  <r>
    <x v="19"/>
    <d v="2024-03-20T16:42:38"/>
    <s v="card"/>
    <s v="ANON-0000-0000-0050"/>
    <n v="38.700000000000003"/>
    <s v="Cocoa"/>
    <x v="8"/>
    <m/>
    <m/>
    <m/>
    <m/>
    <m/>
    <m/>
    <m/>
  </r>
  <r>
    <x v="19"/>
    <d v="2024-03-20T17:50:29"/>
    <s v="card"/>
    <s v="ANON-0000-0000-0068"/>
    <n v="38.700000000000003"/>
    <s v="Latte"/>
    <x v="8"/>
    <m/>
    <m/>
    <m/>
    <m/>
    <m/>
    <m/>
    <m/>
  </r>
  <r>
    <x v="20"/>
    <d v="2024-03-21T10:18:57"/>
    <s v="cash"/>
    <s v="cash"/>
    <n v="40"/>
    <s v="Cappuccino"/>
    <x v="8"/>
    <m/>
    <m/>
    <m/>
    <m/>
    <m/>
    <m/>
    <m/>
  </r>
  <r>
    <x v="20"/>
    <d v="2024-03-21T12:25:09"/>
    <s v="card"/>
    <s v="ANON-0000-0000-0012"/>
    <n v="28.9"/>
    <s v="Cortado"/>
    <x v="8"/>
    <m/>
    <m/>
    <m/>
    <m/>
    <m/>
    <m/>
    <m/>
  </r>
  <r>
    <x v="20"/>
    <d v="2024-03-21T12:26:17"/>
    <s v="card"/>
    <s v="ANON-0000-0000-0012"/>
    <n v="38.700000000000003"/>
    <s v="Cappuccino"/>
    <x v="8"/>
    <m/>
    <m/>
    <m/>
    <m/>
    <m/>
    <m/>
    <m/>
  </r>
  <r>
    <x v="20"/>
    <d v="2024-03-21T17:21:01"/>
    <s v="cash"/>
    <s v="cash"/>
    <n v="30"/>
    <s v="Americano"/>
    <x v="8"/>
    <m/>
    <m/>
    <m/>
    <m/>
    <m/>
    <m/>
    <m/>
  </r>
  <r>
    <x v="20"/>
    <d v="2024-03-21T17:22:01"/>
    <s v="card"/>
    <s v="ANON-0000-0000-0012"/>
    <n v="28.9"/>
    <s v="Cortado"/>
    <x v="8"/>
    <m/>
    <m/>
    <m/>
    <m/>
    <m/>
    <m/>
    <m/>
  </r>
  <r>
    <x v="20"/>
    <d v="2024-03-21T19:20:37"/>
    <s v="card"/>
    <s v="ANON-0000-0000-0069"/>
    <n v="38.700000000000003"/>
    <s v="Latte"/>
    <x v="8"/>
    <m/>
    <m/>
    <m/>
    <m/>
    <m/>
    <m/>
    <m/>
  </r>
  <r>
    <x v="21"/>
    <d v="2024-03-22T10:35:54"/>
    <s v="card"/>
    <s v="ANON-0000-0000-0070"/>
    <n v="33.799999999999997"/>
    <s v="Americano with Milk"/>
    <x v="8"/>
    <m/>
    <m/>
    <m/>
    <m/>
    <m/>
    <m/>
    <m/>
  </r>
  <r>
    <x v="21"/>
    <d v="2024-03-22T13:29:20"/>
    <s v="card"/>
    <s v="ANON-0000-0000-0071"/>
    <n v="33.799999999999997"/>
    <s v="Americano with Milk"/>
    <x v="8"/>
    <m/>
    <m/>
    <m/>
    <m/>
    <m/>
    <m/>
    <m/>
  </r>
  <r>
    <x v="21"/>
    <d v="2024-03-22T16:15:14"/>
    <s v="cash"/>
    <s v="cash"/>
    <n v="40"/>
    <s v="Cappuccino"/>
    <x v="8"/>
    <m/>
    <m/>
    <m/>
    <m/>
    <m/>
    <m/>
    <m/>
  </r>
  <r>
    <x v="21"/>
    <d v="2024-03-22T17:17:04"/>
    <s v="card"/>
    <s v="ANON-0000-0000-0012"/>
    <n v="28.9"/>
    <s v="Americano"/>
    <x v="8"/>
    <m/>
    <m/>
    <m/>
    <m/>
    <m/>
    <m/>
    <m/>
  </r>
  <r>
    <x v="21"/>
    <d v="2024-03-22T17:17:59"/>
    <s v="card"/>
    <s v="ANON-0000-0000-0012"/>
    <n v="24"/>
    <s v="Espresso"/>
    <x v="8"/>
    <m/>
    <m/>
    <m/>
    <m/>
    <m/>
    <m/>
    <m/>
  </r>
  <r>
    <x v="21"/>
    <d v="2024-03-22T17:20:49"/>
    <s v="card"/>
    <s v="ANON-0000-0000-0050"/>
    <n v="28.9"/>
    <s v="Americano"/>
    <x v="8"/>
    <m/>
    <m/>
    <m/>
    <m/>
    <m/>
    <m/>
    <m/>
  </r>
  <r>
    <x v="22"/>
    <d v="2024-03-23T10:44:00"/>
    <s v="card"/>
    <s v="ANON-0000-0000-0072"/>
    <n v="38.700000000000003"/>
    <s v="Latte"/>
    <x v="8"/>
    <m/>
    <m/>
    <m/>
    <m/>
    <m/>
    <m/>
    <m/>
  </r>
  <r>
    <x v="22"/>
    <d v="2024-03-23T10:45:07"/>
    <s v="card"/>
    <s v="ANON-0000-0000-0073"/>
    <n v="33.799999999999997"/>
    <s v="Americano with Milk"/>
    <x v="8"/>
    <m/>
    <m/>
    <m/>
    <m/>
    <m/>
    <m/>
    <m/>
  </r>
  <r>
    <x v="22"/>
    <d v="2024-03-23T13:10:08"/>
    <s v="card"/>
    <s v="ANON-0000-0000-0074"/>
    <n v="38.700000000000003"/>
    <s v="Cappuccino"/>
    <x v="8"/>
    <m/>
    <m/>
    <m/>
    <m/>
    <m/>
    <m/>
    <m/>
  </r>
  <r>
    <x v="22"/>
    <d v="2024-03-23T13:11:12"/>
    <s v="card"/>
    <s v="ANON-0000-0000-0074"/>
    <n v="38.700000000000003"/>
    <s v="Cocoa"/>
    <x v="8"/>
    <m/>
    <m/>
    <m/>
    <m/>
    <m/>
    <m/>
    <m/>
  </r>
  <r>
    <x v="22"/>
    <d v="2024-03-23T14:44:41"/>
    <s v="card"/>
    <s v="ANON-0000-0000-0075"/>
    <n v="33.799999999999997"/>
    <s v="Americano with Milk"/>
    <x v="8"/>
    <m/>
    <m/>
    <m/>
    <m/>
    <m/>
    <m/>
    <m/>
  </r>
  <r>
    <x v="22"/>
    <d v="2024-03-23T15:47:19"/>
    <s v="card"/>
    <s v="ANON-0000-0000-0076"/>
    <n v="38.700000000000003"/>
    <s v="Latte"/>
    <x v="8"/>
    <m/>
    <m/>
    <m/>
    <m/>
    <m/>
    <m/>
    <m/>
  </r>
  <r>
    <x v="22"/>
    <d v="2024-03-23T15:49:34"/>
    <s v="card"/>
    <s v="ANON-0000-0000-0076"/>
    <n v="33.799999999999997"/>
    <s v="Americano with Milk"/>
    <x v="8"/>
    <m/>
    <m/>
    <m/>
    <m/>
    <m/>
    <m/>
    <m/>
  </r>
  <r>
    <x v="22"/>
    <d v="2024-03-23T16:00:58"/>
    <s v="card"/>
    <s v="ANON-0000-0000-0009"/>
    <n v="28.9"/>
    <s v="Cortado"/>
    <x v="8"/>
    <m/>
    <m/>
    <m/>
    <m/>
    <m/>
    <m/>
    <m/>
  </r>
  <r>
    <x v="23"/>
    <d v="2024-03-24T10:03:56"/>
    <s v="cash"/>
    <s v="cash"/>
    <n v="40"/>
    <s v="Latte"/>
    <x v="8"/>
    <m/>
    <m/>
    <m/>
    <m/>
    <m/>
    <m/>
    <m/>
  </r>
  <r>
    <x v="23"/>
    <d v="2024-03-24T18:45:08"/>
    <s v="card"/>
    <s v="ANON-0000-0000-0077"/>
    <n v="38.700000000000003"/>
    <s v="Latte"/>
    <x v="8"/>
    <m/>
    <m/>
    <m/>
    <m/>
    <m/>
    <m/>
    <m/>
  </r>
  <r>
    <x v="24"/>
    <d v="2024-03-25T10:31:47"/>
    <s v="card"/>
    <s v="ANON-0000-0000-0009"/>
    <n v="38.700000000000003"/>
    <s v="Latte"/>
    <x v="8"/>
    <m/>
    <m/>
    <m/>
    <m/>
    <m/>
    <m/>
    <m/>
  </r>
  <r>
    <x v="24"/>
    <d v="2024-03-25T11:16:26"/>
    <s v="cash"/>
    <s v="cash"/>
    <n v="35"/>
    <s v="Americano with Milk"/>
    <x v="8"/>
    <m/>
    <m/>
    <m/>
    <m/>
    <m/>
    <m/>
    <m/>
  </r>
  <r>
    <x v="24"/>
    <d v="2024-03-25T14:27:09"/>
    <s v="card"/>
    <s v="ANON-0000-0000-0078"/>
    <n v="38.700000000000003"/>
    <s v="Latte"/>
    <x v="8"/>
    <m/>
    <m/>
    <m/>
    <m/>
    <m/>
    <m/>
    <m/>
  </r>
  <r>
    <x v="24"/>
    <d v="2024-03-25T14:29:25"/>
    <s v="card"/>
    <s v="ANON-0000-0000-0017"/>
    <n v="38.700000000000003"/>
    <s v="Latte"/>
    <x v="8"/>
    <m/>
    <m/>
    <m/>
    <m/>
    <m/>
    <m/>
    <m/>
  </r>
  <r>
    <x v="24"/>
    <d v="2024-03-25T18:37:31"/>
    <s v="card"/>
    <s v="ANON-0000-0000-0024"/>
    <n v="33.799999999999997"/>
    <s v="Americano with Milk"/>
    <x v="8"/>
    <m/>
    <m/>
    <m/>
    <m/>
    <m/>
    <m/>
    <m/>
  </r>
  <r>
    <x v="24"/>
    <d v="2024-03-25T19:34:25"/>
    <s v="card"/>
    <s v="ANON-0000-0000-0079"/>
    <n v="38.700000000000003"/>
    <s v="Cappuccino"/>
    <x v="8"/>
    <m/>
    <m/>
    <m/>
    <m/>
    <m/>
    <m/>
    <m/>
  </r>
  <r>
    <x v="25"/>
    <d v="2024-03-26T10:35:50"/>
    <s v="card"/>
    <s v="ANON-0000-0000-0055"/>
    <n v="38.700000000000003"/>
    <s v="Cocoa"/>
    <x v="8"/>
    <m/>
    <m/>
    <m/>
    <m/>
    <m/>
    <m/>
    <m/>
  </r>
  <r>
    <x v="25"/>
    <d v="2024-03-26T10:36:36"/>
    <s v="card"/>
    <s v="ANON-0000-0000-0055"/>
    <n v="38.700000000000003"/>
    <s v="Latte"/>
    <x v="8"/>
    <m/>
    <m/>
    <m/>
    <m/>
    <m/>
    <m/>
    <m/>
  </r>
  <r>
    <x v="25"/>
    <d v="2024-03-26T10:42:30"/>
    <s v="card"/>
    <s v="ANON-0000-0000-0080"/>
    <n v="38.700000000000003"/>
    <s v="Latte"/>
    <x v="8"/>
    <m/>
    <m/>
    <m/>
    <m/>
    <m/>
    <m/>
    <m/>
  </r>
  <r>
    <x v="25"/>
    <d v="2024-03-26T11:11:47"/>
    <s v="card"/>
    <s v="ANON-0000-0000-0009"/>
    <n v="28.9"/>
    <s v="Cortado"/>
    <x v="8"/>
    <m/>
    <m/>
    <m/>
    <m/>
    <m/>
    <m/>
    <m/>
  </r>
  <r>
    <x v="25"/>
    <d v="2024-03-26T13:35:53"/>
    <s v="card"/>
    <s v="ANON-0000-0000-0003"/>
    <n v="28.9"/>
    <s v="Americano"/>
    <x v="8"/>
    <m/>
    <m/>
    <m/>
    <m/>
    <m/>
    <m/>
    <m/>
  </r>
  <r>
    <x v="25"/>
    <d v="2024-03-26T13:36:50"/>
    <s v="card"/>
    <s v="ANON-0000-0000-0032"/>
    <n v="28.9"/>
    <s v="Cortado"/>
    <x v="8"/>
    <m/>
    <m/>
    <m/>
    <m/>
    <m/>
    <m/>
    <m/>
  </r>
  <r>
    <x v="25"/>
    <d v="2024-03-26T13:38:00"/>
    <s v="card"/>
    <s v="ANON-0000-0000-0059"/>
    <n v="28.9"/>
    <s v="Cortado"/>
    <x v="8"/>
    <m/>
    <m/>
    <m/>
    <m/>
    <m/>
    <m/>
    <m/>
  </r>
  <r>
    <x v="25"/>
    <d v="2024-03-26T13:57:54"/>
    <s v="card"/>
    <s v="ANON-0000-0000-0050"/>
    <n v="28.9"/>
    <s v="Americano"/>
    <x v="8"/>
    <m/>
    <m/>
    <m/>
    <m/>
    <m/>
    <m/>
    <m/>
  </r>
  <r>
    <x v="25"/>
    <d v="2024-03-26T15:48:02"/>
    <s v="card"/>
    <s v="ANON-0000-0000-0081"/>
    <n v="38.700000000000003"/>
    <s v="Latte"/>
    <x v="8"/>
    <m/>
    <m/>
    <m/>
    <m/>
    <m/>
    <m/>
    <m/>
  </r>
  <r>
    <x v="25"/>
    <d v="2024-03-26T18:33:39"/>
    <s v="card"/>
    <s v="ANON-0000-0000-0024"/>
    <n v="38.700000000000003"/>
    <s v="Latte"/>
    <x v="8"/>
    <m/>
    <m/>
    <m/>
    <m/>
    <m/>
    <m/>
    <m/>
  </r>
  <r>
    <x v="25"/>
    <d v="2024-03-26T18:34:55"/>
    <s v="card"/>
    <s v="ANON-0000-0000-0009"/>
    <n v="38.700000000000003"/>
    <s v="Hot Chocolate"/>
    <x v="8"/>
    <m/>
    <m/>
    <m/>
    <m/>
    <m/>
    <m/>
    <m/>
  </r>
  <r>
    <x v="26"/>
    <d v="2024-03-27T11:04:51"/>
    <s v="card"/>
    <s v="ANON-0000-0000-0003"/>
    <n v="28.9"/>
    <s v="Cortado"/>
    <x v="8"/>
    <m/>
    <m/>
    <m/>
    <m/>
    <m/>
    <m/>
    <m/>
  </r>
  <r>
    <x v="26"/>
    <d v="2024-03-27T11:05:58"/>
    <s v="card"/>
    <s v="ANON-0000-0000-0003"/>
    <n v="33.799999999999997"/>
    <s v="Americano with Milk"/>
    <x v="8"/>
    <m/>
    <m/>
    <m/>
    <m/>
    <m/>
    <m/>
    <m/>
  </r>
  <r>
    <x v="26"/>
    <d v="2024-03-27T12:57:00"/>
    <s v="card"/>
    <s v="ANON-0000-0000-0082"/>
    <n v="33.799999999999997"/>
    <s v="Americano with Milk"/>
    <x v="8"/>
    <m/>
    <m/>
    <m/>
    <m/>
    <m/>
    <m/>
    <m/>
  </r>
  <r>
    <x v="26"/>
    <d v="2024-03-27T13:35:20"/>
    <s v="card"/>
    <s v="ANON-0000-0000-0083"/>
    <n v="38.700000000000003"/>
    <s v="Hot Chocolate"/>
    <x v="8"/>
    <m/>
    <m/>
    <m/>
    <m/>
    <m/>
    <m/>
    <m/>
  </r>
  <r>
    <x v="26"/>
    <d v="2024-03-27T14:22:32"/>
    <s v="card"/>
    <s v="ANON-0000-0000-0012"/>
    <n v="38.700000000000003"/>
    <s v="Cappuccino"/>
    <x v="8"/>
    <m/>
    <m/>
    <m/>
    <m/>
    <m/>
    <m/>
    <m/>
  </r>
  <r>
    <x v="26"/>
    <d v="2024-03-27T14:23:35"/>
    <s v="card"/>
    <s v="ANON-0000-0000-0012"/>
    <n v="28.9"/>
    <s v="Americano"/>
    <x v="8"/>
    <m/>
    <m/>
    <m/>
    <m/>
    <m/>
    <m/>
    <m/>
  </r>
  <r>
    <x v="26"/>
    <d v="2024-03-27T18:30:12"/>
    <s v="card"/>
    <s v="ANON-0000-0000-0084"/>
    <n v="28.9"/>
    <s v="Cortado"/>
    <x v="8"/>
    <m/>
    <m/>
    <m/>
    <m/>
    <m/>
    <m/>
    <m/>
  </r>
  <r>
    <x v="26"/>
    <d v="2024-03-27T19:31:12"/>
    <s v="cash"/>
    <s v="cash"/>
    <n v="40"/>
    <s v="Latte"/>
    <x v="8"/>
    <m/>
    <m/>
    <m/>
    <m/>
    <m/>
    <m/>
    <m/>
  </r>
  <r>
    <x v="27"/>
    <d v="2024-03-28T14:24:47"/>
    <s v="card"/>
    <s v="ANON-0000-0000-0085"/>
    <n v="28.9"/>
    <s v="Cortado"/>
    <x v="8"/>
    <m/>
    <m/>
    <m/>
    <m/>
    <m/>
    <m/>
    <m/>
  </r>
  <r>
    <x v="27"/>
    <d v="2024-03-28T17:24:46"/>
    <s v="card"/>
    <s v="ANON-0000-0000-0012"/>
    <n v="28.9"/>
    <s v="Cortado"/>
    <x v="8"/>
    <m/>
    <m/>
    <m/>
    <m/>
    <m/>
    <m/>
    <m/>
  </r>
  <r>
    <x v="27"/>
    <d v="2024-03-28T17:27:05"/>
    <s v="card"/>
    <s v="ANON-0000-0000-0012"/>
    <n v="28.9"/>
    <s v="Americano"/>
    <x v="8"/>
    <m/>
    <m/>
    <m/>
    <m/>
    <m/>
    <m/>
    <m/>
  </r>
  <r>
    <x v="27"/>
    <d v="2024-03-28T17:32:45"/>
    <s v="card"/>
    <s v="ANON-0000-0000-0086"/>
    <n v="38.700000000000003"/>
    <s v="Latte"/>
    <x v="8"/>
    <m/>
    <m/>
    <m/>
    <m/>
    <m/>
    <m/>
    <m/>
  </r>
  <r>
    <x v="28"/>
    <d v="2024-03-29T10:56:19"/>
    <s v="card"/>
    <s v="ANON-0000-0000-0087"/>
    <n v="38.700000000000003"/>
    <s v="Latte"/>
    <x v="8"/>
    <m/>
    <m/>
    <m/>
    <m/>
    <m/>
    <m/>
    <m/>
  </r>
  <r>
    <x v="28"/>
    <d v="2024-03-29T12:34:17"/>
    <s v="card"/>
    <s v="ANON-0000-0000-0088"/>
    <n v="38.700000000000003"/>
    <s v="Cappuccino"/>
    <x v="8"/>
    <m/>
    <m/>
    <m/>
    <m/>
    <m/>
    <m/>
    <m/>
  </r>
  <r>
    <x v="28"/>
    <d v="2024-03-29T12:41:32"/>
    <s v="card"/>
    <s v="ANON-0000-0000-0088"/>
    <n v="38.700000000000003"/>
    <s v="Cappuccino"/>
    <x v="8"/>
    <m/>
    <m/>
    <m/>
    <m/>
    <m/>
    <m/>
    <m/>
  </r>
  <r>
    <x v="28"/>
    <d v="2024-03-29T13:22:45"/>
    <s v="cash"/>
    <s v="cash"/>
    <n v="40"/>
    <s v="Cappuccino"/>
    <x v="8"/>
    <m/>
    <m/>
    <m/>
    <m/>
    <m/>
    <m/>
    <m/>
  </r>
  <r>
    <x v="29"/>
    <d v="2024-03-30T11:59:20"/>
    <s v="card"/>
    <s v="ANON-0000-0000-0069"/>
    <n v="38.700000000000003"/>
    <s v="Latte"/>
    <x v="8"/>
    <m/>
    <m/>
    <m/>
    <m/>
    <m/>
    <m/>
    <m/>
  </r>
  <r>
    <x v="29"/>
    <d v="2024-03-30T13:49:26"/>
    <s v="cash"/>
    <s v="cash"/>
    <n v="40"/>
    <s v="Cappuccino"/>
    <x v="8"/>
    <m/>
    <m/>
    <m/>
    <m/>
    <m/>
    <m/>
    <m/>
  </r>
  <r>
    <x v="29"/>
    <d v="2024-03-30T16:12:32"/>
    <s v="card"/>
    <s v="ANON-0000-0000-0017"/>
    <n v="38.700000000000003"/>
    <s v="Latte"/>
    <x v="8"/>
    <m/>
    <m/>
    <m/>
    <m/>
    <m/>
    <m/>
    <m/>
  </r>
  <r>
    <x v="29"/>
    <d v="2024-03-30T16:36:41"/>
    <s v="card"/>
    <s v="ANON-0000-0000-0009"/>
    <n v="38.700000000000003"/>
    <s v="Latte"/>
    <x v="8"/>
    <m/>
    <m/>
    <m/>
    <m/>
    <m/>
    <m/>
    <m/>
  </r>
  <r>
    <x v="29"/>
    <d v="2024-03-30T16:37:58"/>
    <s v="card"/>
    <s v="ANON-0000-0000-0009"/>
    <n v="33.799999999999997"/>
    <s v="Americano with Milk"/>
    <x v="8"/>
    <m/>
    <m/>
    <m/>
    <m/>
    <m/>
    <m/>
    <m/>
  </r>
  <r>
    <x v="30"/>
    <d v="2024-03-31T10:40:05"/>
    <s v="card"/>
    <s v="ANON-0000-0000-0089"/>
    <n v="38.700000000000003"/>
    <s v="Cappuccino"/>
    <x v="8"/>
    <m/>
    <m/>
    <m/>
    <m/>
    <m/>
    <m/>
    <m/>
  </r>
  <r>
    <x v="30"/>
    <d v="2024-03-31T19:36:45"/>
    <s v="cash"/>
    <s v="cash"/>
    <n v="30"/>
    <s v="Americano"/>
    <x v="8"/>
    <m/>
    <m/>
    <m/>
    <m/>
    <m/>
    <m/>
    <m/>
  </r>
  <r>
    <x v="31"/>
    <d v="2024-04-01T10:28:48"/>
    <s v="card"/>
    <s v="ANON-0000-0000-0004"/>
    <n v="28.9"/>
    <s v="Americano"/>
    <x v="8"/>
    <m/>
    <m/>
    <m/>
    <m/>
    <m/>
    <m/>
    <m/>
  </r>
  <r>
    <x v="31"/>
    <d v="2024-04-01T10:29:42"/>
    <s v="card"/>
    <s v="ANON-0000-0000-0004"/>
    <n v="33.799999999999997"/>
    <s v="Americano with Milk"/>
    <x v="8"/>
    <m/>
    <m/>
    <m/>
    <m/>
    <m/>
    <m/>
    <m/>
  </r>
  <r>
    <x v="31"/>
    <d v="2024-04-01T10:30:44"/>
    <s v="card"/>
    <s v="ANON-0000-0000-0004"/>
    <n v="33.799999999999997"/>
    <s v="Americano with Milk"/>
    <x v="8"/>
    <m/>
    <m/>
    <m/>
    <m/>
    <m/>
    <m/>
    <m/>
  </r>
  <r>
    <x v="31"/>
    <d v="2024-04-01T11:15:44"/>
    <s v="card"/>
    <s v="ANON-0000-0000-0009"/>
    <n v="33.799999999999997"/>
    <s v="Americano with Milk"/>
    <x v="8"/>
    <m/>
    <m/>
    <m/>
    <m/>
    <m/>
    <m/>
    <m/>
  </r>
  <r>
    <x v="31"/>
    <d v="2024-04-01T17:01:43"/>
    <s v="cash"/>
    <s v="cash"/>
    <n v="40"/>
    <s v="Cappuccino"/>
    <x v="8"/>
    <m/>
    <m/>
    <m/>
    <m/>
    <m/>
    <m/>
    <m/>
  </r>
  <r>
    <x v="31"/>
    <d v="2024-04-01T18:18:42"/>
    <s v="card"/>
    <s v="ANON-0000-0000-0024"/>
    <n v="33.799999999999997"/>
    <s v="Americano with Milk"/>
    <x v="8"/>
    <m/>
    <m/>
    <m/>
    <m/>
    <m/>
    <m/>
    <m/>
  </r>
  <r>
    <x v="31"/>
    <d v="2024-04-01T18:45:27"/>
    <s v="card"/>
    <s v="ANON-0000-0000-0090"/>
    <n v="38.700000000000003"/>
    <s v="Hot Chocolate"/>
    <x v="8"/>
    <m/>
    <m/>
    <m/>
    <m/>
    <m/>
    <m/>
    <m/>
  </r>
  <r>
    <x v="32"/>
    <d v="2024-04-02T10:01:14"/>
    <s v="card"/>
    <s v="ANON-0000-0000-0001"/>
    <n v="38.700000000000003"/>
    <s v="Latte"/>
    <x v="8"/>
    <m/>
    <m/>
    <m/>
    <m/>
    <m/>
    <m/>
    <m/>
  </r>
  <r>
    <x v="32"/>
    <d v="2024-04-02T16:18:34"/>
    <s v="card"/>
    <s v="ANON-0000-0000-0003"/>
    <n v="28.9"/>
    <s v="Americano"/>
    <x v="8"/>
    <m/>
    <m/>
    <m/>
    <m/>
    <m/>
    <m/>
    <m/>
  </r>
  <r>
    <x v="32"/>
    <d v="2024-04-02T16:19:28"/>
    <s v="card"/>
    <s v="ANON-0000-0000-0003"/>
    <n v="28.9"/>
    <s v="Cortado"/>
    <x v="8"/>
    <m/>
    <m/>
    <m/>
    <m/>
    <m/>
    <m/>
    <m/>
  </r>
  <r>
    <x v="32"/>
    <d v="2024-04-02T19:59:32"/>
    <s v="cash"/>
    <s v="cash"/>
    <n v="40"/>
    <s v="Cappuccino"/>
    <x v="8"/>
    <m/>
    <m/>
    <m/>
    <m/>
    <m/>
    <m/>
    <m/>
  </r>
  <r>
    <x v="33"/>
    <d v="2024-04-03T10:19:14"/>
    <s v="card"/>
    <s v="ANON-0000-0000-0003"/>
    <n v="28.9"/>
    <s v="Cortado"/>
    <x v="8"/>
    <m/>
    <m/>
    <m/>
    <m/>
    <m/>
    <m/>
    <m/>
  </r>
  <r>
    <x v="33"/>
    <d v="2024-04-03T10:20:08"/>
    <s v="card"/>
    <s v="ANON-0000-0000-0003"/>
    <n v="28.9"/>
    <s v="Americano"/>
    <x v="8"/>
    <m/>
    <m/>
    <m/>
    <m/>
    <m/>
    <m/>
    <m/>
  </r>
  <r>
    <x v="33"/>
    <d v="2024-04-03T13:12:05"/>
    <s v="card"/>
    <s v="ANON-0000-0000-0012"/>
    <n v="38.700000000000003"/>
    <s v="Cappuccino"/>
    <x v="8"/>
    <m/>
    <m/>
    <m/>
    <m/>
    <m/>
    <m/>
    <m/>
  </r>
  <r>
    <x v="33"/>
    <d v="2024-04-03T15:36:12"/>
    <s v="cash"/>
    <s v="cash"/>
    <n v="30"/>
    <s v="Cortado"/>
    <x v="8"/>
    <m/>
    <m/>
    <m/>
    <m/>
    <m/>
    <m/>
    <m/>
  </r>
  <r>
    <x v="34"/>
    <d v="2024-04-04T10:44:56"/>
    <s v="card"/>
    <s v="ANON-0000-0000-0091"/>
    <n v="38.700000000000003"/>
    <s v="Latte"/>
    <x v="8"/>
    <m/>
    <m/>
    <m/>
    <m/>
    <m/>
    <m/>
    <m/>
  </r>
  <r>
    <x v="34"/>
    <d v="2024-04-04T11:26:38"/>
    <s v="card"/>
    <s v="ANON-0000-0000-0092"/>
    <n v="38.700000000000003"/>
    <s v="Latte"/>
    <x v="8"/>
    <m/>
    <m/>
    <m/>
    <m/>
    <m/>
    <m/>
    <m/>
  </r>
  <r>
    <x v="34"/>
    <d v="2024-04-04T11:27:48"/>
    <s v="card"/>
    <s v="ANON-0000-0000-0093"/>
    <n v="38.700000000000003"/>
    <s v="Cappuccino"/>
    <x v="8"/>
    <m/>
    <m/>
    <m/>
    <m/>
    <m/>
    <m/>
    <m/>
  </r>
  <r>
    <x v="34"/>
    <d v="2024-04-04T12:23:02"/>
    <s v="card"/>
    <s v="ANON-0000-0000-0094"/>
    <n v="28.9"/>
    <s v="Cortado"/>
    <x v="8"/>
    <m/>
    <m/>
    <m/>
    <m/>
    <m/>
    <m/>
    <m/>
  </r>
  <r>
    <x v="34"/>
    <d v="2024-04-04T19:42:08"/>
    <s v="cash"/>
    <s v="cash"/>
    <n v="40"/>
    <s v="Latte"/>
    <x v="8"/>
    <m/>
    <m/>
    <m/>
    <m/>
    <m/>
    <m/>
    <m/>
  </r>
  <r>
    <x v="35"/>
    <d v="2024-04-05T10:40:43"/>
    <s v="card"/>
    <s v="ANON-0000-0000-0095"/>
    <n v="28.9"/>
    <s v="Americano"/>
    <x v="8"/>
    <m/>
    <m/>
    <m/>
    <m/>
    <m/>
    <m/>
    <m/>
  </r>
  <r>
    <x v="35"/>
    <d v="2024-04-05T10:42:06"/>
    <s v="card"/>
    <s v="ANON-0000-0000-0012"/>
    <n v="28.9"/>
    <s v="Americano"/>
    <x v="8"/>
    <m/>
    <m/>
    <m/>
    <m/>
    <m/>
    <m/>
    <m/>
  </r>
  <r>
    <x v="35"/>
    <d v="2024-04-05T11:06:15"/>
    <s v="card"/>
    <s v="ANON-0000-0000-0096"/>
    <n v="28.9"/>
    <s v="Cortado"/>
    <x v="8"/>
    <m/>
    <m/>
    <m/>
    <m/>
    <m/>
    <m/>
    <m/>
  </r>
  <r>
    <x v="35"/>
    <d v="2024-04-05T12:14:28"/>
    <s v="card"/>
    <s v="ANON-0000-0000-0097"/>
    <n v="33.799999999999997"/>
    <s v="Americano with Milk"/>
    <x v="8"/>
    <m/>
    <m/>
    <m/>
    <m/>
    <m/>
    <m/>
    <m/>
  </r>
  <r>
    <x v="35"/>
    <d v="2024-04-05T14:23:40"/>
    <s v="card"/>
    <s v="ANON-0000-0000-0098"/>
    <n v="38.700000000000003"/>
    <s v="Latte"/>
    <x v="8"/>
    <m/>
    <m/>
    <m/>
    <m/>
    <m/>
    <m/>
    <m/>
  </r>
  <r>
    <x v="35"/>
    <d v="2024-04-05T14:24:50"/>
    <s v="card"/>
    <s v="ANON-0000-0000-0098"/>
    <n v="28.9"/>
    <s v="Cortado"/>
    <x v="8"/>
    <m/>
    <m/>
    <m/>
    <m/>
    <m/>
    <m/>
    <m/>
  </r>
  <r>
    <x v="35"/>
    <d v="2024-04-05T15:30:50"/>
    <s v="cash"/>
    <s v="cash"/>
    <n v="40"/>
    <s v="Latte"/>
    <x v="8"/>
    <m/>
    <m/>
    <m/>
    <m/>
    <m/>
    <m/>
    <m/>
  </r>
  <r>
    <x v="35"/>
    <d v="2024-04-05T15:54:16"/>
    <s v="cash"/>
    <s v="cash"/>
    <n v="40"/>
    <s v="Cappuccino"/>
    <x v="8"/>
    <m/>
    <m/>
    <m/>
    <m/>
    <m/>
    <m/>
    <m/>
  </r>
  <r>
    <x v="35"/>
    <d v="2024-04-05T15:55:31"/>
    <s v="cash"/>
    <s v="cash"/>
    <n v="30"/>
    <s v="Americano"/>
    <x v="8"/>
    <m/>
    <m/>
    <m/>
    <m/>
    <m/>
    <m/>
    <m/>
  </r>
  <r>
    <x v="35"/>
    <d v="2024-04-05T16:17:44"/>
    <s v="cash"/>
    <s v="cash"/>
    <n v="40"/>
    <s v="Cocoa"/>
    <x v="8"/>
    <m/>
    <m/>
    <m/>
    <m/>
    <m/>
    <m/>
    <m/>
  </r>
  <r>
    <x v="35"/>
    <d v="2024-04-05T16:18:24"/>
    <s v="card"/>
    <s v="ANON-0000-0000-0003"/>
    <n v="24"/>
    <s v="Espresso"/>
    <x v="8"/>
    <m/>
    <m/>
    <m/>
    <m/>
    <m/>
    <m/>
    <m/>
  </r>
  <r>
    <x v="36"/>
    <d v="2024-04-06T12:32:31"/>
    <s v="card"/>
    <s v="ANON-0000-0000-0099"/>
    <n v="33.799999999999997"/>
    <s v="Americano with Milk"/>
    <x v="8"/>
    <m/>
    <m/>
    <m/>
    <m/>
    <m/>
    <m/>
    <m/>
  </r>
  <r>
    <x v="36"/>
    <d v="2024-04-06T14:13:19"/>
    <s v="card"/>
    <s v="ANON-0000-0000-0040"/>
    <n v="38.700000000000003"/>
    <s v="Cappuccino"/>
    <x v="8"/>
    <m/>
    <m/>
    <m/>
    <m/>
    <m/>
    <m/>
    <m/>
  </r>
  <r>
    <x v="36"/>
    <d v="2024-04-06T14:14:27"/>
    <s v="card"/>
    <s v="ANON-0000-0000-0040"/>
    <n v="28.9"/>
    <s v="Americano"/>
    <x v="8"/>
    <m/>
    <m/>
    <m/>
    <m/>
    <m/>
    <m/>
    <m/>
  </r>
  <r>
    <x v="36"/>
    <d v="2024-04-06T14:49:50"/>
    <s v="card"/>
    <s v="ANON-0000-0000-0009"/>
    <n v="38.700000000000003"/>
    <s v="Latte"/>
    <x v="8"/>
    <m/>
    <m/>
    <m/>
    <m/>
    <m/>
    <m/>
    <m/>
  </r>
  <r>
    <x v="37"/>
    <d v="2024-04-07T10:12:53"/>
    <s v="card"/>
    <s v="ANON-0000-0000-0091"/>
    <n v="38.700000000000003"/>
    <s v="Latte"/>
    <x v="8"/>
    <m/>
    <m/>
    <m/>
    <m/>
    <m/>
    <m/>
    <m/>
  </r>
  <r>
    <x v="37"/>
    <d v="2024-04-07T12:44:32"/>
    <s v="card"/>
    <s v="ANON-0000-0000-0040"/>
    <n v="38.700000000000003"/>
    <s v="Cappuccino"/>
    <x v="8"/>
    <m/>
    <m/>
    <m/>
    <m/>
    <m/>
    <m/>
    <m/>
  </r>
  <r>
    <x v="37"/>
    <d v="2024-04-07T12:46:05"/>
    <s v="card"/>
    <s v="ANON-0000-0000-0040"/>
    <n v="38.700000000000003"/>
    <s v="Cappuccino"/>
    <x v="8"/>
    <m/>
    <m/>
    <m/>
    <m/>
    <m/>
    <m/>
    <m/>
  </r>
  <r>
    <x v="37"/>
    <d v="2024-04-07T14:16:25"/>
    <s v="card"/>
    <s v="ANON-0000-0000-0100"/>
    <n v="28.9"/>
    <s v="Cortado"/>
    <x v="8"/>
    <m/>
    <m/>
    <m/>
    <m/>
    <m/>
    <m/>
    <m/>
  </r>
  <r>
    <x v="37"/>
    <d v="2024-04-07T14:17:31"/>
    <s v="card"/>
    <s v="ANON-0000-0000-0100"/>
    <n v="24"/>
    <s v="Espresso"/>
    <x v="8"/>
    <m/>
    <m/>
    <m/>
    <m/>
    <m/>
    <m/>
    <m/>
  </r>
  <r>
    <x v="37"/>
    <d v="2024-04-07T18:01:17"/>
    <s v="card"/>
    <s v="ANON-0000-0000-0101"/>
    <n v="38.700000000000003"/>
    <s v="Hot Chocolate"/>
    <x v="8"/>
    <m/>
    <m/>
    <m/>
    <m/>
    <m/>
    <m/>
    <m/>
  </r>
  <r>
    <x v="37"/>
    <d v="2024-04-07T18:02:04"/>
    <s v="card"/>
    <s v="ANON-0000-0000-0101"/>
    <n v="33.799999999999997"/>
    <s v="Americano with Milk"/>
    <x v="8"/>
    <m/>
    <m/>
    <m/>
    <m/>
    <m/>
    <m/>
    <m/>
  </r>
  <r>
    <x v="38"/>
    <d v="2024-04-08T10:58:21"/>
    <s v="card"/>
    <s v="ANON-0000-0000-0102"/>
    <n v="33.799999999999997"/>
    <s v="Americano with Milk"/>
    <x v="8"/>
    <m/>
    <m/>
    <m/>
    <m/>
    <m/>
    <m/>
    <m/>
  </r>
  <r>
    <x v="38"/>
    <d v="2024-04-08T10:59:28"/>
    <s v="card"/>
    <s v="ANON-0000-0000-0103"/>
    <n v="38.700000000000003"/>
    <s v="Cappuccino"/>
    <x v="8"/>
    <m/>
    <m/>
    <m/>
    <m/>
    <m/>
    <m/>
    <m/>
  </r>
  <r>
    <x v="38"/>
    <d v="2024-04-08T11:01:20"/>
    <s v="card"/>
    <s v="ANON-0000-0000-0012"/>
    <n v="28.9"/>
    <s v="Americano"/>
    <x v="8"/>
    <m/>
    <m/>
    <m/>
    <m/>
    <m/>
    <m/>
    <m/>
  </r>
  <r>
    <x v="38"/>
    <d v="2024-04-08T11:04:47"/>
    <s v="card"/>
    <s v="ANON-0000-0000-0104"/>
    <n v="38.700000000000003"/>
    <s v="Cappuccino"/>
    <x v="8"/>
    <m/>
    <m/>
    <m/>
    <m/>
    <m/>
    <m/>
    <m/>
  </r>
  <r>
    <x v="38"/>
    <d v="2024-04-08T12:54:26"/>
    <s v="cash"/>
    <s v="cash"/>
    <n v="25"/>
    <s v="Espresso"/>
    <x v="8"/>
    <m/>
    <m/>
    <m/>
    <m/>
    <m/>
    <m/>
    <m/>
  </r>
  <r>
    <x v="38"/>
    <d v="2024-04-08T15:43:37"/>
    <s v="cash"/>
    <s v="cash"/>
    <n v="35"/>
    <s v="Americano with Milk"/>
    <x v="8"/>
    <m/>
    <m/>
    <m/>
    <m/>
    <m/>
    <m/>
    <m/>
  </r>
  <r>
    <x v="38"/>
    <d v="2024-04-08T16:41:38"/>
    <s v="card"/>
    <s v="ANON-0000-0000-0017"/>
    <n v="38.700000000000003"/>
    <s v="Latte"/>
    <x v="8"/>
    <m/>
    <m/>
    <m/>
    <m/>
    <m/>
    <m/>
    <m/>
  </r>
  <r>
    <x v="38"/>
    <d v="2024-04-08T18:18:10"/>
    <s v="card"/>
    <s v="ANON-0000-0000-0105"/>
    <n v="28.9"/>
    <s v="Americano"/>
    <x v="8"/>
    <m/>
    <m/>
    <m/>
    <m/>
    <m/>
    <m/>
    <m/>
  </r>
  <r>
    <x v="38"/>
    <d v="2024-04-08T19:22:27"/>
    <s v="card"/>
    <s v="ANON-0000-0000-0024"/>
    <n v="33.799999999999997"/>
    <s v="Americano with Milk"/>
    <x v="8"/>
    <m/>
    <m/>
    <m/>
    <m/>
    <m/>
    <m/>
    <m/>
  </r>
  <r>
    <x v="38"/>
    <d v="2024-04-08T19:23:59"/>
    <s v="card"/>
    <s v="ANON-0000-0000-0106"/>
    <n v="38.700000000000003"/>
    <s v="Cappuccino"/>
    <x v="8"/>
    <m/>
    <m/>
    <m/>
    <m/>
    <m/>
    <m/>
    <m/>
  </r>
  <r>
    <x v="39"/>
    <d v="2024-04-09T10:22:27"/>
    <s v="cash"/>
    <s v="cash"/>
    <n v="40"/>
    <s v="Cappuccino"/>
    <x v="8"/>
    <m/>
    <m/>
    <m/>
    <m/>
    <m/>
    <m/>
    <m/>
  </r>
  <r>
    <x v="39"/>
    <d v="2024-04-09T10:24:10"/>
    <s v="cash"/>
    <s v="cash"/>
    <n v="30"/>
    <s v="Americano"/>
    <x v="8"/>
    <m/>
    <m/>
    <m/>
    <m/>
    <m/>
    <m/>
    <m/>
  </r>
  <r>
    <x v="39"/>
    <d v="2024-04-09T11:42:28"/>
    <s v="card"/>
    <s v="ANON-0000-0000-0091"/>
    <n v="38.700000000000003"/>
    <s v="Latte"/>
    <x v="8"/>
    <m/>
    <m/>
    <m/>
    <m/>
    <m/>
    <m/>
    <m/>
  </r>
  <r>
    <x v="39"/>
    <d v="2024-04-09T15:11:49"/>
    <s v="card"/>
    <s v="ANON-0000-0000-0107"/>
    <n v="38.700000000000003"/>
    <s v="Hot Chocolate"/>
    <x v="8"/>
    <m/>
    <m/>
    <m/>
    <m/>
    <m/>
    <m/>
    <m/>
  </r>
  <r>
    <x v="39"/>
    <d v="2024-04-09T17:25:24"/>
    <s v="card"/>
    <s v="ANON-0000-0000-0049"/>
    <n v="38.700000000000003"/>
    <s v="Hot Chocolate"/>
    <x v="8"/>
    <m/>
    <m/>
    <m/>
    <m/>
    <m/>
    <m/>
    <m/>
  </r>
  <r>
    <x v="40"/>
    <d v="2024-04-10T10:21:26"/>
    <s v="cash"/>
    <s v="cash"/>
    <n v="25"/>
    <s v="Espresso"/>
    <x v="8"/>
    <m/>
    <m/>
    <m/>
    <m/>
    <m/>
    <m/>
    <m/>
  </r>
  <r>
    <x v="40"/>
    <d v="2024-04-10T17:55:07"/>
    <s v="cash"/>
    <s v="cash"/>
    <n v="40"/>
    <s v="Hot Chocolate"/>
    <x v="8"/>
    <m/>
    <m/>
    <m/>
    <m/>
    <m/>
    <m/>
    <m/>
  </r>
  <r>
    <x v="40"/>
    <d v="2024-04-10T17:55:31"/>
    <s v="card"/>
    <s v="ANON-0000-0000-0108"/>
    <n v="24"/>
    <s v="Espresso"/>
    <x v="8"/>
    <m/>
    <m/>
    <m/>
    <m/>
    <m/>
    <m/>
    <m/>
  </r>
  <r>
    <x v="40"/>
    <d v="2024-04-10T18:24:59"/>
    <s v="card"/>
    <s v="ANON-0000-0000-0009"/>
    <n v="38.700000000000003"/>
    <s v="Cappuccino"/>
    <x v="8"/>
    <m/>
    <m/>
    <m/>
    <m/>
    <m/>
    <m/>
    <m/>
  </r>
  <r>
    <x v="40"/>
    <d v="2024-04-10T20:04:05"/>
    <s v="card"/>
    <s v="ANON-0000-0000-0109"/>
    <n v="38.700000000000003"/>
    <s v="Latte"/>
    <x v="8"/>
    <m/>
    <m/>
    <m/>
    <m/>
    <m/>
    <m/>
    <m/>
  </r>
  <r>
    <x v="41"/>
    <d v="2024-04-11T10:41:23"/>
    <s v="card"/>
    <s v="ANON-0000-0000-0110"/>
    <n v="28.9"/>
    <s v="Americano"/>
    <x v="8"/>
    <m/>
    <m/>
    <m/>
    <m/>
    <m/>
    <m/>
    <m/>
  </r>
  <r>
    <x v="41"/>
    <d v="2024-04-11T10:42:59"/>
    <s v="card"/>
    <s v="ANON-0000-0000-0110"/>
    <n v="28.9"/>
    <s v="Americano"/>
    <x v="8"/>
    <m/>
    <m/>
    <m/>
    <m/>
    <m/>
    <m/>
    <m/>
  </r>
  <r>
    <x v="41"/>
    <d v="2024-04-11T16:35:23"/>
    <s v="card"/>
    <s v="ANON-0000-0000-0017"/>
    <n v="38.700000000000003"/>
    <s v="Latte"/>
    <x v="8"/>
    <m/>
    <m/>
    <m/>
    <m/>
    <m/>
    <m/>
    <m/>
  </r>
  <r>
    <x v="41"/>
    <d v="2024-04-11T19:16:57"/>
    <s v="card"/>
    <s v="ANON-0000-0000-0106"/>
    <n v="38.700000000000003"/>
    <s v="Cappuccino"/>
    <x v="8"/>
    <m/>
    <m/>
    <m/>
    <m/>
    <m/>
    <m/>
    <m/>
  </r>
  <r>
    <x v="41"/>
    <d v="2024-04-11T19:18:37"/>
    <s v="card"/>
    <s v="ANON-0000-0000-0024"/>
    <n v="33.799999999999997"/>
    <s v="Americano with Milk"/>
    <x v="8"/>
    <m/>
    <m/>
    <m/>
    <m/>
    <m/>
    <m/>
    <m/>
  </r>
  <r>
    <x v="42"/>
    <d v="2024-04-12T19:03:43"/>
    <s v="card"/>
    <s v="ANON-0000-0000-0019"/>
    <n v="38.700000000000003"/>
    <s v="Hot Chocolate"/>
    <x v="8"/>
    <m/>
    <m/>
    <m/>
    <m/>
    <m/>
    <m/>
    <m/>
  </r>
  <r>
    <x v="42"/>
    <d v="2024-04-12T19:38:23"/>
    <s v="card"/>
    <s v="ANON-0000-0000-0009"/>
    <n v="28.9"/>
    <s v="Cortado"/>
    <x v="8"/>
    <m/>
    <m/>
    <m/>
    <m/>
    <m/>
    <m/>
    <m/>
  </r>
  <r>
    <x v="43"/>
    <d v="2024-04-13T12:29:20"/>
    <s v="card"/>
    <s v="ANON-0000-0000-0009"/>
    <n v="38.700000000000003"/>
    <s v="Latte"/>
    <x v="8"/>
    <m/>
    <m/>
    <m/>
    <m/>
    <m/>
    <m/>
    <m/>
  </r>
  <r>
    <x v="43"/>
    <d v="2024-04-13T12:43:02"/>
    <s v="card"/>
    <s v="ANON-0000-0000-0012"/>
    <n v="28.9"/>
    <s v="Americano"/>
    <x v="8"/>
    <m/>
    <m/>
    <m/>
    <m/>
    <m/>
    <m/>
    <m/>
  </r>
  <r>
    <x v="43"/>
    <d v="2024-04-13T15:06:52"/>
    <s v="cash"/>
    <s v="cash"/>
    <n v="40"/>
    <s v="Hot Chocolate"/>
    <x v="8"/>
    <m/>
    <m/>
    <m/>
    <m/>
    <m/>
    <m/>
    <m/>
  </r>
  <r>
    <x v="43"/>
    <d v="2024-04-13T15:07:56"/>
    <s v="cash"/>
    <s v="cash"/>
    <n v="40"/>
    <s v="Hot Chocolate"/>
    <x v="8"/>
    <m/>
    <m/>
    <m/>
    <m/>
    <m/>
    <m/>
    <m/>
  </r>
  <r>
    <x v="43"/>
    <d v="2024-04-13T16:18:04"/>
    <s v="card"/>
    <s v="ANON-0000-0000-0111"/>
    <n v="38.700000000000003"/>
    <s v="Cappuccino"/>
    <x v="8"/>
    <m/>
    <m/>
    <m/>
    <m/>
    <m/>
    <m/>
    <m/>
  </r>
  <r>
    <x v="43"/>
    <d v="2024-04-13T16:19:40"/>
    <s v="card"/>
    <s v="ANON-0000-0000-0111"/>
    <n v="38.700000000000003"/>
    <s v="Latte"/>
    <x v="8"/>
    <m/>
    <m/>
    <m/>
    <m/>
    <m/>
    <m/>
    <m/>
  </r>
  <r>
    <x v="43"/>
    <d v="2024-04-13T17:51:26"/>
    <s v="card"/>
    <s v="ANON-0000-0000-0112"/>
    <n v="38.700000000000003"/>
    <s v="Cappuccino"/>
    <x v="8"/>
    <m/>
    <m/>
    <m/>
    <m/>
    <m/>
    <m/>
    <m/>
  </r>
  <r>
    <x v="43"/>
    <d v="2024-04-13T17:53:19"/>
    <s v="card"/>
    <s v="ANON-0000-0000-0012"/>
    <n v="38.700000000000003"/>
    <s v="Cappuccino"/>
    <x v="8"/>
    <m/>
    <m/>
    <m/>
    <m/>
    <m/>
    <m/>
    <m/>
  </r>
  <r>
    <x v="44"/>
    <d v="2024-04-14T10:55:27"/>
    <s v="cash"/>
    <s v="cash"/>
    <n v="40"/>
    <s v="Latte"/>
    <x v="8"/>
    <m/>
    <m/>
    <m/>
    <m/>
    <m/>
    <m/>
    <m/>
  </r>
  <r>
    <x v="44"/>
    <d v="2024-04-14T12:24:39"/>
    <s v="card"/>
    <s v="ANON-0000-0000-0113"/>
    <n v="38.700000000000003"/>
    <s v="Cappuccino"/>
    <x v="8"/>
    <m/>
    <m/>
    <m/>
    <m/>
    <m/>
    <m/>
    <m/>
  </r>
  <r>
    <x v="44"/>
    <d v="2024-04-14T12:27:09"/>
    <s v="cash"/>
    <s v="cash"/>
    <n v="30"/>
    <s v="Cortado"/>
    <x v="8"/>
    <m/>
    <m/>
    <m/>
    <m/>
    <m/>
    <m/>
    <m/>
  </r>
  <r>
    <x v="44"/>
    <d v="2024-04-14T12:29:07"/>
    <s v="cash"/>
    <s v="cash"/>
    <n v="30"/>
    <s v="Cortado"/>
    <x v="8"/>
    <m/>
    <m/>
    <m/>
    <m/>
    <m/>
    <m/>
    <m/>
  </r>
  <r>
    <x v="44"/>
    <d v="2024-04-14T12:31:36"/>
    <s v="cash"/>
    <s v="cash"/>
    <n v="35"/>
    <s v="Americano with Milk"/>
    <x v="8"/>
    <m/>
    <m/>
    <m/>
    <m/>
    <m/>
    <m/>
    <m/>
  </r>
  <r>
    <x v="44"/>
    <d v="2024-04-14T13:21:50"/>
    <s v="card"/>
    <s v="ANON-0000-0000-0114"/>
    <n v="28.9"/>
    <s v="Cortado"/>
    <x v="8"/>
    <m/>
    <m/>
    <m/>
    <m/>
    <m/>
    <m/>
    <m/>
  </r>
  <r>
    <x v="44"/>
    <d v="2024-04-14T14:23:32"/>
    <s v="card"/>
    <s v="ANON-0000-0000-0012"/>
    <n v="28.9"/>
    <s v="Americano"/>
    <x v="8"/>
    <m/>
    <m/>
    <m/>
    <m/>
    <m/>
    <m/>
    <m/>
  </r>
  <r>
    <x v="44"/>
    <d v="2024-04-14T14:24:27"/>
    <s v="card"/>
    <s v="ANON-0000-0000-0012"/>
    <n v="28.9"/>
    <s v="Americano"/>
    <x v="8"/>
    <m/>
    <m/>
    <m/>
    <m/>
    <m/>
    <m/>
    <m/>
  </r>
  <r>
    <x v="44"/>
    <d v="2024-04-14T14:25:18"/>
    <s v="card"/>
    <s v="ANON-0000-0000-0012"/>
    <n v="28.9"/>
    <s v="Americano"/>
    <x v="8"/>
    <m/>
    <m/>
    <m/>
    <m/>
    <m/>
    <m/>
    <m/>
  </r>
  <r>
    <x v="44"/>
    <d v="2024-04-14T15:46:28"/>
    <s v="card"/>
    <s v="ANON-0000-0000-0017"/>
    <n v="38.700000000000003"/>
    <s v="Cappuccino"/>
    <x v="8"/>
    <m/>
    <m/>
    <m/>
    <m/>
    <m/>
    <m/>
    <m/>
  </r>
  <r>
    <x v="44"/>
    <d v="2024-04-14T16:59:55"/>
    <s v="card"/>
    <s v="ANON-0000-0000-0012"/>
    <n v="28.9"/>
    <s v="Cortado"/>
    <x v="8"/>
    <m/>
    <m/>
    <m/>
    <m/>
    <m/>
    <m/>
    <m/>
  </r>
  <r>
    <x v="44"/>
    <d v="2024-04-14T17:00:45"/>
    <s v="card"/>
    <s v="ANON-0000-0000-0019"/>
    <n v="38.700000000000003"/>
    <s v="Latte"/>
    <x v="8"/>
    <m/>
    <m/>
    <m/>
    <m/>
    <m/>
    <m/>
    <m/>
  </r>
  <r>
    <x v="44"/>
    <d v="2024-04-14T18:38:20"/>
    <s v="card"/>
    <s v="ANON-0000-0000-0115"/>
    <n v="38.700000000000003"/>
    <s v="Cappuccino"/>
    <x v="8"/>
    <m/>
    <m/>
    <m/>
    <m/>
    <m/>
    <m/>
    <m/>
  </r>
  <r>
    <x v="45"/>
    <d v="2024-04-15T11:45:25"/>
    <s v="card"/>
    <s v="ANON-0000-0000-0064"/>
    <n v="28.9"/>
    <s v="Americano"/>
    <x v="8"/>
    <m/>
    <m/>
    <m/>
    <m/>
    <m/>
    <m/>
    <m/>
  </r>
  <r>
    <x v="45"/>
    <d v="2024-04-15T17:01:46"/>
    <s v="card"/>
    <s v="ANON-0000-0000-0003"/>
    <n v="28.9"/>
    <s v="Americano"/>
    <x v="8"/>
    <m/>
    <m/>
    <m/>
    <m/>
    <m/>
    <m/>
    <m/>
  </r>
  <r>
    <x v="45"/>
    <d v="2024-04-15T17:02:50"/>
    <s v="card"/>
    <s v="ANON-0000-0000-0004"/>
    <n v="33.799999999999997"/>
    <s v="Americano with Milk"/>
    <x v="8"/>
    <m/>
    <m/>
    <m/>
    <m/>
    <m/>
    <m/>
    <m/>
  </r>
  <r>
    <x v="45"/>
    <d v="2024-04-15T19:33:03"/>
    <s v="card"/>
    <s v="ANON-0000-0000-0009"/>
    <n v="33.799999999999997"/>
    <s v="Americano with Milk"/>
    <x v="8"/>
    <m/>
    <m/>
    <m/>
    <m/>
    <m/>
    <m/>
    <m/>
  </r>
  <r>
    <x v="45"/>
    <d v="2024-04-15T19:41:58"/>
    <s v="cash"/>
    <s v="cash"/>
    <n v="25"/>
    <s v="Espresso"/>
    <x v="8"/>
    <m/>
    <m/>
    <m/>
    <m/>
    <m/>
    <m/>
    <m/>
  </r>
  <r>
    <x v="46"/>
    <d v="2024-04-16T10:43:50"/>
    <s v="cash"/>
    <s v="cash"/>
    <n v="35"/>
    <s v="Americano with Milk"/>
    <x v="8"/>
    <m/>
    <m/>
    <m/>
    <m/>
    <m/>
    <m/>
    <m/>
  </r>
  <r>
    <x v="46"/>
    <d v="2024-04-16T10:46:26"/>
    <s v="card"/>
    <s v="ANON-0000-0000-0116"/>
    <n v="33.799999999999997"/>
    <s v="Americano with Milk"/>
    <x v="8"/>
    <m/>
    <m/>
    <m/>
    <m/>
    <m/>
    <m/>
    <m/>
  </r>
  <r>
    <x v="46"/>
    <d v="2024-04-16T12:40:48"/>
    <s v="card"/>
    <s v="ANON-0000-0000-0117"/>
    <n v="38.700000000000003"/>
    <s v="Cocoa"/>
    <x v="8"/>
    <m/>
    <m/>
    <m/>
    <m/>
    <m/>
    <m/>
    <m/>
  </r>
  <r>
    <x v="46"/>
    <d v="2024-04-16T12:52:08"/>
    <s v="card"/>
    <s v="ANON-0000-0000-0064"/>
    <n v="28.9"/>
    <s v="Cortado"/>
    <x v="8"/>
    <m/>
    <m/>
    <m/>
    <m/>
    <m/>
    <m/>
    <m/>
  </r>
  <r>
    <x v="46"/>
    <d v="2024-04-16T15:03:17"/>
    <s v="card"/>
    <s v="ANON-0000-0000-0118"/>
    <n v="28.9"/>
    <s v="Americano"/>
    <x v="8"/>
    <m/>
    <m/>
    <m/>
    <m/>
    <m/>
    <m/>
    <m/>
  </r>
  <r>
    <x v="46"/>
    <d v="2024-04-16T17:42:04"/>
    <s v="card"/>
    <s v="ANON-0000-0000-0024"/>
    <n v="33.799999999999997"/>
    <s v="Americano with Milk"/>
    <x v="8"/>
    <m/>
    <m/>
    <m/>
    <m/>
    <m/>
    <m/>
    <m/>
  </r>
  <r>
    <x v="46"/>
    <d v="2024-04-16T17:43:23"/>
    <s v="card"/>
    <s v="ANON-0000-0000-0009"/>
    <n v="38.700000000000003"/>
    <s v="Cappuccino"/>
    <x v="8"/>
    <m/>
    <m/>
    <m/>
    <m/>
    <m/>
    <m/>
    <m/>
  </r>
  <r>
    <x v="46"/>
    <d v="2024-04-16T18:09:05"/>
    <s v="card"/>
    <s v="ANON-0000-0000-0050"/>
    <n v="38.700000000000003"/>
    <s v="Cocoa"/>
    <x v="8"/>
    <m/>
    <m/>
    <m/>
    <m/>
    <m/>
    <m/>
    <m/>
  </r>
  <r>
    <x v="47"/>
    <d v="2024-04-17T13:33:00"/>
    <s v="card"/>
    <s v="ANON-0000-0000-0012"/>
    <n v="28.9"/>
    <s v="Americano"/>
    <x v="8"/>
    <m/>
    <m/>
    <m/>
    <m/>
    <m/>
    <m/>
    <m/>
  </r>
  <r>
    <x v="47"/>
    <d v="2024-04-17T13:44:00"/>
    <s v="card"/>
    <s v="ANON-0000-0000-0119"/>
    <n v="24"/>
    <s v="Espresso"/>
    <x v="8"/>
    <m/>
    <m/>
    <m/>
    <m/>
    <m/>
    <m/>
    <m/>
  </r>
  <r>
    <x v="47"/>
    <d v="2024-04-17T16:13:24"/>
    <s v="cash"/>
    <s v="cash"/>
    <n v="40"/>
    <s v="Cappuccino"/>
    <x v="8"/>
    <m/>
    <m/>
    <m/>
    <m/>
    <m/>
    <m/>
    <m/>
  </r>
  <r>
    <x v="47"/>
    <d v="2024-04-17T17:01:35"/>
    <s v="card"/>
    <s v="ANON-0000-0000-0120"/>
    <n v="38.700000000000003"/>
    <s v="Cappuccino"/>
    <x v="8"/>
    <m/>
    <m/>
    <m/>
    <m/>
    <m/>
    <m/>
    <m/>
  </r>
  <r>
    <x v="47"/>
    <d v="2024-04-17T17:02:41"/>
    <s v="card"/>
    <s v="ANON-0000-0000-0120"/>
    <n v="38.700000000000003"/>
    <s v="Cappuccino"/>
    <x v="8"/>
    <m/>
    <m/>
    <m/>
    <m/>
    <m/>
    <m/>
    <m/>
  </r>
  <r>
    <x v="47"/>
    <d v="2024-04-17T18:14:03"/>
    <s v="card"/>
    <s v="ANON-0000-0000-0121"/>
    <n v="28.9"/>
    <s v="Cortado"/>
    <x v="8"/>
    <m/>
    <m/>
    <m/>
    <m/>
    <m/>
    <m/>
    <m/>
  </r>
  <r>
    <x v="48"/>
    <d v="2024-04-18T11:19:02"/>
    <s v="card"/>
    <s v="ANON-0000-0000-0003"/>
    <n v="28.9"/>
    <s v="Americano"/>
    <x v="8"/>
    <m/>
    <m/>
    <m/>
    <m/>
    <m/>
    <m/>
    <m/>
  </r>
  <r>
    <x v="48"/>
    <d v="2024-04-18T11:20:06"/>
    <s v="card"/>
    <s v="ANON-0000-0000-0003"/>
    <n v="28.9"/>
    <s v="Americano"/>
    <x v="8"/>
    <m/>
    <m/>
    <m/>
    <m/>
    <m/>
    <m/>
    <m/>
  </r>
  <r>
    <x v="48"/>
    <d v="2024-04-18T13:49:13"/>
    <s v="card"/>
    <s v="ANON-0000-0000-0122"/>
    <n v="33.799999999999997"/>
    <s v="Americano with Milk"/>
    <x v="8"/>
    <m/>
    <m/>
    <m/>
    <m/>
    <m/>
    <m/>
    <m/>
  </r>
  <r>
    <x v="48"/>
    <d v="2024-04-18T13:50:17"/>
    <s v="card"/>
    <s v="ANON-0000-0000-0122"/>
    <n v="28.9"/>
    <s v="Cortado"/>
    <x v="8"/>
    <m/>
    <m/>
    <m/>
    <m/>
    <m/>
    <m/>
    <m/>
  </r>
  <r>
    <x v="48"/>
    <d v="2024-04-18T14:34:20"/>
    <s v="card"/>
    <s v="ANON-0000-0000-0123"/>
    <n v="38.700000000000003"/>
    <s v="Cappuccino"/>
    <x v="8"/>
    <m/>
    <m/>
    <m/>
    <m/>
    <m/>
    <m/>
    <m/>
  </r>
  <r>
    <x v="48"/>
    <d v="2024-04-18T14:35:49"/>
    <s v="card"/>
    <s v="ANON-0000-0000-0123"/>
    <n v="38.700000000000003"/>
    <s v="Latte"/>
    <x v="8"/>
    <m/>
    <m/>
    <m/>
    <m/>
    <m/>
    <m/>
    <m/>
  </r>
  <r>
    <x v="48"/>
    <d v="2024-04-18T17:44:16"/>
    <s v="card"/>
    <s v="ANON-0000-0000-0069"/>
    <n v="38.700000000000003"/>
    <s v="Latte"/>
    <x v="8"/>
    <m/>
    <m/>
    <m/>
    <m/>
    <m/>
    <m/>
    <m/>
  </r>
  <r>
    <x v="48"/>
    <d v="2024-04-18T18:21:06"/>
    <s v="card"/>
    <s v="ANON-0000-0000-0085"/>
    <n v="38.700000000000003"/>
    <s v="Cappuccino"/>
    <x v="8"/>
    <m/>
    <m/>
    <m/>
    <m/>
    <m/>
    <m/>
    <m/>
  </r>
  <r>
    <x v="48"/>
    <d v="2024-04-18T19:39:51"/>
    <s v="card"/>
    <s v="ANON-0000-0000-0024"/>
    <n v="38.700000000000003"/>
    <s v="Hot Chocolate"/>
    <x v="8"/>
    <m/>
    <m/>
    <m/>
    <m/>
    <m/>
    <m/>
    <m/>
  </r>
  <r>
    <x v="48"/>
    <d v="2024-04-18T19:40:49"/>
    <s v="card"/>
    <s v="ANON-0000-0000-0009"/>
    <n v="38.700000000000003"/>
    <s v="Hot Chocolate"/>
    <x v="8"/>
    <m/>
    <m/>
    <m/>
    <m/>
    <m/>
    <m/>
    <m/>
  </r>
  <r>
    <x v="49"/>
    <d v="2024-04-19T10:10:36"/>
    <s v="card"/>
    <s v="ANON-0000-0000-0001"/>
    <n v="38.700000000000003"/>
    <s v="Latte"/>
    <x v="8"/>
    <m/>
    <m/>
    <m/>
    <m/>
    <m/>
    <m/>
    <m/>
  </r>
  <r>
    <x v="49"/>
    <d v="2024-04-19T13:11:48"/>
    <s v="card"/>
    <s v="ANON-0000-0000-0040"/>
    <n v="33.799999999999997"/>
    <s v="Americano with Milk"/>
    <x v="8"/>
    <m/>
    <m/>
    <m/>
    <m/>
    <m/>
    <m/>
    <m/>
  </r>
  <r>
    <x v="49"/>
    <d v="2024-04-19T13:13:21"/>
    <s v="card"/>
    <s v="ANON-0000-0000-0040"/>
    <n v="38.700000000000003"/>
    <s v="Cappuccino"/>
    <x v="8"/>
    <m/>
    <m/>
    <m/>
    <m/>
    <m/>
    <m/>
    <m/>
  </r>
  <r>
    <x v="49"/>
    <d v="2024-04-19T13:58:54"/>
    <s v="card"/>
    <s v="ANON-0000-0000-0124"/>
    <n v="38.700000000000003"/>
    <s v="Hot Chocolate"/>
    <x v="8"/>
    <m/>
    <m/>
    <m/>
    <m/>
    <m/>
    <m/>
    <m/>
  </r>
  <r>
    <x v="49"/>
    <d v="2024-04-19T13:59:50"/>
    <s v="card"/>
    <s v="ANON-0000-0000-0124"/>
    <n v="38.700000000000003"/>
    <s v="Cappuccino"/>
    <x v="8"/>
    <m/>
    <m/>
    <m/>
    <m/>
    <m/>
    <m/>
    <m/>
  </r>
  <r>
    <x v="49"/>
    <d v="2024-04-19T18:23:19"/>
    <s v="card"/>
    <s v="ANON-0000-0000-0024"/>
    <n v="38.700000000000003"/>
    <s v="Cocoa"/>
    <x v="8"/>
    <m/>
    <m/>
    <m/>
    <m/>
    <m/>
    <m/>
    <m/>
  </r>
  <r>
    <x v="49"/>
    <d v="2024-04-19T18:25:33"/>
    <s v="card"/>
    <s v="ANON-0000-0000-0009"/>
    <n v="33.799999999999997"/>
    <s v="Americano with Milk"/>
    <x v="8"/>
    <m/>
    <m/>
    <m/>
    <m/>
    <m/>
    <m/>
    <m/>
  </r>
  <r>
    <x v="50"/>
    <d v="2024-04-20T11:24:43"/>
    <s v="cash"/>
    <s v="cash"/>
    <n v="35"/>
    <s v="Americano with Milk"/>
    <x v="8"/>
    <m/>
    <m/>
    <m/>
    <m/>
    <m/>
    <m/>
    <m/>
  </r>
  <r>
    <x v="50"/>
    <d v="2024-04-20T12:08:36"/>
    <s v="card"/>
    <s v="ANON-0000-0000-0125"/>
    <n v="33.799999999999997"/>
    <s v="Americano with Milk"/>
    <x v="8"/>
    <m/>
    <m/>
    <m/>
    <m/>
    <m/>
    <m/>
    <m/>
  </r>
  <r>
    <x v="50"/>
    <d v="2024-04-20T12:09:43"/>
    <s v="card"/>
    <s v="ANON-0000-0000-0125"/>
    <n v="33.799999999999997"/>
    <s v="Americano with Milk"/>
    <x v="8"/>
    <m/>
    <m/>
    <m/>
    <m/>
    <m/>
    <m/>
    <m/>
  </r>
  <r>
    <x v="50"/>
    <d v="2024-04-20T13:08:37"/>
    <s v="card"/>
    <s v="ANON-0000-0000-0118"/>
    <n v="28.9"/>
    <s v="Americano"/>
    <x v="8"/>
    <m/>
    <m/>
    <m/>
    <m/>
    <m/>
    <m/>
    <m/>
  </r>
  <r>
    <x v="50"/>
    <d v="2024-04-20T13:09:48"/>
    <s v="card"/>
    <s v="ANON-0000-0000-0118"/>
    <n v="33.799999999999997"/>
    <s v="Americano with Milk"/>
    <x v="8"/>
    <m/>
    <m/>
    <m/>
    <m/>
    <m/>
    <m/>
    <m/>
  </r>
  <r>
    <x v="50"/>
    <d v="2024-04-20T13:10:55"/>
    <s v="card"/>
    <s v="ANON-0000-0000-0118"/>
    <n v="38.700000000000003"/>
    <s v="Hot Chocolate"/>
    <x v="8"/>
    <m/>
    <m/>
    <m/>
    <m/>
    <m/>
    <m/>
    <m/>
  </r>
  <r>
    <x v="50"/>
    <d v="2024-04-20T14:44:18"/>
    <s v="card"/>
    <s v="ANON-0000-0000-0040"/>
    <n v="38.700000000000003"/>
    <s v="Cappuccino"/>
    <x v="8"/>
    <m/>
    <m/>
    <m/>
    <m/>
    <m/>
    <m/>
    <m/>
  </r>
  <r>
    <x v="50"/>
    <d v="2024-04-20T15:11:00"/>
    <s v="card"/>
    <s v="ANON-0000-0000-0009"/>
    <n v="33.799999999999997"/>
    <s v="Americano with Milk"/>
    <x v="8"/>
    <m/>
    <m/>
    <m/>
    <m/>
    <m/>
    <m/>
    <m/>
  </r>
  <r>
    <x v="50"/>
    <d v="2024-04-20T15:22:41"/>
    <s v="card"/>
    <s v="ANON-0000-0000-0012"/>
    <n v="32.82"/>
    <s v="Americano with Milk"/>
    <x v="8"/>
    <m/>
    <m/>
    <m/>
    <m/>
    <m/>
    <m/>
    <m/>
  </r>
  <r>
    <x v="50"/>
    <d v="2024-04-20T15:49:25"/>
    <s v="card"/>
    <s v="ANON-0000-0000-0126"/>
    <n v="32.82"/>
    <s v="Americano with Milk"/>
    <x v="8"/>
    <m/>
    <m/>
    <m/>
    <m/>
    <m/>
    <m/>
    <m/>
  </r>
  <r>
    <x v="50"/>
    <d v="2024-04-20T17:07:58"/>
    <s v="cash"/>
    <s v="cash"/>
    <n v="39"/>
    <s v="Cocoa"/>
    <x v="8"/>
    <m/>
    <m/>
    <m/>
    <m/>
    <m/>
    <m/>
    <m/>
  </r>
  <r>
    <x v="50"/>
    <d v="2024-04-20T18:27:41"/>
    <s v="card"/>
    <s v="ANON-0000-0000-0127"/>
    <n v="37.72"/>
    <s v="Cappuccino"/>
    <x v="8"/>
    <m/>
    <m/>
    <m/>
    <m/>
    <m/>
    <m/>
    <m/>
  </r>
  <r>
    <x v="50"/>
    <d v="2024-04-20T18:28:47"/>
    <s v="card"/>
    <s v="ANON-0000-0000-0127"/>
    <n v="37.72"/>
    <s v="Cappuccino"/>
    <x v="8"/>
    <m/>
    <m/>
    <m/>
    <m/>
    <m/>
    <m/>
    <m/>
  </r>
  <r>
    <x v="50"/>
    <d v="2024-04-20T19:30:55"/>
    <s v="card"/>
    <s v="ANON-0000-0000-0128"/>
    <n v="37.72"/>
    <s v="Latte"/>
    <x v="8"/>
    <m/>
    <m/>
    <m/>
    <m/>
    <m/>
    <m/>
    <m/>
  </r>
  <r>
    <x v="51"/>
    <d v="2024-04-21T11:16:46"/>
    <s v="card"/>
    <s v="ANON-0000-0000-0001"/>
    <n v="37.72"/>
    <s v="Latte"/>
    <x v="8"/>
    <m/>
    <m/>
    <m/>
    <m/>
    <m/>
    <m/>
    <m/>
  </r>
  <r>
    <x v="51"/>
    <d v="2024-04-21T14:15:38"/>
    <s v="card"/>
    <s v="ANON-0000-0000-0099"/>
    <n v="27.92"/>
    <s v="Americano"/>
    <x v="8"/>
    <m/>
    <m/>
    <m/>
    <m/>
    <m/>
    <m/>
    <m/>
  </r>
  <r>
    <x v="51"/>
    <d v="2024-04-21T17:09:03"/>
    <s v="cash"/>
    <s v="cash"/>
    <n v="39"/>
    <s v="Cappuccino"/>
    <x v="8"/>
    <m/>
    <m/>
    <m/>
    <m/>
    <m/>
    <m/>
    <m/>
  </r>
  <r>
    <x v="52"/>
    <d v="2024-04-22T11:09:16"/>
    <s v="card"/>
    <s v="ANON-0000-0000-0012"/>
    <n v="27.92"/>
    <s v="Americano"/>
    <x v="8"/>
    <m/>
    <m/>
    <m/>
    <m/>
    <m/>
    <m/>
    <m/>
  </r>
  <r>
    <x v="52"/>
    <d v="2024-04-22T11:29:27"/>
    <s v="card"/>
    <s v="ANON-0000-0000-0129"/>
    <n v="32.82"/>
    <s v="Americano with Milk"/>
    <x v="8"/>
    <m/>
    <m/>
    <m/>
    <m/>
    <m/>
    <m/>
    <m/>
  </r>
  <r>
    <x v="52"/>
    <d v="2024-04-22T18:40:33"/>
    <s v="cash"/>
    <s v="cash"/>
    <n v="39"/>
    <s v="Latte"/>
    <x v="8"/>
    <m/>
    <m/>
    <m/>
    <m/>
    <m/>
    <m/>
    <m/>
  </r>
  <r>
    <x v="52"/>
    <d v="2024-04-22T19:39:05"/>
    <s v="card"/>
    <s v="ANON-0000-0000-0009"/>
    <n v="37.72"/>
    <s v="Latte"/>
    <x v="8"/>
    <m/>
    <m/>
    <m/>
    <m/>
    <m/>
    <m/>
    <m/>
  </r>
  <r>
    <x v="52"/>
    <d v="2024-04-22T20:02:29"/>
    <s v="cash"/>
    <s v="cash"/>
    <n v="39"/>
    <s v="Cappuccino"/>
    <x v="8"/>
    <m/>
    <m/>
    <m/>
    <m/>
    <m/>
    <m/>
    <m/>
  </r>
  <r>
    <x v="53"/>
    <d v="2024-04-23T14:22:36"/>
    <s v="card"/>
    <s v="ANON-0000-0000-0025"/>
    <n v="37.72"/>
    <s v="Cappuccino"/>
    <x v="8"/>
    <m/>
    <m/>
    <m/>
    <m/>
    <m/>
    <m/>
    <m/>
  </r>
  <r>
    <x v="53"/>
    <d v="2024-04-23T14:23:53"/>
    <s v="card"/>
    <s v="ANON-0000-0000-0024"/>
    <n v="32.82"/>
    <s v="Americano with Milk"/>
    <x v="8"/>
    <m/>
    <m/>
    <m/>
    <m/>
    <m/>
    <m/>
    <m/>
  </r>
  <r>
    <x v="53"/>
    <d v="2024-04-23T14:24:58"/>
    <s v="card"/>
    <s v="ANON-0000-0000-0009"/>
    <n v="37.72"/>
    <s v="Cappuccino"/>
    <x v="8"/>
    <m/>
    <m/>
    <m/>
    <m/>
    <m/>
    <m/>
    <m/>
  </r>
  <r>
    <x v="53"/>
    <d v="2024-04-23T19:42:28"/>
    <s v="card"/>
    <s v="ANON-0000-0000-0130"/>
    <n v="32.82"/>
    <s v="Americano with Milk"/>
    <x v="8"/>
    <m/>
    <m/>
    <m/>
    <m/>
    <m/>
    <m/>
    <m/>
  </r>
  <r>
    <x v="53"/>
    <d v="2024-04-23T19:43:26"/>
    <s v="card"/>
    <s v="ANON-0000-0000-0130"/>
    <n v="32.82"/>
    <s v="Americano with Milk"/>
    <x v="8"/>
    <m/>
    <m/>
    <m/>
    <m/>
    <m/>
    <m/>
    <m/>
  </r>
  <r>
    <x v="54"/>
    <d v="2024-04-24T10:19:38"/>
    <s v="card"/>
    <s v="ANON-0000-0000-0001"/>
    <n v="37.72"/>
    <s v="Latte"/>
    <x v="8"/>
    <m/>
    <m/>
    <m/>
    <m/>
    <m/>
    <m/>
    <m/>
  </r>
  <r>
    <x v="54"/>
    <d v="2024-04-24T10:21:27"/>
    <s v="card"/>
    <s v="ANON-0000-0000-0131"/>
    <n v="32.82"/>
    <s v="Americano with Milk"/>
    <x v="8"/>
    <m/>
    <m/>
    <m/>
    <m/>
    <m/>
    <m/>
    <m/>
  </r>
  <r>
    <x v="54"/>
    <d v="2024-04-24T11:23:46"/>
    <s v="card"/>
    <s v="ANON-0000-0000-0132"/>
    <n v="32.82"/>
    <s v="Americano with Milk"/>
    <x v="8"/>
    <m/>
    <m/>
    <m/>
    <m/>
    <m/>
    <m/>
    <m/>
  </r>
  <r>
    <x v="54"/>
    <d v="2024-04-24T11:33:26"/>
    <s v="card"/>
    <s v="ANON-0000-0000-0133"/>
    <n v="32.82"/>
    <s v="Americano with Milk"/>
    <x v="8"/>
    <m/>
    <m/>
    <m/>
    <m/>
    <m/>
    <m/>
    <m/>
  </r>
  <r>
    <x v="54"/>
    <d v="2024-04-24T12:39:09"/>
    <s v="card"/>
    <s v="ANON-0000-0000-0059"/>
    <n v="32.82"/>
    <s v="Americano with Milk"/>
    <x v="8"/>
    <m/>
    <m/>
    <m/>
    <m/>
    <m/>
    <m/>
    <m/>
  </r>
  <r>
    <x v="54"/>
    <d v="2024-04-24T16:39:07"/>
    <s v="card"/>
    <s v="ANON-0000-0000-0009"/>
    <n v="32.82"/>
    <s v="Americano with Milk"/>
    <x v="8"/>
    <m/>
    <m/>
    <m/>
    <m/>
    <m/>
    <m/>
    <m/>
  </r>
  <r>
    <x v="54"/>
    <d v="2024-04-24T19:39:50"/>
    <s v="card"/>
    <s v="ANON-0000-0000-0134"/>
    <n v="32.82"/>
    <s v="Americano with Milk"/>
    <x v="8"/>
    <m/>
    <m/>
    <m/>
    <m/>
    <m/>
    <m/>
    <m/>
  </r>
  <r>
    <x v="54"/>
    <d v="2024-04-24T19:40:54"/>
    <s v="card"/>
    <s v="ANON-0000-0000-0134"/>
    <n v="37.72"/>
    <s v="Cappuccino"/>
    <x v="8"/>
    <m/>
    <m/>
    <m/>
    <m/>
    <m/>
    <m/>
    <m/>
  </r>
  <r>
    <x v="55"/>
    <d v="2024-04-25T10:46:08"/>
    <s v="card"/>
    <s v="ANON-0000-0000-0135"/>
    <n v="27.92"/>
    <s v="Americano"/>
    <x v="8"/>
    <m/>
    <m/>
    <m/>
    <m/>
    <m/>
    <m/>
    <m/>
  </r>
  <r>
    <x v="55"/>
    <d v="2024-04-25T15:18:27"/>
    <s v="card"/>
    <s v="ANON-0000-0000-0009"/>
    <n v="37.72"/>
    <s v="Latte"/>
    <x v="8"/>
    <m/>
    <m/>
    <m/>
    <m/>
    <m/>
    <m/>
    <m/>
  </r>
  <r>
    <x v="55"/>
    <d v="2024-04-25T17:09:44"/>
    <s v="card"/>
    <s v="ANON-0000-0000-0012"/>
    <n v="27.92"/>
    <s v="Americano"/>
    <x v="8"/>
    <m/>
    <m/>
    <m/>
    <m/>
    <m/>
    <m/>
    <m/>
  </r>
  <r>
    <x v="55"/>
    <d v="2024-04-25T17:10:49"/>
    <s v="card"/>
    <s v="ANON-0000-0000-0012"/>
    <n v="27.92"/>
    <s v="Americano"/>
    <x v="8"/>
    <m/>
    <m/>
    <m/>
    <m/>
    <m/>
    <m/>
    <m/>
  </r>
  <r>
    <x v="56"/>
    <d v="2024-04-26T10:12:51"/>
    <s v="card"/>
    <s v="ANON-0000-0000-0001"/>
    <n v="37.72"/>
    <s v="Latte"/>
    <x v="8"/>
    <m/>
    <m/>
    <m/>
    <m/>
    <m/>
    <m/>
    <m/>
  </r>
  <r>
    <x v="56"/>
    <d v="2024-04-26T12:01:31"/>
    <s v="card"/>
    <s v="ANON-0000-0000-0136"/>
    <n v="37.72"/>
    <s v="Latte"/>
    <x v="8"/>
    <m/>
    <m/>
    <m/>
    <m/>
    <m/>
    <m/>
    <m/>
  </r>
  <r>
    <x v="56"/>
    <d v="2024-04-26T13:31:28"/>
    <s v="card"/>
    <s v="ANON-0000-0000-0137"/>
    <n v="37.72"/>
    <s v="Cappuccino"/>
    <x v="8"/>
    <m/>
    <m/>
    <m/>
    <m/>
    <m/>
    <m/>
    <m/>
  </r>
  <r>
    <x v="56"/>
    <d v="2024-04-26T15:32:35"/>
    <s v="card"/>
    <s v="ANON-0000-0000-0012"/>
    <n v="27.92"/>
    <s v="Americano"/>
    <x v="8"/>
    <m/>
    <m/>
    <m/>
    <m/>
    <m/>
    <m/>
    <m/>
  </r>
  <r>
    <x v="56"/>
    <d v="2024-04-26T15:33:33"/>
    <s v="card"/>
    <s v="ANON-0000-0000-0012"/>
    <n v="27.92"/>
    <s v="Americano"/>
    <x v="8"/>
    <m/>
    <m/>
    <m/>
    <m/>
    <m/>
    <m/>
    <m/>
  </r>
  <r>
    <x v="56"/>
    <d v="2024-04-26T16:23:27"/>
    <s v="card"/>
    <s v="ANON-0000-0000-0138"/>
    <n v="27.92"/>
    <s v="Cortado"/>
    <x v="8"/>
    <m/>
    <m/>
    <m/>
    <m/>
    <m/>
    <m/>
    <m/>
  </r>
  <r>
    <x v="56"/>
    <d v="2024-04-26T16:24:34"/>
    <s v="card"/>
    <s v="ANON-0000-0000-0139"/>
    <n v="27.92"/>
    <s v="Americano"/>
    <x v="8"/>
    <m/>
    <m/>
    <m/>
    <m/>
    <m/>
    <m/>
    <m/>
  </r>
  <r>
    <x v="56"/>
    <d v="2024-04-26T19:32:07"/>
    <s v="card"/>
    <s v="ANON-0000-0000-0009"/>
    <n v="37.72"/>
    <s v="Hot Chocolate"/>
    <x v="8"/>
    <m/>
    <m/>
    <m/>
    <m/>
    <m/>
    <m/>
    <m/>
  </r>
  <r>
    <x v="56"/>
    <d v="2024-04-26T19:33:30"/>
    <s v="card"/>
    <s v="ANON-0000-0000-0009"/>
    <n v="37.72"/>
    <s v="Cocoa"/>
    <x v="8"/>
    <m/>
    <m/>
    <m/>
    <m/>
    <m/>
    <m/>
    <m/>
  </r>
  <r>
    <x v="57"/>
    <d v="2024-04-27T15:27:01"/>
    <s v="card"/>
    <s v="ANON-0000-0000-0009"/>
    <n v="37.72"/>
    <s v="Cappuccino"/>
    <x v="8"/>
    <m/>
    <m/>
    <m/>
    <m/>
    <m/>
    <m/>
    <m/>
  </r>
  <r>
    <x v="58"/>
    <d v="2024-04-28T10:32:52"/>
    <s v="card"/>
    <s v="ANON-0000-0000-0001"/>
    <n v="37.72"/>
    <s v="Latte"/>
    <x v="8"/>
    <m/>
    <m/>
    <m/>
    <m/>
    <m/>
    <m/>
    <m/>
  </r>
  <r>
    <x v="58"/>
    <d v="2024-04-28T12:30:10"/>
    <s v="card"/>
    <s v="ANON-0000-0000-0140"/>
    <n v="37.72"/>
    <s v="Cappuccino"/>
    <x v="8"/>
    <m/>
    <m/>
    <m/>
    <m/>
    <m/>
    <m/>
    <m/>
  </r>
  <r>
    <x v="58"/>
    <d v="2024-04-28T18:27:08"/>
    <s v="card"/>
    <s v="ANON-0000-0000-0012"/>
    <n v="27.92"/>
    <s v="Americano"/>
    <x v="8"/>
    <m/>
    <m/>
    <m/>
    <m/>
    <m/>
    <m/>
    <m/>
  </r>
  <r>
    <x v="58"/>
    <d v="2024-04-28T18:28:11"/>
    <s v="card"/>
    <s v="ANON-0000-0000-0012"/>
    <n v="27.92"/>
    <s v="Americano"/>
    <x v="8"/>
    <m/>
    <m/>
    <m/>
    <m/>
    <m/>
    <m/>
    <m/>
  </r>
  <r>
    <x v="58"/>
    <d v="2024-04-28T18:29:02"/>
    <s v="card"/>
    <s v="ANON-0000-0000-0019"/>
    <n v="37.72"/>
    <s v="Latte"/>
    <x v="8"/>
    <m/>
    <m/>
    <m/>
    <m/>
    <m/>
    <m/>
    <m/>
  </r>
  <r>
    <x v="59"/>
    <d v="2024-04-29T11:26:32"/>
    <s v="card"/>
    <s v="ANON-0000-0000-0141"/>
    <n v="27.92"/>
    <s v="Cortado"/>
    <x v="8"/>
    <m/>
    <m/>
    <m/>
    <m/>
    <m/>
    <m/>
    <m/>
  </r>
  <r>
    <x v="59"/>
    <d v="2024-04-29T13:27:57"/>
    <s v="card"/>
    <s v="ANON-0000-0000-0003"/>
    <n v="27.92"/>
    <s v="Americano"/>
    <x v="8"/>
    <m/>
    <m/>
    <m/>
    <m/>
    <m/>
    <m/>
    <m/>
  </r>
  <r>
    <x v="59"/>
    <d v="2024-04-29T13:28:54"/>
    <s v="card"/>
    <s v="ANON-0000-0000-0003"/>
    <n v="27.92"/>
    <s v="Cortado"/>
    <x v="8"/>
    <m/>
    <m/>
    <m/>
    <m/>
    <m/>
    <m/>
    <m/>
  </r>
  <r>
    <x v="59"/>
    <d v="2024-04-29T13:53:36"/>
    <s v="card"/>
    <s v="ANON-0000-0000-0141"/>
    <n v="27.92"/>
    <s v="Cortado"/>
    <x v="8"/>
    <m/>
    <m/>
    <m/>
    <m/>
    <m/>
    <m/>
    <m/>
  </r>
  <r>
    <x v="59"/>
    <d v="2024-04-29T13:54:24"/>
    <s v="card"/>
    <s v="ANON-0000-0000-0141"/>
    <n v="32.82"/>
    <s v="Americano with Milk"/>
    <x v="8"/>
    <m/>
    <m/>
    <m/>
    <m/>
    <m/>
    <m/>
    <m/>
  </r>
  <r>
    <x v="59"/>
    <d v="2024-04-29T18:37:48"/>
    <s v="card"/>
    <s v="ANON-0000-0000-0140"/>
    <n v="37.72"/>
    <s v="Cappuccino"/>
    <x v="8"/>
    <m/>
    <m/>
    <m/>
    <m/>
    <m/>
    <m/>
    <m/>
  </r>
  <r>
    <x v="59"/>
    <d v="2024-04-29T19:12:33"/>
    <s v="card"/>
    <s v="ANON-0000-0000-0134"/>
    <n v="37.72"/>
    <s v="Cappuccino"/>
    <x v="8"/>
    <m/>
    <m/>
    <m/>
    <m/>
    <m/>
    <m/>
    <m/>
  </r>
  <r>
    <x v="59"/>
    <d v="2024-04-29T19:13:38"/>
    <s v="card"/>
    <s v="ANON-0000-0000-0134"/>
    <n v="37.72"/>
    <s v="Cappuccino"/>
    <x v="8"/>
    <m/>
    <m/>
    <m/>
    <m/>
    <m/>
    <m/>
    <m/>
  </r>
  <r>
    <x v="60"/>
    <d v="2024-04-30T10:16:41"/>
    <s v="card"/>
    <s v="ANON-0000-0000-0142"/>
    <n v="37.72"/>
    <s v="Latte"/>
    <x v="8"/>
    <m/>
    <m/>
    <m/>
    <m/>
    <m/>
    <m/>
    <m/>
  </r>
  <r>
    <x v="60"/>
    <d v="2024-04-30T10:34:52"/>
    <s v="card"/>
    <s v="ANON-0000-0000-0142"/>
    <n v="32.82"/>
    <s v="Americano with Milk"/>
    <x v="8"/>
    <m/>
    <m/>
    <m/>
    <m/>
    <m/>
    <m/>
    <m/>
  </r>
  <r>
    <x v="60"/>
    <d v="2024-04-30T10:35:48"/>
    <s v="card"/>
    <s v="ANON-0000-0000-0142"/>
    <n v="32.82"/>
    <s v="Americano with Milk"/>
    <x v="8"/>
    <m/>
    <m/>
    <m/>
    <m/>
    <m/>
    <m/>
    <m/>
  </r>
  <r>
    <x v="60"/>
    <d v="2024-04-30T13:41:52"/>
    <s v="card"/>
    <s v="ANON-0000-0000-0142"/>
    <n v="27.92"/>
    <s v="Americano"/>
    <x v="8"/>
    <m/>
    <m/>
    <m/>
    <m/>
    <m/>
    <m/>
    <m/>
  </r>
  <r>
    <x v="60"/>
    <d v="2024-04-30T13:43:00"/>
    <s v="card"/>
    <s v="ANON-0000-0000-0142"/>
    <n v="32.82"/>
    <s v="Americano with Milk"/>
    <x v="8"/>
    <m/>
    <m/>
    <m/>
    <m/>
    <m/>
    <m/>
    <m/>
  </r>
  <r>
    <x v="60"/>
    <d v="2024-04-30T19:19:18"/>
    <s v="card"/>
    <s v="ANON-0000-0000-0142"/>
    <n v="37.72"/>
    <s v="Cappuccino"/>
    <x v="8"/>
    <m/>
    <m/>
    <m/>
    <m/>
    <m/>
    <m/>
    <m/>
  </r>
  <r>
    <x v="60"/>
    <d v="2024-04-30T19:30:04"/>
    <s v="card"/>
    <s v="ANON-0000-0000-0142"/>
    <n v="32.82"/>
    <s v="Americano with Milk"/>
    <x v="8"/>
    <m/>
    <m/>
    <m/>
    <m/>
    <m/>
    <m/>
    <m/>
  </r>
  <r>
    <x v="60"/>
    <d v="2024-04-30T19:31:21"/>
    <s v="card"/>
    <s v="ANON-0000-0000-0142"/>
    <n v="37.72"/>
    <s v="Latte"/>
    <x v="8"/>
    <m/>
    <m/>
    <m/>
    <m/>
    <m/>
    <m/>
    <m/>
  </r>
  <r>
    <x v="61"/>
    <d v="2024-05-02T10:33:56"/>
    <s v="card"/>
    <s v="ANON-0000-0000-0143"/>
    <n v="27.92"/>
    <s v="Americano"/>
    <x v="8"/>
    <m/>
    <m/>
    <m/>
    <m/>
    <m/>
    <m/>
    <m/>
  </r>
  <r>
    <x v="61"/>
    <d v="2024-05-02T11:29:57"/>
    <s v="cash"/>
    <s v="cash"/>
    <n v="39"/>
    <s v="Latte"/>
    <x v="8"/>
    <m/>
    <m/>
    <m/>
    <m/>
    <m/>
    <m/>
    <m/>
  </r>
  <r>
    <x v="61"/>
    <d v="2024-05-02T13:49:40"/>
    <s v="card"/>
    <s v="ANON-0000-0000-0133"/>
    <n v="32.82"/>
    <s v="Americano with Milk"/>
    <x v="8"/>
    <m/>
    <m/>
    <m/>
    <m/>
    <m/>
    <m/>
    <m/>
  </r>
  <r>
    <x v="61"/>
    <d v="2024-05-02T18:36:22"/>
    <s v="card"/>
    <s v="ANON-0000-0000-0144"/>
    <n v="37.72"/>
    <s v="Cappuccino"/>
    <x v="8"/>
    <m/>
    <m/>
    <m/>
    <m/>
    <m/>
    <m/>
    <m/>
  </r>
  <r>
    <x v="61"/>
    <d v="2024-05-02T18:41:11"/>
    <s v="card"/>
    <s v="ANON-0000-0000-0024"/>
    <n v="32.82"/>
    <s v="Americano with Milk"/>
    <x v="8"/>
    <m/>
    <m/>
    <m/>
    <m/>
    <m/>
    <m/>
    <m/>
  </r>
  <r>
    <x v="61"/>
    <d v="2024-05-02T19:18:33"/>
    <s v="card"/>
    <s v="ANON-0000-0000-0145"/>
    <n v="37.72"/>
    <s v="Latte"/>
    <x v="8"/>
    <m/>
    <m/>
    <m/>
    <m/>
    <m/>
    <m/>
    <m/>
  </r>
  <r>
    <x v="61"/>
    <d v="2024-05-02T19:19:56"/>
    <s v="card"/>
    <s v="ANON-0000-0000-0145"/>
    <n v="37.72"/>
    <s v="Cappuccino"/>
    <x v="8"/>
    <m/>
    <m/>
    <m/>
    <m/>
    <m/>
    <m/>
    <m/>
  </r>
  <r>
    <x v="62"/>
    <d v="2024-05-03T10:11:53"/>
    <s v="cash"/>
    <s v="cash"/>
    <n v="39"/>
    <s v="Latte"/>
    <x v="8"/>
    <m/>
    <m/>
    <m/>
    <m/>
    <m/>
    <m/>
    <m/>
  </r>
  <r>
    <x v="62"/>
    <d v="2024-05-03T14:30:01"/>
    <s v="card"/>
    <s v="ANON-0000-0000-0146"/>
    <n v="37.72"/>
    <s v="Latte"/>
    <x v="8"/>
    <m/>
    <m/>
    <m/>
    <m/>
    <m/>
    <m/>
    <m/>
  </r>
  <r>
    <x v="62"/>
    <d v="2024-05-03T17:03:25"/>
    <s v="card"/>
    <s v="ANON-0000-0000-0147"/>
    <n v="37.72"/>
    <s v="Latte"/>
    <x v="8"/>
    <m/>
    <m/>
    <m/>
    <m/>
    <m/>
    <m/>
    <m/>
  </r>
  <r>
    <x v="63"/>
    <d v="2024-05-06T10:05:18"/>
    <s v="card"/>
    <s v="ANON-0000-0000-0148"/>
    <n v="27.92"/>
    <s v="Americano"/>
    <x v="8"/>
    <m/>
    <m/>
    <m/>
    <m/>
    <m/>
    <m/>
    <m/>
  </r>
  <r>
    <x v="63"/>
    <d v="2024-05-06T10:06:52"/>
    <s v="card"/>
    <s v="ANON-0000-0000-0149"/>
    <n v="37.72"/>
    <s v="Cappuccino"/>
    <x v="8"/>
    <m/>
    <m/>
    <m/>
    <m/>
    <m/>
    <m/>
    <m/>
  </r>
  <r>
    <x v="63"/>
    <d v="2024-05-06T10:08:06"/>
    <s v="card"/>
    <s v="ANON-0000-0000-0149"/>
    <n v="32.82"/>
    <s v="Americano with Milk"/>
    <x v="8"/>
    <m/>
    <m/>
    <m/>
    <m/>
    <m/>
    <m/>
    <m/>
  </r>
  <r>
    <x v="63"/>
    <d v="2024-05-06T10:09:08"/>
    <s v="card"/>
    <s v="ANON-0000-0000-0150"/>
    <n v="27.92"/>
    <s v="Americano"/>
    <x v="8"/>
    <m/>
    <m/>
    <m/>
    <m/>
    <m/>
    <m/>
    <m/>
  </r>
  <r>
    <x v="63"/>
    <d v="2024-05-06T10:39:13"/>
    <s v="card"/>
    <s v="ANON-0000-0000-0141"/>
    <n v="27.92"/>
    <s v="Cortado"/>
    <x v="8"/>
    <m/>
    <m/>
    <m/>
    <m/>
    <m/>
    <m/>
    <m/>
  </r>
  <r>
    <x v="63"/>
    <d v="2024-05-06T11:34:21"/>
    <s v="cash"/>
    <s v="cash"/>
    <n v="29"/>
    <s v="Americano"/>
    <x v="8"/>
    <m/>
    <m/>
    <m/>
    <m/>
    <m/>
    <m/>
    <m/>
  </r>
  <r>
    <x v="63"/>
    <d v="2024-05-06T13:18:11"/>
    <s v="card"/>
    <s v="ANON-0000-0000-0148"/>
    <n v="27.92"/>
    <s v="Cortado"/>
    <x v="8"/>
    <m/>
    <m/>
    <m/>
    <m/>
    <m/>
    <m/>
    <m/>
  </r>
  <r>
    <x v="63"/>
    <d v="2024-05-06T13:19:01"/>
    <s v="card"/>
    <s v="ANON-0000-0000-0148"/>
    <n v="27.92"/>
    <s v="Americano"/>
    <x v="8"/>
    <m/>
    <m/>
    <m/>
    <m/>
    <m/>
    <m/>
    <m/>
  </r>
  <r>
    <x v="63"/>
    <d v="2024-05-06T19:18:13"/>
    <s v="card"/>
    <s v="ANON-0000-0000-0151"/>
    <n v="37.72"/>
    <s v="Cappuccino"/>
    <x v="8"/>
    <m/>
    <m/>
    <m/>
    <m/>
    <m/>
    <m/>
    <m/>
  </r>
  <r>
    <x v="63"/>
    <d v="2024-05-06T19:19:50"/>
    <s v="card"/>
    <s v="ANON-0000-0000-0151"/>
    <n v="37.72"/>
    <s v="Cappuccino"/>
    <x v="8"/>
    <m/>
    <m/>
    <m/>
    <m/>
    <m/>
    <m/>
    <m/>
  </r>
  <r>
    <x v="64"/>
    <d v="2024-05-07T10:44:56"/>
    <s v="card"/>
    <s v="ANON-0000-0000-0148"/>
    <n v="37.72"/>
    <s v="Cocoa"/>
    <x v="8"/>
    <m/>
    <m/>
    <m/>
    <m/>
    <m/>
    <m/>
    <m/>
  </r>
  <r>
    <x v="64"/>
    <d v="2024-05-07T11:21:58"/>
    <s v="card"/>
    <s v="ANON-0000-0000-0141"/>
    <n v="27.92"/>
    <s v="Cortado"/>
    <x v="8"/>
    <m/>
    <m/>
    <m/>
    <m/>
    <m/>
    <m/>
    <m/>
  </r>
  <r>
    <x v="64"/>
    <d v="2024-05-07T13:23:35"/>
    <s v="card"/>
    <s v="ANON-0000-0000-0077"/>
    <n v="27.92"/>
    <s v="Cortado"/>
    <x v="8"/>
    <m/>
    <m/>
    <m/>
    <m/>
    <m/>
    <m/>
    <m/>
  </r>
  <r>
    <x v="64"/>
    <d v="2024-05-07T16:42:08"/>
    <s v="card"/>
    <s v="ANON-0000-0000-0148"/>
    <n v="37.72"/>
    <s v="Cocoa"/>
    <x v="8"/>
    <m/>
    <m/>
    <m/>
    <m/>
    <m/>
    <m/>
    <m/>
  </r>
  <r>
    <x v="64"/>
    <d v="2024-05-07T16:55:39"/>
    <s v="card"/>
    <s v="ANON-0000-0000-0152"/>
    <n v="27.92"/>
    <s v="Americano"/>
    <x v="8"/>
    <m/>
    <m/>
    <m/>
    <m/>
    <m/>
    <m/>
    <m/>
  </r>
  <r>
    <x v="64"/>
    <d v="2024-05-07T17:37:46"/>
    <s v="card"/>
    <s v="ANON-0000-0000-0153"/>
    <n v="37.72"/>
    <s v="Cappuccino"/>
    <x v="8"/>
    <m/>
    <m/>
    <m/>
    <m/>
    <m/>
    <m/>
    <m/>
  </r>
  <r>
    <x v="64"/>
    <d v="2024-05-07T17:38:48"/>
    <s v="card"/>
    <s v="ANON-0000-0000-0153"/>
    <n v="37.72"/>
    <s v="Latte"/>
    <x v="8"/>
    <m/>
    <m/>
    <m/>
    <m/>
    <m/>
    <m/>
    <m/>
  </r>
  <r>
    <x v="64"/>
    <d v="2024-05-07T18:35:37"/>
    <s v="cash"/>
    <s v="cash"/>
    <n v="34"/>
    <s v="Americano with Milk"/>
    <x v="8"/>
    <m/>
    <m/>
    <m/>
    <m/>
    <m/>
    <m/>
    <m/>
  </r>
  <r>
    <x v="64"/>
    <d v="2024-05-07T19:12:13"/>
    <s v="card"/>
    <s v="ANON-0000-0000-0154"/>
    <n v="37.72"/>
    <s v="Cappuccino"/>
    <x v="8"/>
    <m/>
    <m/>
    <m/>
    <m/>
    <m/>
    <m/>
    <m/>
  </r>
  <r>
    <x v="64"/>
    <d v="2024-05-07T19:13:12"/>
    <s v="card"/>
    <s v="ANON-0000-0000-0154"/>
    <n v="37.72"/>
    <s v="Cappuccino"/>
    <x v="8"/>
    <m/>
    <m/>
    <m/>
    <m/>
    <m/>
    <m/>
    <m/>
  </r>
  <r>
    <x v="65"/>
    <d v="2024-05-08T10:07:29"/>
    <s v="card"/>
    <s v="ANON-0000-0000-0001"/>
    <n v="37.72"/>
    <s v="Latte"/>
    <x v="8"/>
    <m/>
    <m/>
    <m/>
    <m/>
    <m/>
    <m/>
    <m/>
  </r>
  <r>
    <x v="66"/>
    <d v="2024-05-09T12:54:22"/>
    <s v="card"/>
    <s v="ANON-0000-0000-0155"/>
    <n v="37.72"/>
    <s v="Cappuccino"/>
    <x v="8"/>
    <m/>
    <m/>
    <m/>
    <m/>
    <m/>
    <m/>
    <m/>
  </r>
  <r>
    <x v="66"/>
    <d v="2024-05-09T13:03:59"/>
    <s v="card"/>
    <s v="ANON-0000-0000-0156"/>
    <n v="27.92"/>
    <s v="Americano"/>
    <x v="8"/>
    <m/>
    <m/>
    <m/>
    <m/>
    <m/>
    <m/>
    <m/>
  </r>
  <r>
    <x v="66"/>
    <d v="2024-05-09T13:04:58"/>
    <s v="card"/>
    <s v="ANON-0000-0000-0156"/>
    <n v="37.72"/>
    <s v="Latte"/>
    <x v="8"/>
    <m/>
    <m/>
    <m/>
    <m/>
    <m/>
    <m/>
    <m/>
  </r>
  <r>
    <x v="66"/>
    <d v="2024-05-09T13:06:11"/>
    <s v="card"/>
    <s v="ANON-0000-0000-0156"/>
    <n v="37.72"/>
    <s v="Latte"/>
    <x v="8"/>
    <m/>
    <m/>
    <m/>
    <m/>
    <m/>
    <m/>
    <m/>
  </r>
  <r>
    <x v="66"/>
    <d v="2024-05-09T13:07:16"/>
    <s v="card"/>
    <s v="ANON-0000-0000-0156"/>
    <n v="37.72"/>
    <s v="Latte"/>
    <x v="8"/>
    <m/>
    <m/>
    <m/>
    <m/>
    <m/>
    <m/>
    <m/>
  </r>
  <r>
    <x v="66"/>
    <d v="2024-05-09T16:55:15"/>
    <s v="card"/>
    <s v="ANON-0000-0000-0118"/>
    <n v="27.92"/>
    <s v="Americano"/>
    <x v="8"/>
    <m/>
    <m/>
    <m/>
    <m/>
    <m/>
    <m/>
    <m/>
  </r>
  <r>
    <x v="66"/>
    <d v="2024-05-09T16:56:15"/>
    <s v="card"/>
    <s v="ANON-0000-0000-0118"/>
    <n v="27.92"/>
    <s v="Americano"/>
    <x v="8"/>
    <m/>
    <m/>
    <m/>
    <m/>
    <m/>
    <m/>
    <m/>
  </r>
  <r>
    <x v="66"/>
    <d v="2024-05-09T18:01:30"/>
    <s v="card"/>
    <s v="ANON-0000-0000-0157"/>
    <n v="27.92"/>
    <s v="Americano"/>
    <x v="8"/>
    <m/>
    <m/>
    <m/>
    <m/>
    <m/>
    <m/>
    <m/>
  </r>
  <r>
    <x v="66"/>
    <d v="2024-05-09T18:13:56"/>
    <s v="card"/>
    <s v="ANON-0000-0000-0143"/>
    <n v="32.82"/>
    <s v="Americano with Milk"/>
    <x v="8"/>
    <m/>
    <m/>
    <m/>
    <m/>
    <m/>
    <m/>
    <m/>
  </r>
  <r>
    <x v="67"/>
    <d v="2024-05-10T10:09:22"/>
    <s v="cash"/>
    <s v="cash"/>
    <n v="39"/>
    <s v="Latte"/>
    <x v="8"/>
    <m/>
    <m/>
    <m/>
    <m/>
    <m/>
    <m/>
    <m/>
  </r>
  <r>
    <x v="67"/>
    <d v="2024-05-10T15:46:22"/>
    <s v="card"/>
    <s v="ANON-0000-0000-0158"/>
    <n v="37.72"/>
    <s v="Latte"/>
    <x v="8"/>
    <m/>
    <m/>
    <m/>
    <m/>
    <m/>
    <m/>
    <m/>
  </r>
  <r>
    <x v="67"/>
    <d v="2024-05-10T15:47:33"/>
    <s v="card"/>
    <s v="ANON-0000-0000-0158"/>
    <n v="37.72"/>
    <s v="Latte"/>
    <x v="8"/>
    <m/>
    <m/>
    <m/>
    <m/>
    <m/>
    <m/>
    <m/>
  </r>
  <r>
    <x v="67"/>
    <d v="2024-05-10T16:20:15"/>
    <s v="cash"/>
    <s v="cash"/>
    <n v="34"/>
    <s v="Americano with Milk"/>
    <x v="8"/>
    <m/>
    <m/>
    <m/>
    <m/>
    <m/>
    <m/>
    <m/>
  </r>
  <r>
    <x v="68"/>
    <d v="2024-05-11T11:39:53"/>
    <s v="card"/>
    <s v="ANON-0000-0000-0069"/>
    <n v="37.72"/>
    <s v="Latte"/>
    <x v="8"/>
    <m/>
    <m/>
    <m/>
    <m/>
    <m/>
    <m/>
    <m/>
  </r>
  <r>
    <x v="68"/>
    <d v="2024-05-11T17:02:44"/>
    <s v="cash"/>
    <s v="cash"/>
    <n v="39"/>
    <s v="Latte"/>
    <x v="8"/>
    <m/>
    <m/>
    <m/>
    <m/>
    <m/>
    <m/>
    <m/>
  </r>
  <r>
    <x v="68"/>
    <d v="2024-05-11T17:20:30"/>
    <s v="card"/>
    <s v="ANON-0000-0000-0009"/>
    <n v="32.82"/>
    <s v="Americano with Milk"/>
    <x v="8"/>
    <m/>
    <m/>
    <m/>
    <m/>
    <m/>
    <m/>
    <m/>
  </r>
  <r>
    <x v="68"/>
    <d v="2024-05-11T17:21:56"/>
    <s v="card"/>
    <s v="ANON-0000-0000-0026"/>
    <n v="37.72"/>
    <s v="Cocoa"/>
    <x v="8"/>
    <m/>
    <m/>
    <m/>
    <m/>
    <m/>
    <m/>
    <m/>
  </r>
  <r>
    <x v="68"/>
    <d v="2024-05-11T17:23:57"/>
    <s v="card"/>
    <s v="ANON-0000-0000-0040"/>
    <n v="37.72"/>
    <s v="Cappuccino"/>
    <x v="8"/>
    <m/>
    <m/>
    <m/>
    <m/>
    <m/>
    <m/>
    <m/>
  </r>
  <r>
    <x v="68"/>
    <d v="2024-05-11T17:28:54"/>
    <s v="card"/>
    <s v="ANON-0000-0000-0012"/>
    <n v="32.82"/>
    <s v="Americano with Milk"/>
    <x v="8"/>
    <m/>
    <m/>
    <m/>
    <m/>
    <m/>
    <m/>
    <m/>
  </r>
  <r>
    <x v="68"/>
    <d v="2024-05-11T18:35:40"/>
    <s v="card"/>
    <s v="ANON-0000-0000-0115"/>
    <n v="37.72"/>
    <s v="Cappuccino"/>
    <x v="8"/>
    <m/>
    <m/>
    <m/>
    <m/>
    <m/>
    <m/>
    <m/>
  </r>
  <r>
    <x v="68"/>
    <d v="2024-05-11T19:38:16"/>
    <s v="card"/>
    <s v="ANON-0000-0000-0159"/>
    <n v="37.72"/>
    <s v="Latte"/>
    <x v="8"/>
    <m/>
    <m/>
    <m/>
    <m/>
    <m/>
    <m/>
    <m/>
  </r>
  <r>
    <x v="69"/>
    <d v="2024-05-12T10:20:43"/>
    <s v="card"/>
    <s v="ANON-0000-0000-0001"/>
    <n v="37.72"/>
    <s v="Latte"/>
    <x v="8"/>
    <m/>
    <m/>
    <m/>
    <m/>
    <m/>
    <m/>
    <m/>
  </r>
  <r>
    <x v="69"/>
    <d v="2024-05-12T13:24:03"/>
    <s v="card"/>
    <s v="ANON-0000-0000-0160"/>
    <n v="37.72"/>
    <s v="Latte"/>
    <x v="8"/>
    <m/>
    <m/>
    <m/>
    <m/>
    <m/>
    <m/>
    <m/>
  </r>
  <r>
    <x v="69"/>
    <d v="2024-05-12T13:27:39"/>
    <s v="card"/>
    <s v="ANON-0000-0000-0161"/>
    <n v="27.92"/>
    <s v="Americano"/>
    <x v="8"/>
    <m/>
    <m/>
    <m/>
    <m/>
    <m/>
    <m/>
    <m/>
  </r>
  <r>
    <x v="69"/>
    <d v="2024-05-12T15:16:20"/>
    <s v="card"/>
    <s v="ANON-0000-0000-0077"/>
    <n v="37.72"/>
    <s v="Latte"/>
    <x v="8"/>
    <m/>
    <m/>
    <m/>
    <m/>
    <m/>
    <m/>
    <m/>
  </r>
  <r>
    <x v="69"/>
    <d v="2024-05-12T15:38:02"/>
    <s v="card"/>
    <s v="ANON-0000-0000-0162"/>
    <n v="32.82"/>
    <s v="Americano with Milk"/>
    <x v="8"/>
    <m/>
    <m/>
    <m/>
    <m/>
    <m/>
    <m/>
    <m/>
  </r>
  <r>
    <x v="69"/>
    <d v="2024-05-12T15:52:15"/>
    <s v="card"/>
    <s v="ANON-0000-0000-0163"/>
    <n v="32.82"/>
    <s v="Americano with Milk"/>
    <x v="8"/>
    <m/>
    <m/>
    <m/>
    <m/>
    <m/>
    <m/>
    <m/>
  </r>
  <r>
    <x v="69"/>
    <d v="2024-05-12T16:04:21"/>
    <s v="card"/>
    <s v="ANON-0000-0000-0012"/>
    <n v="32.82"/>
    <s v="Americano with Milk"/>
    <x v="8"/>
    <m/>
    <m/>
    <m/>
    <m/>
    <m/>
    <m/>
    <m/>
  </r>
  <r>
    <x v="69"/>
    <d v="2024-05-12T19:41:31"/>
    <s v="card"/>
    <s v="ANON-0000-0000-0009"/>
    <n v="32.82"/>
    <s v="Americano with Milk"/>
    <x v="8"/>
    <m/>
    <m/>
    <m/>
    <m/>
    <m/>
    <m/>
    <m/>
  </r>
  <r>
    <x v="70"/>
    <d v="2024-05-13T11:03:53"/>
    <s v="card"/>
    <s v="ANON-0000-0000-0164"/>
    <n v="32.82"/>
    <s v="Americano with Milk"/>
    <x v="8"/>
    <m/>
    <m/>
    <m/>
    <m/>
    <m/>
    <m/>
    <m/>
  </r>
  <r>
    <x v="70"/>
    <d v="2024-05-13T15:31:11"/>
    <s v="cash"/>
    <s v="cash"/>
    <n v="29"/>
    <s v="Americano"/>
    <x v="8"/>
    <m/>
    <m/>
    <m/>
    <m/>
    <m/>
    <m/>
    <m/>
  </r>
  <r>
    <x v="70"/>
    <d v="2024-05-13T15:31:51"/>
    <s v="cash"/>
    <s v="cash"/>
    <n v="29"/>
    <s v="Americano"/>
    <x v="8"/>
    <m/>
    <m/>
    <m/>
    <m/>
    <m/>
    <m/>
    <m/>
  </r>
  <r>
    <x v="71"/>
    <d v="2024-05-14T08:38:15"/>
    <s v="card"/>
    <s v="ANON-0000-0000-0012"/>
    <n v="27.92"/>
    <s v="Americano"/>
    <x v="8"/>
    <m/>
    <m/>
    <m/>
    <m/>
    <m/>
    <m/>
    <m/>
  </r>
  <r>
    <x v="71"/>
    <d v="2024-05-14T08:39:25"/>
    <s v="card"/>
    <s v="ANON-0000-0000-0012"/>
    <n v="27.92"/>
    <s v="Americano"/>
    <x v="8"/>
    <m/>
    <m/>
    <m/>
    <m/>
    <m/>
    <m/>
    <m/>
  </r>
  <r>
    <x v="71"/>
    <d v="2024-05-14T08:40:17"/>
    <s v="card"/>
    <s v="ANON-0000-0000-0012"/>
    <n v="27.92"/>
    <s v="Americano"/>
    <x v="8"/>
    <m/>
    <m/>
    <m/>
    <m/>
    <m/>
    <m/>
    <m/>
  </r>
  <r>
    <x v="71"/>
    <d v="2024-05-14T10:19:23"/>
    <s v="card"/>
    <s v="ANON-0000-0000-0012"/>
    <n v="37.72"/>
    <s v="Cappuccino"/>
    <x v="8"/>
    <m/>
    <m/>
    <m/>
    <m/>
    <m/>
    <m/>
    <m/>
  </r>
  <r>
    <x v="71"/>
    <d v="2024-05-14T11:32:29"/>
    <s v="card"/>
    <s v="ANON-0000-0000-0165"/>
    <n v="37.72"/>
    <s v="Latte"/>
    <x v="8"/>
    <m/>
    <m/>
    <m/>
    <m/>
    <m/>
    <m/>
    <m/>
  </r>
  <r>
    <x v="71"/>
    <d v="2024-05-14T11:34:13"/>
    <s v="card"/>
    <s v="ANON-0000-0000-0165"/>
    <n v="37.72"/>
    <s v="Cappuccino"/>
    <x v="8"/>
    <m/>
    <m/>
    <m/>
    <m/>
    <m/>
    <m/>
    <m/>
  </r>
  <r>
    <x v="71"/>
    <d v="2024-05-14T14:04:55"/>
    <s v="card"/>
    <s v="ANON-0000-0000-0025"/>
    <n v="37.72"/>
    <s v="Cappuccino"/>
    <x v="8"/>
    <m/>
    <m/>
    <m/>
    <m/>
    <m/>
    <m/>
    <m/>
  </r>
  <r>
    <x v="71"/>
    <d v="2024-05-14T14:06:00"/>
    <s v="card"/>
    <s v="ANON-0000-0000-0009"/>
    <n v="32.82"/>
    <s v="Americano with Milk"/>
    <x v="8"/>
    <m/>
    <m/>
    <m/>
    <m/>
    <m/>
    <m/>
    <m/>
  </r>
  <r>
    <x v="71"/>
    <d v="2024-05-14T15:01:55"/>
    <s v="card"/>
    <s v="ANON-0000-0000-0040"/>
    <n v="27.92"/>
    <s v="Americano"/>
    <x v="8"/>
    <m/>
    <m/>
    <m/>
    <m/>
    <m/>
    <m/>
    <m/>
  </r>
  <r>
    <x v="71"/>
    <d v="2024-05-14T16:57:57"/>
    <s v="card"/>
    <s v="ANON-0000-0000-0166"/>
    <n v="32.82"/>
    <s v="Americano with Milk"/>
    <x v="8"/>
    <m/>
    <m/>
    <m/>
    <m/>
    <m/>
    <m/>
    <m/>
  </r>
  <r>
    <x v="71"/>
    <d v="2024-05-14T16:59:10"/>
    <s v="card"/>
    <s v="ANON-0000-0000-0166"/>
    <n v="37.72"/>
    <s v="Cappuccino"/>
    <x v="8"/>
    <m/>
    <m/>
    <m/>
    <m/>
    <m/>
    <m/>
    <m/>
  </r>
  <r>
    <x v="71"/>
    <d v="2024-05-14T22:51:25"/>
    <s v="card"/>
    <s v="ANON-0000-0000-0167"/>
    <n v="37.72"/>
    <s v="Hot Chocolate"/>
    <x v="8"/>
    <m/>
    <m/>
    <m/>
    <m/>
    <m/>
    <m/>
    <m/>
  </r>
  <r>
    <x v="72"/>
    <d v="2024-05-15T08:40:06"/>
    <s v="card"/>
    <s v="ANON-0000-0000-0168"/>
    <n v="37.72"/>
    <s v="Latte"/>
    <x v="8"/>
    <m/>
    <m/>
    <m/>
    <m/>
    <m/>
    <m/>
    <m/>
  </r>
  <r>
    <x v="72"/>
    <d v="2024-05-15T11:14:19"/>
    <s v="card"/>
    <s v="ANON-0000-0000-0012"/>
    <n v="23.02"/>
    <s v="Espresso"/>
    <x v="8"/>
    <m/>
    <m/>
    <m/>
    <m/>
    <m/>
    <m/>
    <m/>
  </r>
  <r>
    <x v="72"/>
    <d v="2024-05-15T11:19:10"/>
    <s v="card"/>
    <s v="ANON-0000-0000-0012"/>
    <n v="27.92"/>
    <s v="Americano"/>
    <x v="8"/>
    <m/>
    <m/>
    <m/>
    <m/>
    <m/>
    <m/>
    <m/>
  </r>
  <r>
    <x v="72"/>
    <d v="2024-05-15T13:34:35"/>
    <s v="card"/>
    <s v="ANON-0000-0000-0003"/>
    <n v="27.92"/>
    <s v="Americano"/>
    <x v="8"/>
    <m/>
    <m/>
    <m/>
    <m/>
    <m/>
    <m/>
    <m/>
  </r>
  <r>
    <x v="72"/>
    <d v="2024-05-15T13:35:29"/>
    <s v="card"/>
    <s v="ANON-0000-0000-0003"/>
    <n v="27.92"/>
    <s v="Americano"/>
    <x v="8"/>
    <m/>
    <m/>
    <m/>
    <m/>
    <m/>
    <m/>
    <m/>
  </r>
  <r>
    <x v="72"/>
    <d v="2024-05-15T13:36:27"/>
    <s v="card"/>
    <s v="ANON-0000-0000-0003"/>
    <n v="27.92"/>
    <s v="Americano"/>
    <x v="8"/>
    <m/>
    <m/>
    <m/>
    <m/>
    <m/>
    <m/>
    <m/>
  </r>
  <r>
    <x v="72"/>
    <d v="2024-05-15T13:55:29"/>
    <s v="card"/>
    <s v="ANON-0000-0000-0164"/>
    <n v="32.82"/>
    <s v="Americano with Milk"/>
    <x v="8"/>
    <m/>
    <m/>
    <m/>
    <m/>
    <m/>
    <m/>
    <m/>
  </r>
  <r>
    <x v="72"/>
    <d v="2024-05-15T14:38:11"/>
    <s v="cash"/>
    <s v="cash"/>
    <n v="29"/>
    <s v="Americano"/>
    <x v="8"/>
    <m/>
    <m/>
    <m/>
    <m/>
    <m/>
    <m/>
    <m/>
  </r>
  <r>
    <x v="72"/>
    <d v="2024-05-15T14:38:52"/>
    <s v="card"/>
    <s v="ANON-0000-0000-0169"/>
    <n v="27.92"/>
    <s v="Cortado"/>
    <x v="8"/>
    <m/>
    <m/>
    <m/>
    <m/>
    <m/>
    <m/>
    <m/>
  </r>
  <r>
    <x v="72"/>
    <d v="2024-05-15T14:39:44"/>
    <s v="card"/>
    <s v="ANON-0000-0000-0012"/>
    <n v="27.92"/>
    <s v="Cortado"/>
    <x v="8"/>
    <m/>
    <m/>
    <m/>
    <m/>
    <m/>
    <m/>
    <m/>
  </r>
  <r>
    <x v="72"/>
    <d v="2024-05-15T17:28:59"/>
    <s v="card"/>
    <s v="ANON-0000-0000-0170"/>
    <n v="23.02"/>
    <s v="Espresso"/>
    <x v="8"/>
    <m/>
    <m/>
    <m/>
    <m/>
    <m/>
    <m/>
    <m/>
  </r>
  <r>
    <x v="72"/>
    <d v="2024-05-15T20:20:35"/>
    <s v="card"/>
    <s v="ANON-0000-0000-0171"/>
    <n v="37.72"/>
    <s v="Cappuccino"/>
    <x v="8"/>
    <m/>
    <m/>
    <m/>
    <m/>
    <m/>
    <m/>
    <m/>
  </r>
  <r>
    <x v="73"/>
    <d v="2024-05-16T10:38:42"/>
    <s v="card"/>
    <s v="ANON-0000-0000-0097"/>
    <n v="32.82"/>
    <s v="Americano with Milk"/>
    <x v="8"/>
    <m/>
    <m/>
    <m/>
    <m/>
    <m/>
    <m/>
    <m/>
  </r>
  <r>
    <x v="73"/>
    <d v="2024-05-16T10:39:49"/>
    <s v="card"/>
    <s v="ANON-0000-0000-0172"/>
    <n v="32.82"/>
    <s v="Americano with Milk"/>
    <x v="8"/>
    <m/>
    <m/>
    <m/>
    <m/>
    <m/>
    <m/>
    <m/>
  </r>
  <r>
    <x v="73"/>
    <d v="2024-05-16T11:42:50"/>
    <s v="cash"/>
    <s v="cash"/>
    <n v="39"/>
    <s v="Latte"/>
    <x v="8"/>
    <m/>
    <m/>
    <m/>
    <m/>
    <m/>
    <m/>
    <m/>
  </r>
  <r>
    <x v="73"/>
    <d v="2024-05-16T11:44:21"/>
    <s v="cash"/>
    <s v="cash"/>
    <n v="39"/>
    <s v="Cappuccino"/>
    <x v="8"/>
    <m/>
    <m/>
    <m/>
    <m/>
    <m/>
    <m/>
    <m/>
  </r>
  <r>
    <x v="73"/>
    <d v="2024-05-16T12:14:00"/>
    <s v="card"/>
    <s v="ANON-0000-0000-0173"/>
    <n v="32.82"/>
    <s v="Americano with Milk"/>
    <x v="8"/>
    <m/>
    <m/>
    <m/>
    <m/>
    <m/>
    <m/>
    <m/>
  </r>
  <r>
    <x v="73"/>
    <d v="2024-05-16T15:15:16"/>
    <s v="card"/>
    <s v="ANON-0000-0000-0174"/>
    <n v="37.72"/>
    <s v="Hot Chocolate"/>
    <x v="8"/>
    <m/>
    <m/>
    <m/>
    <m/>
    <m/>
    <m/>
    <m/>
  </r>
  <r>
    <x v="73"/>
    <d v="2024-05-16T17:44:32"/>
    <s v="card"/>
    <s v="ANON-0000-0000-0069"/>
    <n v="37.72"/>
    <s v="Latte"/>
    <x v="8"/>
    <m/>
    <m/>
    <m/>
    <m/>
    <m/>
    <m/>
    <m/>
  </r>
  <r>
    <x v="73"/>
    <d v="2024-05-16T18:12:57"/>
    <s v="card"/>
    <s v="ANON-0000-0000-0175"/>
    <n v="37.72"/>
    <s v="Hot Chocolate"/>
    <x v="8"/>
    <m/>
    <m/>
    <m/>
    <m/>
    <m/>
    <m/>
    <m/>
  </r>
  <r>
    <x v="73"/>
    <d v="2024-05-16T18:13:58"/>
    <s v="card"/>
    <s v="ANON-0000-0000-0175"/>
    <n v="37.72"/>
    <s v="Latte"/>
    <x v="8"/>
    <m/>
    <m/>
    <m/>
    <m/>
    <m/>
    <m/>
    <m/>
  </r>
  <r>
    <x v="74"/>
    <d v="2024-05-17T09:00:48"/>
    <s v="card"/>
    <s v="ANON-0000-0000-0033"/>
    <n v="27.92"/>
    <s v="Americano"/>
    <x v="8"/>
    <m/>
    <m/>
    <m/>
    <m/>
    <m/>
    <m/>
    <m/>
  </r>
  <r>
    <x v="74"/>
    <d v="2024-05-17T11:30:28"/>
    <s v="card"/>
    <s v="ANON-0000-0000-0164"/>
    <n v="32.82"/>
    <s v="Americano with Milk"/>
    <x v="8"/>
    <m/>
    <m/>
    <m/>
    <m/>
    <m/>
    <m/>
    <m/>
  </r>
  <r>
    <x v="74"/>
    <d v="2024-05-17T14:58:03"/>
    <s v="cash"/>
    <s v="cash"/>
    <n v="34"/>
    <s v="Americano with Milk"/>
    <x v="8"/>
    <m/>
    <m/>
    <m/>
    <m/>
    <m/>
    <m/>
    <m/>
  </r>
  <r>
    <x v="74"/>
    <d v="2024-05-17T19:55:19"/>
    <s v="card"/>
    <s v="ANON-0000-0000-0012"/>
    <n v="32.82"/>
    <s v="Americano with Milk"/>
    <x v="8"/>
    <m/>
    <m/>
    <m/>
    <m/>
    <m/>
    <m/>
    <m/>
  </r>
  <r>
    <x v="74"/>
    <d v="2024-05-17T19:56:47"/>
    <s v="card"/>
    <s v="ANON-0000-0000-0009"/>
    <n v="37.72"/>
    <s v="Cappuccino"/>
    <x v="8"/>
    <m/>
    <m/>
    <m/>
    <m/>
    <m/>
    <m/>
    <m/>
  </r>
  <r>
    <x v="74"/>
    <d v="2024-05-17T20:37:53"/>
    <s v="card"/>
    <s v="ANON-0000-0000-0176"/>
    <n v="37.72"/>
    <s v="Cappuccino"/>
    <x v="8"/>
    <m/>
    <m/>
    <m/>
    <m/>
    <m/>
    <m/>
    <m/>
  </r>
  <r>
    <x v="74"/>
    <d v="2024-05-17T22:34:51"/>
    <s v="card"/>
    <s v="ANON-0000-0000-0177"/>
    <n v="27.92"/>
    <s v="Americano"/>
    <x v="8"/>
    <m/>
    <m/>
    <m/>
    <m/>
    <m/>
    <m/>
    <m/>
  </r>
  <r>
    <x v="74"/>
    <d v="2024-05-17T22:36:33"/>
    <s v="card"/>
    <s v="ANON-0000-0000-0178"/>
    <n v="37.72"/>
    <s v="Latte"/>
    <x v="8"/>
    <m/>
    <m/>
    <m/>
    <m/>
    <m/>
    <m/>
    <m/>
  </r>
  <r>
    <x v="74"/>
    <d v="2024-05-17T22:37:43"/>
    <s v="card"/>
    <s v="ANON-0000-0000-0179"/>
    <n v="37.72"/>
    <s v="Latte"/>
    <x v="8"/>
    <m/>
    <m/>
    <m/>
    <m/>
    <m/>
    <m/>
    <m/>
  </r>
  <r>
    <x v="75"/>
    <d v="2024-05-18T08:01:38"/>
    <s v="card"/>
    <s v="ANON-0000-0000-0180"/>
    <n v="37.72"/>
    <s v="Cappuccino"/>
    <x v="8"/>
    <m/>
    <m/>
    <m/>
    <m/>
    <m/>
    <m/>
    <m/>
  </r>
  <r>
    <x v="75"/>
    <d v="2024-05-18T08:02:40"/>
    <s v="card"/>
    <s v="ANON-0000-0000-0180"/>
    <n v="37.72"/>
    <s v="Cappuccino"/>
    <x v="8"/>
    <m/>
    <m/>
    <m/>
    <m/>
    <m/>
    <m/>
    <m/>
  </r>
  <r>
    <x v="75"/>
    <d v="2024-05-18T11:15:56"/>
    <s v="card"/>
    <s v="ANON-0000-0000-0181"/>
    <n v="32.82"/>
    <s v="Americano with Milk"/>
    <x v="8"/>
    <m/>
    <m/>
    <m/>
    <m/>
    <m/>
    <m/>
    <m/>
  </r>
  <r>
    <x v="75"/>
    <d v="2024-05-18T16:48:29"/>
    <s v="card"/>
    <s v="ANON-0000-0000-0172"/>
    <n v="32.82"/>
    <s v="Americano with Milk"/>
    <x v="8"/>
    <m/>
    <m/>
    <m/>
    <m/>
    <m/>
    <m/>
    <m/>
  </r>
  <r>
    <x v="75"/>
    <d v="2024-05-18T16:49:27"/>
    <s v="card"/>
    <s v="ANON-0000-0000-0097"/>
    <n v="32.82"/>
    <s v="Americano with Milk"/>
    <x v="8"/>
    <m/>
    <m/>
    <m/>
    <m/>
    <m/>
    <m/>
    <m/>
  </r>
  <r>
    <x v="75"/>
    <d v="2024-05-18T19:58:44"/>
    <s v="card"/>
    <s v="ANON-0000-0000-0040"/>
    <n v="32.82"/>
    <s v="Americano with Milk"/>
    <x v="8"/>
    <m/>
    <m/>
    <m/>
    <m/>
    <m/>
    <m/>
    <m/>
  </r>
  <r>
    <x v="75"/>
    <d v="2024-05-18T20:22:53"/>
    <s v="card"/>
    <s v="ANON-0000-0000-0009"/>
    <n v="37.72"/>
    <s v="Latte"/>
    <x v="8"/>
    <m/>
    <m/>
    <m/>
    <m/>
    <m/>
    <m/>
    <m/>
  </r>
  <r>
    <x v="75"/>
    <d v="2024-05-18T22:05:27"/>
    <s v="cash"/>
    <s v="cash"/>
    <n v="39"/>
    <s v="Cappuccino"/>
    <x v="8"/>
    <m/>
    <m/>
    <m/>
    <m/>
    <m/>
    <m/>
    <m/>
  </r>
  <r>
    <x v="76"/>
    <d v="2024-05-19T07:58:38"/>
    <s v="card"/>
    <s v="ANON-0000-0000-0182"/>
    <n v="27.92"/>
    <s v="Americano"/>
    <x v="8"/>
    <m/>
    <m/>
    <m/>
    <m/>
    <m/>
    <m/>
    <m/>
  </r>
  <r>
    <x v="76"/>
    <d v="2024-05-19T07:59:34"/>
    <s v="card"/>
    <s v="ANON-0000-0000-0182"/>
    <n v="27.92"/>
    <s v="Americano"/>
    <x v="8"/>
    <m/>
    <m/>
    <m/>
    <m/>
    <m/>
    <m/>
    <m/>
  </r>
  <r>
    <x v="76"/>
    <d v="2024-05-19T08:00:35"/>
    <s v="card"/>
    <s v="ANON-0000-0000-0183"/>
    <n v="37.72"/>
    <s v="Cappuccino"/>
    <x v="8"/>
    <m/>
    <m/>
    <m/>
    <m/>
    <m/>
    <m/>
    <m/>
  </r>
  <r>
    <x v="76"/>
    <d v="2024-05-19T09:28:50"/>
    <s v="cash"/>
    <s v="cash"/>
    <n v="24"/>
    <s v="Espresso"/>
    <x v="8"/>
    <m/>
    <m/>
    <m/>
    <m/>
    <m/>
    <m/>
    <m/>
  </r>
  <r>
    <x v="76"/>
    <d v="2024-05-19T12:14:27"/>
    <s v="card"/>
    <s v="ANON-0000-0000-0184"/>
    <n v="32.82"/>
    <s v="Americano with Milk"/>
    <x v="8"/>
    <m/>
    <m/>
    <m/>
    <m/>
    <m/>
    <m/>
    <m/>
  </r>
  <r>
    <x v="76"/>
    <d v="2024-05-19T14:43:40"/>
    <s v="card"/>
    <s v="ANON-0000-0000-0012"/>
    <n v="27.92"/>
    <s v="Americano"/>
    <x v="8"/>
    <m/>
    <m/>
    <m/>
    <m/>
    <m/>
    <m/>
    <m/>
  </r>
  <r>
    <x v="76"/>
    <d v="2024-05-19T15:58:58"/>
    <s v="card"/>
    <s v="ANON-0000-0000-0185"/>
    <n v="32.82"/>
    <s v="Americano with Milk"/>
    <x v="8"/>
    <m/>
    <m/>
    <m/>
    <m/>
    <m/>
    <m/>
    <m/>
  </r>
  <r>
    <x v="76"/>
    <d v="2024-05-19T18:12:36"/>
    <s v="card"/>
    <s v="ANON-0000-0000-0186"/>
    <n v="32.82"/>
    <s v="Americano with Milk"/>
    <x v="8"/>
    <m/>
    <m/>
    <m/>
    <m/>
    <m/>
    <m/>
    <m/>
  </r>
  <r>
    <x v="76"/>
    <d v="2024-05-19T18:13:48"/>
    <s v="card"/>
    <s v="ANON-0000-0000-0186"/>
    <n v="23.02"/>
    <s v="Espresso"/>
    <x v="8"/>
    <m/>
    <m/>
    <m/>
    <m/>
    <m/>
    <m/>
    <m/>
  </r>
  <r>
    <x v="76"/>
    <d v="2024-05-19T18:16:30"/>
    <s v="card"/>
    <s v="ANON-0000-0000-0186"/>
    <n v="37.72"/>
    <s v="Hot Chocolate"/>
    <x v="8"/>
    <m/>
    <m/>
    <m/>
    <m/>
    <m/>
    <m/>
    <m/>
  </r>
  <r>
    <x v="76"/>
    <d v="2024-05-19T19:51:07"/>
    <s v="card"/>
    <s v="ANON-0000-0000-0187"/>
    <n v="37.72"/>
    <s v="Cappuccino"/>
    <x v="8"/>
    <m/>
    <m/>
    <m/>
    <m/>
    <m/>
    <m/>
    <m/>
  </r>
  <r>
    <x v="76"/>
    <d v="2024-05-19T21:15:42"/>
    <s v="card"/>
    <s v="ANON-0000-0000-0188"/>
    <n v="37.72"/>
    <s v="Cappuccino"/>
    <x v="8"/>
    <m/>
    <m/>
    <m/>
    <m/>
    <m/>
    <m/>
    <m/>
  </r>
  <r>
    <x v="76"/>
    <d v="2024-05-19T21:18:36"/>
    <s v="card"/>
    <s v="ANON-0000-0000-0189"/>
    <n v="37.72"/>
    <s v="Cappuccino"/>
    <x v="8"/>
    <m/>
    <m/>
    <m/>
    <m/>
    <m/>
    <m/>
    <m/>
  </r>
  <r>
    <x v="77"/>
    <d v="2024-05-20T10:05:59"/>
    <s v="card"/>
    <s v="ANON-0000-0000-0190"/>
    <n v="32.82"/>
    <s v="Americano with Milk"/>
    <x v="8"/>
    <m/>
    <m/>
    <m/>
    <m/>
    <m/>
    <m/>
    <m/>
  </r>
  <r>
    <x v="77"/>
    <d v="2024-05-20T10:17:52"/>
    <s v="card"/>
    <s v="ANON-0000-0000-0191"/>
    <n v="37.72"/>
    <s v="Latte"/>
    <x v="8"/>
    <m/>
    <m/>
    <m/>
    <m/>
    <m/>
    <m/>
    <m/>
  </r>
  <r>
    <x v="77"/>
    <d v="2024-05-20T10:58:48"/>
    <s v="card"/>
    <s v="ANON-0000-0000-0001"/>
    <n v="37.72"/>
    <s v="Latte"/>
    <x v="8"/>
    <m/>
    <m/>
    <m/>
    <m/>
    <m/>
    <m/>
    <m/>
  </r>
  <r>
    <x v="77"/>
    <d v="2024-05-20T11:15:16"/>
    <s v="card"/>
    <s v="ANON-0000-0000-0143"/>
    <n v="27.92"/>
    <s v="Americano"/>
    <x v="8"/>
    <m/>
    <m/>
    <m/>
    <m/>
    <m/>
    <m/>
    <m/>
  </r>
  <r>
    <x v="77"/>
    <d v="2024-05-20T11:16:20"/>
    <s v="card"/>
    <s v="ANON-0000-0000-0143"/>
    <n v="27.92"/>
    <s v="Americano"/>
    <x v="8"/>
    <m/>
    <m/>
    <m/>
    <m/>
    <m/>
    <m/>
    <m/>
  </r>
  <r>
    <x v="77"/>
    <d v="2024-05-20T13:27:13"/>
    <s v="card"/>
    <s v="ANON-0000-0000-0003"/>
    <n v="27.92"/>
    <s v="Americano"/>
    <x v="8"/>
    <m/>
    <m/>
    <m/>
    <m/>
    <m/>
    <m/>
    <m/>
  </r>
  <r>
    <x v="77"/>
    <d v="2024-05-20T13:28:10"/>
    <s v="card"/>
    <s v="ANON-0000-0000-0003"/>
    <n v="27.92"/>
    <s v="Americano"/>
    <x v="8"/>
    <m/>
    <m/>
    <m/>
    <m/>
    <m/>
    <m/>
    <m/>
  </r>
  <r>
    <x v="77"/>
    <d v="2024-05-20T14:13:19"/>
    <s v="card"/>
    <s v="ANON-0000-0000-0192"/>
    <n v="32.82"/>
    <s v="Americano with Milk"/>
    <x v="8"/>
    <m/>
    <m/>
    <m/>
    <m/>
    <m/>
    <m/>
    <m/>
  </r>
  <r>
    <x v="77"/>
    <d v="2024-05-20T14:14:31"/>
    <s v="card"/>
    <s v="ANON-0000-0000-0192"/>
    <n v="37.72"/>
    <s v="Cappuccino"/>
    <x v="8"/>
    <m/>
    <m/>
    <m/>
    <m/>
    <m/>
    <m/>
    <m/>
  </r>
  <r>
    <x v="77"/>
    <d v="2024-05-20T14:32:21"/>
    <s v="cash"/>
    <s v="cash"/>
    <n v="29"/>
    <s v="Americano"/>
    <x v="8"/>
    <m/>
    <m/>
    <m/>
    <m/>
    <m/>
    <m/>
    <m/>
  </r>
  <r>
    <x v="77"/>
    <d v="2024-05-20T17:12:51"/>
    <s v="card"/>
    <s v="ANON-0000-0000-0120"/>
    <n v="37.72"/>
    <s v="Latte"/>
    <x v="8"/>
    <m/>
    <m/>
    <m/>
    <m/>
    <m/>
    <m/>
    <m/>
  </r>
  <r>
    <x v="77"/>
    <d v="2024-05-20T17:13:57"/>
    <s v="card"/>
    <s v="ANON-0000-0000-0193"/>
    <n v="37.72"/>
    <s v="Latte"/>
    <x v="8"/>
    <m/>
    <m/>
    <m/>
    <m/>
    <m/>
    <m/>
    <m/>
  </r>
  <r>
    <x v="77"/>
    <d v="2024-05-20T20:36:48"/>
    <s v="card"/>
    <s v="ANON-0000-0000-0194"/>
    <n v="32.82"/>
    <s v="Americano with Milk"/>
    <x v="8"/>
    <m/>
    <m/>
    <m/>
    <m/>
    <m/>
    <m/>
    <m/>
  </r>
  <r>
    <x v="77"/>
    <d v="2024-05-20T20:37:57"/>
    <s v="card"/>
    <s v="ANON-0000-0000-0194"/>
    <n v="37.72"/>
    <s v="Cocoa"/>
    <x v="8"/>
    <m/>
    <m/>
    <m/>
    <m/>
    <m/>
    <m/>
    <m/>
  </r>
  <r>
    <x v="77"/>
    <d v="2024-05-20T20:46:52"/>
    <s v="card"/>
    <s v="ANON-0000-0000-0195"/>
    <n v="27.92"/>
    <s v="Cortado"/>
    <x v="8"/>
    <m/>
    <m/>
    <m/>
    <m/>
    <m/>
    <m/>
    <m/>
  </r>
  <r>
    <x v="77"/>
    <d v="2024-05-20T21:36:54"/>
    <s v="card"/>
    <s v="ANON-0000-0000-0012"/>
    <n v="32.82"/>
    <s v="Americano with Milk"/>
    <x v="8"/>
    <m/>
    <m/>
    <m/>
    <m/>
    <m/>
    <m/>
    <m/>
  </r>
  <r>
    <x v="77"/>
    <d v="2024-05-20T21:37:58"/>
    <s v="card"/>
    <s v="ANON-0000-0000-0012"/>
    <n v="32.82"/>
    <s v="Americano with Milk"/>
    <x v="8"/>
    <m/>
    <m/>
    <m/>
    <m/>
    <m/>
    <m/>
    <m/>
  </r>
  <r>
    <x v="78"/>
    <d v="2024-05-21T08:27:38"/>
    <s v="card"/>
    <s v="ANON-0000-0000-0196"/>
    <n v="37.72"/>
    <s v="Latte"/>
    <x v="8"/>
    <m/>
    <m/>
    <m/>
    <m/>
    <m/>
    <m/>
    <m/>
  </r>
  <r>
    <x v="78"/>
    <d v="2024-05-21T09:43:51"/>
    <s v="cash"/>
    <s v="cash"/>
    <n v="29"/>
    <s v="Americano"/>
    <x v="8"/>
    <m/>
    <m/>
    <m/>
    <m/>
    <m/>
    <m/>
    <m/>
  </r>
  <r>
    <x v="78"/>
    <d v="2024-05-21T09:44:40"/>
    <s v="cash"/>
    <s v="cash"/>
    <n v="34"/>
    <s v="Americano with Milk"/>
    <x v="8"/>
    <m/>
    <m/>
    <m/>
    <m/>
    <m/>
    <m/>
    <m/>
  </r>
  <r>
    <x v="78"/>
    <d v="2024-05-21T09:46:09"/>
    <s v="cash"/>
    <s v="cash"/>
    <n v="39"/>
    <s v="Cocoa"/>
    <x v="8"/>
    <m/>
    <m/>
    <m/>
    <m/>
    <m/>
    <m/>
    <m/>
  </r>
  <r>
    <x v="78"/>
    <d v="2024-05-21T10:05:08"/>
    <s v="cash"/>
    <s v="cash"/>
    <n v="39"/>
    <s v="Latte"/>
    <x v="8"/>
    <m/>
    <m/>
    <m/>
    <m/>
    <m/>
    <m/>
    <m/>
  </r>
  <r>
    <x v="78"/>
    <d v="2024-05-21T16:10:20"/>
    <s v="card"/>
    <s v="ANON-0000-0000-0197"/>
    <n v="37.72"/>
    <s v="Latte"/>
    <x v="8"/>
    <m/>
    <m/>
    <m/>
    <m/>
    <m/>
    <m/>
    <m/>
  </r>
  <r>
    <x v="78"/>
    <d v="2024-05-21T18:13:24"/>
    <s v="card"/>
    <s v="ANON-0000-0000-0012"/>
    <n v="23.02"/>
    <s v="Espresso"/>
    <x v="8"/>
    <m/>
    <m/>
    <m/>
    <m/>
    <m/>
    <m/>
    <m/>
  </r>
  <r>
    <x v="78"/>
    <d v="2024-05-21T19:11:09"/>
    <s v="card"/>
    <s v="ANON-0000-0000-0198"/>
    <n v="37.72"/>
    <s v="Cappuccino"/>
    <x v="8"/>
    <m/>
    <m/>
    <m/>
    <m/>
    <m/>
    <m/>
    <m/>
  </r>
  <r>
    <x v="78"/>
    <d v="2024-05-21T20:13:48"/>
    <s v="card"/>
    <s v="ANON-0000-0000-0199"/>
    <n v="37.72"/>
    <s v="Cappuccino"/>
    <x v="8"/>
    <m/>
    <m/>
    <m/>
    <m/>
    <m/>
    <m/>
    <m/>
  </r>
  <r>
    <x v="79"/>
    <d v="2024-05-22T09:34:42"/>
    <s v="card"/>
    <s v="ANON-0000-0000-0200"/>
    <n v="37.72"/>
    <s v="Cappuccino"/>
    <x v="8"/>
    <m/>
    <m/>
    <m/>
    <m/>
    <m/>
    <m/>
    <m/>
  </r>
  <r>
    <x v="79"/>
    <d v="2024-05-22T10:49:47"/>
    <s v="card"/>
    <s v="ANON-0000-0000-0191"/>
    <n v="32.82"/>
    <s v="Americano with Milk"/>
    <x v="8"/>
    <m/>
    <m/>
    <m/>
    <m/>
    <m/>
    <m/>
    <m/>
  </r>
  <r>
    <x v="79"/>
    <d v="2024-05-22T11:18:14"/>
    <s v="card"/>
    <s v="ANON-0000-0000-0141"/>
    <n v="27.92"/>
    <s v="Cortado"/>
    <x v="8"/>
    <m/>
    <m/>
    <m/>
    <m/>
    <m/>
    <m/>
    <m/>
  </r>
  <r>
    <x v="79"/>
    <d v="2024-05-22T11:34:55"/>
    <s v="card"/>
    <s v="ANON-0000-0000-0097"/>
    <n v="32.82"/>
    <s v="Americano with Milk"/>
    <x v="8"/>
    <m/>
    <m/>
    <m/>
    <m/>
    <m/>
    <m/>
    <m/>
  </r>
  <r>
    <x v="79"/>
    <d v="2024-05-22T12:29:51"/>
    <s v="card"/>
    <s v="ANON-0000-0000-0012"/>
    <n v="27.92"/>
    <s v="Americano"/>
    <x v="8"/>
    <m/>
    <m/>
    <m/>
    <m/>
    <m/>
    <m/>
    <m/>
  </r>
  <r>
    <x v="79"/>
    <d v="2024-05-22T12:30:43"/>
    <s v="card"/>
    <s v="ANON-0000-0000-0012"/>
    <n v="27.92"/>
    <s v="Americano"/>
    <x v="8"/>
    <m/>
    <m/>
    <m/>
    <m/>
    <m/>
    <m/>
    <m/>
  </r>
  <r>
    <x v="79"/>
    <d v="2024-05-22T14:00:20"/>
    <s v="card"/>
    <s v="ANON-0000-0000-0009"/>
    <n v="32.82"/>
    <s v="Americano with Milk"/>
    <x v="8"/>
    <m/>
    <m/>
    <m/>
    <m/>
    <m/>
    <m/>
    <m/>
  </r>
  <r>
    <x v="79"/>
    <d v="2024-05-22T19:24:58"/>
    <s v="card"/>
    <s v="ANON-0000-0000-0134"/>
    <n v="37.72"/>
    <s v="Cappuccino"/>
    <x v="8"/>
    <m/>
    <m/>
    <m/>
    <m/>
    <m/>
    <m/>
    <m/>
  </r>
  <r>
    <x v="79"/>
    <d v="2024-05-22T19:25:59"/>
    <s v="card"/>
    <s v="ANON-0000-0000-0134"/>
    <n v="37.72"/>
    <s v="Cappuccino"/>
    <x v="8"/>
    <m/>
    <m/>
    <m/>
    <m/>
    <m/>
    <m/>
    <m/>
  </r>
  <r>
    <x v="79"/>
    <d v="2024-05-22T21:23:53"/>
    <s v="card"/>
    <s v="ANON-0000-0000-0180"/>
    <n v="37.72"/>
    <s v="Hot Chocolate"/>
    <x v="8"/>
    <m/>
    <m/>
    <m/>
    <m/>
    <m/>
    <m/>
    <m/>
  </r>
  <r>
    <x v="79"/>
    <d v="2024-05-22T21:24:50"/>
    <s v="card"/>
    <s v="ANON-0000-0000-0180"/>
    <n v="37.72"/>
    <s v="Cappuccino"/>
    <x v="8"/>
    <m/>
    <m/>
    <m/>
    <m/>
    <m/>
    <m/>
    <m/>
  </r>
  <r>
    <x v="80"/>
    <d v="2024-05-23T10:10:20"/>
    <s v="card"/>
    <s v="ANON-0000-0000-0201"/>
    <n v="37.72"/>
    <s v="Cappuccino"/>
    <x v="8"/>
    <m/>
    <m/>
    <m/>
    <m/>
    <m/>
    <m/>
    <m/>
  </r>
  <r>
    <x v="80"/>
    <d v="2024-05-23T12:22:07"/>
    <s v="card"/>
    <s v="ANON-0000-0000-0202"/>
    <n v="23.02"/>
    <s v="Espresso"/>
    <x v="8"/>
    <m/>
    <m/>
    <m/>
    <m/>
    <m/>
    <m/>
    <m/>
  </r>
  <r>
    <x v="80"/>
    <d v="2024-05-23T15:55:17"/>
    <s v="card"/>
    <s v="ANON-0000-0000-0180"/>
    <n v="37.72"/>
    <s v="Cappuccino"/>
    <x v="8"/>
    <m/>
    <m/>
    <m/>
    <m/>
    <m/>
    <m/>
    <m/>
  </r>
  <r>
    <x v="80"/>
    <d v="2024-05-23T15:56:27"/>
    <s v="card"/>
    <s v="ANON-0000-0000-0203"/>
    <n v="37.72"/>
    <s v="Cappuccino"/>
    <x v="8"/>
    <m/>
    <m/>
    <m/>
    <m/>
    <m/>
    <m/>
    <m/>
  </r>
  <r>
    <x v="80"/>
    <d v="2024-05-23T16:18:14"/>
    <s v="card"/>
    <s v="ANON-0000-0000-0180"/>
    <n v="37.72"/>
    <s v="Cappuccino"/>
    <x v="8"/>
    <m/>
    <m/>
    <m/>
    <m/>
    <m/>
    <m/>
    <m/>
  </r>
  <r>
    <x v="80"/>
    <d v="2024-05-23T16:41:00"/>
    <s v="card"/>
    <s v="ANON-0000-0000-0077"/>
    <n v="37.72"/>
    <s v="Latte"/>
    <x v="8"/>
    <m/>
    <m/>
    <m/>
    <m/>
    <m/>
    <m/>
    <m/>
  </r>
  <r>
    <x v="80"/>
    <d v="2024-05-23T17:14:33"/>
    <s v="card"/>
    <s v="ANON-0000-0000-0153"/>
    <n v="37.72"/>
    <s v="Cappuccino"/>
    <x v="8"/>
    <m/>
    <m/>
    <m/>
    <m/>
    <m/>
    <m/>
    <m/>
  </r>
  <r>
    <x v="80"/>
    <d v="2024-05-23T17:15:45"/>
    <s v="card"/>
    <s v="ANON-0000-0000-0153"/>
    <n v="37.72"/>
    <s v="Latte"/>
    <x v="8"/>
    <m/>
    <m/>
    <m/>
    <m/>
    <m/>
    <m/>
    <m/>
  </r>
  <r>
    <x v="80"/>
    <d v="2024-05-23T19:03:54"/>
    <s v="card"/>
    <s v="ANON-0000-0000-0204"/>
    <n v="27.92"/>
    <s v="Cortado"/>
    <x v="8"/>
    <m/>
    <m/>
    <m/>
    <m/>
    <m/>
    <m/>
    <m/>
  </r>
  <r>
    <x v="80"/>
    <d v="2024-05-23T19:17:28"/>
    <s v="card"/>
    <s v="ANON-0000-0000-0134"/>
    <n v="37.72"/>
    <s v="Cappuccino"/>
    <x v="8"/>
    <m/>
    <m/>
    <m/>
    <m/>
    <m/>
    <m/>
    <m/>
  </r>
  <r>
    <x v="80"/>
    <d v="2024-05-23T19:18:26"/>
    <s v="card"/>
    <s v="ANON-0000-0000-0205"/>
    <n v="37.72"/>
    <s v="Cappuccino"/>
    <x v="8"/>
    <m/>
    <m/>
    <m/>
    <m/>
    <m/>
    <m/>
    <m/>
  </r>
  <r>
    <x v="80"/>
    <d v="2024-05-23T19:42:32"/>
    <s v="card"/>
    <s v="ANON-0000-0000-0206"/>
    <n v="37.72"/>
    <s v="Cappuccino"/>
    <x v="8"/>
    <m/>
    <m/>
    <m/>
    <m/>
    <m/>
    <m/>
    <m/>
  </r>
  <r>
    <x v="80"/>
    <d v="2024-05-23T20:15:01"/>
    <s v="card"/>
    <s v="ANON-0000-0000-0207"/>
    <n v="37.72"/>
    <s v="Cappuccino"/>
    <x v="8"/>
    <m/>
    <m/>
    <m/>
    <m/>
    <m/>
    <m/>
    <m/>
  </r>
  <r>
    <x v="80"/>
    <d v="2024-05-23T20:16:24"/>
    <s v="card"/>
    <s v="ANON-0000-0000-0207"/>
    <n v="37.72"/>
    <s v="Latte"/>
    <x v="8"/>
    <m/>
    <m/>
    <m/>
    <m/>
    <m/>
    <m/>
    <m/>
  </r>
  <r>
    <x v="80"/>
    <d v="2024-05-23T22:48:11"/>
    <s v="card"/>
    <s v="ANON-0000-0000-0208"/>
    <n v="32.82"/>
    <s v="Americano with Milk"/>
    <x v="8"/>
    <m/>
    <m/>
    <m/>
    <m/>
    <m/>
    <m/>
    <m/>
  </r>
  <r>
    <x v="80"/>
    <d v="2024-05-23T22:55:37"/>
    <s v="cash"/>
    <s v="cash"/>
    <n v="39"/>
    <s v="Hot Chocolate"/>
    <x v="8"/>
    <m/>
    <m/>
    <m/>
    <m/>
    <m/>
    <m/>
    <m/>
  </r>
  <r>
    <x v="81"/>
    <d v="2024-05-24T11:11:59"/>
    <s v="card"/>
    <s v="ANON-0000-0000-0141"/>
    <n v="27.92"/>
    <s v="Cortado"/>
    <x v="8"/>
    <m/>
    <m/>
    <m/>
    <m/>
    <m/>
    <m/>
    <m/>
  </r>
  <r>
    <x v="81"/>
    <d v="2024-05-24T11:15:08"/>
    <s v="card"/>
    <s v="ANON-0000-0000-0012"/>
    <n v="27.92"/>
    <s v="Americano"/>
    <x v="8"/>
    <m/>
    <m/>
    <m/>
    <m/>
    <m/>
    <m/>
    <m/>
  </r>
  <r>
    <x v="81"/>
    <d v="2024-05-24T11:16:13"/>
    <s v="card"/>
    <s v="ANON-0000-0000-0012"/>
    <n v="27.92"/>
    <s v="Americano"/>
    <x v="8"/>
    <m/>
    <m/>
    <m/>
    <m/>
    <m/>
    <m/>
    <m/>
  </r>
  <r>
    <x v="81"/>
    <d v="2024-05-24T16:07:20"/>
    <s v="card"/>
    <s v="ANON-0000-0000-0081"/>
    <n v="37.72"/>
    <s v="Hot Chocolate"/>
    <x v="8"/>
    <m/>
    <m/>
    <m/>
    <m/>
    <m/>
    <m/>
    <m/>
  </r>
  <r>
    <x v="81"/>
    <d v="2024-05-24T18:17:40"/>
    <s v="card"/>
    <s v="ANON-0000-0000-0209"/>
    <n v="27.92"/>
    <s v="Cortado"/>
    <x v="8"/>
    <m/>
    <m/>
    <m/>
    <m/>
    <m/>
    <m/>
    <m/>
  </r>
  <r>
    <x v="81"/>
    <d v="2024-05-24T18:18:37"/>
    <s v="card"/>
    <s v="ANON-0000-0000-0209"/>
    <n v="27.92"/>
    <s v="Cortado"/>
    <x v="8"/>
    <m/>
    <m/>
    <m/>
    <m/>
    <m/>
    <m/>
    <m/>
  </r>
  <r>
    <x v="81"/>
    <d v="2024-05-24T22:30:40"/>
    <s v="card"/>
    <s v="ANON-0000-0000-0210"/>
    <n v="32.82"/>
    <s v="Americano with Milk"/>
    <x v="8"/>
    <m/>
    <m/>
    <m/>
    <m/>
    <m/>
    <m/>
    <m/>
  </r>
  <r>
    <x v="82"/>
    <d v="2024-05-25T07:40:59"/>
    <s v="cash"/>
    <s v="cash"/>
    <n v="29"/>
    <s v="Americano"/>
    <x v="8"/>
    <m/>
    <m/>
    <m/>
    <m/>
    <m/>
    <m/>
    <m/>
  </r>
  <r>
    <x v="82"/>
    <d v="2024-05-25T12:13:53"/>
    <s v="card"/>
    <s v="ANON-0000-0000-0211"/>
    <n v="37.72"/>
    <s v="Latte"/>
    <x v="8"/>
    <m/>
    <m/>
    <m/>
    <m/>
    <m/>
    <m/>
    <m/>
  </r>
  <r>
    <x v="82"/>
    <d v="2024-05-25T12:40:24"/>
    <s v="cash"/>
    <s v="cash"/>
    <n v="29"/>
    <s v="Americano"/>
    <x v="8"/>
    <m/>
    <m/>
    <m/>
    <m/>
    <m/>
    <m/>
    <m/>
  </r>
  <r>
    <x v="82"/>
    <d v="2024-05-25T12:42:10"/>
    <s v="card"/>
    <s v="ANON-0000-0000-0212"/>
    <n v="32.82"/>
    <s v="Americano with Milk"/>
    <x v="8"/>
    <m/>
    <m/>
    <m/>
    <m/>
    <m/>
    <m/>
    <m/>
  </r>
  <r>
    <x v="82"/>
    <d v="2024-05-25T12:43:13"/>
    <s v="card"/>
    <s v="ANON-0000-0000-0212"/>
    <n v="32.82"/>
    <s v="Americano with Milk"/>
    <x v="8"/>
    <m/>
    <m/>
    <m/>
    <m/>
    <m/>
    <m/>
    <m/>
  </r>
  <r>
    <x v="82"/>
    <d v="2024-05-25T12:58:12"/>
    <s v="card"/>
    <s v="ANON-0000-0000-0213"/>
    <n v="32.82"/>
    <s v="Americano with Milk"/>
    <x v="8"/>
    <m/>
    <m/>
    <m/>
    <m/>
    <m/>
    <m/>
    <m/>
  </r>
  <r>
    <x v="82"/>
    <d v="2024-05-25T16:47:10"/>
    <s v="card"/>
    <s v="ANON-0000-0000-0040"/>
    <n v="32.82"/>
    <s v="Americano with Milk"/>
    <x v="8"/>
    <m/>
    <m/>
    <m/>
    <m/>
    <m/>
    <m/>
    <m/>
  </r>
  <r>
    <x v="82"/>
    <d v="2024-05-25T16:48:17"/>
    <s v="card"/>
    <s v="ANON-0000-0000-0040"/>
    <n v="27.92"/>
    <s v="Americano"/>
    <x v="8"/>
    <m/>
    <m/>
    <m/>
    <m/>
    <m/>
    <m/>
    <m/>
  </r>
  <r>
    <x v="83"/>
    <d v="2024-05-26T10:20:02"/>
    <s v="card"/>
    <s v="ANON-0000-0000-0001"/>
    <n v="37.72"/>
    <s v="Latte"/>
    <x v="8"/>
    <m/>
    <m/>
    <m/>
    <m/>
    <m/>
    <m/>
    <m/>
  </r>
  <r>
    <x v="83"/>
    <d v="2024-05-26T14:24:50"/>
    <s v="card"/>
    <s v="ANON-0000-0000-0214"/>
    <n v="32.82"/>
    <s v="Americano with Milk"/>
    <x v="8"/>
    <m/>
    <m/>
    <m/>
    <m/>
    <m/>
    <m/>
    <m/>
  </r>
  <r>
    <x v="83"/>
    <d v="2024-05-26T14:26:05"/>
    <s v="card"/>
    <s v="ANON-0000-0000-0215"/>
    <n v="27.92"/>
    <s v="Cortado"/>
    <x v="8"/>
    <m/>
    <m/>
    <m/>
    <m/>
    <m/>
    <m/>
    <m/>
  </r>
  <r>
    <x v="83"/>
    <d v="2024-05-26T14:40:59"/>
    <s v="card"/>
    <s v="ANON-0000-0000-0216"/>
    <n v="32.82"/>
    <s v="Americano with Milk"/>
    <x v="8"/>
    <m/>
    <m/>
    <m/>
    <m/>
    <m/>
    <m/>
    <m/>
  </r>
  <r>
    <x v="83"/>
    <d v="2024-05-26T17:19:16"/>
    <s v="card"/>
    <s v="ANON-0000-0000-0217"/>
    <n v="37.72"/>
    <s v="Cappuccino"/>
    <x v="8"/>
    <m/>
    <m/>
    <m/>
    <m/>
    <m/>
    <m/>
    <m/>
  </r>
  <r>
    <x v="83"/>
    <d v="2024-05-26T18:09:53"/>
    <s v="card"/>
    <s v="ANON-0000-0000-0218"/>
    <n v="37.72"/>
    <s v="Hot Chocolate"/>
    <x v="8"/>
    <m/>
    <m/>
    <m/>
    <m/>
    <m/>
    <m/>
    <m/>
  </r>
  <r>
    <x v="83"/>
    <d v="2024-05-26T18:11:02"/>
    <s v="card"/>
    <s v="ANON-0000-0000-0218"/>
    <n v="37.72"/>
    <s v="Hot Chocolate"/>
    <x v="8"/>
    <m/>
    <m/>
    <m/>
    <m/>
    <m/>
    <m/>
    <m/>
  </r>
  <r>
    <x v="83"/>
    <d v="2024-05-26T18:13:14"/>
    <s v="card"/>
    <s v="ANON-0000-0000-0218"/>
    <n v="27.92"/>
    <s v="Americano"/>
    <x v="8"/>
    <m/>
    <m/>
    <m/>
    <m/>
    <m/>
    <m/>
    <m/>
  </r>
  <r>
    <x v="83"/>
    <d v="2024-05-26T18:39:19"/>
    <s v="card"/>
    <s v="ANON-0000-0000-0219"/>
    <n v="37.72"/>
    <s v="Latte"/>
    <x v="8"/>
    <m/>
    <m/>
    <m/>
    <m/>
    <m/>
    <m/>
    <m/>
  </r>
  <r>
    <x v="83"/>
    <d v="2024-05-26T20:59:15"/>
    <s v="card"/>
    <s v="ANON-0000-0000-0220"/>
    <n v="37.72"/>
    <s v="Hot Chocolate"/>
    <x v="8"/>
    <m/>
    <m/>
    <m/>
    <m/>
    <m/>
    <m/>
    <m/>
  </r>
  <r>
    <x v="83"/>
    <d v="2024-05-26T21:00:06"/>
    <s v="card"/>
    <s v="ANON-0000-0000-0220"/>
    <n v="37.72"/>
    <s v="Cappuccino"/>
    <x v="8"/>
    <m/>
    <m/>
    <m/>
    <m/>
    <m/>
    <m/>
    <m/>
  </r>
  <r>
    <x v="83"/>
    <d v="2024-05-26T21:02:37"/>
    <s v="card"/>
    <s v="ANON-0000-0000-0221"/>
    <n v="27.92"/>
    <s v="Cortado"/>
    <x v="8"/>
    <m/>
    <m/>
    <m/>
    <m/>
    <m/>
    <m/>
    <m/>
  </r>
  <r>
    <x v="83"/>
    <d v="2024-05-26T21:03:52"/>
    <s v="card"/>
    <s v="ANON-0000-0000-0222"/>
    <n v="37.72"/>
    <s v="Cappuccino"/>
    <x v="8"/>
    <m/>
    <m/>
    <m/>
    <m/>
    <m/>
    <m/>
    <m/>
  </r>
  <r>
    <x v="83"/>
    <d v="2024-05-26T21:04:59"/>
    <s v="card"/>
    <s v="ANON-0000-0000-0221"/>
    <n v="37.72"/>
    <s v="Latte"/>
    <x v="8"/>
    <m/>
    <m/>
    <m/>
    <m/>
    <m/>
    <m/>
    <m/>
  </r>
  <r>
    <x v="83"/>
    <d v="2024-05-26T21:06:03"/>
    <s v="card"/>
    <s v="ANON-0000-0000-0223"/>
    <n v="37.72"/>
    <s v="Cappuccino"/>
    <x v="8"/>
    <m/>
    <m/>
    <m/>
    <m/>
    <m/>
    <m/>
    <m/>
  </r>
  <r>
    <x v="84"/>
    <d v="2024-05-27T11:34:55"/>
    <s v="card"/>
    <s v="ANON-0000-0000-0012"/>
    <n v="27.92"/>
    <s v="Americano"/>
    <x v="8"/>
    <m/>
    <m/>
    <m/>
    <m/>
    <m/>
    <m/>
    <m/>
  </r>
  <r>
    <x v="84"/>
    <d v="2024-05-27T14:05:22"/>
    <s v="card"/>
    <s v="ANON-0000-0000-0224"/>
    <n v="32.82"/>
    <s v="Americano with Milk"/>
    <x v="8"/>
    <m/>
    <m/>
    <m/>
    <m/>
    <m/>
    <m/>
    <m/>
  </r>
  <r>
    <x v="84"/>
    <d v="2024-05-27T14:06:44"/>
    <s v="card"/>
    <s v="ANON-0000-0000-0224"/>
    <n v="37.72"/>
    <s v="Cocoa"/>
    <x v="8"/>
    <m/>
    <m/>
    <m/>
    <m/>
    <m/>
    <m/>
    <m/>
  </r>
  <r>
    <x v="84"/>
    <d v="2024-05-27T15:11:34"/>
    <s v="card"/>
    <s v="ANON-0000-0000-0225"/>
    <n v="27.92"/>
    <s v="Americano"/>
    <x v="8"/>
    <m/>
    <m/>
    <m/>
    <m/>
    <m/>
    <m/>
    <m/>
  </r>
  <r>
    <x v="84"/>
    <d v="2024-05-27T15:14:06"/>
    <s v="card"/>
    <s v="ANON-0000-0000-0225"/>
    <n v="27.92"/>
    <s v="Americano"/>
    <x v="8"/>
    <m/>
    <m/>
    <m/>
    <m/>
    <m/>
    <m/>
    <m/>
  </r>
  <r>
    <x v="84"/>
    <d v="2024-05-27T17:50:56"/>
    <s v="card"/>
    <s v="ANON-0000-0000-0203"/>
    <n v="37.72"/>
    <s v="Latte"/>
    <x v="8"/>
    <m/>
    <m/>
    <m/>
    <m/>
    <m/>
    <m/>
    <m/>
  </r>
  <r>
    <x v="84"/>
    <d v="2024-05-27T18:00:51"/>
    <s v="card"/>
    <s v="ANON-0000-0000-0226"/>
    <n v="27.92"/>
    <s v="Americano"/>
    <x v="8"/>
    <m/>
    <m/>
    <m/>
    <m/>
    <m/>
    <m/>
    <m/>
  </r>
  <r>
    <x v="84"/>
    <d v="2024-05-27T19:16:27"/>
    <s v="card"/>
    <s v="ANON-0000-0000-0227"/>
    <n v="37.72"/>
    <s v="Latte"/>
    <x v="8"/>
    <m/>
    <m/>
    <m/>
    <m/>
    <m/>
    <m/>
    <m/>
  </r>
  <r>
    <x v="84"/>
    <d v="2024-05-27T19:17:39"/>
    <s v="card"/>
    <s v="ANON-0000-0000-0228"/>
    <n v="37.72"/>
    <s v="Latte"/>
    <x v="8"/>
    <m/>
    <m/>
    <m/>
    <m/>
    <m/>
    <m/>
    <m/>
  </r>
  <r>
    <x v="84"/>
    <d v="2024-05-27T21:29:07"/>
    <s v="card"/>
    <s v="ANON-0000-0000-0192"/>
    <n v="32.82"/>
    <s v="Americano with Milk"/>
    <x v="8"/>
    <m/>
    <m/>
    <m/>
    <m/>
    <m/>
    <m/>
    <m/>
  </r>
  <r>
    <x v="84"/>
    <d v="2024-05-27T21:30:20"/>
    <s v="card"/>
    <s v="ANON-0000-0000-0206"/>
    <n v="37.72"/>
    <s v="Cappuccino"/>
    <x v="8"/>
    <m/>
    <m/>
    <m/>
    <m/>
    <m/>
    <m/>
    <m/>
  </r>
  <r>
    <x v="85"/>
    <d v="2024-05-28T08:37:09"/>
    <s v="card"/>
    <s v="ANON-0000-0000-0012"/>
    <n v="32.82"/>
    <s v="Americano with Milk"/>
    <x v="8"/>
    <m/>
    <m/>
    <m/>
    <m/>
    <m/>
    <m/>
    <m/>
  </r>
  <r>
    <x v="85"/>
    <d v="2024-05-28T09:20:11"/>
    <s v="card"/>
    <s v="ANON-0000-0000-0097"/>
    <n v="32.82"/>
    <s v="Americano with Milk"/>
    <x v="8"/>
    <m/>
    <m/>
    <m/>
    <m/>
    <m/>
    <m/>
    <m/>
  </r>
  <r>
    <x v="85"/>
    <d v="2024-05-28T11:48:18"/>
    <s v="card"/>
    <s v="ANON-0000-0000-0229"/>
    <n v="37.72"/>
    <s v="Cappuccino"/>
    <x v="8"/>
    <m/>
    <m/>
    <m/>
    <m/>
    <m/>
    <m/>
    <m/>
  </r>
  <r>
    <x v="85"/>
    <d v="2024-05-28T13:14:40"/>
    <s v="card"/>
    <s v="ANON-0000-0000-0230"/>
    <n v="37.72"/>
    <s v="Cappuccino"/>
    <x v="8"/>
    <m/>
    <m/>
    <m/>
    <m/>
    <m/>
    <m/>
    <m/>
  </r>
  <r>
    <x v="85"/>
    <d v="2024-05-28T14:10:54"/>
    <s v="card"/>
    <s v="ANON-0000-0000-0194"/>
    <n v="37.72"/>
    <s v="Cocoa"/>
    <x v="8"/>
    <m/>
    <m/>
    <m/>
    <m/>
    <m/>
    <m/>
    <m/>
  </r>
  <r>
    <x v="85"/>
    <d v="2024-05-28T16:25:39"/>
    <s v="card"/>
    <s v="ANON-0000-0000-0141"/>
    <n v="27.92"/>
    <s v="Cortado"/>
    <x v="8"/>
    <m/>
    <m/>
    <m/>
    <m/>
    <m/>
    <m/>
    <m/>
  </r>
  <r>
    <x v="85"/>
    <d v="2024-05-28T17:21:44"/>
    <s v="cash"/>
    <s v="cash"/>
    <n v="39"/>
    <s v="Cappuccino"/>
    <x v="8"/>
    <m/>
    <m/>
    <m/>
    <m/>
    <m/>
    <m/>
    <m/>
  </r>
  <r>
    <x v="85"/>
    <d v="2024-05-28T19:09:29"/>
    <s v="card"/>
    <s v="ANON-0000-0000-0231"/>
    <n v="27.92"/>
    <s v="Americano"/>
    <x v="8"/>
    <m/>
    <m/>
    <m/>
    <m/>
    <m/>
    <m/>
    <m/>
  </r>
  <r>
    <x v="85"/>
    <d v="2024-05-28T19:10:31"/>
    <s v="card"/>
    <s v="ANON-0000-0000-0231"/>
    <n v="37.72"/>
    <s v="Latte"/>
    <x v="8"/>
    <m/>
    <m/>
    <m/>
    <m/>
    <m/>
    <m/>
    <m/>
  </r>
  <r>
    <x v="85"/>
    <d v="2024-05-28T20:24:32"/>
    <s v="card"/>
    <s v="ANON-0000-0000-0009"/>
    <n v="32.82"/>
    <s v="Americano with Milk"/>
    <x v="8"/>
    <m/>
    <m/>
    <m/>
    <m/>
    <m/>
    <m/>
    <m/>
  </r>
  <r>
    <x v="85"/>
    <d v="2024-05-28T20:50:19"/>
    <s v="card"/>
    <s v="ANON-0000-0000-0012"/>
    <n v="27.92"/>
    <s v="Americano"/>
    <x v="8"/>
    <m/>
    <m/>
    <m/>
    <m/>
    <m/>
    <m/>
    <m/>
  </r>
  <r>
    <x v="86"/>
    <d v="2024-05-29T09:14:44"/>
    <s v="card"/>
    <s v="ANON-0000-0000-0232"/>
    <n v="37.72"/>
    <s v="Latte"/>
    <x v="8"/>
    <m/>
    <m/>
    <m/>
    <m/>
    <m/>
    <m/>
    <m/>
  </r>
  <r>
    <x v="86"/>
    <d v="2024-05-29T10:48:47"/>
    <s v="cash"/>
    <s v="cash"/>
    <n v="39"/>
    <s v="Latte"/>
    <x v="8"/>
    <m/>
    <m/>
    <m/>
    <m/>
    <m/>
    <m/>
    <m/>
  </r>
  <r>
    <x v="86"/>
    <d v="2024-05-29T11:14:03"/>
    <s v="card"/>
    <s v="ANON-0000-0000-0233"/>
    <n v="37.72"/>
    <s v="Hot Chocolate"/>
    <x v="8"/>
    <m/>
    <m/>
    <m/>
    <m/>
    <m/>
    <m/>
    <m/>
  </r>
  <r>
    <x v="86"/>
    <d v="2024-05-29T15:10:49"/>
    <s v="card"/>
    <s v="ANON-0000-0000-0234"/>
    <n v="27.92"/>
    <s v="Americano"/>
    <x v="8"/>
    <m/>
    <m/>
    <m/>
    <m/>
    <m/>
    <m/>
    <m/>
  </r>
  <r>
    <x v="86"/>
    <d v="2024-05-29T15:22:56"/>
    <s v="card"/>
    <s v="ANON-0000-0000-0235"/>
    <n v="37.72"/>
    <s v="Latte"/>
    <x v="8"/>
    <m/>
    <m/>
    <m/>
    <m/>
    <m/>
    <m/>
    <m/>
  </r>
  <r>
    <x v="86"/>
    <d v="2024-05-29T15:45:13"/>
    <s v="card"/>
    <s v="ANON-0000-0000-0236"/>
    <n v="37.72"/>
    <s v="Cappuccino"/>
    <x v="8"/>
    <m/>
    <m/>
    <m/>
    <m/>
    <m/>
    <m/>
    <m/>
  </r>
  <r>
    <x v="86"/>
    <d v="2024-05-29T16:45:04"/>
    <s v="card"/>
    <s v="ANON-0000-0000-0237"/>
    <n v="37.72"/>
    <s v="Latte"/>
    <x v="8"/>
    <m/>
    <m/>
    <m/>
    <m/>
    <m/>
    <m/>
    <m/>
  </r>
  <r>
    <x v="86"/>
    <d v="2024-05-29T18:24:03"/>
    <s v="card"/>
    <s v="ANON-0000-0000-0238"/>
    <n v="27.92"/>
    <s v="Cortado"/>
    <x v="8"/>
    <m/>
    <m/>
    <m/>
    <m/>
    <m/>
    <m/>
    <m/>
  </r>
  <r>
    <x v="86"/>
    <d v="2024-05-29T18:24:59"/>
    <s v="card"/>
    <s v="ANON-0000-0000-0238"/>
    <n v="37.72"/>
    <s v="Latte"/>
    <x v="8"/>
    <m/>
    <m/>
    <m/>
    <m/>
    <m/>
    <m/>
    <m/>
  </r>
  <r>
    <x v="86"/>
    <d v="2024-05-29T20:30:42"/>
    <s v="card"/>
    <s v="ANON-0000-0000-0239"/>
    <n v="37.72"/>
    <s v="Hot Chocolate"/>
    <x v="8"/>
    <m/>
    <m/>
    <m/>
    <m/>
    <m/>
    <m/>
    <m/>
  </r>
  <r>
    <x v="86"/>
    <d v="2024-05-29T20:32:35"/>
    <s v="card"/>
    <s v="ANON-0000-0000-0240"/>
    <n v="37.72"/>
    <s v="Cocoa"/>
    <x v="8"/>
    <m/>
    <m/>
    <m/>
    <m/>
    <m/>
    <m/>
    <m/>
  </r>
  <r>
    <x v="87"/>
    <d v="2024-05-30T08:29:06"/>
    <s v="card"/>
    <s v="ANON-0000-0000-0241"/>
    <n v="37.72"/>
    <s v="Cappuccino"/>
    <x v="8"/>
    <m/>
    <m/>
    <m/>
    <m/>
    <m/>
    <m/>
    <m/>
  </r>
  <r>
    <x v="87"/>
    <d v="2024-05-30T08:30:22"/>
    <s v="card"/>
    <s v="ANON-0000-0000-0241"/>
    <n v="37.72"/>
    <s v="Latte"/>
    <x v="8"/>
    <m/>
    <m/>
    <m/>
    <m/>
    <m/>
    <m/>
    <m/>
  </r>
  <r>
    <x v="87"/>
    <d v="2024-05-30T08:37:05"/>
    <s v="card"/>
    <s v="ANON-0000-0000-0242"/>
    <n v="32.82"/>
    <s v="Americano with Milk"/>
    <x v="8"/>
    <m/>
    <m/>
    <m/>
    <m/>
    <m/>
    <m/>
    <m/>
  </r>
  <r>
    <x v="87"/>
    <d v="2024-05-30T09:47:59"/>
    <s v="card"/>
    <s v="ANON-0000-0000-0001"/>
    <n v="37.72"/>
    <s v="Latte"/>
    <x v="8"/>
    <m/>
    <m/>
    <m/>
    <m/>
    <m/>
    <m/>
    <m/>
  </r>
  <r>
    <x v="87"/>
    <d v="2024-05-30T14:56:15"/>
    <s v="card"/>
    <s v="ANON-0000-0000-0097"/>
    <n v="32.82"/>
    <s v="Americano with Milk"/>
    <x v="8"/>
    <m/>
    <m/>
    <m/>
    <m/>
    <m/>
    <m/>
    <m/>
  </r>
  <r>
    <x v="87"/>
    <d v="2024-05-30T15:16:16"/>
    <s v="card"/>
    <s v="ANON-0000-0000-0243"/>
    <n v="23.02"/>
    <s v="Espresso"/>
    <x v="8"/>
    <m/>
    <m/>
    <m/>
    <m/>
    <m/>
    <m/>
    <m/>
  </r>
  <r>
    <x v="87"/>
    <d v="2024-05-30T15:17:39"/>
    <s v="card"/>
    <s v="ANON-0000-0000-0012"/>
    <n v="23.02"/>
    <s v="Espresso"/>
    <x v="8"/>
    <m/>
    <m/>
    <m/>
    <m/>
    <m/>
    <m/>
    <m/>
  </r>
  <r>
    <x v="87"/>
    <d v="2024-05-30T19:53:11"/>
    <s v="card"/>
    <s v="ANON-0000-0000-0206"/>
    <n v="37.72"/>
    <s v="Cappuccino"/>
    <x v="8"/>
    <m/>
    <m/>
    <m/>
    <m/>
    <m/>
    <m/>
    <m/>
  </r>
  <r>
    <x v="87"/>
    <d v="2024-05-30T20:31:05"/>
    <s v="card"/>
    <s v="ANON-0000-0000-0244"/>
    <n v="37.72"/>
    <s v="Latte"/>
    <x v="8"/>
    <m/>
    <m/>
    <m/>
    <m/>
    <m/>
    <m/>
    <m/>
  </r>
  <r>
    <x v="87"/>
    <d v="2024-05-30T20:46:14"/>
    <s v="card"/>
    <s v="ANON-0000-0000-0009"/>
    <n v="37.72"/>
    <s v="Hot Chocolate"/>
    <x v="8"/>
    <m/>
    <m/>
    <m/>
    <m/>
    <m/>
    <m/>
    <m/>
  </r>
  <r>
    <x v="87"/>
    <d v="2024-05-30T20:47:22"/>
    <s v="card"/>
    <s v="ANON-0000-0000-0009"/>
    <n v="32.82"/>
    <s v="Americano with Milk"/>
    <x v="8"/>
    <m/>
    <m/>
    <m/>
    <m/>
    <m/>
    <m/>
    <m/>
  </r>
  <r>
    <x v="88"/>
    <d v="2024-05-31T07:53:57"/>
    <s v="card"/>
    <s v="ANON-0000-0000-0245"/>
    <n v="32.82"/>
    <s v="Americano with Milk"/>
    <x v="8"/>
    <m/>
    <m/>
    <m/>
    <m/>
    <m/>
    <m/>
    <m/>
  </r>
  <r>
    <x v="88"/>
    <d v="2024-05-31T09:21:08"/>
    <s v="card"/>
    <s v="ANON-0000-0000-0246"/>
    <n v="37.72"/>
    <s v="Latte"/>
    <x v="8"/>
    <m/>
    <m/>
    <m/>
    <m/>
    <m/>
    <m/>
    <m/>
  </r>
  <r>
    <x v="88"/>
    <d v="2024-05-31T09:23:59"/>
    <s v="cash"/>
    <s v="cash"/>
    <n v="39"/>
    <s v="Latte"/>
    <x v="8"/>
    <m/>
    <m/>
    <m/>
    <m/>
    <m/>
    <m/>
    <m/>
  </r>
  <r>
    <x v="88"/>
    <d v="2024-05-31T10:38:08"/>
    <s v="card"/>
    <s v="ANON-0000-0000-0247"/>
    <n v="37.72"/>
    <s v="Hot Chocolate"/>
    <x v="8"/>
    <m/>
    <m/>
    <m/>
    <m/>
    <m/>
    <m/>
    <m/>
  </r>
  <r>
    <x v="88"/>
    <d v="2024-05-31T10:39:06"/>
    <s v="card"/>
    <s v="ANON-0000-0000-0248"/>
    <n v="37.72"/>
    <s v="Cocoa"/>
    <x v="8"/>
    <m/>
    <m/>
    <m/>
    <m/>
    <m/>
    <m/>
    <m/>
  </r>
  <r>
    <x v="88"/>
    <d v="2024-05-31T14:50:13"/>
    <s v="card"/>
    <s v="ANON-0000-0000-0249"/>
    <n v="32.82"/>
    <s v="Americano with Milk"/>
    <x v="8"/>
    <m/>
    <m/>
    <m/>
    <m/>
    <m/>
    <m/>
    <m/>
  </r>
  <r>
    <x v="88"/>
    <d v="2024-05-31T18:23:45"/>
    <s v="card"/>
    <s v="ANON-0000-0000-0250"/>
    <n v="37.72"/>
    <s v="Latte"/>
    <x v="8"/>
    <m/>
    <m/>
    <m/>
    <m/>
    <m/>
    <m/>
    <m/>
  </r>
  <r>
    <x v="88"/>
    <d v="2024-05-31T18:25:03"/>
    <s v="card"/>
    <s v="ANON-0000-0000-0250"/>
    <n v="37.72"/>
    <s v="Latte"/>
    <x v="8"/>
    <m/>
    <m/>
    <m/>
    <m/>
    <m/>
    <m/>
    <m/>
  </r>
  <r>
    <x v="88"/>
    <d v="2024-05-31T20:06:39"/>
    <s v="card"/>
    <s v="ANON-0000-0000-0180"/>
    <n v="37.72"/>
    <s v="Cappuccino"/>
    <x v="8"/>
    <m/>
    <m/>
    <m/>
    <m/>
    <m/>
    <m/>
    <m/>
  </r>
  <r>
    <x v="88"/>
    <d v="2024-05-31T20:33:06"/>
    <s v="card"/>
    <s v="ANON-0000-0000-0134"/>
    <n v="32.82"/>
    <s v="Americano with Milk"/>
    <x v="8"/>
    <m/>
    <m/>
    <m/>
    <m/>
    <m/>
    <m/>
    <m/>
  </r>
  <r>
    <x v="88"/>
    <d v="2024-05-31T20:34:33"/>
    <s v="card"/>
    <s v="ANON-0000-0000-0134"/>
    <n v="37.72"/>
    <s v="Latte"/>
    <x v="8"/>
    <m/>
    <m/>
    <m/>
    <m/>
    <m/>
    <m/>
    <m/>
  </r>
  <r>
    <x v="88"/>
    <d v="2024-05-31T22:05:47"/>
    <s v="card"/>
    <s v="ANON-0000-0000-0206"/>
    <n v="37.72"/>
    <s v="Cappuccino"/>
    <x v="8"/>
    <m/>
    <m/>
    <m/>
    <m/>
    <m/>
    <m/>
    <m/>
  </r>
  <r>
    <x v="88"/>
    <d v="2024-05-31T22:06:52"/>
    <s v="card"/>
    <s v="ANON-0000-0000-0206"/>
    <n v="32.82"/>
    <s v="Americano with Milk"/>
    <x v="8"/>
    <m/>
    <m/>
    <m/>
    <m/>
    <m/>
    <m/>
    <m/>
  </r>
  <r>
    <x v="88"/>
    <d v="2024-05-31T22:07:55"/>
    <s v="card"/>
    <s v="ANON-0000-0000-0206"/>
    <n v="27.92"/>
    <s v="Cortado"/>
    <x v="8"/>
    <m/>
    <m/>
    <m/>
    <m/>
    <m/>
    <m/>
    <m/>
  </r>
  <r>
    <x v="89"/>
    <d v="2024-06-01T08:27:02"/>
    <s v="card"/>
    <s v="ANON-0000-0000-0141"/>
    <n v="27.92"/>
    <s v="Cortado"/>
    <x v="8"/>
    <m/>
    <m/>
    <m/>
    <m/>
    <m/>
    <m/>
    <m/>
  </r>
  <r>
    <x v="89"/>
    <d v="2024-06-01T09:48:25"/>
    <s v="card"/>
    <s v="ANON-0000-0000-0232"/>
    <n v="37.72"/>
    <s v="Latte"/>
    <x v="8"/>
    <m/>
    <m/>
    <m/>
    <m/>
    <m/>
    <m/>
    <m/>
  </r>
  <r>
    <x v="89"/>
    <d v="2024-06-01T11:38:09"/>
    <s v="card"/>
    <s v="ANON-0000-0000-0250"/>
    <n v="37.72"/>
    <s v="Latte"/>
    <x v="8"/>
    <m/>
    <m/>
    <m/>
    <m/>
    <m/>
    <m/>
    <m/>
  </r>
  <r>
    <x v="89"/>
    <d v="2024-06-01T14:28:54"/>
    <s v="card"/>
    <s v="ANON-0000-0000-0097"/>
    <n v="32.82"/>
    <s v="Americano with Milk"/>
    <x v="8"/>
    <m/>
    <m/>
    <m/>
    <m/>
    <m/>
    <m/>
    <m/>
  </r>
  <r>
    <x v="89"/>
    <d v="2024-06-01T18:20:13"/>
    <s v="card"/>
    <s v="ANON-0000-0000-0251"/>
    <n v="32.82"/>
    <s v="Americano with Milk"/>
    <x v="8"/>
    <m/>
    <m/>
    <m/>
    <m/>
    <m/>
    <m/>
    <m/>
  </r>
  <r>
    <x v="89"/>
    <d v="2024-06-01T18:21:15"/>
    <s v="card"/>
    <s v="ANON-0000-0000-0251"/>
    <n v="32.82"/>
    <s v="Americano with Milk"/>
    <x v="8"/>
    <m/>
    <m/>
    <m/>
    <m/>
    <m/>
    <m/>
    <m/>
  </r>
  <r>
    <x v="89"/>
    <d v="2024-06-01T20:50:10"/>
    <s v="card"/>
    <s v="ANON-0000-0000-0154"/>
    <n v="37.72"/>
    <s v="Cappuccino"/>
    <x v="8"/>
    <m/>
    <m/>
    <m/>
    <m/>
    <m/>
    <m/>
    <m/>
  </r>
  <r>
    <x v="89"/>
    <d v="2024-06-01T20:51:14"/>
    <s v="card"/>
    <s v="ANON-0000-0000-0154"/>
    <n v="37.72"/>
    <s v="Cappuccino"/>
    <x v="8"/>
    <m/>
    <m/>
    <m/>
    <m/>
    <m/>
    <m/>
    <m/>
  </r>
  <r>
    <x v="89"/>
    <d v="2024-06-01T20:54:59"/>
    <s v="cash"/>
    <s v="cash"/>
    <n v="39"/>
    <s v="Cocoa"/>
    <x v="8"/>
    <m/>
    <m/>
    <m/>
    <m/>
    <m/>
    <m/>
    <m/>
  </r>
  <r>
    <x v="89"/>
    <d v="2024-06-01T20:59:10"/>
    <s v="card"/>
    <s v="ANON-0000-0000-0252"/>
    <n v="37.72"/>
    <s v="Cocoa"/>
    <x v="8"/>
    <m/>
    <m/>
    <m/>
    <m/>
    <m/>
    <m/>
    <m/>
  </r>
  <r>
    <x v="89"/>
    <d v="2024-06-01T21:51:05"/>
    <s v="card"/>
    <s v="ANON-0000-0000-0009"/>
    <n v="32.82"/>
    <s v="Americano with Milk"/>
    <x v="8"/>
    <m/>
    <m/>
    <m/>
    <m/>
    <m/>
    <m/>
    <m/>
  </r>
  <r>
    <x v="90"/>
    <d v="2024-06-02T20:03:26"/>
    <s v="card"/>
    <s v="ANON-0000-0000-0009"/>
    <n v="37.72"/>
    <s v="Latte"/>
    <x v="8"/>
    <m/>
    <m/>
    <m/>
    <m/>
    <m/>
    <m/>
    <m/>
  </r>
  <r>
    <x v="90"/>
    <d v="2024-06-02T20:24:02"/>
    <s v="card"/>
    <s v="ANON-0000-0000-0040"/>
    <n v="32.82"/>
    <s v="Americano with Milk"/>
    <x v="8"/>
    <m/>
    <m/>
    <m/>
    <m/>
    <m/>
    <m/>
    <m/>
  </r>
  <r>
    <x v="90"/>
    <d v="2024-06-02T20:25:07"/>
    <s v="card"/>
    <s v="ANON-0000-0000-0040"/>
    <n v="37.72"/>
    <s v="Cappuccino"/>
    <x v="8"/>
    <m/>
    <m/>
    <m/>
    <m/>
    <m/>
    <m/>
    <m/>
  </r>
  <r>
    <x v="90"/>
    <d v="2024-06-02T21:07:21"/>
    <s v="card"/>
    <s v="ANON-0000-0000-0097"/>
    <n v="32.82"/>
    <s v="Americano with Milk"/>
    <x v="8"/>
    <m/>
    <m/>
    <m/>
    <m/>
    <m/>
    <m/>
    <m/>
  </r>
  <r>
    <x v="90"/>
    <d v="2024-06-02T21:30:12"/>
    <s v="card"/>
    <s v="ANON-0000-0000-0253"/>
    <n v="37.72"/>
    <s v="Latte"/>
    <x v="8"/>
    <m/>
    <m/>
    <m/>
    <m/>
    <m/>
    <m/>
    <m/>
  </r>
  <r>
    <x v="90"/>
    <d v="2024-06-02T22:43:11"/>
    <s v="cash"/>
    <s v="cash"/>
    <n v="34"/>
    <s v="Americano with Milk"/>
    <x v="8"/>
    <m/>
    <m/>
    <m/>
    <m/>
    <m/>
    <m/>
    <m/>
  </r>
  <r>
    <x v="91"/>
    <d v="2024-06-03T10:12:04"/>
    <s v="card"/>
    <s v="ANON-0000-0000-0001"/>
    <n v="37.72"/>
    <s v="Latte"/>
    <x v="8"/>
    <m/>
    <m/>
    <m/>
    <m/>
    <m/>
    <m/>
    <m/>
  </r>
  <r>
    <x v="91"/>
    <d v="2024-06-03T10:27:50"/>
    <s v="card"/>
    <s v="ANON-0000-0000-0191"/>
    <n v="37.72"/>
    <s v="Latte"/>
    <x v="8"/>
    <m/>
    <m/>
    <m/>
    <m/>
    <m/>
    <m/>
    <m/>
  </r>
  <r>
    <x v="91"/>
    <d v="2024-06-03T14:31:42"/>
    <s v="card"/>
    <s v="ANON-0000-0000-0025"/>
    <n v="37.72"/>
    <s v="Cappuccino"/>
    <x v="8"/>
    <m/>
    <m/>
    <m/>
    <m/>
    <m/>
    <m/>
    <m/>
  </r>
  <r>
    <x v="91"/>
    <d v="2024-06-03T14:33:01"/>
    <s v="card"/>
    <s v="ANON-0000-0000-0024"/>
    <n v="32.82"/>
    <s v="Americano with Milk"/>
    <x v="8"/>
    <m/>
    <m/>
    <m/>
    <m/>
    <m/>
    <m/>
    <m/>
  </r>
  <r>
    <x v="91"/>
    <d v="2024-06-03T14:34:07"/>
    <s v="card"/>
    <s v="ANON-0000-0000-0009"/>
    <n v="37.72"/>
    <s v="Latte"/>
    <x v="8"/>
    <m/>
    <m/>
    <m/>
    <m/>
    <m/>
    <m/>
    <m/>
  </r>
  <r>
    <x v="91"/>
    <d v="2024-06-03T21:42:52"/>
    <s v="cash"/>
    <s v="cash"/>
    <n v="34"/>
    <s v="Americano with Milk"/>
    <x v="8"/>
    <m/>
    <m/>
    <m/>
    <m/>
    <m/>
    <m/>
    <m/>
  </r>
  <r>
    <x v="91"/>
    <d v="2024-06-03T21:43:37"/>
    <s v="cash"/>
    <s v="cash"/>
    <n v="34"/>
    <s v="Americano with Milk"/>
    <x v="8"/>
    <m/>
    <m/>
    <m/>
    <m/>
    <m/>
    <m/>
    <m/>
  </r>
  <r>
    <x v="92"/>
    <d v="2024-06-04T09:23:43"/>
    <s v="card"/>
    <s v="ANON-0000-0000-0141"/>
    <n v="27.92"/>
    <s v="Cortado"/>
    <x v="8"/>
    <m/>
    <m/>
    <m/>
    <m/>
    <m/>
    <m/>
    <m/>
  </r>
  <r>
    <x v="92"/>
    <d v="2024-06-04T10:27:14"/>
    <s v="card"/>
    <s v="ANON-0000-0000-0097"/>
    <n v="32.82"/>
    <s v="Americano with Milk"/>
    <x v="8"/>
    <m/>
    <m/>
    <m/>
    <m/>
    <m/>
    <m/>
    <m/>
  </r>
  <r>
    <x v="92"/>
    <d v="2024-06-04T12:02:10"/>
    <s v="card"/>
    <s v="ANON-0000-0000-0254"/>
    <n v="37.72"/>
    <s v="Latte"/>
    <x v="8"/>
    <m/>
    <m/>
    <m/>
    <m/>
    <m/>
    <m/>
    <m/>
  </r>
  <r>
    <x v="92"/>
    <d v="2024-06-04T12:05:29"/>
    <s v="card"/>
    <s v="ANON-0000-0000-0254"/>
    <n v="37.72"/>
    <s v="Hot Chocolate"/>
    <x v="8"/>
    <m/>
    <m/>
    <m/>
    <m/>
    <m/>
    <m/>
    <m/>
  </r>
  <r>
    <x v="92"/>
    <d v="2024-06-04T15:30:32"/>
    <s v="card"/>
    <s v="ANON-0000-0000-0255"/>
    <n v="37.72"/>
    <s v="Latte"/>
    <x v="8"/>
    <m/>
    <m/>
    <m/>
    <m/>
    <m/>
    <m/>
    <m/>
  </r>
  <r>
    <x v="92"/>
    <d v="2024-06-04T17:46:37"/>
    <s v="card"/>
    <s v="ANON-0000-0000-0192"/>
    <n v="27.92"/>
    <s v="Cortado"/>
    <x v="8"/>
    <m/>
    <m/>
    <m/>
    <m/>
    <m/>
    <m/>
    <m/>
  </r>
  <r>
    <x v="92"/>
    <d v="2024-06-04T17:47:29"/>
    <s v="card"/>
    <s v="ANON-0000-0000-0192"/>
    <n v="37.72"/>
    <s v="Cappuccino"/>
    <x v="8"/>
    <m/>
    <m/>
    <m/>
    <m/>
    <m/>
    <m/>
    <m/>
  </r>
  <r>
    <x v="92"/>
    <d v="2024-06-04T20:13:01"/>
    <s v="card"/>
    <s v="ANON-0000-0000-0256"/>
    <n v="37.72"/>
    <s v="Hot Chocolate"/>
    <x v="8"/>
    <m/>
    <m/>
    <m/>
    <m/>
    <m/>
    <m/>
    <m/>
  </r>
  <r>
    <x v="92"/>
    <d v="2024-06-04T20:50:34"/>
    <s v="card"/>
    <s v="ANON-0000-0000-0257"/>
    <n v="37.72"/>
    <s v="Cappuccino"/>
    <x v="8"/>
    <m/>
    <m/>
    <m/>
    <m/>
    <m/>
    <m/>
    <m/>
  </r>
  <r>
    <x v="92"/>
    <d v="2024-06-04T21:31:59"/>
    <s v="card"/>
    <s v="ANON-0000-0000-0258"/>
    <n v="27.92"/>
    <s v="Cortado"/>
    <x v="8"/>
    <m/>
    <m/>
    <m/>
    <m/>
    <m/>
    <m/>
    <m/>
  </r>
  <r>
    <x v="92"/>
    <d v="2024-06-04T21:33:03"/>
    <s v="card"/>
    <s v="ANON-0000-0000-0259"/>
    <n v="32.82"/>
    <s v="Americano with Milk"/>
    <x v="8"/>
    <m/>
    <m/>
    <m/>
    <m/>
    <m/>
    <m/>
    <m/>
  </r>
  <r>
    <x v="92"/>
    <d v="2024-06-04T21:34:56"/>
    <s v="card"/>
    <s v="ANON-0000-0000-0260"/>
    <n v="32.82"/>
    <s v="Americano with Milk"/>
    <x v="8"/>
    <m/>
    <m/>
    <m/>
    <m/>
    <m/>
    <m/>
    <m/>
  </r>
  <r>
    <x v="92"/>
    <d v="2024-06-04T21:36:07"/>
    <s v="card"/>
    <s v="ANON-0000-0000-0260"/>
    <n v="32.82"/>
    <s v="Americano with Milk"/>
    <x v="8"/>
    <m/>
    <m/>
    <m/>
    <m/>
    <m/>
    <m/>
    <m/>
  </r>
  <r>
    <x v="92"/>
    <d v="2024-06-04T21:37:15"/>
    <s v="card"/>
    <s v="ANON-0000-0000-0260"/>
    <n v="32.82"/>
    <s v="Americano with Milk"/>
    <x v="8"/>
    <m/>
    <m/>
    <m/>
    <m/>
    <m/>
    <m/>
    <m/>
  </r>
  <r>
    <x v="93"/>
    <d v="2024-06-05T08:21:49"/>
    <s v="card"/>
    <s v="ANON-0000-0000-0261"/>
    <n v="37.72"/>
    <s v="Cappuccino"/>
    <x v="8"/>
    <m/>
    <m/>
    <m/>
    <m/>
    <m/>
    <m/>
    <m/>
  </r>
  <r>
    <x v="93"/>
    <d v="2024-06-05T08:23:07"/>
    <s v="card"/>
    <s v="ANON-0000-0000-0261"/>
    <n v="37.72"/>
    <s v="Cappuccino"/>
    <x v="8"/>
    <m/>
    <m/>
    <m/>
    <m/>
    <m/>
    <m/>
    <m/>
  </r>
  <r>
    <x v="93"/>
    <d v="2024-06-05T09:22:43"/>
    <s v="card"/>
    <s v="ANON-0000-0000-0262"/>
    <n v="27.92"/>
    <s v="Americano"/>
    <x v="8"/>
    <m/>
    <m/>
    <m/>
    <m/>
    <m/>
    <m/>
    <m/>
  </r>
  <r>
    <x v="93"/>
    <d v="2024-06-05T10:28:51"/>
    <s v="card"/>
    <s v="ANON-0000-0000-0001"/>
    <n v="37.72"/>
    <s v="Latte"/>
    <x v="8"/>
    <m/>
    <m/>
    <m/>
    <m/>
    <m/>
    <m/>
    <m/>
  </r>
  <r>
    <x v="93"/>
    <d v="2024-06-05T10:40:53"/>
    <s v="card"/>
    <s v="ANON-0000-0000-0097"/>
    <n v="32.82"/>
    <s v="Americano with Milk"/>
    <x v="8"/>
    <m/>
    <m/>
    <m/>
    <m/>
    <m/>
    <m/>
    <m/>
  </r>
  <r>
    <x v="93"/>
    <d v="2024-06-05T19:43:58"/>
    <s v="card"/>
    <s v="ANON-0000-0000-0263"/>
    <n v="32.82"/>
    <s v="Americano with Milk"/>
    <x v="8"/>
    <m/>
    <m/>
    <m/>
    <m/>
    <m/>
    <m/>
    <m/>
  </r>
  <r>
    <x v="93"/>
    <d v="2024-06-05T19:59:54"/>
    <s v="card"/>
    <s v="ANON-0000-0000-0264"/>
    <n v="37.72"/>
    <s v="Latte"/>
    <x v="8"/>
    <m/>
    <m/>
    <m/>
    <m/>
    <m/>
    <m/>
    <m/>
  </r>
  <r>
    <x v="93"/>
    <d v="2024-06-05T20:10:48"/>
    <s v="card"/>
    <s v="ANON-0000-0000-0220"/>
    <n v="37.72"/>
    <s v="Cocoa"/>
    <x v="8"/>
    <m/>
    <m/>
    <m/>
    <m/>
    <m/>
    <m/>
    <m/>
  </r>
  <r>
    <x v="93"/>
    <d v="2024-06-05T20:12:02"/>
    <s v="card"/>
    <s v="ANON-0000-0000-0220"/>
    <n v="27.92"/>
    <s v="Cortado"/>
    <x v="8"/>
    <m/>
    <m/>
    <m/>
    <m/>
    <m/>
    <m/>
    <m/>
  </r>
  <r>
    <x v="94"/>
    <d v="2024-06-06T08:52:56"/>
    <s v="card"/>
    <s v="ANON-0000-0000-0097"/>
    <n v="32.82"/>
    <s v="Americano with Milk"/>
    <x v="8"/>
    <m/>
    <m/>
    <m/>
    <m/>
    <m/>
    <m/>
    <m/>
  </r>
  <r>
    <x v="94"/>
    <d v="2024-06-06T08:54:08"/>
    <s v="card"/>
    <s v="ANON-0000-0000-0097"/>
    <n v="32.82"/>
    <s v="Americano with Milk"/>
    <x v="8"/>
    <m/>
    <m/>
    <m/>
    <m/>
    <m/>
    <m/>
    <m/>
  </r>
  <r>
    <x v="94"/>
    <d v="2024-06-06T10:36:10"/>
    <s v="card"/>
    <s v="ANON-0000-0000-0001"/>
    <n v="37.72"/>
    <s v="Latte"/>
    <x v="8"/>
    <m/>
    <m/>
    <m/>
    <m/>
    <m/>
    <m/>
    <m/>
  </r>
  <r>
    <x v="94"/>
    <d v="2024-06-06T12:17:41"/>
    <s v="card"/>
    <s v="ANON-0000-0000-0265"/>
    <n v="27.92"/>
    <s v="Americano"/>
    <x v="8"/>
    <m/>
    <m/>
    <m/>
    <m/>
    <m/>
    <m/>
    <m/>
  </r>
  <r>
    <x v="94"/>
    <d v="2024-06-06T15:11:14"/>
    <s v="card"/>
    <s v="ANON-0000-0000-0224"/>
    <n v="32.82"/>
    <s v="Americano with Milk"/>
    <x v="8"/>
    <m/>
    <m/>
    <m/>
    <m/>
    <m/>
    <m/>
    <m/>
  </r>
  <r>
    <x v="94"/>
    <d v="2024-06-06T15:24:06"/>
    <s v="card"/>
    <s v="ANON-0000-0000-0266"/>
    <n v="37.72"/>
    <s v="Cappuccino"/>
    <x v="8"/>
    <m/>
    <m/>
    <m/>
    <m/>
    <m/>
    <m/>
    <m/>
  </r>
  <r>
    <x v="94"/>
    <d v="2024-06-06T21:14:05"/>
    <s v="card"/>
    <s v="ANON-0000-0000-0267"/>
    <n v="37.72"/>
    <s v="Latte"/>
    <x v="8"/>
    <m/>
    <m/>
    <m/>
    <m/>
    <m/>
    <m/>
    <m/>
  </r>
  <r>
    <x v="94"/>
    <d v="2024-06-06T21:15:42"/>
    <s v="card"/>
    <s v="ANON-0000-0000-0267"/>
    <n v="37.72"/>
    <s v="Latte"/>
    <x v="8"/>
    <m/>
    <m/>
    <m/>
    <m/>
    <m/>
    <m/>
    <m/>
  </r>
  <r>
    <x v="94"/>
    <d v="2024-06-06T21:18:27"/>
    <s v="card"/>
    <s v="ANON-0000-0000-0206"/>
    <n v="37.72"/>
    <s v="Cappuccino"/>
    <x v="8"/>
    <m/>
    <m/>
    <m/>
    <m/>
    <m/>
    <m/>
    <m/>
  </r>
  <r>
    <x v="94"/>
    <d v="2024-06-06T21:19:30"/>
    <s v="card"/>
    <s v="ANON-0000-0000-0206"/>
    <n v="32.82"/>
    <s v="Americano with Milk"/>
    <x v="8"/>
    <m/>
    <m/>
    <m/>
    <m/>
    <m/>
    <m/>
    <m/>
  </r>
  <r>
    <x v="94"/>
    <d v="2024-06-06T21:21:04"/>
    <s v="card"/>
    <s v="ANON-0000-0000-0267"/>
    <n v="37.72"/>
    <s v="Latte"/>
    <x v="8"/>
    <m/>
    <m/>
    <m/>
    <m/>
    <m/>
    <m/>
    <m/>
  </r>
  <r>
    <x v="95"/>
    <d v="2024-06-07T08:18:04"/>
    <s v="card"/>
    <s v="ANON-0000-0000-0268"/>
    <n v="37.72"/>
    <s v="Cappuccino"/>
    <x v="8"/>
    <m/>
    <m/>
    <m/>
    <m/>
    <m/>
    <m/>
    <m/>
  </r>
  <r>
    <x v="95"/>
    <d v="2024-06-07T10:35:28"/>
    <s v="card"/>
    <s v="ANON-0000-0000-0269"/>
    <n v="23.02"/>
    <s v="Espresso"/>
    <x v="8"/>
    <m/>
    <m/>
    <m/>
    <m/>
    <m/>
    <m/>
    <m/>
  </r>
  <r>
    <x v="95"/>
    <d v="2024-06-07T13:34:18"/>
    <s v="card"/>
    <s v="ANON-0000-0000-0164"/>
    <n v="32.82"/>
    <s v="Americano with Milk"/>
    <x v="8"/>
    <m/>
    <m/>
    <m/>
    <m/>
    <m/>
    <m/>
    <m/>
  </r>
  <r>
    <x v="95"/>
    <d v="2024-06-07T16:45:42"/>
    <s v="card"/>
    <s v="ANON-0000-0000-0270"/>
    <n v="27.92"/>
    <s v="Cortado"/>
    <x v="8"/>
    <m/>
    <m/>
    <m/>
    <m/>
    <m/>
    <m/>
    <m/>
  </r>
  <r>
    <x v="95"/>
    <d v="2024-06-07T16:47:15"/>
    <s v="card"/>
    <s v="ANON-0000-0000-0270"/>
    <n v="27.92"/>
    <s v="Cortado"/>
    <x v="8"/>
    <m/>
    <m/>
    <m/>
    <m/>
    <m/>
    <m/>
    <m/>
  </r>
  <r>
    <x v="96"/>
    <d v="2024-06-08T09:04:20"/>
    <s v="card"/>
    <s v="ANON-0000-0000-0271"/>
    <n v="27.92"/>
    <s v="Cortado"/>
    <x v="8"/>
    <m/>
    <m/>
    <m/>
    <m/>
    <m/>
    <m/>
    <m/>
  </r>
  <r>
    <x v="96"/>
    <d v="2024-06-08T09:26:11"/>
    <s v="card"/>
    <s v="ANON-0000-0000-0097"/>
    <n v="32.82"/>
    <s v="Americano with Milk"/>
    <x v="8"/>
    <m/>
    <m/>
    <m/>
    <m/>
    <m/>
    <m/>
    <m/>
  </r>
  <r>
    <x v="96"/>
    <d v="2024-06-08T20:24:54"/>
    <s v="card"/>
    <s v="ANON-0000-0000-0134"/>
    <n v="37.72"/>
    <s v="Cappuccino"/>
    <x v="8"/>
    <m/>
    <m/>
    <m/>
    <m/>
    <m/>
    <m/>
    <m/>
  </r>
  <r>
    <x v="96"/>
    <d v="2024-06-08T20:25:56"/>
    <s v="card"/>
    <s v="ANON-0000-0000-0134"/>
    <n v="37.72"/>
    <s v="Cappuccino"/>
    <x v="8"/>
    <m/>
    <m/>
    <m/>
    <m/>
    <m/>
    <m/>
    <m/>
  </r>
  <r>
    <x v="97"/>
    <d v="2024-06-09T08:15:53"/>
    <s v="card"/>
    <s v="ANON-0000-0000-0097"/>
    <n v="37.72"/>
    <s v="Latte"/>
    <x v="8"/>
    <m/>
    <m/>
    <m/>
    <m/>
    <m/>
    <m/>
    <m/>
  </r>
  <r>
    <x v="97"/>
    <d v="2024-06-09T10:30:04"/>
    <s v="card"/>
    <s v="ANON-0000-0000-0272"/>
    <n v="37.72"/>
    <s v="Latte"/>
    <x v="8"/>
    <m/>
    <m/>
    <m/>
    <m/>
    <m/>
    <m/>
    <m/>
  </r>
  <r>
    <x v="97"/>
    <d v="2024-06-09T10:52:06"/>
    <s v="card"/>
    <s v="ANON-0000-0000-0273"/>
    <n v="37.72"/>
    <s v="Cappuccino"/>
    <x v="8"/>
    <m/>
    <m/>
    <m/>
    <m/>
    <m/>
    <m/>
    <m/>
  </r>
  <r>
    <x v="97"/>
    <d v="2024-06-09T11:04:41"/>
    <s v="card"/>
    <s v="ANON-0000-0000-0141"/>
    <n v="27.92"/>
    <s v="Cortado"/>
    <x v="8"/>
    <m/>
    <m/>
    <m/>
    <m/>
    <m/>
    <m/>
    <m/>
  </r>
  <r>
    <x v="97"/>
    <d v="2024-06-09T11:07:08"/>
    <s v="card"/>
    <s v="ANON-0000-0000-0274"/>
    <n v="23.02"/>
    <s v="Espresso"/>
    <x v="8"/>
    <m/>
    <m/>
    <m/>
    <m/>
    <m/>
    <m/>
    <m/>
  </r>
  <r>
    <x v="97"/>
    <d v="2024-06-09T11:52:50"/>
    <s v="card"/>
    <s v="ANON-0000-0000-0275"/>
    <n v="37.72"/>
    <s v="Cappuccino"/>
    <x v="8"/>
    <m/>
    <m/>
    <m/>
    <m/>
    <m/>
    <m/>
    <m/>
  </r>
  <r>
    <x v="97"/>
    <d v="2024-06-09T12:11:24"/>
    <s v="card"/>
    <s v="ANON-0000-0000-0276"/>
    <n v="32.82"/>
    <s v="Americano with Milk"/>
    <x v="8"/>
    <m/>
    <m/>
    <m/>
    <m/>
    <m/>
    <m/>
    <m/>
  </r>
  <r>
    <x v="97"/>
    <d v="2024-06-09T12:13:08"/>
    <s v="card"/>
    <s v="ANON-0000-0000-0276"/>
    <n v="37.72"/>
    <s v="Latte"/>
    <x v="8"/>
    <m/>
    <m/>
    <m/>
    <m/>
    <m/>
    <m/>
    <m/>
  </r>
  <r>
    <x v="97"/>
    <d v="2024-06-09T12:14:11"/>
    <s v="card"/>
    <s v="ANON-0000-0000-0276"/>
    <n v="37.72"/>
    <s v="Latte"/>
    <x v="8"/>
    <m/>
    <m/>
    <m/>
    <m/>
    <m/>
    <m/>
    <m/>
  </r>
  <r>
    <x v="97"/>
    <d v="2024-06-09T15:10:31"/>
    <s v="card"/>
    <s v="ANON-0000-0000-0277"/>
    <n v="27.92"/>
    <s v="Cortado"/>
    <x v="8"/>
    <m/>
    <m/>
    <m/>
    <m/>
    <m/>
    <m/>
    <m/>
  </r>
  <r>
    <x v="97"/>
    <d v="2024-06-09T16:17:28"/>
    <s v="card"/>
    <s v="ANON-0000-0000-0278"/>
    <n v="37.72"/>
    <s v="Cappuccino"/>
    <x v="8"/>
    <m/>
    <m/>
    <m/>
    <m/>
    <m/>
    <m/>
    <m/>
  </r>
  <r>
    <x v="97"/>
    <d v="2024-06-09T19:21:19"/>
    <s v="card"/>
    <s v="ANON-0000-0000-0279"/>
    <n v="32.82"/>
    <s v="Americano with Milk"/>
    <x v="8"/>
    <m/>
    <m/>
    <m/>
    <m/>
    <m/>
    <m/>
    <m/>
  </r>
  <r>
    <x v="97"/>
    <d v="2024-06-09T21:05:09"/>
    <s v="card"/>
    <s v="ANON-0000-0000-0280"/>
    <n v="27.92"/>
    <s v="Americano"/>
    <x v="8"/>
    <m/>
    <m/>
    <m/>
    <m/>
    <m/>
    <m/>
    <m/>
  </r>
  <r>
    <x v="98"/>
    <d v="2024-06-10T12:47:50"/>
    <s v="card"/>
    <s v="ANON-0000-0000-0281"/>
    <n v="37.72"/>
    <s v="Cappuccino"/>
    <x v="8"/>
    <m/>
    <m/>
    <m/>
    <m/>
    <m/>
    <m/>
    <m/>
  </r>
  <r>
    <x v="98"/>
    <d v="2024-06-10T12:56:48"/>
    <s v="card"/>
    <s v="ANON-0000-0000-0097"/>
    <n v="37.72"/>
    <s v="Latte"/>
    <x v="8"/>
    <m/>
    <m/>
    <m/>
    <m/>
    <m/>
    <m/>
    <m/>
  </r>
  <r>
    <x v="98"/>
    <d v="2024-06-10T19:04:28"/>
    <s v="card"/>
    <s v="ANON-0000-0000-0282"/>
    <n v="37.72"/>
    <s v="Hot Chocolate"/>
    <x v="8"/>
    <m/>
    <m/>
    <m/>
    <m/>
    <m/>
    <m/>
    <m/>
  </r>
  <r>
    <x v="98"/>
    <d v="2024-06-10T19:05:23"/>
    <s v="card"/>
    <s v="ANON-0000-0000-0282"/>
    <n v="37.72"/>
    <s v="Hot Chocolate"/>
    <x v="8"/>
    <m/>
    <m/>
    <m/>
    <m/>
    <m/>
    <m/>
    <m/>
  </r>
  <r>
    <x v="98"/>
    <d v="2024-06-10T19:37:24"/>
    <s v="card"/>
    <s v="ANON-0000-0000-0283"/>
    <n v="37.72"/>
    <s v="Latte"/>
    <x v="8"/>
    <m/>
    <m/>
    <m/>
    <m/>
    <m/>
    <m/>
    <m/>
  </r>
  <r>
    <x v="98"/>
    <d v="2024-06-10T19:38:20"/>
    <s v="card"/>
    <s v="ANON-0000-0000-0283"/>
    <n v="37.72"/>
    <s v="Latte"/>
    <x v="8"/>
    <m/>
    <m/>
    <m/>
    <m/>
    <m/>
    <m/>
    <m/>
  </r>
  <r>
    <x v="99"/>
    <d v="2024-06-11T10:38:04"/>
    <s v="card"/>
    <s v="ANON-0000-0000-0284"/>
    <n v="32.82"/>
    <s v="Americano with Milk"/>
    <x v="8"/>
    <m/>
    <m/>
    <m/>
    <m/>
    <m/>
    <m/>
    <m/>
  </r>
  <r>
    <x v="99"/>
    <d v="2024-06-11T18:48:25"/>
    <s v="card"/>
    <s v="ANON-0000-0000-0285"/>
    <n v="37.72"/>
    <s v="Latte"/>
    <x v="8"/>
    <m/>
    <m/>
    <m/>
    <m/>
    <m/>
    <m/>
    <m/>
  </r>
  <r>
    <x v="99"/>
    <d v="2024-06-11T18:49:36"/>
    <s v="card"/>
    <s v="ANON-0000-0000-0285"/>
    <n v="37.72"/>
    <s v="Latte"/>
    <x v="8"/>
    <m/>
    <m/>
    <m/>
    <m/>
    <m/>
    <m/>
    <m/>
  </r>
  <r>
    <x v="99"/>
    <d v="2024-06-11T21:17:03"/>
    <s v="card"/>
    <s v="ANON-0000-0000-0286"/>
    <n v="37.72"/>
    <s v="Hot Chocolate"/>
    <x v="8"/>
    <m/>
    <m/>
    <m/>
    <m/>
    <m/>
    <m/>
    <m/>
  </r>
  <r>
    <x v="99"/>
    <d v="2024-06-11T21:27:42"/>
    <s v="card"/>
    <s v="ANON-0000-0000-0287"/>
    <n v="32.82"/>
    <s v="Americano with Milk"/>
    <x v="8"/>
    <m/>
    <m/>
    <m/>
    <m/>
    <m/>
    <m/>
    <m/>
  </r>
  <r>
    <x v="99"/>
    <d v="2024-06-11T21:28:50"/>
    <s v="card"/>
    <s v="ANON-0000-0000-0287"/>
    <n v="32.82"/>
    <s v="Americano with Milk"/>
    <x v="8"/>
    <m/>
    <m/>
    <m/>
    <m/>
    <m/>
    <m/>
    <m/>
  </r>
  <r>
    <x v="100"/>
    <d v="2024-06-12T10:18:19"/>
    <s v="card"/>
    <s v="ANON-0000-0000-0288"/>
    <n v="37.72"/>
    <s v="Hot Chocolate"/>
    <x v="8"/>
    <m/>
    <m/>
    <m/>
    <m/>
    <m/>
    <m/>
    <m/>
  </r>
  <r>
    <x v="100"/>
    <d v="2024-06-12T11:51:44"/>
    <s v="card"/>
    <s v="ANON-0000-0000-0289"/>
    <n v="37.72"/>
    <s v="Cappuccino"/>
    <x v="8"/>
    <m/>
    <m/>
    <m/>
    <m/>
    <m/>
    <m/>
    <m/>
  </r>
  <r>
    <x v="100"/>
    <d v="2024-06-12T17:41:17"/>
    <s v="card"/>
    <s v="ANON-0000-0000-0283"/>
    <n v="37.72"/>
    <s v="Latte"/>
    <x v="8"/>
    <m/>
    <m/>
    <m/>
    <m/>
    <m/>
    <m/>
    <m/>
  </r>
  <r>
    <x v="100"/>
    <d v="2024-06-12T17:47:28"/>
    <s v="card"/>
    <s v="ANON-0000-0000-0290"/>
    <n v="37.72"/>
    <s v="Latte"/>
    <x v="8"/>
    <m/>
    <m/>
    <m/>
    <m/>
    <m/>
    <m/>
    <m/>
  </r>
  <r>
    <x v="100"/>
    <d v="2024-06-12T20:16:34"/>
    <s v="card"/>
    <s v="ANON-0000-0000-0256"/>
    <n v="37.72"/>
    <s v="Hot Chocolate"/>
    <x v="8"/>
    <m/>
    <m/>
    <m/>
    <m/>
    <m/>
    <m/>
    <m/>
  </r>
  <r>
    <x v="100"/>
    <d v="2024-06-12T20:25:34"/>
    <s v="card"/>
    <s v="ANON-0000-0000-0291"/>
    <n v="32.82"/>
    <s v="Americano with Milk"/>
    <x v="8"/>
    <m/>
    <m/>
    <m/>
    <m/>
    <m/>
    <m/>
    <m/>
  </r>
  <r>
    <x v="101"/>
    <d v="2024-06-13T08:54:24"/>
    <s v="card"/>
    <s v="ANON-0000-0000-0292"/>
    <n v="27.92"/>
    <s v="Americano"/>
    <x v="8"/>
    <m/>
    <m/>
    <m/>
    <m/>
    <m/>
    <m/>
    <m/>
  </r>
  <r>
    <x v="101"/>
    <d v="2024-06-13T08:57:26"/>
    <s v="card"/>
    <s v="ANON-0000-0000-0097"/>
    <n v="37.72"/>
    <s v="Latte"/>
    <x v="8"/>
    <m/>
    <m/>
    <m/>
    <m/>
    <m/>
    <m/>
    <m/>
  </r>
  <r>
    <x v="101"/>
    <d v="2024-06-13T09:50:25"/>
    <s v="card"/>
    <s v="ANON-0000-0000-0293"/>
    <n v="32.82"/>
    <s v="Americano with Milk"/>
    <x v="8"/>
    <m/>
    <m/>
    <m/>
    <m/>
    <m/>
    <m/>
    <m/>
  </r>
  <r>
    <x v="101"/>
    <d v="2024-06-13T09:57:12"/>
    <s v="card"/>
    <s v="ANON-0000-0000-0141"/>
    <n v="27.92"/>
    <s v="Cortado"/>
    <x v="8"/>
    <m/>
    <m/>
    <m/>
    <m/>
    <m/>
    <m/>
    <m/>
  </r>
  <r>
    <x v="101"/>
    <d v="2024-06-13T17:04:59"/>
    <s v="card"/>
    <s v="ANON-0000-0000-0294"/>
    <n v="32.82"/>
    <s v="Americano with Milk"/>
    <x v="8"/>
    <m/>
    <m/>
    <m/>
    <m/>
    <m/>
    <m/>
    <m/>
  </r>
  <r>
    <x v="101"/>
    <d v="2024-06-13T17:27:47"/>
    <s v="card"/>
    <s v="ANON-0000-0000-0295"/>
    <n v="37.72"/>
    <s v="Hot Chocolate"/>
    <x v="8"/>
    <m/>
    <m/>
    <m/>
    <m/>
    <m/>
    <m/>
    <m/>
  </r>
  <r>
    <x v="101"/>
    <d v="2024-06-13T19:22:19"/>
    <s v="card"/>
    <s v="ANON-0000-0000-0296"/>
    <n v="37.72"/>
    <s v="Latte"/>
    <x v="8"/>
    <m/>
    <m/>
    <m/>
    <m/>
    <m/>
    <m/>
    <m/>
  </r>
  <r>
    <x v="101"/>
    <d v="2024-06-13T20:20:52"/>
    <s v="card"/>
    <s v="ANON-0000-0000-0012"/>
    <n v="32.82"/>
    <s v="Americano with Milk"/>
    <x v="8"/>
    <m/>
    <m/>
    <m/>
    <m/>
    <m/>
    <m/>
    <m/>
  </r>
  <r>
    <x v="101"/>
    <d v="2024-06-13T20:43:46"/>
    <s v="card"/>
    <s v="ANON-0000-0000-0012"/>
    <n v="23.02"/>
    <s v="Espresso"/>
    <x v="8"/>
    <m/>
    <m/>
    <m/>
    <m/>
    <m/>
    <m/>
    <m/>
  </r>
  <r>
    <x v="101"/>
    <d v="2024-06-13T20:45:01"/>
    <s v="card"/>
    <s v="ANON-0000-0000-0295"/>
    <n v="23.02"/>
    <s v="Espresso"/>
    <x v="8"/>
    <m/>
    <m/>
    <m/>
    <m/>
    <m/>
    <m/>
    <m/>
  </r>
  <r>
    <x v="101"/>
    <d v="2024-06-13T20:48:18"/>
    <s v="card"/>
    <s v="ANON-0000-0000-0009"/>
    <n v="32.82"/>
    <s v="Americano with Milk"/>
    <x v="8"/>
    <m/>
    <m/>
    <m/>
    <m/>
    <m/>
    <m/>
    <m/>
  </r>
  <r>
    <x v="101"/>
    <d v="2024-06-13T21:02:28"/>
    <s v="card"/>
    <s v="ANON-0000-0000-0009"/>
    <n v="32.82"/>
    <s v="Americano with Milk"/>
    <x v="8"/>
    <m/>
    <m/>
    <m/>
    <m/>
    <m/>
    <m/>
    <m/>
  </r>
  <r>
    <x v="102"/>
    <d v="2024-06-14T07:46:13"/>
    <s v="card"/>
    <s v="ANON-0000-0000-0141"/>
    <n v="27.92"/>
    <s v="Cortado"/>
    <x v="8"/>
    <m/>
    <m/>
    <m/>
    <m/>
    <m/>
    <m/>
    <m/>
  </r>
  <r>
    <x v="102"/>
    <d v="2024-06-14T10:30:32"/>
    <s v="card"/>
    <s v="ANON-0000-0000-0297"/>
    <n v="27.92"/>
    <s v="Americano"/>
    <x v="8"/>
    <m/>
    <m/>
    <m/>
    <m/>
    <m/>
    <m/>
    <m/>
  </r>
  <r>
    <x v="102"/>
    <d v="2024-06-14T12:14:42"/>
    <s v="card"/>
    <s v="ANON-0000-0000-0097"/>
    <n v="37.72"/>
    <s v="Latte"/>
    <x v="8"/>
    <m/>
    <m/>
    <m/>
    <m/>
    <m/>
    <m/>
    <m/>
  </r>
  <r>
    <x v="102"/>
    <d v="2024-06-14T18:29:53"/>
    <s v="card"/>
    <s v="ANON-0000-0000-0298"/>
    <n v="32.82"/>
    <s v="Americano with Milk"/>
    <x v="8"/>
    <m/>
    <m/>
    <m/>
    <m/>
    <m/>
    <m/>
    <m/>
  </r>
  <r>
    <x v="103"/>
    <d v="2024-06-15T11:26:02"/>
    <s v="card"/>
    <s v="ANON-0000-0000-0299"/>
    <n v="37.72"/>
    <s v="Cappuccino"/>
    <x v="8"/>
    <m/>
    <m/>
    <m/>
    <m/>
    <m/>
    <m/>
    <m/>
  </r>
  <r>
    <x v="103"/>
    <d v="2024-06-15T12:21:28"/>
    <s v="card"/>
    <s v="ANON-0000-0000-0300"/>
    <n v="37.72"/>
    <s v="Latte"/>
    <x v="8"/>
    <m/>
    <m/>
    <m/>
    <m/>
    <m/>
    <m/>
    <m/>
  </r>
  <r>
    <x v="103"/>
    <d v="2024-06-15T12:22:47"/>
    <s v="card"/>
    <s v="ANON-0000-0000-0300"/>
    <n v="32.82"/>
    <s v="Americano with Milk"/>
    <x v="8"/>
    <m/>
    <m/>
    <m/>
    <m/>
    <m/>
    <m/>
    <m/>
  </r>
  <r>
    <x v="103"/>
    <d v="2024-06-15T12:23:52"/>
    <s v="card"/>
    <s v="ANON-0000-0000-0300"/>
    <n v="23.02"/>
    <s v="Espresso"/>
    <x v="8"/>
    <m/>
    <m/>
    <m/>
    <m/>
    <m/>
    <m/>
    <m/>
  </r>
  <r>
    <x v="103"/>
    <d v="2024-06-15T12:24:35"/>
    <s v="card"/>
    <s v="ANON-0000-0000-0300"/>
    <n v="37.72"/>
    <s v="Cocoa"/>
    <x v="8"/>
    <m/>
    <m/>
    <m/>
    <m/>
    <m/>
    <m/>
    <m/>
  </r>
  <r>
    <x v="103"/>
    <d v="2024-06-15T12:25:24"/>
    <s v="card"/>
    <s v="ANON-0000-0000-0300"/>
    <n v="32.82"/>
    <s v="Americano with Milk"/>
    <x v="8"/>
    <m/>
    <m/>
    <m/>
    <m/>
    <m/>
    <m/>
    <m/>
  </r>
  <r>
    <x v="103"/>
    <d v="2024-06-15T16:03:30"/>
    <s v="card"/>
    <s v="ANON-0000-0000-0301"/>
    <n v="32.82"/>
    <s v="Americano with Milk"/>
    <x v="8"/>
    <m/>
    <m/>
    <m/>
    <m/>
    <m/>
    <m/>
    <m/>
  </r>
  <r>
    <x v="103"/>
    <d v="2024-06-15T18:14:05"/>
    <s v="card"/>
    <s v="ANON-0000-0000-0302"/>
    <n v="27.92"/>
    <s v="Americano"/>
    <x v="8"/>
    <m/>
    <m/>
    <m/>
    <m/>
    <m/>
    <m/>
    <m/>
  </r>
  <r>
    <x v="104"/>
    <d v="2024-06-16T10:43:51"/>
    <s v="card"/>
    <s v="ANON-0000-0000-0059"/>
    <n v="32.82"/>
    <s v="Americano with Milk"/>
    <x v="8"/>
    <m/>
    <m/>
    <m/>
    <m/>
    <m/>
    <m/>
    <m/>
  </r>
  <r>
    <x v="104"/>
    <d v="2024-06-16T10:58:41"/>
    <s v="card"/>
    <s v="ANON-0000-0000-0303"/>
    <n v="37.72"/>
    <s v="Latte"/>
    <x v="8"/>
    <m/>
    <m/>
    <m/>
    <m/>
    <m/>
    <m/>
    <m/>
  </r>
  <r>
    <x v="104"/>
    <d v="2024-06-16T11:00:38"/>
    <s v="card"/>
    <s v="ANON-0000-0000-0303"/>
    <n v="37.72"/>
    <s v="Hot Chocolate"/>
    <x v="8"/>
    <m/>
    <m/>
    <m/>
    <m/>
    <m/>
    <m/>
    <m/>
  </r>
  <r>
    <x v="104"/>
    <d v="2024-06-16T11:01:41"/>
    <s v="card"/>
    <s v="ANON-0000-0000-0303"/>
    <n v="37.72"/>
    <s v="Hot Chocolate"/>
    <x v="8"/>
    <m/>
    <m/>
    <m/>
    <m/>
    <m/>
    <m/>
    <m/>
  </r>
  <r>
    <x v="104"/>
    <d v="2024-06-16T12:49:28"/>
    <s v="card"/>
    <s v="ANON-0000-0000-0276"/>
    <n v="32.82"/>
    <s v="Americano with Milk"/>
    <x v="8"/>
    <m/>
    <m/>
    <m/>
    <m/>
    <m/>
    <m/>
    <m/>
  </r>
  <r>
    <x v="104"/>
    <d v="2024-06-16T14:00:39"/>
    <s v="card"/>
    <s v="ANON-0000-0000-0274"/>
    <n v="23.02"/>
    <s v="Espresso"/>
    <x v="8"/>
    <m/>
    <m/>
    <m/>
    <m/>
    <m/>
    <m/>
    <m/>
  </r>
  <r>
    <x v="104"/>
    <d v="2024-06-16T15:02:36"/>
    <s v="card"/>
    <s v="ANON-0000-0000-0304"/>
    <n v="32.82"/>
    <s v="Americano with Milk"/>
    <x v="8"/>
    <m/>
    <m/>
    <m/>
    <m/>
    <m/>
    <m/>
    <m/>
  </r>
  <r>
    <x v="104"/>
    <d v="2024-06-16T15:05:10"/>
    <s v="card"/>
    <s v="ANON-0000-0000-0304"/>
    <n v="32.82"/>
    <s v="Americano with Milk"/>
    <x v="8"/>
    <m/>
    <m/>
    <m/>
    <m/>
    <m/>
    <m/>
    <m/>
  </r>
  <r>
    <x v="104"/>
    <d v="2024-06-16T15:44:00"/>
    <s v="card"/>
    <s v="ANON-0000-0000-0305"/>
    <n v="37.72"/>
    <s v="Hot Chocolate"/>
    <x v="8"/>
    <m/>
    <m/>
    <m/>
    <m/>
    <m/>
    <m/>
    <m/>
  </r>
  <r>
    <x v="104"/>
    <d v="2024-06-16T16:47:37"/>
    <s v="card"/>
    <s v="ANON-0000-0000-0306"/>
    <n v="37.72"/>
    <s v="Hot Chocolate"/>
    <x v="8"/>
    <m/>
    <m/>
    <m/>
    <m/>
    <m/>
    <m/>
    <m/>
  </r>
  <r>
    <x v="104"/>
    <d v="2024-06-16T17:45:17"/>
    <s v="card"/>
    <s v="ANON-0000-0000-0059"/>
    <n v="32.82"/>
    <s v="Americano with Milk"/>
    <x v="8"/>
    <m/>
    <m/>
    <m/>
    <m/>
    <m/>
    <m/>
    <m/>
  </r>
  <r>
    <x v="104"/>
    <d v="2024-06-16T17:46:17"/>
    <s v="card"/>
    <s v="ANON-0000-0000-0059"/>
    <n v="32.82"/>
    <s v="Americano with Milk"/>
    <x v="8"/>
    <m/>
    <m/>
    <m/>
    <m/>
    <m/>
    <m/>
    <m/>
  </r>
  <r>
    <x v="105"/>
    <d v="2024-06-17T08:57:24"/>
    <s v="card"/>
    <s v="ANON-0000-0000-0307"/>
    <n v="27.92"/>
    <s v="Americano"/>
    <x v="8"/>
    <m/>
    <m/>
    <m/>
    <m/>
    <m/>
    <m/>
    <m/>
  </r>
  <r>
    <x v="105"/>
    <d v="2024-06-17T10:12:05"/>
    <s v="card"/>
    <s v="ANON-0000-0000-0308"/>
    <n v="27.92"/>
    <s v="Cortado"/>
    <x v="8"/>
    <m/>
    <m/>
    <m/>
    <m/>
    <m/>
    <m/>
    <m/>
  </r>
  <r>
    <x v="105"/>
    <d v="2024-06-17T10:13:38"/>
    <s v="card"/>
    <s v="ANON-0000-0000-0308"/>
    <n v="27.92"/>
    <s v="Cortado"/>
    <x v="8"/>
    <m/>
    <m/>
    <m/>
    <m/>
    <m/>
    <m/>
    <m/>
  </r>
  <r>
    <x v="105"/>
    <d v="2024-06-17T10:55:52"/>
    <s v="card"/>
    <s v="ANON-0000-0000-0042"/>
    <n v="37.72"/>
    <s v="Cappuccino"/>
    <x v="8"/>
    <m/>
    <m/>
    <m/>
    <m/>
    <m/>
    <m/>
    <m/>
  </r>
  <r>
    <x v="105"/>
    <d v="2024-06-17T14:51:35"/>
    <s v="card"/>
    <s v="ANON-0000-0000-0164"/>
    <n v="37.72"/>
    <s v="Cappuccino"/>
    <x v="8"/>
    <m/>
    <m/>
    <m/>
    <m/>
    <m/>
    <m/>
    <m/>
  </r>
  <r>
    <x v="105"/>
    <d v="2024-06-17T16:50:13"/>
    <s v="card"/>
    <s v="ANON-0000-0000-0012"/>
    <n v="37.72"/>
    <s v="Cappuccino"/>
    <x v="8"/>
    <m/>
    <m/>
    <m/>
    <m/>
    <m/>
    <m/>
    <m/>
  </r>
  <r>
    <x v="105"/>
    <d v="2024-06-17T16:51:11"/>
    <s v="card"/>
    <s v="ANON-0000-0000-0012"/>
    <n v="37.72"/>
    <s v="Cappuccino"/>
    <x v="8"/>
    <m/>
    <m/>
    <m/>
    <m/>
    <m/>
    <m/>
    <m/>
  </r>
  <r>
    <x v="105"/>
    <d v="2024-06-17T16:52:36"/>
    <s v="card"/>
    <s v="ANON-0000-0000-0012"/>
    <n v="27.92"/>
    <s v="Americano"/>
    <x v="8"/>
    <m/>
    <m/>
    <m/>
    <m/>
    <m/>
    <m/>
    <m/>
  </r>
  <r>
    <x v="105"/>
    <d v="2024-06-17T18:51:20"/>
    <s v="card"/>
    <s v="ANON-0000-0000-0309"/>
    <n v="27.92"/>
    <s v="Americano"/>
    <x v="8"/>
    <m/>
    <m/>
    <m/>
    <m/>
    <m/>
    <m/>
    <m/>
  </r>
  <r>
    <x v="105"/>
    <d v="2024-06-17T21:16:11"/>
    <s v="card"/>
    <s v="ANON-0000-0000-0009"/>
    <n v="32.82"/>
    <s v="Americano with Milk"/>
    <x v="8"/>
    <m/>
    <m/>
    <m/>
    <m/>
    <m/>
    <m/>
    <m/>
  </r>
  <r>
    <x v="106"/>
    <d v="2024-06-18T14:04:06"/>
    <s v="card"/>
    <s v="ANON-0000-0000-0299"/>
    <n v="27.92"/>
    <s v="Americano"/>
    <x v="8"/>
    <m/>
    <m/>
    <m/>
    <m/>
    <m/>
    <m/>
    <m/>
  </r>
  <r>
    <x v="106"/>
    <d v="2024-06-18T14:05:12"/>
    <s v="card"/>
    <s v="ANON-0000-0000-0299"/>
    <n v="37.72"/>
    <s v="Cappuccino"/>
    <x v="8"/>
    <m/>
    <m/>
    <m/>
    <m/>
    <m/>
    <m/>
    <m/>
  </r>
  <r>
    <x v="106"/>
    <d v="2024-06-18T19:20:41"/>
    <s v="card"/>
    <s v="ANON-0000-0000-0154"/>
    <n v="37.72"/>
    <s v="Cappuccino"/>
    <x v="8"/>
    <m/>
    <m/>
    <m/>
    <m/>
    <m/>
    <m/>
    <m/>
  </r>
  <r>
    <x v="106"/>
    <d v="2024-06-18T19:21:39"/>
    <s v="card"/>
    <s v="ANON-0000-0000-0154"/>
    <n v="37.72"/>
    <s v="Cappuccino"/>
    <x v="8"/>
    <m/>
    <m/>
    <m/>
    <m/>
    <m/>
    <m/>
    <m/>
  </r>
  <r>
    <x v="106"/>
    <d v="2024-06-18T20:35:49"/>
    <s v="card"/>
    <s v="ANON-0000-0000-0310"/>
    <n v="27.92"/>
    <s v="Cortado"/>
    <x v="8"/>
    <m/>
    <m/>
    <m/>
    <m/>
    <m/>
    <m/>
    <m/>
  </r>
  <r>
    <x v="106"/>
    <d v="2024-06-18T21:20:50"/>
    <s v="card"/>
    <s v="ANON-0000-0000-0012"/>
    <n v="32.82"/>
    <s v="Americano with Milk"/>
    <x v="8"/>
    <m/>
    <m/>
    <m/>
    <m/>
    <m/>
    <m/>
    <m/>
  </r>
  <r>
    <x v="106"/>
    <d v="2024-06-18T21:22:19"/>
    <s v="card"/>
    <s v="ANON-0000-0000-0012"/>
    <n v="32.82"/>
    <s v="Americano with Milk"/>
    <x v="8"/>
    <m/>
    <m/>
    <m/>
    <m/>
    <m/>
    <m/>
    <m/>
  </r>
  <r>
    <x v="107"/>
    <d v="2024-06-19T07:47:20"/>
    <s v="card"/>
    <s v="ANON-0000-0000-0311"/>
    <n v="37.72"/>
    <s v="Latte"/>
    <x v="8"/>
    <m/>
    <m/>
    <m/>
    <m/>
    <m/>
    <m/>
    <m/>
  </r>
  <r>
    <x v="107"/>
    <d v="2024-06-19T08:17:55"/>
    <s v="card"/>
    <s v="ANON-0000-0000-0141"/>
    <n v="27.92"/>
    <s v="Cortado"/>
    <x v="8"/>
    <m/>
    <m/>
    <m/>
    <m/>
    <m/>
    <m/>
    <m/>
  </r>
  <r>
    <x v="107"/>
    <d v="2024-06-19T10:54:00"/>
    <s v="card"/>
    <s v="ANON-0000-0000-0312"/>
    <n v="27.92"/>
    <s v="Americano"/>
    <x v="8"/>
    <m/>
    <m/>
    <m/>
    <m/>
    <m/>
    <m/>
    <m/>
  </r>
  <r>
    <x v="107"/>
    <d v="2024-06-19T11:11:28"/>
    <s v="card"/>
    <s v="ANON-0000-0000-0313"/>
    <n v="37.72"/>
    <s v="Latte"/>
    <x v="8"/>
    <m/>
    <m/>
    <m/>
    <m/>
    <m/>
    <m/>
    <m/>
  </r>
  <r>
    <x v="107"/>
    <d v="2024-06-19T11:12:31"/>
    <s v="card"/>
    <s v="ANON-0000-0000-0313"/>
    <n v="37.72"/>
    <s v="Cocoa"/>
    <x v="8"/>
    <m/>
    <m/>
    <m/>
    <m/>
    <m/>
    <m/>
    <m/>
  </r>
  <r>
    <x v="107"/>
    <d v="2024-06-19T14:21:36"/>
    <s v="card"/>
    <s v="ANON-0000-0000-0164"/>
    <n v="32.82"/>
    <s v="Americano with Milk"/>
    <x v="8"/>
    <m/>
    <m/>
    <m/>
    <m/>
    <m/>
    <m/>
    <m/>
  </r>
  <r>
    <x v="107"/>
    <d v="2024-06-19T18:28:43"/>
    <s v="card"/>
    <s v="ANON-0000-0000-0153"/>
    <n v="37.72"/>
    <s v="Cappuccino"/>
    <x v="8"/>
    <m/>
    <m/>
    <m/>
    <m/>
    <m/>
    <m/>
    <m/>
  </r>
  <r>
    <x v="107"/>
    <d v="2024-06-19T18:29:59"/>
    <s v="card"/>
    <s v="ANON-0000-0000-0153"/>
    <n v="37.72"/>
    <s v="Latte"/>
    <x v="8"/>
    <m/>
    <m/>
    <m/>
    <m/>
    <m/>
    <m/>
    <m/>
  </r>
  <r>
    <x v="107"/>
    <d v="2024-06-19T19:31:31"/>
    <s v="card"/>
    <s v="ANON-0000-0000-0009"/>
    <n v="32.82"/>
    <s v="Americano with Milk"/>
    <x v="8"/>
    <m/>
    <m/>
    <m/>
    <m/>
    <m/>
    <m/>
    <m/>
  </r>
  <r>
    <x v="107"/>
    <d v="2024-06-19T21:28:59"/>
    <s v="card"/>
    <s v="ANON-0000-0000-0192"/>
    <n v="37.72"/>
    <s v="Cappuccino"/>
    <x v="8"/>
    <m/>
    <m/>
    <m/>
    <m/>
    <m/>
    <m/>
    <m/>
  </r>
  <r>
    <x v="107"/>
    <d v="2024-06-19T21:30:03"/>
    <s v="card"/>
    <s v="ANON-0000-0000-0192"/>
    <n v="32.82"/>
    <s v="Americano with Milk"/>
    <x v="8"/>
    <m/>
    <m/>
    <m/>
    <m/>
    <m/>
    <m/>
    <m/>
  </r>
  <r>
    <x v="108"/>
    <d v="2024-06-20T10:50:06"/>
    <s v="card"/>
    <s v="ANON-0000-0000-0097"/>
    <n v="37.72"/>
    <s v="Latte"/>
    <x v="8"/>
    <m/>
    <m/>
    <m/>
    <m/>
    <m/>
    <m/>
    <m/>
  </r>
  <r>
    <x v="108"/>
    <d v="2024-06-20T18:59:02"/>
    <s v="card"/>
    <s v="ANON-0000-0000-0314"/>
    <n v="37.72"/>
    <s v="Latte"/>
    <x v="8"/>
    <m/>
    <m/>
    <m/>
    <m/>
    <m/>
    <m/>
    <m/>
  </r>
  <r>
    <x v="108"/>
    <d v="2024-06-20T19:00:00"/>
    <s v="card"/>
    <s v="ANON-0000-0000-0314"/>
    <n v="37.72"/>
    <s v="Latte"/>
    <x v="8"/>
    <m/>
    <m/>
    <m/>
    <m/>
    <m/>
    <m/>
    <m/>
  </r>
  <r>
    <x v="108"/>
    <d v="2024-06-20T21:39:10"/>
    <s v="card"/>
    <s v="ANON-0000-0000-0257"/>
    <n v="37.72"/>
    <s v="Latte"/>
    <x v="8"/>
    <m/>
    <m/>
    <m/>
    <m/>
    <m/>
    <m/>
    <m/>
  </r>
  <r>
    <x v="108"/>
    <d v="2024-06-20T21:57:41"/>
    <s v="card"/>
    <s v="ANON-0000-0000-0009"/>
    <n v="37.72"/>
    <s v="Latte"/>
    <x v="8"/>
    <m/>
    <m/>
    <m/>
    <m/>
    <m/>
    <m/>
    <m/>
  </r>
  <r>
    <x v="108"/>
    <d v="2024-06-20T21:59:18"/>
    <s v="card"/>
    <s v="ANON-0000-0000-0009"/>
    <n v="32.82"/>
    <s v="Americano with Milk"/>
    <x v="8"/>
    <m/>
    <m/>
    <m/>
    <m/>
    <m/>
    <m/>
    <m/>
  </r>
  <r>
    <x v="109"/>
    <d v="2024-06-21T09:59:56"/>
    <s v="card"/>
    <s v="ANON-0000-0000-0311"/>
    <n v="37.72"/>
    <s v="Latte"/>
    <x v="8"/>
    <m/>
    <m/>
    <m/>
    <m/>
    <m/>
    <m/>
    <m/>
  </r>
  <r>
    <x v="109"/>
    <d v="2024-06-21T10:01:40"/>
    <s v="card"/>
    <s v="ANON-0000-0000-0315"/>
    <n v="27.92"/>
    <s v="Americano"/>
    <x v="8"/>
    <m/>
    <m/>
    <m/>
    <m/>
    <m/>
    <m/>
    <m/>
  </r>
  <r>
    <x v="109"/>
    <d v="2024-06-21T13:19:19"/>
    <s v="card"/>
    <s v="ANON-0000-0000-0012"/>
    <n v="32.82"/>
    <s v="Americano with Milk"/>
    <x v="8"/>
    <m/>
    <m/>
    <m/>
    <m/>
    <m/>
    <m/>
    <m/>
  </r>
  <r>
    <x v="109"/>
    <d v="2024-06-21T13:20:32"/>
    <s v="card"/>
    <s v="ANON-0000-0000-0012"/>
    <n v="32.82"/>
    <s v="Americano with Milk"/>
    <x v="8"/>
    <m/>
    <m/>
    <m/>
    <m/>
    <m/>
    <m/>
    <m/>
  </r>
  <r>
    <x v="109"/>
    <d v="2024-06-21T18:12:16"/>
    <s v="card"/>
    <s v="ANON-0000-0000-0316"/>
    <n v="23.02"/>
    <s v="Espresso"/>
    <x v="8"/>
    <m/>
    <m/>
    <m/>
    <m/>
    <m/>
    <m/>
    <m/>
  </r>
  <r>
    <x v="109"/>
    <d v="2024-06-21T19:30:27"/>
    <s v="card"/>
    <s v="ANON-0000-0000-0009"/>
    <n v="37.72"/>
    <s v="Latte"/>
    <x v="8"/>
    <m/>
    <m/>
    <m/>
    <m/>
    <m/>
    <m/>
    <m/>
  </r>
  <r>
    <x v="109"/>
    <d v="2024-06-21T19:47:06"/>
    <s v="card"/>
    <s v="ANON-0000-0000-0154"/>
    <n v="37.72"/>
    <s v="Cappuccino"/>
    <x v="8"/>
    <m/>
    <m/>
    <m/>
    <m/>
    <m/>
    <m/>
    <m/>
  </r>
  <r>
    <x v="109"/>
    <d v="2024-06-21T19:48:07"/>
    <s v="card"/>
    <s v="ANON-0000-0000-0154"/>
    <n v="37.72"/>
    <s v="Cappuccino"/>
    <x v="8"/>
    <m/>
    <m/>
    <m/>
    <m/>
    <m/>
    <m/>
    <m/>
  </r>
  <r>
    <x v="109"/>
    <d v="2024-06-21T19:49:55"/>
    <s v="card"/>
    <s v="ANON-0000-0000-0180"/>
    <n v="37.72"/>
    <s v="Cappuccino"/>
    <x v="8"/>
    <m/>
    <m/>
    <m/>
    <m/>
    <m/>
    <m/>
    <m/>
  </r>
  <r>
    <x v="109"/>
    <d v="2024-06-21T19:51:00"/>
    <s v="card"/>
    <s v="ANON-0000-0000-0180"/>
    <n v="37.72"/>
    <s v="Cappuccino"/>
    <x v="8"/>
    <m/>
    <m/>
    <m/>
    <m/>
    <m/>
    <m/>
    <m/>
  </r>
  <r>
    <x v="109"/>
    <d v="2024-06-21T19:52:19"/>
    <s v="card"/>
    <s v="ANON-0000-0000-0180"/>
    <n v="27.92"/>
    <s v="Americano"/>
    <x v="8"/>
    <m/>
    <m/>
    <m/>
    <m/>
    <m/>
    <m/>
    <m/>
  </r>
  <r>
    <x v="109"/>
    <d v="2024-06-21T19:55:37"/>
    <s v="card"/>
    <s v="ANON-0000-0000-0311"/>
    <n v="32.82"/>
    <s v="Americano with Milk"/>
    <x v="8"/>
    <m/>
    <m/>
    <m/>
    <m/>
    <m/>
    <m/>
    <m/>
  </r>
  <r>
    <x v="110"/>
    <d v="2024-06-22T08:39:50"/>
    <s v="card"/>
    <s v="ANON-0000-0000-0141"/>
    <n v="27.92"/>
    <s v="Cortado"/>
    <x v="8"/>
    <m/>
    <m/>
    <m/>
    <m/>
    <m/>
    <m/>
    <m/>
  </r>
  <r>
    <x v="110"/>
    <d v="2024-06-22T09:37:49"/>
    <s v="card"/>
    <s v="ANON-0000-0000-0311"/>
    <n v="32.82"/>
    <s v="Americano with Milk"/>
    <x v="8"/>
    <m/>
    <m/>
    <m/>
    <m/>
    <m/>
    <m/>
    <m/>
  </r>
  <r>
    <x v="110"/>
    <d v="2024-06-22T12:53:16"/>
    <s v="card"/>
    <s v="ANON-0000-0000-0317"/>
    <n v="32.82"/>
    <s v="Americano with Milk"/>
    <x v="8"/>
    <m/>
    <m/>
    <m/>
    <m/>
    <m/>
    <m/>
    <m/>
  </r>
  <r>
    <x v="110"/>
    <d v="2024-06-22T15:37:20"/>
    <s v="card"/>
    <s v="ANON-0000-0000-0009"/>
    <n v="37.72"/>
    <s v="Latte"/>
    <x v="8"/>
    <m/>
    <m/>
    <m/>
    <m/>
    <m/>
    <m/>
    <m/>
  </r>
  <r>
    <x v="110"/>
    <d v="2024-06-22T22:10:23"/>
    <s v="card"/>
    <s v="ANON-0000-0000-0318"/>
    <n v="37.72"/>
    <s v="Cappuccino"/>
    <x v="8"/>
    <m/>
    <m/>
    <m/>
    <m/>
    <m/>
    <m/>
    <m/>
  </r>
  <r>
    <x v="111"/>
    <d v="2024-06-23T18:12:01"/>
    <s v="card"/>
    <s v="ANON-0000-0000-0012"/>
    <n v="32.82"/>
    <s v="Americano with Milk"/>
    <x v="8"/>
    <m/>
    <m/>
    <m/>
    <m/>
    <m/>
    <m/>
    <m/>
  </r>
  <r>
    <x v="111"/>
    <d v="2024-06-23T18:13:51"/>
    <s v="card"/>
    <s v="ANON-0000-0000-0012"/>
    <n v="32.82"/>
    <s v="Americano with Milk"/>
    <x v="8"/>
    <m/>
    <m/>
    <m/>
    <m/>
    <m/>
    <m/>
    <m/>
  </r>
  <r>
    <x v="111"/>
    <d v="2024-06-23T21:06:47"/>
    <s v="card"/>
    <s v="ANON-0000-0000-0319"/>
    <n v="37.72"/>
    <s v="Cappuccino"/>
    <x v="8"/>
    <m/>
    <m/>
    <m/>
    <m/>
    <m/>
    <m/>
    <m/>
  </r>
  <r>
    <x v="111"/>
    <d v="2024-06-23T21:29:08"/>
    <s v="card"/>
    <s v="ANON-0000-0000-0320"/>
    <n v="37.72"/>
    <s v="Latte"/>
    <x v="8"/>
    <m/>
    <m/>
    <m/>
    <m/>
    <m/>
    <m/>
    <m/>
  </r>
  <r>
    <x v="111"/>
    <d v="2024-06-23T21:30:36"/>
    <s v="card"/>
    <s v="ANON-0000-0000-0320"/>
    <n v="37.72"/>
    <s v="Cappuccino"/>
    <x v="8"/>
    <m/>
    <m/>
    <m/>
    <m/>
    <m/>
    <m/>
    <m/>
  </r>
  <r>
    <x v="112"/>
    <d v="2024-06-24T11:44:40"/>
    <s v="card"/>
    <s v="ANON-0000-0000-0164"/>
    <n v="32.82"/>
    <s v="Americano with Milk"/>
    <x v="8"/>
    <m/>
    <m/>
    <m/>
    <m/>
    <m/>
    <m/>
    <m/>
  </r>
  <r>
    <x v="112"/>
    <d v="2024-06-24T11:49:36"/>
    <s v="card"/>
    <s v="ANON-0000-0000-0180"/>
    <n v="37.72"/>
    <s v="Cappuccino"/>
    <x v="8"/>
    <m/>
    <m/>
    <m/>
    <m/>
    <m/>
    <m/>
    <m/>
  </r>
  <r>
    <x v="112"/>
    <d v="2024-06-24T11:50:44"/>
    <s v="card"/>
    <s v="ANON-0000-0000-0180"/>
    <n v="37.72"/>
    <s v="Cappuccino"/>
    <x v="8"/>
    <m/>
    <m/>
    <m/>
    <m/>
    <m/>
    <m/>
    <m/>
  </r>
  <r>
    <x v="112"/>
    <d v="2024-06-24T15:02:29"/>
    <s v="card"/>
    <s v="ANON-0000-0000-0321"/>
    <n v="37.72"/>
    <s v="Latte"/>
    <x v="8"/>
    <m/>
    <m/>
    <m/>
    <m/>
    <m/>
    <m/>
    <m/>
  </r>
  <r>
    <x v="112"/>
    <d v="2024-06-24T16:46:01"/>
    <s v="card"/>
    <s v="ANON-0000-0000-0203"/>
    <n v="37.72"/>
    <s v="Cappuccino"/>
    <x v="8"/>
    <m/>
    <m/>
    <m/>
    <m/>
    <m/>
    <m/>
    <m/>
  </r>
  <r>
    <x v="112"/>
    <d v="2024-06-24T16:47:00"/>
    <s v="card"/>
    <s v="ANON-0000-0000-0203"/>
    <n v="37.72"/>
    <s v="Cappuccino"/>
    <x v="8"/>
    <m/>
    <m/>
    <m/>
    <m/>
    <m/>
    <m/>
    <m/>
  </r>
  <r>
    <x v="113"/>
    <d v="2024-06-25T08:19:24"/>
    <s v="card"/>
    <s v="ANON-0000-0000-0322"/>
    <n v="37.72"/>
    <s v="Latte"/>
    <x v="8"/>
    <m/>
    <m/>
    <m/>
    <m/>
    <m/>
    <m/>
    <m/>
  </r>
  <r>
    <x v="113"/>
    <d v="2024-06-25T10:28:26"/>
    <s v="card"/>
    <s v="ANON-0000-0000-0012"/>
    <n v="32.82"/>
    <s v="Americano with Milk"/>
    <x v="8"/>
    <m/>
    <m/>
    <m/>
    <m/>
    <m/>
    <m/>
    <m/>
  </r>
  <r>
    <x v="113"/>
    <d v="2024-06-25T10:29:42"/>
    <s v="card"/>
    <s v="ANON-0000-0000-0040"/>
    <n v="32.82"/>
    <s v="Americano with Milk"/>
    <x v="8"/>
    <m/>
    <m/>
    <m/>
    <m/>
    <m/>
    <m/>
    <m/>
  </r>
  <r>
    <x v="113"/>
    <d v="2024-06-25T11:34:52"/>
    <s v="card"/>
    <s v="ANON-0000-0000-0203"/>
    <n v="37.72"/>
    <s v="Cappuccino"/>
    <x v="8"/>
    <m/>
    <m/>
    <m/>
    <m/>
    <m/>
    <m/>
    <m/>
  </r>
  <r>
    <x v="114"/>
    <d v="2024-06-26T09:33:02"/>
    <s v="card"/>
    <s v="ANON-0000-0000-0323"/>
    <n v="37.72"/>
    <s v="Latte"/>
    <x v="8"/>
    <m/>
    <m/>
    <m/>
    <m/>
    <m/>
    <m/>
    <m/>
  </r>
  <r>
    <x v="114"/>
    <d v="2024-06-26T16:32:29"/>
    <s v="card"/>
    <s v="ANON-0000-0000-0324"/>
    <n v="23.02"/>
    <s v="Espresso"/>
    <x v="8"/>
    <m/>
    <m/>
    <m/>
    <m/>
    <m/>
    <m/>
    <m/>
  </r>
  <r>
    <x v="114"/>
    <d v="2024-06-26T16:34:02"/>
    <s v="card"/>
    <s v="ANON-0000-0000-0325"/>
    <n v="27.92"/>
    <s v="Americano"/>
    <x v="8"/>
    <m/>
    <m/>
    <m/>
    <m/>
    <m/>
    <m/>
    <m/>
  </r>
  <r>
    <x v="114"/>
    <d v="2024-06-26T21:21:53"/>
    <s v="card"/>
    <s v="ANON-0000-0000-0009"/>
    <n v="37.72"/>
    <s v="Latte"/>
    <x v="8"/>
    <m/>
    <m/>
    <m/>
    <m/>
    <m/>
    <m/>
    <m/>
  </r>
  <r>
    <x v="114"/>
    <d v="2024-06-26T21:27:01"/>
    <s v="card"/>
    <s v="ANON-0000-0000-0009"/>
    <n v="37.72"/>
    <s v="Cappuccino"/>
    <x v="8"/>
    <m/>
    <m/>
    <m/>
    <m/>
    <m/>
    <m/>
    <m/>
  </r>
  <r>
    <x v="114"/>
    <d v="2024-06-26T21:28:15"/>
    <s v="card"/>
    <s v="ANON-0000-0000-0206"/>
    <n v="32.82"/>
    <s v="Americano with Milk"/>
    <x v="8"/>
    <m/>
    <m/>
    <m/>
    <m/>
    <m/>
    <m/>
    <m/>
  </r>
  <r>
    <x v="115"/>
    <d v="2024-06-27T09:15:43"/>
    <s v="card"/>
    <s v="ANON-0000-0000-0326"/>
    <n v="32.82"/>
    <s v="Americano with Milk"/>
    <x v="8"/>
    <m/>
    <m/>
    <m/>
    <m/>
    <m/>
    <m/>
    <m/>
  </r>
  <r>
    <x v="115"/>
    <d v="2024-06-27T16:11:48"/>
    <s v="card"/>
    <s v="ANON-0000-0000-0327"/>
    <n v="27.92"/>
    <s v="Cortado"/>
    <x v="8"/>
    <m/>
    <m/>
    <m/>
    <m/>
    <m/>
    <m/>
    <m/>
  </r>
  <r>
    <x v="115"/>
    <d v="2024-06-27T21:44:03"/>
    <s v="card"/>
    <s v="ANON-0000-0000-0328"/>
    <n v="32.82"/>
    <s v="Americano with Milk"/>
    <x v="8"/>
    <m/>
    <m/>
    <m/>
    <m/>
    <m/>
    <m/>
    <m/>
  </r>
  <r>
    <x v="115"/>
    <d v="2024-06-27T21:50:32"/>
    <s v="card"/>
    <s v="ANON-0000-0000-0329"/>
    <n v="37.72"/>
    <s v="Cappuccino"/>
    <x v="8"/>
    <m/>
    <m/>
    <m/>
    <m/>
    <m/>
    <m/>
    <m/>
  </r>
  <r>
    <x v="116"/>
    <d v="2024-06-28T08:08:35"/>
    <s v="card"/>
    <s v="ANON-0000-0000-0141"/>
    <n v="27.92"/>
    <s v="Cortado"/>
    <x v="8"/>
    <m/>
    <m/>
    <m/>
    <m/>
    <m/>
    <m/>
    <m/>
  </r>
  <r>
    <x v="116"/>
    <d v="2024-06-28T17:51:54"/>
    <s v="card"/>
    <s v="ANON-0000-0000-0274"/>
    <n v="23.02"/>
    <s v="Espresso"/>
    <x v="8"/>
    <m/>
    <m/>
    <m/>
    <m/>
    <m/>
    <m/>
    <m/>
  </r>
  <r>
    <x v="116"/>
    <d v="2024-06-28T21:50:55"/>
    <s v="card"/>
    <s v="ANON-0000-0000-0330"/>
    <n v="32.82"/>
    <s v="Americano with Milk"/>
    <x v="8"/>
    <m/>
    <m/>
    <m/>
    <m/>
    <m/>
    <m/>
    <m/>
  </r>
  <r>
    <x v="116"/>
    <d v="2024-06-28T21:52:02"/>
    <s v="card"/>
    <s v="ANON-0000-0000-0331"/>
    <n v="37.72"/>
    <s v="Latte"/>
    <x v="8"/>
    <m/>
    <m/>
    <m/>
    <m/>
    <m/>
    <m/>
    <m/>
  </r>
  <r>
    <x v="116"/>
    <d v="2024-06-28T22:28:20"/>
    <s v="card"/>
    <s v="ANON-0000-0000-0332"/>
    <n v="37.72"/>
    <s v="Cappuccino"/>
    <x v="8"/>
    <m/>
    <m/>
    <m/>
    <m/>
    <m/>
    <m/>
    <m/>
  </r>
  <r>
    <x v="117"/>
    <d v="2024-06-29T09:47:10"/>
    <s v="card"/>
    <s v="ANON-0000-0000-0097"/>
    <n v="32.82"/>
    <s v="Americano with Milk"/>
    <x v="8"/>
    <m/>
    <m/>
    <m/>
    <m/>
    <m/>
    <m/>
    <m/>
  </r>
  <r>
    <x v="117"/>
    <d v="2024-06-29T11:40:20"/>
    <s v="card"/>
    <s v="ANON-0000-0000-0333"/>
    <n v="32.82"/>
    <s v="Americano with Milk"/>
    <x v="8"/>
    <m/>
    <m/>
    <m/>
    <m/>
    <m/>
    <m/>
    <m/>
  </r>
  <r>
    <x v="117"/>
    <d v="2024-06-29T11:41:27"/>
    <s v="card"/>
    <s v="ANON-0000-0000-0333"/>
    <n v="32.82"/>
    <s v="Americano with Milk"/>
    <x v="8"/>
    <m/>
    <m/>
    <m/>
    <m/>
    <m/>
    <m/>
    <m/>
  </r>
  <r>
    <x v="117"/>
    <d v="2024-06-29T12:30:24"/>
    <s v="card"/>
    <s v="ANON-0000-0000-0334"/>
    <n v="37.72"/>
    <s v="Cappuccino"/>
    <x v="8"/>
    <m/>
    <m/>
    <m/>
    <m/>
    <m/>
    <m/>
    <m/>
  </r>
  <r>
    <x v="117"/>
    <d v="2024-06-29T12:31:43"/>
    <s v="card"/>
    <s v="ANON-0000-0000-0334"/>
    <n v="37.72"/>
    <s v="Cappuccino"/>
    <x v="8"/>
    <m/>
    <m/>
    <m/>
    <m/>
    <m/>
    <m/>
    <m/>
  </r>
  <r>
    <x v="117"/>
    <d v="2024-06-29T17:23:44"/>
    <s v="card"/>
    <s v="ANON-0000-0000-0335"/>
    <n v="37.72"/>
    <s v="Cappuccino"/>
    <x v="8"/>
    <m/>
    <m/>
    <m/>
    <m/>
    <m/>
    <m/>
    <m/>
  </r>
  <r>
    <x v="117"/>
    <d v="2024-06-29T17:24:52"/>
    <s v="card"/>
    <s v="ANON-0000-0000-0335"/>
    <n v="37.72"/>
    <s v="Hot Chocolate"/>
    <x v="8"/>
    <m/>
    <m/>
    <m/>
    <m/>
    <m/>
    <m/>
    <m/>
  </r>
  <r>
    <x v="117"/>
    <d v="2024-06-29T21:27:22"/>
    <s v="card"/>
    <s v="ANON-0000-0000-0009"/>
    <n v="37.72"/>
    <s v="Latte"/>
    <x v="8"/>
    <m/>
    <m/>
    <m/>
    <m/>
    <m/>
    <m/>
    <m/>
  </r>
  <r>
    <x v="118"/>
    <d v="2024-06-30T10:28:10"/>
    <s v="card"/>
    <s v="ANON-0000-0000-0336"/>
    <n v="37.72"/>
    <s v="Latte"/>
    <x v="8"/>
    <m/>
    <m/>
    <m/>
    <m/>
    <m/>
    <m/>
    <m/>
  </r>
  <r>
    <x v="118"/>
    <d v="2024-06-30T13:05:51"/>
    <s v="card"/>
    <s v="ANON-0000-0000-0337"/>
    <n v="23.02"/>
    <s v="Espresso"/>
    <x v="8"/>
    <m/>
    <m/>
    <m/>
    <m/>
    <m/>
    <m/>
    <m/>
  </r>
  <r>
    <x v="118"/>
    <d v="2024-06-30T16:54:42"/>
    <s v="card"/>
    <s v="ANON-0000-0000-0009"/>
    <n v="37.72"/>
    <s v="Hot Chocolate"/>
    <x v="8"/>
    <m/>
    <m/>
    <m/>
    <m/>
    <m/>
    <m/>
    <m/>
  </r>
  <r>
    <x v="118"/>
    <d v="2024-06-30T21:04:10"/>
    <s v="card"/>
    <s v="ANON-0000-0000-0097"/>
    <n v="32.82"/>
    <s v="Americano with Milk"/>
    <x v="8"/>
    <m/>
    <m/>
    <m/>
    <m/>
    <m/>
    <m/>
    <m/>
  </r>
  <r>
    <x v="119"/>
    <d v="2024-07-01T18:07:27"/>
    <s v="card"/>
    <s v="ANON-0000-0000-0012"/>
    <n v="23.02"/>
    <s v="Espresso"/>
    <x v="8"/>
    <m/>
    <m/>
    <m/>
    <m/>
    <m/>
    <m/>
    <m/>
  </r>
  <r>
    <x v="119"/>
    <d v="2024-07-01T18:56:52"/>
    <s v="card"/>
    <s v="ANON-0000-0000-0338"/>
    <n v="37.72"/>
    <s v="Cappuccino"/>
    <x v="8"/>
    <m/>
    <m/>
    <m/>
    <m/>
    <m/>
    <m/>
    <m/>
  </r>
  <r>
    <x v="119"/>
    <d v="2024-07-01T18:57:54"/>
    <s v="card"/>
    <s v="ANON-0000-0000-0339"/>
    <n v="37.72"/>
    <s v="Cappuccino"/>
    <x v="8"/>
    <m/>
    <m/>
    <m/>
    <m/>
    <m/>
    <m/>
    <m/>
  </r>
  <r>
    <x v="120"/>
    <d v="2024-07-02T10:42:54"/>
    <s v="card"/>
    <s v="ANON-0000-0000-0304"/>
    <n v="32.82"/>
    <s v="Americano with Milk"/>
    <x v="8"/>
    <m/>
    <m/>
    <m/>
    <m/>
    <m/>
    <m/>
    <m/>
  </r>
  <r>
    <x v="120"/>
    <d v="2024-07-02T10:45:01"/>
    <s v="card"/>
    <s v="ANON-0000-0000-0304"/>
    <n v="27.92"/>
    <s v="Americano"/>
    <x v="8"/>
    <m/>
    <m/>
    <m/>
    <m/>
    <m/>
    <m/>
    <m/>
  </r>
  <r>
    <x v="120"/>
    <d v="2024-07-02T12:48:05"/>
    <s v="card"/>
    <s v="ANON-0000-0000-0019"/>
    <n v="37.72"/>
    <s v="Latte"/>
    <x v="8"/>
    <m/>
    <m/>
    <m/>
    <m/>
    <m/>
    <m/>
    <m/>
  </r>
  <r>
    <x v="120"/>
    <d v="2024-07-02T14:03:13"/>
    <s v="card"/>
    <s v="ANON-0000-0000-0340"/>
    <n v="27.92"/>
    <s v="Americano"/>
    <x v="8"/>
    <m/>
    <m/>
    <m/>
    <m/>
    <m/>
    <m/>
    <m/>
  </r>
  <r>
    <x v="120"/>
    <d v="2024-07-02T16:31:24"/>
    <s v="card"/>
    <s v="ANON-0000-0000-0341"/>
    <n v="32.82"/>
    <s v="Americano with Milk"/>
    <x v="8"/>
    <m/>
    <m/>
    <m/>
    <m/>
    <m/>
    <m/>
    <m/>
  </r>
  <r>
    <x v="120"/>
    <d v="2024-07-02T22:02:24"/>
    <s v="card"/>
    <s v="ANON-0000-0000-0329"/>
    <n v="32.82"/>
    <s v="Americano with Milk"/>
    <x v="8"/>
    <m/>
    <m/>
    <m/>
    <m/>
    <m/>
    <m/>
    <m/>
  </r>
  <r>
    <x v="121"/>
    <d v="2024-07-03T13:51:15"/>
    <s v="card"/>
    <s v="ANON-0000-0000-0012"/>
    <n v="32.82"/>
    <s v="Americano with Milk"/>
    <x v="8"/>
    <m/>
    <m/>
    <m/>
    <m/>
    <m/>
    <m/>
    <m/>
  </r>
  <r>
    <x v="121"/>
    <d v="2024-07-03T16:01:17"/>
    <s v="card"/>
    <s v="ANON-0000-0000-0342"/>
    <n v="37.72"/>
    <s v="Cappuccino"/>
    <x v="8"/>
    <m/>
    <m/>
    <m/>
    <m/>
    <m/>
    <m/>
    <m/>
  </r>
  <r>
    <x v="121"/>
    <d v="2024-07-03T16:50:25"/>
    <s v="card"/>
    <s v="ANON-0000-0000-0343"/>
    <n v="37.72"/>
    <s v="Cappuccino"/>
    <x v="8"/>
    <m/>
    <m/>
    <m/>
    <m/>
    <m/>
    <m/>
    <m/>
  </r>
  <r>
    <x v="121"/>
    <d v="2024-07-03T16:53:16"/>
    <s v="card"/>
    <s v="ANON-0000-0000-0270"/>
    <n v="32.82"/>
    <s v="Americano with Milk"/>
    <x v="8"/>
    <m/>
    <m/>
    <m/>
    <m/>
    <m/>
    <m/>
    <m/>
  </r>
  <r>
    <x v="121"/>
    <d v="2024-07-03T16:54:23"/>
    <s v="card"/>
    <s v="ANON-0000-0000-0344"/>
    <n v="32.82"/>
    <s v="Americano with Milk"/>
    <x v="8"/>
    <m/>
    <m/>
    <m/>
    <m/>
    <m/>
    <m/>
    <m/>
  </r>
  <r>
    <x v="121"/>
    <d v="2024-07-03T16:55:31"/>
    <s v="card"/>
    <s v="ANON-0000-0000-0270"/>
    <n v="37.72"/>
    <s v="Latte"/>
    <x v="8"/>
    <m/>
    <m/>
    <m/>
    <m/>
    <m/>
    <m/>
    <m/>
  </r>
  <r>
    <x v="121"/>
    <d v="2024-07-03T16:59:26"/>
    <s v="card"/>
    <s v="ANON-0000-0000-0345"/>
    <n v="23.02"/>
    <s v="Espresso"/>
    <x v="8"/>
    <m/>
    <m/>
    <m/>
    <m/>
    <m/>
    <m/>
    <m/>
  </r>
  <r>
    <x v="121"/>
    <d v="2024-07-03T17:59:02"/>
    <s v="card"/>
    <s v="ANON-0000-0000-0346"/>
    <n v="37.72"/>
    <s v="Cappuccino"/>
    <x v="8"/>
    <m/>
    <m/>
    <m/>
    <m/>
    <m/>
    <m/>
    <m/>
  </r>
  <r>
    <x v="121"/>
    <d v="2024-07-03T19:06:09"/>
    <s v="card"/>
    <s v="ANON-0000-0000-0009"/>
    <n v="37.72"/>
    <s v="Latte"/>
    <x v="8"/>
    <m/>
    <m/>
    <m/>
    <m/>
    <m/>
    <m/>
    <m/>
  </r>
  <r>
    <x v="122"/>
    <d v="2024-07-04T10:26:24"/>
    <s v="card"/>
    <s v="ANON-0000-0000-0143"/>
    <n v="32.82"/>
    <s v="Americano with Milk"/>
    <x v="8"/>
    <m/>
    <m/>
    <m/>
    <m/>
    <m/>
    <m/>
    <m/>
  </r>
  <r>
    <x v="122"/>
    <d v="2024-07-04T10:27:30"/>
    <s v="card"/>
    <s v="ANON-0000-0000-0012"/>
    <n v="27.92"/>
    <s v="Americano"/>
    <x v="8"/>
    <m/>
    <m/>
    <m/>
    <m/>
    <m/>
    <m/>
    <m/>
  </r>
  <r>
    <x v="123"/>
    <d v="2024-07-05T12:20:29"/>
    <s v="card"/>
    <s v="ANON-0000-0000-0058"/>
    <n v="37.72"/>
    <s v="Cocoa"/>
    <x v="8"/>
    <m/>
    <m/>
    <m/>
    <m/>
    <m/>
    <m/>
    <m/>
  </r>
  <r>
    <x v="123"/>
    <d v="2024-07-05T13:43:43"/>
    <s v="card"/>
    <s v="ANON-0000-0000-0040"/>
    <n v="32.82"/>
    <s v="Americano with Milk"/>
    <x v="8"/>
    <m/>
    <m/>
    <m/>
    <m/>
    <m/>
    <m/>
    <m/>
  </r>
  <r>
    <x v="123"/>
    <d v="2024-07-05T13:44:44"/>
    <s v="card"/>
    <s v="ANON-0000-0000-0347"/>
    <n v="32.82"/>
    <s v="Americano with Milk"/>
    <x v="8"/>
    <m/>
    <m/>
    <m/>
    <m/>
    <m/>
    <m/>
    <m/>
  </r>
  <r>
    <x v="123"/>
    <d v="2024-07-05T18:55:56"/>
    <s v="card"/>
    <s v="ANON-0000-0000-0348"/>
    <n v="23.02"/>
    <s v="Espresso"/>
    <x v="8"/>
    <m/>
    <m/>
    <m/>
    <m/>
    <m/>
    <m/>
    <m/>
  </r>
  <r>
    <x v="123"/>
    <d v="2024-07-05T19:55:08"/>
    <s v="card"/>
    <s v="ANON-0000-0000-0099"/>
    <n v="27.92"/>
    <s v="Americano"/>
    <x v="8"/>
    <m/>
    <m/>
    <m/>
    <m/>
    <m/>
    <m/>
    <m/>
  </r>
  <r>
    <x v="123"/>
    <d v="2024-07-05T22:11:56"/>
    <s v="card"/>
    <s v="ANON-0000-0000-0349"/>
    <n v="23.02"/>
    <s v="Espresso"/>
    <x v="8"/>
    <m/>
    <m/>
    <m/>
    <m/>
    <m/>
    <m/>
    <m/>
  </r>
  <r>
    <x v="123"/>
    <d v="2024-07-05T22:18:03"/>
    <s v="card"/>
    <s v="ANON-0000-0000-0350"/>
    <n v="27.92"/>
    <s v="Americano"/>
    <x v="8"/>
    <m/>
    <m/>
    <m/>
    <m/>
    <m/>
    <m/>
    <m/>
  </r>
  <r>
    <x v="123"/>
    <d v="2024-07-05T22:18:57"/>
    <s v="card"/>
    <s v="ANON-0000-0000-0350"/>
    <n v="27.92"/>
    <s v="Americano"/>
    <x v="8"/>
    <m/>
    <m/>
    <m/>
    <m/>
    <m/>
    <m/>
    <m/>
  </r>
  <r>
    <x v="123"/>
    <d v="2024-07-05T22:20:01"/>
    <s v="card"/>
    <s v="ANON-0000-0000-0351"/>
    <n v="37.72"/>
    <s v="Cappuccino"/>
    <x v="8"/>
    <m/>
    <m/>
    <m/>
    <m/>
    <m/>
    <m/>
    <m/>
  </r>
  <r>
    <x v="123"/>
    <d v="2024-07-05T22:21:09"/>
    <s v="card"/>
    <s v="ANON-0000-0000-0351"/>
    <n v="32.82"/>
    <s v="Americano with Milk"/>
    <x v="8"/>
    <m/>
    <m/>
    <m/>
    <m/>
    <m/>
    <m/>
    <m/>
  </r>
  <r>
    <x v="124"/>
    <d v="2024-07-06T10:28:07"/>
    <s v="card"/>
    <s v="ANON-0000-0000-0352"/>
    <n v="37.72"/>
    <s v="Latte"/>
    <x v="8"/>
    <m/>
    <m/>
    <m/>
    <m/>
    <m/>
    <m/>
    <m/>
  </r>
  <r>
    <x v="124"/>
    <d v="2024-07-06T17:15:46"/>
    <s v="card"/>
    <s v="ANON-0000-0000-0009"/>
    <n v="32.82"/>
    <s v="Latte"/>
    <x v="8"/>
    <m/>
    <m/>
    <m/>
    <m/>
    <m/>
    <m/>
    <m/>
  </r>
  <r>
    <x v="124"/>
    <d v="2024-07-06T17:17:01"/>
    <s v="card"/>
    <s v="ANON-0000-0000-0009"/>
    <n v="32.82"/>
    <s v="Latte"/>
    <x v="8"/>
    <m/>
    <m/>
    <m/>
    <m/>
    <m/>
    <m/>
    <m/>
  </r>
  <r>
    <x v="124"/>
    <d v="2024-07-06T19:09:46"/>
    <s v="card"/>
    <s v="ANON-0000-0000-0012"/>
    <n v="32.82"/>
    <s v="Latte"/>
    <x v="8"/>
    <m/>
    <m/>
    <m/>
    <m/>
    <m/>
    <m/>
    <m/>
  </r>
  <r>
    <x v="124"/>
    <d v="2024-07-06T19:10:40"/>
    <s v="card"/>
    <s v="ANON-0000-0000-0012"/>
    <n v="27.92"/>
    <s v="Americano with Milk"/>
    <x v="8"/>
    <m/>
    <m/>
    <m/>
    <m/>
    <m/>
    <m/>
    <m/>
  </r>
  <r>
    <x v="125"/>
    <d v="2024-07-07T09:04:20"/>
    <s v="card"/>
    <s v="ANON-0000-0000-0303"/>
    <n v="32.82"/>
    <s v="Cappuccino"/>
    <x v="8"/>
    <m/>
    <m/>
    <m/>
    <m/>
    <m/>
    <m/>
    <m/>
  </r>
  <r>
    <x v="125"/>
    <d v="2024-07-07T09:14:29"/>
    <s v="card"/>
    <s v="ANON-0000-0000-0353"/>
    <n v="27.92"/>
    <s v="Americano with Milk"/>
    <x v="8"/>
    <m/>
    <m/>
    <m/>
    <m/>
    <m/>
    <m/>
    <m/>
  </r>
  <r>
    <x v="125"/>
    <d v="2024-07-07T09:15:37"/>
    <s v="card"/>
    <s v="ANON-0000-0000-0353"/>
    <n v="27.92"/>
    <s v="Americano with Milk"/>
    <x v="8"/>
    <m/>
    <m/>
    <m/>
    <m/>
    <m/>
    <m/>
    <m/>
  </r>
  <r>
    <x v="125"/>
    <d v="2024-07-07T09:28:49"/>
    <s v="card"/>
    <s v="ANON-0000-0000-0354"/>
    <n v="32.82"/>
    <s v="Cappuccino"/>
    <x v="8"/>
    <m/>
    <m/>
    <m/>
    <m/>
    <m/>
    <m/>
    <m/>
  </r>
  <r>
    <x v="125"/>
    <d v="2024-07-07T09:29:56"/>
    <s v="card"/>
    <s v="ANON-0000-0000-0354"/>
    <n v="32.82"/>
    <s v="Cappuccino"/>
    <x v="8"/>
    <m/>
    <m/>
    <m/>
    <m/>
    <m/>
    <m/>
    <m/>
  </r>
  <r>
    <x v="125"/>
    <d v="2024-07-07T14:56:30"/>
    <s v="card"/>
    <s v="ANON-0000-0000-0355"/>
    <n v="32.82"/>
    <s v="Hot Chocolate"/>
    <x v="8"/>
    <m/>
    <m/>
    <m/>
    <m/>
    <m/>
    <m/>
    <m/>
  </r>
  <r>
    <x v="125"/>
    <d v="2024-07-07T14:57:47"/>
    <s v="card"/>
    <s v="ANON-0000-0000-0355"/>
    <n v="32.82"/>
    <s v="Cocoa"/>
    <x v="8"/>
    <m/>
    <m/>
    <m/>
    <m/>
    <m/>
    <m/>
    <m/>
  </r>
  <r>
    <x v="125"/>
    <d v="2024-07-07T17:07:50"/>
    <s v="card"/>
    <s v="ANON-0000-0000-0356"/>
    <n v="32.82"/>
    <s v="Latte"/>
    <x v="8"/>
    <m/>
    <m/>
    <m/>
    <m/>
    <m/>
    <m/>
    <m/>
  </r>
  <r>
    <x v="125"/>
    <d v="2024-07-07T19:33:27"/>
    <s v="card"/>
    <s v="ANON-0000-0000-0357"/>
    <n v="32.82"/>
    <s v="Cappuccino"/>
    <x v="8"/>
    <m/>
    <m/>
    <m/>
    <m/>
    <m/>
    <m/>
    <m/>
  </r>
  <r>
    <x v="125"/>
    <d v="2024-07-07T20:01:32"/>
    <s v="card"/>
    <s v="ANON-0000-0000-0358"/>
    <n v="32.82"/>
    <s v="Hot Chocolate"/>
    <x v="8"/>
    <m/>
    <m/>
    <m/>
    <m/>
    <m/>
    <m/>
    <m/>
  </r>
  <r>
    <x v="125"/>
    <d v="2024-07-07T22:33:36"/>
    <s v="card"/>
    <s v="ANON-0000-0000-0359"/>
    <n v="27.92"/>
    <s v="Americano with Milk"/>
    <x v="8"/>
    <m/>
    <m/>
    <m/>
    <m/>
    <m/>
    <m/>
    <m/>
  </r>
  <r>
    <x v="126"/>
    <d v="2024-07-08T07:33:08"/>
    <s v="card"/>
    <s v="ANON-0000-0000-0360"/>
    <n v="32.82"/>
    <s v="Latte"/>
    <x v="8"/>
    <m/>
    <m/>
    <m/>
    <m/>
    <m/>
    <m/>
    <m/>
  </r>
  <r>
    <x v="126"/>
    <d v="2024-07-08T12:02:50"/>
    <s v="card"/>
    <s v="ANON-0000-0000-0361"/>
    <n v="23.02"/>
    <s v="Americano"/>
    <x v="8"/>
    <m/>
    <m/>
    <m/>
    <m/>
    <m/>
    <m/>
    <m/>
  </r>
  <r>
    <x v="126"/>
    <d v="2024-07-08T14:40:24"/>
    <s v="card"/>
    <s v="ANON-0000-0000-0362"/>
    <n v="23.02"/>
    <s v="Americano"/>
    <x v="8"/>
    <m/>
    <m/>
    <m/>
    <m/>
    <m/>
    <m/>
    <m/>
  </r>
  <r>
    <x v="126"/>
    <d v="2024-07-08T19:30:35"/>
    <s v="card"/>
    <s v="ANON-0000-0000-0363"/>
    <n v="27.92"/>
    <s v="Americano with Milk"/>
    <x v="8"/>
    <m/>
    <m/>
    <m/>
    <m/>
    <m/>
    <m/>
    <m/>
  </r>
  <r>
    <x v="126"/>
    <d v="2024-07-08T22:14:46"/>
    <s v="card"/>
    <s v="ANON-0000-0000-0019"/>
    <n v="32.82"/>
    <s v="Latte"/>
    <x v="8"/>
    <m/>
    <m/>
    <m/>
    <m/>
    <m/>
    <m/>
    <m/>
  </r>
  <r>
    <x v="127"/>
    <d v="2024-07-09T10:26:52"/>
    <s v="card"/>
    <s v="ANON-0000-0000-0333"/>
    <n v="27.92"/>
    <s v="Americano with Milk"/>
    <x v="8"/>
    <m/>
    <m/>
    <m/>
    <m/>
    <m/>
    <m/>
    <m/>
  </r>
  <r>
    <x v="127"/>
    <d v="2024-07-09T10:40:29"/>
    <s v="card"/>
    <s v="ANON-0000-0000-0276"/>
    <n v="27.92"/>
    <s v="Americano with Milk"/>
    <x v="8"/>
    <m/>
    <m/>
    <m/>
    <m/>
    <m/>
    <m/>
    <m/>
  </r>
  <r>
    <x v="127"/>
    <d v="2024-07-09T11:21:36"/>
    <s v="card"/>
    <s v="ANON-0000-0000-0194"/>
    <n v="27.92"/>
    <s v="Americano with Milk"/>
    <x v="8"/>
    <m/>
    <m/>
    <m/>
    <m/>
    <m/>
    <m/>
    <m/>
  </r>
  <r>
    <x v="127"/>
    <d v="2024-07-09T11:22:50"/>
    <s v="card"/>
    <s v="ANON-0000-0000-0194"/>
    <n v="32.82"/>
    <s v="Cappuccino"/>
    <x v="8"/>
    <m/>
    <m/>
    <m/>
    <m/>
    <m/>
    <m/>
    <m/>
  </r>
  <r>
    <x v="127"/>
    <d v="2024-07-09T16:43:00"/>
    <s v="card"/>
    <s v="ANON-0000-0000-0364"/>
    <n v="27.92"/>
    <s v="Americano with Milk"/>
    <x v="8"/>
    <m/>
    <m/>
    <m/>
    <m/>
    <m/>
    <m/>
    <m/>
  </r>
  <r>
    <x v="128"/>
    <d v="2024-07-10T11:10:42"/>
    <s v="card"/>
    <s v="ANON-0000-0000-0365"/>
    <n v="23.02"/>
    <s v="Americano"/>
    <x v="8"/>
    <m/>
    <m/>
    <m/>
    <m/>
    <m/>
    <m/>
    <m/>
  </r>
  <r>
    <x v="128"/>
    <d v="2024-07-10T12:28:54"/>
    <s v="card"/>
    <s v="ANON-0000-0000-0366"/>
    <n v="27.92"/>
    <s v="Americano with Milk"/>
    <x v="8"/>
    <m/>
    <m/>
    <m/>
    <m/>
    <m/>
    <m/>
    <m/>
  </r>
  <r>
    <x v="128"/>
    <d v="2024-07-10T22:13:10"/>
    <s v="card"/>
    <s v="ANON-0000-0000-0328"/>
    <n v="32.82"/>
    <s v="Latte"/>
    <x v="8"/>
    <m/>
    <m/>
    <m/>
    <m/>
    <m/>
    <m/>
    <m/>
  </r>
  <r>
    <x v="129"/>
    <d v="2024-07-11T11:27:28"/>
    <s v="card"/>
    <s v="ANON-0000-0000-0367"/>
    <n v="32.82"/>
    <s v="Hot Chocolate"/>
    <x v="8"/>
    <m/>
    <m/>
    <m/>
    <m/>
    <m/>
    <m/>
    <m/>
  </r>
  <r>
    <x v="129"/>
    <d v="2024-07-11T16:48:19"/>
    <s v="card"/>
    <s v="ANON-0000-0000-0368"/>
    <n v="27.92"/>
    <s v="Americano with Milk"/>
    <x v="8"/>
    <m/>
    <m/>
    <m/>
    <m/>
    <m/>
    <m/>
    <m/>
  </r>
  <r>
    <x v="129"/>
    <d v="2024-07-11T22:22:14"/>
    <s v="card"/>
    <s v="ANON-0000-0000-0369"/>
    <n v="32.82"/>
    <s v="Latte"/>
    <x v="8"/>
    <m/>
    <m/>
    <m/>
    <m/>
    <m/>
    <m/>
    <m/>
  </r>
  <r>
    <x v="129"/>
    <d v="2024-07-11T22:30:59"/>
    <s v="card"/>
    <s v="ANON-0000-0000-0370"/>
    <n v="23.02"/>
    <s v="Americano"/>
    <x v="8"/>
    <m/>
    <m/>
    <m/>
    <m/>
    <m/>
    <m/>
    <m/>
  </r>
  <r>
    <x v="130"/>
    <d v="2024-07-12T08:03:17"/>
    <s v="card"/>
    <s v="ANON-0000-0000-0371"/>
    <n v="23.02"/>
    <s v="Cortado"/>
    <x v="8"/>
    <m/>
    <m/>
    <m/>
    <m/>
    <m/>
    <m/>
    <m/>
  </r>
  <r>
    <x v="130"/>
    <d v="2024-07-12T11:48:33"/>
    <s v="card"/>
    <s v="ANON-0000-0000-0372"/>
    <n v="32.82"/>
    <s v="Hot Chocolate"/>
    <x v="8"/>
    <m/>
    <m/>
    <m/>
    <m/>
    <m/>
    <m/>
    <m/>
  </r>
  <r>
    <x v="130"/>
    <d v="2024-07-12T22:33:26"/>
    <s v="card"/>
    <s v="ANON-0000-0000-0178"/>
    <n v="32.82"/>
    <s v="Hot Chocolate"/>
    <x v="8"/>
    <m/>
    <m/>
    <m/>
    <m/>
    <m/>
    <m/>
    <m/>
  </r>
  <r>
    <x v="130"/>
    <d v="2024-07-12T22:34:14"/>
    <s v="card"/>
    <s v="ANON-0000-0000-0177"/>
    <n v="32.82"/>
    <s v="Hot Chocolate"/>
    <x v="8"/>
    <m/>
    <m/>
    <m/>
    <m/>
    <m/>
    <m/>
    <m/>
  </r>
  <r>
    <x v="130"/>
    <d v="2024-07-12T22:35:30"/>
    <s v="card"/>
    <s v="ANON-0000-0000-0179"/>
    <n v="32.82"/>
    <s v="Hot Chocolate"/>
    <x v="8"/>
    <m/>
    <m/>
    <m/>
    <m/>
    <m/>
    <m/>
    <m/>
  </r>
  <r>
    <x v="131"/>
    <d v="2024-07-13T10:38:10"/>
    <s v="card"/>
    <s v="ANON-0000-0000-0365"/>
    <n v="32.82"/>
    <s v="Latte"/>
    <x v="8"/>
    <m/>
    <m/>
    <m/>
    <m/>
    <m/>
    <m/>
    <m/>
  </r>
  <r>
    <x v="131"/>
    <d v="2024-07-13T11:41:38"/>
    <s v="card"/>
    <s v="ANON-0000-0000-0365"/>
    <n v="32.82"/>
    <s v="Latte"/>
    <x v="8"/>
    <m/>
    <m/>
    <m/>
    <m/>
    <m/>
    <m/>
    <m/>
  </r>
  <r>
    <x v="132"/>
    <d v="2024-07-14T10:54:24"/>
    <s v="card"/>
    <s v="ANON-0000-0000-0373"/>
    <n v="23.02"/>
    <s v="Americano"/>
    <x v="8"/>
    <m/>
    <m/>
    <m/>
    <m/>
    <m/>
    <m/>
    <m/>
  </r>
  <r>
    <x v="132"/>
    <d v="2024-07-14T10:55:31"/>
    <s v="card"/>
    <s v="ANON-0000-0000-0373"/>
    <n v="27.92"/>
    <s v="Americano with Milk"/>
    <x v="8"/>
    <m/>
    <m/>
    <m/>
    <m/>
    <m/>
    <m/>
    <m/>
  </r>
  <r>
    <x v="132"/>
    <d v="2024-07-14T10:56:30"/>
    <s v="card"/>
    <s v="ANON-0000-0000-0373"/>
    <n v="32.82"/>
    <s v="Cappuccino"/>
    <x v="8"/>
    <m/>
    <m/>
    <m/>
    <m/>
    <m/>
    <m/>
    <m/>
  </r>
  <r>
    <x v="132"/>
    <d v="2024-07-14T10:57:54"/>
    <s v="card"/>
    <s v="ANON-0000-0000-0374"/>
    <n v="32.82"/>
    <s v="Latte"/>
    <x v="8"/>
    <m/>
    <m/>
    <m/>
    <m/>
    <m/>
    <m/>
    <m/>
  </r>
  <r>
    <x v="132"/>
    <d v="2024-07-14T11:02:12"/>
    <s v="card"/>
    <s v="ANON-0000-0000-0375"/>
    <n v="23.02"/>
    <s v="Americano"/>
    <x v="8"/>
    <m/>
    <m/>
    <m/>
    <m/>
    <m/>
    <m/>
    <m/>
  </r>
  <r>
    <x v="132"/>
    <d v="2024-07-14T22:31:30"/>
    <s v="card"/>
    <s v="ANON-0000-0000-0376"/>
    <n v="32.82"/>
    <s v="Latte"/>
    <x v="8"/>
    <m/>
    <m/>
    <m/>
    <m/>
    <m/>
    <m/>
    <m/>
  </r>
  <r>
    <x v="133"/>
    <d v="2024-07-15T07:33:06"/>
    <s v="card"/>
    <s v="ANON-0000-0000-0377"/>
    <n v="32.82"/>
    <s v="Cappuccino"/>
    <x v="8"/>
    <m/>
    <m/>
    <m/>
    <m/>
    <m/>
    <m/>
    <m/>
  </r>
  <r>
    <x v="134"/>
    <d v="2024-07-16T12:23:37"/>
    <s v="card"/>
    <s v="ANON-0000-0000-0378"/>
    <n v="27.92"/>
    <s v="Americano with Milk"/>
    <x v="8"/>
    <m/>
    <m/>
    <m/>
    <m/>
    <m/>
    <m/>
    <m/>
  </r>
  <r>
    <x v="134"/>
    <d v="2024-07-16T19:29:25"/>
    <s v="card"/>
    <s v="ANON-0000-0000-0367"/>
    <n v="32.82"/>
    <s v="Hot Chocolate"/>
    <x v="8"/>
    <m/>
    <m/>
    <m/>
    <m/>
    <m/>
    <m/>
    <m/>
  </r>
  <r>
    <x v="135"/>
    <d v="2024-07-17T13:05:00"/>
    <s v="card"/>
    <s v="ANON-0000-0000-0379"/>
    <n v="27.92"/>
    <s v="Americano with Milk"/>
    <x v="8"/>
    <m/>
    <m/>
    <m/>
    <m/>
    <m/>
    <m/>
    <m/>
  </r>
  <r>
    <x v="136"/>
    <d v="2024-07-18T11:10:13"/>
    <s v="card"/>
    <s v="ANON-0000-0000-0380"/>
    <n v="27.92"/>
    <s v="Americano with Milk"/>
    <x v="8"/>
    <m/>
    <m/>
    <m/>
    <m/>
    <m/>
    <m/>
    <m/>
  </r>
  <r>
    <x v="136"/>
    <d v="2024-07-18T11:11:23"/>
    <s v="card"/>
    <s v="ANON-0000-0000-0381"/>
    <n v="18.12"/>
    <s v="Espresso"/>
    <x v="8"/>
    <m/>
    <m/>
    <m/>
    <m/>
    <m/>
    <m/>
    <m/>
  </r>
  <r>
    <x v="136"/>
    <d v="2024-07-18T11:33:00"/>
    <s v="card"/>
    <s v="ANON-0000-0000-0059"/>
    <n v="23.02"/>
    <s v="Americano"/>
    <x v="8"/>
    <m/>
    <m/>
    <m/>
    <m/>
    <m/>
    <m/>
    <m/>
  </r>
  <r>
    <x v="136"/>
    <d v="2024-07-18T11:34:48"/>
    <s v="card"/>
    <s v="ANON-0000-0000-0059"/>
    <n v="23.02"/>
    <s v="Americano"/>
    <x v="8"/>
    <m/>
    <m/>
    <m/>
    <m/>
    <m/>
    <m/>
    <m/>
  </r>
  <r>
    <x v="136"/>
    <d v="2024-07-18T11:35:52"/>
    <s v="card"/>
    <s v="ANON-0000-0000-0059"/>
    <n v="23.02"/>
    <s v="Cortado"/>
    <x v="8"/>
    <m/>
    <m/>
    <m/>
    <m/>
    <m/>
    <m/>
    <m/>
  </r>
  <r>
    <x v="136"/>
    <d v="2024-07-18T13:23:34"/>
    <s v="card"/>
    <s v="ANON-0000-0000-0375"/>
    <n v="32.82"/>
    <s v="Latte"/>
    <x v="8"/>
    <m/>
    <m/>
    <m/>
    <m/>
    <m/>
    <m/>
    <m/>
  </r>
  <r>
    <x v="136"/>
    <d v="2024-07-18T18:18:23"/>
    <s v="card"/>
    <s v="ANON-0000-0000-0382"/>
    <n v="32.82"/>
    <s v="Cappuccino"/>
    <x v="8"/>
    <m/>
    <m/>
    <m/>
    <m/>
    <m/>
    <m/>
    <m/>
  </r>
  <r>
    <x v="136"/>
    <d v="2024-07-18T19:30:51"/>
    <s v="card"/>
    <s v="ANON-0000-0000-0009"/>
    <n v="32.82"/>
    <s v="Latte"/>
    <x v="8"/>
    <m/>
    <m/>
    <m/>
    <m/>
    <m/>
    <m/>
    <m/>
  </r>
  <r>
    <x v="136"/>
    <d v="2024-07-18T21:19:42"/>
    <s v="card"/>
    <s v="ANON-0000-0000-0383"/>
    <n v="32.82"/>
    <s v="Hot Chocolate"/>
    <x v="8"/>
    <m/>
    <m/>
    <m/>
    <m/>
    <m/>
    <m/>
    <m/>
  </r>
  <r>
    <x v="136"/>
    <d v="2024-07-18T21:22:00"/>
    <s v="card"/>
    <s v="ANON-0000-0000-0383"/>
    <n v="32.82"/>
    <s v="Latte"/>
    <x v="8"/>
    <m/>
    <m/>
    <m/>
    <m/>
    <m/>
    <m/>
    <m/>
  </r>
  <r>
    <x v="136"/>
    <d v="2024-07-18T21:46:19"/>
    <s v="card"/>
    <s v="ANON-0000-0000-0384"/>
    <n v="32.82"/>
    <s v="Latte"/>
    <x v="8"/>
    <m/>
    <m/>
    <m/>
    <m/>
    <m/>
    <m/>
    <m/>
  </r>
  <r>
    <x v="137"/>
    <d v="2024-07-19T11:03:02"/>
    <s v="card"/>
    <s v="ANON-0000-0000-0375"/>
    <n v="23.02"/>
    <s v="Americano"/>
    <x v="8"/>
    <m/>
    <m/>
    <m/>
    <m/>
    <m/>
    <m/>
    <m/>
  </r>
  <r>
    <x v="137"/>
    <d v="2024-07-19T11:16:21"/>
    <s v="card"/>
    <s v="ANON-0000-0000-0385"/>
    <n v="27.92"/>
    <s v="Americano with Milk"/>
    <x v="8"/>
    <m/>
    <m/>
    <m/>
    <m/>
    <m/>
    <m/>
    <m/>
  </r>
  <r>
    <x v="137"/>
    <d v="2024-07-19T12:58:38"/>
    <s v="card"/>
    <s v="ANON-0000-0000-0386"/>
    <n v="32.82"/>
    <s v="Latte"/>
    <x v="8"/>
    <m/>
    <m/>
    <m/>
    <m/>
    <m/>
    <m/>
    <m/>
  </r>
  <r>
    <x v="137"/>
    <d v="2024-07-19T12:59:55"/>
    <s v="card"/>
    <s v="ANON-0000-0000-0386"/>
    <n v="27.92"/>
    <s v="Americano with Milk"/>
    <x v="8"/>
    <m/>
    <m/>
    <m/>
    <m/>
    <m/>
    <m/>
    <m/>
  </r>
  <r>
    <x v="137"/>
    <d v="2024-07-19T14:09:21"/>
    <s v="card"/>
    <s v="ANON-0000-0000-0384"/>
    <n v="32.82"/>
    <s v="Latte"/>
    <x v="8"/>
    <m/>
    <m/>
    <m/>
    <m/>
    <m/>
    <m/>
    <m/>
  </r>
  <r>
    <x v="137"/>
    <d v="2024-07-19T14:11:22"/>
    <s v="card"/>
    <s v="ANON-0000-0000-0384"/>
    <n v="32.82"/>
    <s v="Cocoa"/>
    <x v="8"/>
    <m/>
    <m/>
    <m/>
    <m/>
    <m/>
    <m/>
    <m/>
  </r>
  <r>
    <x v="137"/>
    <d v="2024-07-19T16:36:19"/>
    <s v="card"/>
    <s v="ANON-0000-0000-0384"/>
    <n v="32.82"/>
    <s v="Latte"/>
    <x v="8"/>
    <m/>
    <m/>
    <m/>
    <m/>
    <m/>
    <m/>
    <m/>
  </r>
  <r>
    <x v="137"/>
    <d v="2024-07-19T16:37:36"/>
    <s v="card"/>
    <s v="ANON-0000-0000-0384"/>
    <n v="32.82"/>
    <s v="Latte"/>
    <x v="8"/>
    <m/>
    <m/>
    <m/>
    <m/>
    <m/>
    <m/>
    <m/>
  </r>
  <r>
    <x v="138"/>
    <d v="2024-07-20T08:05:44"/>
    <s v="card"/>
    <s v="ANON-0000-0000-0387"/>
    <n v="23.02"/>
    <s v="Americano"/>
    <x v="8"/>
    <m/>
    <m/>
    <m/>
    <m/>
    <m/>
    <m/>
    <m/>
  </r>
  <r>
    <x v="138"/>
    <d v="2024-07-20T08:06:49"/>
    <s v="card"/>
    <s v="ANON-0000-0000-0387"/>
    <n v="32.82"/>
    <s v="Latte"/>
    <x v="8"/>
    <m/>
    <m/>
    <m/>
    <m/>
    <m/>
    <m/>
    <m/>
  </r>
  <r>
    <x v="138"/>
    <d v="2024-07-20T08:07:51"/>
    <s v="card"/>
    <s v="ANON-0000-0000-0387"/>
    <n v="23.02"/>
    <s v="Americano"/>
    <x v="8"/>
    <m/>
    <m/>
    <m/>
    <m/>
    <m/>
    <m/>
    <m/>
  </r>
  <r>
    <x v="138"/>
    <d v="2024-07-20T09:00:54"/>
    <s v="card"/>
    <s v="ANON-0000-0000-0388"/>
    <n v="32.82"/>
    <s v="Latte"/>
    <x v="8"/>
    <m/>
    <m/>
    <m/>
    <m/>
    <m/>
    <m/>
    <m/>
  </r>
  <r>
    <x v="138"/>
    <d v="2024-07-20T09:02:28"/>
    <s v="card"/>
    <s v="ANON-0000-0000-0389"/>
    <n v="32.82"/>
    <s v="Latte"/>
    <x v="8"/>
    <m/>
    <m/>
    <m/>
    <m/>
    <m/>
    <m/>
    <m/>
  </r>
  <r>
    <x v="138"/>
    <d v="2024-07-20T10:39:21"/>
    <s v="card"/>
    <s v="ANON-0000-0000-0390"/>
    <n v="23.02"/>
    <s v="Americano"/>
    <x v="8"/>
    <m/>
    <m/>
    <m/>
    <m/>
    <m/>
    <m/>
    <m/>
  </r>
  <r>
    <x v="138"/>
    <d v="2024-07-20T15:15:09"/>
    <s v="card"/>
    <s v="ANON-0000-0000-0391"/>
    <n v="32.82"/>
    <s v="Latte"/>
    <x v="8"/>
    <m/>
    <m/>
    <m/>
    <m/>
    <m/>
    <m/>
    <m/>
  </r>
  <r>
    <x v="139"/>
    <d v="2024-07-21T10:30:56"/>
    <s v="card"/>
    <s v="ANON-0000-0000-0367"/>
    <n v="32.82"/>
    <s v="Cocoa"/>
    <x v="8"/>
    <m/>
    <m/>
    <m/>
    <m/>
    <m/>
    <m/>
    <m/>
  </r>
  <r>
    <x v="139"/>
    <d v="2024-07-21T11:39:29"/>
    <s v="card"/>
    <s v="ANON-0000-0000-0392"/>
    <n v="32.82"/>
    <s v="Cappuccino"/>
    <x v="8"/>
    <m/>
    <m/>
    <m/>
    <m/>
    <m/>
    <m/>
    <m/>
  </r>
  <r>
    <x v="139"/>
    <d v="2024-07-21T13:34:31"/>
    <s v="card"/>
    <s v="ANON-0000-0000-0393"/>
    <n v="23.02"/>
    <s v="Cortado"/>
    <x v="8"/>
    <m/>
    <m/>
    <m/>
    <m/>
    <m/>
    <m/>
    <m/>
  </r>
  <r>
    <x v="139"/>
    <d v="2024-07-21T13:42:31"/>
    <s v="card"/>
    <s v="ANON-0000-0000-0394"/>
    <n v="32.82"/>
    <s v="Latte"/>
    <x v="8"/>
    <m/>
    <m/>
    <m/>
    <m/>
    <m/>
    <m/>
    <m/>
  </r>
  <r>
    <x v="140"/>
    <d v="2024-07-22T08:13:23"/>
    <s v="card"/>
    <s v="ANON-0000-0000-0375"/>
    <n v="23.02"/>
    <s v="Americano"/>
    <x v="8"/>
    <m/>
    <m/>
    <m/>
    <m/>
    <m/>
    <m/>
    <m/>
  </r>
  <r>
    <x v="140"/>
    <d v="2024-07-22T08:40:50"/>
    <s v="card"/>
    <s v="ANON-0000-0000-0395"/>
    <n v="23.02"/>
    <s v="Americano"/>
    <x v="8"/>
    <m/>
    <m/>
    <m/>
    <m/>
    <m/>
    <m/>
    <m/>
  </r>
  <r>
    <x v="140"/>
    <d v="2024-07-22T10:15:37"/>
    <s v="card"/>
    <s v="ANON-0000-0000-0385"/>
    <n v="27.92"/>
    <s v="Americano with Milk"/>
    <x v="8"/>
    <m/>
    <m/>
    <m/>
    <m/>
    <m/>
    <m/>
    <m/>
  </r>
  <r>
    <x v="140"/>
    <d v="2024-07-22T16:44:38"/>
    <s v="card"/>
    <s v="ANON-0000-0000-0396"/>
    <n v="32.82"/>
    <s v="Latte"/>
    <x v="8"/>
    <m/>
    <m/>
    <m/>
    <m/>
    <m/>
    <m/>
    <m/>
  </r>
  <r>
    <x v="141"/>
    <d v="2024-07-23T08:12:56"/>
    <s v="card"/>
    <s v="ANON-0000-0000-0197"/>
    <n v="32.82"/>
    <s v="Latte"/>
    <x v="8"/>
    <m/>
    <m/>
    <m/>
    <m/>
    <m/>
    <m/>
    <m/>
  </r>
  <r>
    <x v="141"/>
    <d v="2024-07-23T08:40:19"/>
    <s v="card"/>
    <s v="ANON-0000-0000-0395"/>
    <n v="23.02"/>
    <s v="Americano"/>
    <x v="8"/>
    <m/>
    <m/>
    <m/>
    <m/>
    <m/>
    <m/>
    <m/>
  </r>
  <r>
    <x v="141"/>
    <d v="2024-07-23T08:44:54"/>
    <s v="card"/>
    <s v="ANON-0000-0000-0397"/>
    <n v="27.92"/>
    <s v="Americano with Milk"/>
    <x v="8"/>
    <m/>
    <m/>
    <m/>
    <m/>
    <m/>
    <m/>
    <m/>
  </r>
  <r>
    <x v="141"/>
    <d v="2024-07-23T08:49:25"/>
    <s v="card"/>
    <s v="ANON-0000-0000-0398"/>
    <n v="32.82"/>
    <s v="Cocoa"/>
    <x v="8"/>
    <m/>
    <m/>
    <m/>
    <m/>
    <m/>
    <m/>
    <m/>
  </r>
  <r>
    <x v="141"/>
    <d v="2024-07-23T08:51:10"/>
    <s v="card"/>
    <s v="ANON-0000-0000-0399"/>
    <n v="32.82"/>
    <s v="Latte"/>
    <x v="8"/>
    <m/>
    <m/>
    <m/>
    <m/>
    <m/>
    <m/>
    <m/>
  </r>
  <r>
    <x v="141"/>
    <d v="2024-07-23T09:01:46"/>
    <s v="card"/>
    <s v="ANON-0000-0000-0375"/>
    <n v="23.02"/>
    <s v="Americano"/>
    <x v="8"/>
    <m/>
    <m/>
    <m/>
    <m/>
    <m/>
    <m/>
    <m/>
  </r>
  <r>
    <x v="141"/>
    <d v="2024-07-23T10:03:36"/>
    <s v="card"/>
    <s v="ANON-0000-0000-0400"/>
    <n v="27.92"/>
    <s v="Americano with Milk"/>
    <x v="8"/>
    <m/>
    <m/>
    <m/>
    <m/>
    <m/>
    <m/>
    <m/>
  </r>
  <r>
    <x v="141"/>
    <d v="2024-07-23T15:20:05"/>
    <s v="card"/>
    <s v="ANON-0000-0000-0401"/>
    <n v="27.92"/>
    <s v="Americano with Milk"/>
    <x v="8"/>
    <m/>
    <m/>
    <m/>
    <m/>
    <m/>
    <m/>
    <m/>
  </r>
  <r>
    <x v="141"/>
    <d v="2024-07-23T15:21:01"/>
    <s v="card"/>
    <s v="ANON-0000-0000-0401"/>
    <n v="32.82"/>
    <s v="Latte"/>
    <x v="8"/>
    <m/>
    <m/>
    <m/>
    <m/>
    <m/>
    <m/>
    <m/>
  </r>
  <r>
    <x v="141"/>
    <d v="2024-07-23T21:01:41"/>
    <s v="card"/>
    <s v="ANON-0000-0000-0009"/>
    <n v="32.82"/>
    <s v="Latte"/>
    <x v="8"/>
    <m/>
    <m/>
    <m/>
    <m/>
    <m/>
    <m/>
    <m/>
  </r>
  <r>
    <x v="141"/>
    <d v="2024-07-23T21:23:14"/>
    <s v="card"/>
    <s v="ANON-0000-0000-0012"/>
    <n v="23.02"/>
    <s v="Americano"/>
    <x v="8"/>
    <m/>
    <m/>
    <m/>
    <m/>
    <m/>
    <m/>
    <m/>
  </r>
  <r>
    <x v="141"/>
    <d v="2024-07-23T21:24:23"/>
    <s v="card"/>
    <s v="ANON-0000-0000-0012"/>
    <n v="23.02"/>
    <s v="Americano"/>
    <x v="8"/>
    <m/>
    <m/>
    <m/>
    <m/>
    <m/>
    <m/>
    <m/>
  </r>
  <r>
    <x v="142"/>
    <d v="2024-07-24T09:16:10"/>
    <s v="card"/>
    <s v="ANON-0000-0000-0097"/>
    <n v="27.92"/>
    <s v="Americano with Milk"/>
    <x v="8"/>
    <m/>
    <m/>
    <m/>
    <m/>
    <m/>
    <m/>
    <m/>
  </r>
  <r>
    <x v="142"/>
    <d v="2024-07-24T09:38:55"/>
    <s v="card"/>
    <s v="ANON-0000-0000-0385"/>
    <n v="27.92"/>
    <s v="Americano with Milk"/>
    <x v="8"/>
    <m/>
    <m/>
    <m/>
    <m/>
    <m/>
    <m/>
    <m/>
  </r>
  <r>
    <x v="142"/>
    <d v="2024-07-24T09:54:37"/>
    <s v="card"/>
    <s v="ANON-0000-0000-0402"/>
    <n v="18.12"/>
    <s v="Espresso"/>
    <x v="8"/>
    <m/>
    <m/>
    <m/>
    <m/>
    <m/>
    <m/>
    <m/>
  </r>
  <r>
    <x v="142"/>
    <d v="2024-07-24T11:43:53"/>
    <s v="card"/>
    <s v="ANON-0000-0000-0379"/>
    <n v="32.82"/>
    <s v="Cappuccino"/>
    <x v="8"/>
    <m/>
    <m/>
    <m/>
    <m/>
    <m/>
    <m/>
    <m/>
  </r>
  <r>
    <x v="142"/>
    <d v="2024-07-24T13:55:14"/>
    <s v="card"/>
    <s v="ANON-0000-0000-0399"/>
    <n v="32.82"/>
    <s v="Latte"/>
    <x v="8"/>
    <m/>
    <m/>
    <m/>
    <m/>
    <m/>
    <m/>
    <m/>
  </r>
  <r>
    <x v="142"/>
    <d v="2024-07-24T14:45:50"/>
    <s v="card"/>
    <s v="ANON-0000-0000-0012"/>
    <n v="18.12"/>
    <s v="Espresso"/>
    <x v="8"/>
    <m/>
    <m/>
    <m/>
    <m/>
    <m/>
    <m/>
    <m/>
  </r>
  <r>
    <x v="142"/>
    <d v="2024-07-24T15:18:31"/>
    <s v="card"/>
    <s v="ANON-0000-0000-0009"/>
    <n v="32.82"/>
    <s v="Latte"/>
    <x v="8"/>
    <m/>
    <m/>
    <m/>
    <m/>
    <m/>
    <m/>
    <m/>
  </r>
  <r>
    <x v="142"/>
    <d v="2024-07-24T19:15:06"/>
    <s v="card"/>
    <s v="ANON-0000-0000-0205"/>
    <n v="32.82"/>
    <s v="Cappuccino"/>
    <x v="8"/>
    <m/>
    <m/>
    <m/>
    <m/>
    <m/>
    <m/>
    <m/>
  </r>
  <r>
    <x v="142"/>
    <d v="2024-07-24T19:17:00"/>
    <s v="card"/>
    <s v="ANON-0000-0000-0205"/>
    <n v="32.82"/>
    <s v="Cappuccino"/>
    <x v="8"/>
    <m/>
    <m/>
    <m/>
    <m/>
    <m/>
    <m/>
    <m/>
  </r>
  <r>
    <x v="142"/>
    <d v="2024-07-24T21:17:37"/>
    <s v="card"/>
    <s v="ANON-0000-0000-0040"/>
    <n v="27.92"/>
    <s v="Americano with Milk"/>
    <x v="8"/>
    <m/>
    <m/>
    <m/>
    <m/>
    <m/>
    <m/>
    <m/>
  </r>
  <r>
    <x v="142"/>
    <d v="2024-07-24T21:18:41"/>
    <s v="card"/>
    <s v="ANON-0000-0000-0040"/>
    <n v="23.02"/>
    <s v="Americano"/>
    <x v="8"/>
    <m/>
    <m/>
    <m/>
    <m/>
    <m/>
    <m/>
    <m/>
  </r>
  <r>
    <x v="142"/>
    <d v="2024-07-24T21:25:17"/>
    <s v="card"/>
    <s v="ANON-0000-0000-0012"/>
    <n v="23.02"/>
    <s v="Americano"/>
    <x v="8"/>
    <m/>
    <m/>
    <m/>
    <m/>
    <m/>
    <m/>
    <m/>
  </r>
  <r>
    <x v="143"/>
    <d v="2024-07-25T07:54:48"/>
    <s v="card"/>
    <s v="ANON-0000-0000-0012"/>
    <n v="23.02"/>
    <s v="Americano"/>
    <x v="8"/>
    <m/>
    <m/>
    <m/>
    <m/>
    <m/>
    <m/>
    <m/>
  </r>
  <r>
    <x v="143"/>
    <d v="2024-07-25T08:49:18"/>
    <s v="card"/>
    <s v="ANON-0000-0000-0399"/>
    <n v="32.82"/>
    <s v="Latte"/>
    <x v="8"/>
    <m/>
    <m/>
    <m/>
    <m/>
    <m/>
    <m/>
    <m/>
  </r>
  <r>
    <x v="143"/>
    <d v="2024-07-25T10:29:45"/>
    <s v="card"/>
    <s v="ANON-0000-0000-0385"/>
    <n v="27.92"/>
    <s v="Americano with Milk"/>
    <x v="8"/>
    <m/>
    <m/>
    <m/>
    <m/>
    <m/>
    <m/>
    <m/>
  </r>
  <r>
    <x v="143"/>
    <d v="2024-07-25T11:26:05"/>
    <s v="card"/>
    <s v="ANON-0000-0000-0375"/>
    <n v="23.02"/>
    <s v="Americano"/>
    <x v="8"/>
    <m/>
    <m/>
    <m/>
    <m/>
    <m/>
    <m/>
    <m/>
  </r>
  <r>
    <x v="143"/>
    <d v="2024-07-25T15:25:07"/>
    <s v="card"/>
    <s v="ANON-0000-0000-0403"/>
    <n v="32.82"/>
    <s v="Cappuccino"/>
    <x v="8"/>
    <m/>
    <m/>
    <m/>
    <m/>
    <m/>
    <m/>
    <m/>
  </r>
  <r>
    <x v="143"/>
    <d v="2024-07-25T19:21:01"/>
    <s v="card"/>
    <s v="ANON-0000-0000-0257"/>
    <n v="32.82"/>
    <s v="Cappuccino"/>
    <x v="8"/>
    <m/>
    <m/>
    <m/>
    <m/>
    <m/>
    <m/>
    <m/>
  </r>
  <r>
    <x v="143"/>
    <d v="2024-07-25T21:06:01"/>
    <s v="card"/>
    <s v="ANON-0000-0000-0404"/>
    <n v="23.02"/>
    <s v="Cortado"/>
    <x v="8"/>
    <m/>
    <m/>
    <m/>
    <m/>
    <m/>
    <m/>
    <m/>
  </r>
  <r>
    <x v="143"/>
    <d v="2024-07-25T21:06:50"/>
    <s v="card"/>
    <s v="ANON-0000-0000-0404"/>
    <n v="18.12"/>
    <s v="Espresso"/>
    <x v="8"/>
    <m/>
    <m/>
    <m/>
    <m/>
    <m/>
    <m/>
    <m/>
  </r>
  <r>
    <x v="143"/>
    <d v="2024-07-25T22:38:51"/>
    <s v="card"/>
    <s v="ANON-0000-0000-0328"/>
    <n v="23.02"/>
    <s v="Cortado"/>
    <x v="8"/>
    <m/>
    <m/>
    <m/>
    <m/>
    <m/>
    <m/>
    <m/>
  </r>
  <r>
    <x v="143"/>
    <d v="2024-07-25T22:39:47"/>
    <s v="card"/>
    <s v="ANON-0000-0000-0405"/>
    <n v="32.82"/>
    <s v="Cocoa"/>
    <x v="8"/>
    <m/>
    <m/>
    <m/>
    <m/>
    <m/>
    <m/>
    <m/>
  </r>
  <r>
    <x v="144"/>
    <d v="2024-07-26T08:33:01"/>
    <s v="card"/>
    <s v="ANON-0000-0000-0406"/>
    <n v="32.82"/>
    <s v="Latte"/>
    <x v="8"/>
    <m/>
    <m/>
    <m/>
    <m/>
    <m/>
    <m/>
    <m/>
  </r>
  <r>
    <x v="144"/>
    <d v="2024-07-26T09:19:37"/>
    <s v="card"/>
    <s v="ANON-0000-0000-0097"/>
    <n v="27.92"/>
    <s v="Americano with Milk"/>
    <x v="8"/>
    <m/>
    <m/>
    <m/>
    <m/>
    <m/>
    <m/>
    <m/>
  </r>
  <r>
    <x v="144"/>
    <d v="2024-07-26T09:20:34"/>
    <s v="card"/>
    <s v="ANON-0000-0000-0059"/>
    <n v="18.12"/>
    <s v="Espresso"/>
    <x v="8"/>
    <m/>
    <m/>
    <m/>
    <m/>
    <m/>
    <m/>
    <m/>
  </r>
  <r>
    <x v="144"/>
    <d v="2024-07-26T09:33:12"/>
    <s v="card"/>
    <s v="ANON-0000-0000-0407"/>
    <n v="23.02"/>
    <s v="Cortado"/>
    <x v="8"/>
    <m/>
    <m/>
    <m/>
    <m/>
    <m/>
    <m/>
    <m/>
  </r>
  <r>
    <x v="144"/>
    <d v="2024-07-26T09:34:17"/>
    <s v="card"/>
    <s v="ANON-0000-0000-0407"/>
    <n v="23.02"/>
    <s v="Cortado"/>
    <x v="8"/>
    <m/>
    <m/>
    <m/>
    <m/>
    <m/>
    <m/>
    <m/>
  </r>
  <r>
    <x v="144"/>
    <d v="2024-07-26T09:59:08"/>
    <s v="card"/>
    <s v="ANON-0000-0000-0408"/>
    <n v="32.82"/>
    <s v="Latte"/>
    <x v="8"/>
    <m/>
    <m/>
    <m/>
    <m/>
    <m/>
    <m/>
    <m/>
  </r>
  <r>
    <x v="144"/>
    <d v="2024-07-26T10:00:03"/>
    <s v="card"/>
    <s v="ANON-0000-0000-0408"/>
    <n v="32.82"/>
    <s v="Latte"/>
    <x v="8"/>
    <m/>
    <m/>
    <m/>
    <m/>
    <m/>
    <m/>
    <m/>
  </r>
  <r>
    <x v="144"/>
    <d v="2024-07-26T11:47:14"/>
    <s v="card"/>
    <s v="ANON-0000-0000-0385"/>
    <n v="27.92"/>
    <s v="Americano with Milk"/>
    <x v="8"/>
    <m/>
    <m/>
    <m/>
    <m/>
    <m/>
    <m/>
    <m/>
  </r>
  <r>
    <x v="144"/>
    <d v="2024-07-26T12:07:02"/>
    <s v="card"/>
    <s v="ANON-0000-0000-0379"/>
    <n v="27.92"/>
    <s v="Americano with Milk"/>
    <x v="8"/>
    <m/>
    <m/>
    <m/>
    <m/>
    <m/>
    <m/>
    <m/>
  </r>
  <r>
    <x v="144"/>
    <d v="2024-07-26T12:28:08"/>
    <s v="card"/>
    <s v="ANON-0000-0000-0339"/>
    <n v="32.82"/>
    <s v="Cappuccino"/>
    <x v="8"/>
    <m/>
    <m/>
    <m/>
    <m/>
    <m/>
    <m/>
    <m/>
  </r>
  <r>
    <x v="144"/>
    <d v="2024-07-26T12:29:18"/>
    <s v="card"/>
    <s v="ANON-0000-0000-0339"/>
    <n v="32.82"/>
    <s v="Cappuccino"/>
    <x v="8"/>
    <m/>
    <m/>
    <m/>
    <m/>
    <m/>
    <m/>
    <m/>
  </r>
  <r>
    <x v="144"/>
    <d v="2024-07-26T13:09:56"/>
    <s v="card"/>
    <s v="ANON-0000-0000-0409"/>
    <n v="32.82"/>
    <s v="Latte"/>
    <x v="8"/>
    <m/>
    <m/>
    <m/>
    <m/>
    <m/>
    <m/>
    <m/>
  </r>
  <r>
    <x v="144"/>
    <d v="2024-07-26T17:23:29"/>
    <s v="card"/>
    <s v="ANON-0000-0000-0410"/>
    <n v="23.02"/>
    <s v="Americano"/>
    <x v="8"/>
    <m/>
    <m/>
    <m/>
    <m/>
    <m/>
    <m/>
    <m/>
  </r>
  <r>
    <x v="144"/>
    <d v="2024-07-26T17:58:29"/>
    <s v="card"/>
    <s v="ANON-0000-0000-0411"/>
    <n v="32.82"/>
    <s v="Cappuccino"/>
    <x v="8"/>
    <m/>
    <m/>
    <m/>
    <m/>
    <m/>
    <m/>
    <m/>
  </r>
  <r>
    <x v="144"/>
    <d v="2024-07-26T21:15:10"/>
    <s v="card"/>
    <s v="ANON-0000-0000-0009"/>
    <n v="32.82"/>
    <s v="Latte"/>
    <x v="8"/>
    <m/>
    <m/>
    <m/>
    <m/>
    <m/>
    <m/>
    <m/>
  </r>
  <r>
    <x v="144"/>
    <d v="2024-07-26T22:49:52"/>
    <s v="card"/>
    <s v="ANON-0000-0000-0412"/>
    <n v="27.92"/>
    <s v="Americano with Milk"/>
    <x v="8"/>
    <m/>
    <m/>
    <m/>
    <m/>
    <m/>
    <m/>
    <m/>
  </r>
  <r>
    <x v="145"/>
    <d v="2024-07-27T09:09:16"/>
    <s v="card"/>
    <s v="ANON-0000-0000-0097"/>
    <n v="32.82"/>
    <s v="Cappuccino"/>
    <x v="8"/>
    <m/>
    <m/>
    <m/>
    <m/>
    <m/>
    <m/>
    <m/>
  </r>
  <r>
    <x v="145"/>
    <d v="2024-07-27T11:55:31"/>
    <s v="card"/>
    <s v="ANON-0000-0000-0413"/>
    <n v="27.92"/>
    <s v="Americano with Milk"/>
    <x v="8"/>
    <m/>
    <m/>
    <m/>
    <m/>
    <m/>
    <m/>
    <m/>
  </r>
  <r>
    <x v="145"/>
    <d v="2024-07-27T12:25:10"/>
    <s v="card"/>
    <s v="ANON-0000-0000-0059"/>
    <n v="27.92"/>
    <s v="Americano with Milk"/>
    <x v="8"/>
    <m/>
    <m/>
    <m/>
    <m/>
    <m/>
    <m/>
    <m/>
  </r>
  <r>
    <x v="145"/>
    <d v="2024-07-27T12:26:13"/>
    <s v="card"/>
    <s v="ANON-0000-0000-0040"/>
    <n v="18.12"/>
    <s v="Espresso"/>
    <x v="8"/>
    <m/>
    <m/>
    <m/>
    <m/>
    <m/>
    <m/>
    <m/>
  </r>
  <r>
    <x v="145"/>
    <d v="2024-07-27T12:33:23"/>
    <s v="card"/>
    <s v="ANON-0000-0000-0059"/>
    <n v="27.92"/>
    <s v="Americano with Milk"/>
    <x v="8"/>
    <m/>
    <m/>
    <m/>
    <m/>
    <m/>
    <m/>
    <m/>
  </r>
  <r>
    <x v="145"/>
    <d v="2024-07-27T14:28:42"/>
    <s v="card"/>
    <s v="ANON-0000-0000-0225"/>
    <n v="18.12"/>
    <s v="Espresso"/>
    <x v="8"/>
    <m/>
    <m/>
    <m/>
    <m/>
    <m/>
    <m/>
    <m/>
  </r>
  <r>
    <x v="145"/>
    <d v="2024-07-27T14:51:53"/>
    <s v="card"/>
    <s v="ANON-0000-0000-0077"/>
    <n v="32.82"/>
    <s v="Latte"/>
    <x v="8"/>
    <m/>
    <m/>
    <m/>
    <m/>
    <m/>
    <m/>
    <m/>
  </r>
  <r>
    <x v="145"/>
    <d v="2024-07-27T17:02:33"/>
    <s v="card"/>
    <s v="ANON-0000-0000-0414"/>
    <n v="32.82"/>
    <s v="Cappuccino"/>
    <x v="8"/>
    <m/>
    <m/>
    <m/>
    <m/>
    <m/>
    <m/>
    <m/>
  </r>
  <r>
    <x v="145"/>
    <d v="2024-07-27T17:03:39"/>
    <s v="card"/>
    <s v="ANON-0000-0000-0415"/>
    <n v="32.82"/>
    <s v="Cappuccino"/>
    <x v="8"/>
    <m/>
    <m/>
    <m/>
    <m/>
    <m/>
    <m/>
    <m/>
  </r>
  <r>
    <x v="145"/>
    <d v="2024-07-27T17:09:00"/>
    <s v="card"/>
    <s v="ANON-0000-0000-0416"/>
    <n v="27.92"/>
    <s v="Americano with Milk"/>
    <x v="8"/>
    <m/>
    <m/>
    <m/>
    <m/>
    <m/>
    <m/>
    <m/>
  </r>
  <r>
    <x v="145"/>
    <d v="2024-07-27T17:10:08"/>
    <s v="card"/>
    <s v="ANON-0000-0000-0416"/>
    <n v="27.92"/>
    <s v="Americano with Milk"/>
    <x v="8"/>
    <m/>
    <m/>
    <m/>
    <m/>
    <m/>
    <m/>
    <m/>
  </r>
  <r>
    <x v="145"/>
    <d v="2024-07-27T20:55:20"/>
    <s v="card"/>
    <s v="ANON-0000-0000-0009"/>
    <n v="32.82"/>
    <s v="Latte"/>
    <x v="8"/>
    <m/>
    <m/>
    <m/>
    <m/>
    <m/>
    <m/>
    <m/>
  </r>
  <r>
    <x v="145"/>
    <d v="2024-07-27T22:56:24"/>
    <s v="card"/>
    <s v="ANON-0000-0000-0417"/>
    <n v="32.82"/>
    <s v="Cappuccino"/>
    <x v="8"/>
    <m/>
    <m/>
    <m/>
    <m/>
    <m/>
    <m/>
    <m/>
  </r>
  <r>
    <x v="146"/>
    <d v="2024-07-28T11:07:26"/>
    <s v="card"/>
    <s v="ANON-0000-0000-0012"/>
    <n v="18.12"/>
    <s v="Espresso"/>
    <x v="8"/>
    <m/>
    <m/>
    <m/>
    <m/>
    <m/>
    <m/>
    <m/>
  </r>
  <r>
    <x v="146"/>
    <d v="2024-07-28T14:17:54"/>
    <s v="card"/>
    <s v="ANON-0000-0000-0276"/>
    <n v="27.92"/>
    <s v="Americano with Milk"/>
    <x v="8"/>
    <m/>
    <m/>
    <m/>
    <m/>
    <m/>
    <m/>
    <m/>
  </r>
  <r>
    <x v="146"/>
    <d v="2024-07-28T14:18:52"/>
    <s v="card"/>
    <s v="ANON-0000-0000-0276"/>
    <n v="32.82"/>
    <s v="Latte"/>
    <x v="8"/>
    <m/>
    <m/>
    <m/>
    <m/>
    <m/>
    <m/>
    <m/>
  </r>
  <r>
    <x v="147"/>
    <d v="2024-07-29T08:12:06"/>
    <s v="card"/>
    <s v="ANON-0000-0000-0418"/>
    <n v="32.82"/>
    <s v="Latte"/>
    <x v="8"/>
    <m/>
    <m/>
    <m/>
    <m/>
    <m/>
    <m/>
    <m/>
  </r>
  <r>
    <x v="147"/>
    <d v="2024-07-29T09:04:48"/>
    <s v="card"/>
    <s v="ANON-0000-0000-0012"/>
    <n v="23.02"/>
    <s v="Americano"/>
    <x v="8"/>
    <m/>
    <m/>
    <m/>
    <m/>
    <m/>
    <m/>
    <m/>
  </r>
  <r>
    <x v="147"/>
    <d v="2024-07-29T09:15:46"/>
    <s v="card"/>
    <s v="ANON-0000-0000-0097"/>
    <n v="27.92"/>
    <s v="Americano with Milk"/>
    <x v="8"/>
    <m/>
    <m/>
    <m/>
    <m/>
    <m/>
    <m/>
    <m/>
  </r>
  <r>
    <x v="147"/>
    <d v="2024-07-29T09:19:44"/>
    <s v="card"/>
    <s v="ANON-0000-0000-0003"/>
    <n v="23.02"/>
    <s v="Americano"/>
    <x v="8"/>
    <m/>
    <m/>
    <m/>
    <m/>
    <m/>
    <m/>
    <m/>
  </r>
  <r>
    <x v="147"/>
    <d v="2024-07-29T09:51:25"/>
    <s v="card"/>
    <s v="ANON-0000-0000-0419"/>
    <n v="27.92"/>
    <s v="Americano with Milk"/>
    <x v="8"/>
    <m/>
    <m/>
    <m/>
    <m/>
    <m/>
    <m/>
    <m/>
  </r>
  <r>
    <x v="147"/>
    <d v="2024-07-29T09:58:30"/>
    <s v="card"/>
    <s v="ANON-0000-0000-0420"/>
    <n v="32.82"/>
    <s v="Cappuccino"/>
    <x v="8"/>
    <m/>
    <m/>
    <m/>
    <m/>
    <m/>
    <m/>
    <m/>
  </r>
  <r>
    <x v="147"/>
    <d v="2024-07-29T10:43:44"/>
    <s v="card"/>
    <s v="ANON-0000-0000-0421"/>
    <n v="32.82"/>
    <s v="Hot Chocolate"/>
    <x v="8"/>
    <m/>
    <m/>
    <m/>
    <m/>
    <m/>
    <m/>
    <m/>
  </r>
  <r>
    <x v="147"/>
    <d v="2024-07-29T10:44:56"/>
    <s v="card"/>
    <s v="ANON-0000-0000-0421"/>
    <n v="32.82"/>
    <s v="Hot Chocolate"/>
    <x v="8"/>
    <m/>
    <m/>
    <m/>
    <m/>
    <m/>
    <m/>
    <m/>
  </r>
  <r>
    <x v="147"/>
    <d v="2024-07-29T19:06:31"/>
    <s v="card"/>
    <s v="ANON-0000-0000-0422"/>
    <n v="32.82"/>
    <s v="Cappuccino"/>
    <x v="8"/>
    <m/>
    <m/>
    <m/>
    <m/>
    <m/>
    <m/>
    <m/>
  </r>
  <r>
    <x v="147"/>
    <d v="2024-07-29T19:30:16"/>
    <s v="card"/>
    <s v="ANON-0000-0000-0099"/>
    <n v="23.02"/>
    <s v="Americano"/>
    <x v="8"/>
    <m/>
    <m/>
    <m/>
    <m/>
    <m/>
    <m/>
    <m/>
  </r>
  <r>
    <x v="147"/>
    <d v="2024-07-29T21:57:34"/>
    <s v="card"/>
    <s v="ANON-0000-0000-0328"/>
    <n v="32.82"/>
    <s v="Cocoa"/>
    <x v="8"/>
    <m/>
    <m/>
    <m/>
    <m/>
    <m/>
    <m/>
    <m/>
  </r>
  <r>
    <x v="148"/>
    <d v="2024-07-30T07:41:11"/>
    <s v="card"/>
    <s v="ANON-0000-0000-0423"/>
    <n v="27.92"/>
    <s v="Americano with Milk"/>
    <x v="8"/>
    <m/>
    <m/>
    <m/>
    <m/>
    <m/>
    <m/>
    <m/>
  </r>
  <r>
    <x v="148"/>
    <d v="2024-07-30T08:05:07"/>
    <s v="card"/>
    <s v="ANON-0000-0000-0424"/>
    <n v="23.02"/>
    <s v="Cortado"/>
    <x v="8"/>
    <m/>
    <m/>
    <m/>
    <m/>
    <m/>
    <m/>
    <m/>
  </r>
  <r>
    <x v="148"/>
    <d v="2024-07-30T08:20:51"/>
    <s v="card"/>
    <s v="ANON-0000-0000-0425"/>
    <n v="32.82"/>
    <s v="Cappuccino"/>
    <x v="8"/>
    <m/>
    <m/>
    <m/>
    <m/>
    <m/>
    <m/>
    <m/>
  </r>
  <r>
    <x v="148"/>
    <d v="2024-07-30T09:13:43"/>
    <s v="card"/>
    <s v="ANON-0000-0000-0097"/>
    <n v="27.92"/>
    <s v="Americano with Milk"/>
    <x v="8"/>
    <m/>
    <m/>
    <m/>
    <m/>
    <m/>
    <m/>
    <m/>
  </r>
  <r>
    <x v="148"/>
    <d v="2024-07-30T10:17:11"/>
    <s v="card"/>
    <s v="ANON-0000-0000-0141"/>
    <n v="23.02"/>
    <s v="Cortado"/>
    <x v="8"/>
    <m/>
    <m/>
    <m/>
    <m/>
    <m/>
    <m/>
    <m/>
  </r>
  <r>
    <x v="148"/>
    <d v="2024-07-30T10:19:34"/>
    <s v="card"/>
    <s v="ANON-0000-0000-0276"/>
    <n v="27.92"/>
    <s v="Americano with Milk"/>
    <x v="8"/>
    <m/>
    <m/>
    <m/>
    <m/>
    <m/>
    <m/>
    <m/>
  </r>
  <r>
    <x v="148"/>
    <d v="2024-07-30T10:23:20"/>
    <s v="card"/>
    <s v="ANON-0000-0000-0250"/>
    <n v="32.82"/>
    <s v="Latte"/>
    <x v="8"/>
    <m/>
    <m/>
    <m/>
    <m/>
    <m/>
    <m/>
    <m/>
  </r>
  <r>
    <x v="148"/>
    <d v="2024-07-30T11:12:07"/>
    <s v="card"/>
    <s v="ANON-0000-0000-0426"/>
    <n v="23.02"/>
    <s v="Americano"/>
    <x v="8"/>
    <m/>
    <m/>
    <m/>
    <m/>
    <m/>
    <m/>
    <m/>
  </r>
  <r>
    <x v="148"/>
    <d v="2024-07-30T11:13:16"/>
    <s v="card"/>
    <s v="ANON-0000-0000-0426"/>
    <n v="18.12"/>
    <s v="Espresso"/>
    <x v="8"/>
    <m/>
    <m/>
    <m/>
    <m/>
    <m/>
    <m/>
    <m/>
  </r>
  <r>
    <x v="148"/>
    <d v="2024-07-30T11:14:42"/>
    <s v="card"/>
    <s v="ANON-0000-0000-0427"/>
    <n v="27.92"/>
    <s v="Americano with Milk"/>
    <x v="8"/>
    <m/>
    <m/>
    <m/>
    <m/>
    <m/>
    <m/>
    <m/>
  </r>
  <r>
    <x v="148"/>
    <d v="2024-07-30T11:16:02"/>
    <s v="card"/>
    <s v="ANON-0000-0000-0428"/>
    <n v="27.92"/>
    <s v="Americano with Milk"/>
    <x v="8"/>
    <m/>
    <m/>
    <m/>
    <m/>
    <m/>
    <m/>
    <m/>
  </r>
  <r>
    <x v="148"/>
    <d v="2024-07-30T11:30:35"/>
    <s v="card"/>
    <s v="ANON-0000-0000-0429"/>
    <n v="27.92"/>
    <s v="Americano with Milk"/>
    <x v="8"/>
    <m/>
    <m/>
    <m/>
    <m/>
    <m/>
    <m/>
    <m/>
  </r>
  <r>
    <x v="148"/>
    <d v="2024-07-30T11:31:41"/>
    <s v="card"/>
    <s v="ANON-0000-0000-0430"/>
    <n v="27.92"/>
    <s v="Americano with Milk"/>
    <x v="8"/>
    <m/>
    <m/>
    <m/>
    <m/>
    <m/>
    <m/>
    <m/>
  </r>
  <r>
    <x v="148"/>
    <d v="2024-07-30T12:08:08"/>
    <s v="card"/>
    <s v="ANON-0000-0000-0431"/>
    <n v="32.82"/>
    <s v="Latte"/>
    <x v="8"/>
    <m/>
    <m/>
    <m/>
    <m/>
    <m/>
    <m/>
    <m/>
  </r>
  <r>
    <x v="148"/>
    <d v="2024-07-30T15:16:10"/>
    <s v="card"/>
    <s v="ANON-0000-0000-0432"/>
    <n v="27.92"/>
    <s v="Americano with Milk"/>
    <x v="8"/>
    <m/>
    <m/>
    <m/>
    <m/>
    <m/>
    <m/>
    <m/>
  </r>
  <r>
    <x v="148"/>
    <d v="2024-07-30T16:08:53"/>
    <s v="card"/>
    <s v="ANON-0000-0000-0433"/>
    <n v="23.02"/>
    <s v="Cortado"/>
    <x v="8"/>
    <m/>
    <m/>
    <m/>
    <m/>
    <m/>
    <m/>
    <m/>
  </r>
  <r>
    <x v="148"/>
    <d v="2024-07-30T16:09:44"/>
    <s v="card"/>
    <s v="ANON-0000-0000-0433"/>
    <n v="27.92"/>
    <s v="Americano with Milk"/>
    <x v="8"/>
    <m/>
    <m/>
    <m/>
    <m/>
    <m/>
    <m/>
    <m/>
  </r>
  <r>
    <x v="148"/>
    <d v="2024-07-30T20:24:20"/>
    <s v="card"/>
    <s v="ANON-0000-0000-0434"/>
    <n v="18.12"/>
    <s v="Espresso"/>
    <x v="8"/>
    <m/>
    <m/>
    <m/>
    <m/>
    <m/>
    <m/>
    <m/>
  </r>
  <r>
    <x v="148"/>
    <d v="2024-07-30T20:53:52"/>
    <s v="card"/>
    <s v="ANON-0000-0000-0097"/>
    <n v="27.92"/>
    <s v="Americano with Milk"/>
    <x v="8"/>
    <m/>
    <m/>
    <m/>
    <m/>
    <m/>
    <m/>
    <m/>
  </r>
  <r>
    <x v="148"/>
    <d v="2024-07-30T20:54:46"/>
    <s v="card"/>
    <s v="ANON-0000-0000-0097"/>
    <n v="27.92"/>
    <s v="Americano with Milk"/>
    <x v="8"/>
    <m/>
    <m/>
    <m/>
    <m/>
    <m/>
    <m/>
    <m/>
  </r>
  <r>
    <x v="148"/>
    <d v="2024-07-30T20:57:02"/>
    <s v="card"/>
    <s v="ANON-0000-0000-0347"/>
    <n v="27.92"/>
    <s v="Americano with Milk"/>
    <x v="8"/>
    <m/>
    <m/>
    <m/>
    <m/>
    <m/>
    <m/>
    <m/>
  </r>
  <r>
    <x v="148"/>
    <d v="2024-07-30T21:33:19"/>
    <s v="card"/>
    <s v="ANON-0000-0000-0435"/>
    <n v="32.82"/>
    <s v="Latte"/>
    <x v="8"/>
    <m/>
    <m/>
    <m/>
    <m/>
    <m/>
    <m/>
    <m/>
  </r>
  <r>
    <x v="148"/>
    <d v="2024-07-30T22:15:21"/>
    <s v="card"/>
    <s v="ANON-0000-0000-0436"/>
    <n v="23.02"/>
    <s v="Americano"/>
    <x v="8"/>
    <m/>
    <m/>
    <m/>
    <m/>
    <m/>
    <m/>
    <m/>
  </r>
  <r>
    <x v="148"/>
    <d v="2024-07-30T22:16:19"/>
    <s v="card"/>
    <s v="ANON-0000-0000-0436"/>
    <n v="32.82"/>
    <s v="Cappuccino"/>
    <x v="8"/>
    <m/>
    <m/>
    <m/>
    <m/>
    <m/>
    <m/>
    <m/>
  </r>
  <r>
    <x v="149"/>
    <d v="2024-07-31T07:59:52"/>
    <s v="card"/>
    <s v="ANON-0000-0000-0423"/>
    <n v="27.92"/>
    <s v="Americano with Milk"/>
    <x v="8"/>
    <m/>
    <m/>
    <m/>
    <m/>
    <m/>
    <m/>
    <m/>
  </r>
  <r>
    <x v="149"/>
    <d v="2024-07-31T08:37:42"/>
    <s v="card"/>
    <s v="ANON-0000-0000-0437"/>
    <n v="27.92"/>
    <s v="Americano with Milk"/>
    <x v="8"/>
    <m/>
    <m/>
    <m/>
    <m/>
    <m/>
    <m/>
    <m/>
  </r>
  <r>
    <x v="149"/>
    <d v="2024-07-31T08:38:38"/>
    <s v="card"/>
    <s v="ANON-0000-0000-0437"/>
    <n v="27.92"/>
    <s v="Americano with Milk"/>
    <x v="8"/>
    <m/>
    <m/>
    <m/>
    <m/>
    <m/>
    <m/>
    <m/>
  </r>
  <r>
    <x v="149"/>
    <d v="2024-07-31T09:54:45"/>
    <s v="card"/>
    <s v="ANON-0000-0000-0388"/>
    <n v="23.02"/>
    <s v="Americano"/>
    <x v="8"/>
    <m/>
    <m/>
    <m/>
    <m/>
    <m/>
    <m/>
    <m/>
  </r>
  <r>
    <x v="149"/>
    <d v="2024-07-31T09:55:45"/>
    <s v="card"/>
    <s v="ANON-0000-0000-0388"/>
    <n v="23.02"/>
    <s v="Americano"/>
    <x v="8"/>
    <m/>
    <m/>
    <m/>
    <m/>
    <m/>
    <m/>
    <m/>
  </r>
  <r>
    <x v="149"/>
    <d v="2024-07-31T09:58:16"/>
    <s v="card"/>
    <s v="ANON-0000-0000-0276"/>
    <n v="27.92"/>
    <s v="Americano with Milk"/>
    <x v="8"/>
    <m/>
    <m/>
    <m/>
    <m/>
    <m/>
    <m/>
    <m/>
  </r>
  <r>
    <x v="149"/>
    <d v="2024-07-31T13:11:43"/>
    <s v="card"/>
    <s v="ANON-0000-0000-0384"/>
    <n v="32.82"/>
    <s v="Cocoa"/>
    <x v="8"/>
    <m/>
    <m/>
    <m/>
    <m/>
    <m/>
    <m/>
    <m/>
  </r>
  <r>
    <x v="149"/>
    <d v="2024-07-31T13:14:00"/>
    <s v="card"/>
    <s v="ANON-0000-0000-0384"/>
    <n v="32.82"/>
    <s v="Latte"/>
    <x v="8"/>
    <m/>
    <m/>
    <m/>
    <m/>
    <m/>
    <m/>
    <m/>
  </r>
  <r>
    <x v="149"/>
    <d v="2024-07-31T13:24:49"/>
    <s v="card"/>
    <s v="ANON-0000-0000-0438"/>
    <n v="27.92"/>
    <s v="Americano with Milk"/>
    <x v="8"/>
    <m/>
    <m/>
    <m/>
    <m/>
    <m/>
    <m/>
    <m/>
  </r>
  <r>
    <x v="149"/>
    <d v="2024-07-31T17:48:07"/>
    <s v="card"/>
    <s v="ANON-0000-0000-0439"/>
    <n v="23.02"/>
    <s v="Cortado"/>
    <x v="8"/>
    <m/>
    <m/>
    <m/>
    <m/>
    <m/>
    <m/>
    <m/>
  </r>
  <r>
    <x v="149"/>
    <d v="2024-07-31T18:04:15"/>
    <s v="card"/>
    <s v="ANON-0000-0000-0440"/>
    <n v="32.82"/>
    <s v="Latte"/>
    <x v="8"/>
    <m/>
    <m/>
    <m/>
    <m/>
    <m/>
    <m/>
    <m/>
  </r>
  <r>
    <x v="149"/>
    <d v="2024-07-31T19:22:39"/>
    <s v="card"/>
    <s v="ANON-0000-0000-0441"/>
    <n v="23.02"/>
    <s v="Cortado"/>
    <x v="8"/>
    <m/>
    <m/>
    <m/>
    <m/>
    <m/>
    <m/>
    <m/>
  </r>
  <r>
    <x v="149"/>
    <d v="2024-07-31T19:28:45"/>
    <s v="card"/>
    <s v="ANON-0000-0000-0009"/>
    <n v="32.82"/>
    <s v="Latte"/>
    <x v="8"/>
    <m/>
    <m/>
    <m/>
    <m/>
    <m/>
    <m/>
    <m/>
  </r>
  <r>
    <x v="149"/>
    <d v="2024-07-31T20:46:42"/>
    <s v="card"/>
    <s v="ANON-0000-0000-0442"/>
    <n v="32.82"/>
    <s v="Cocoa"/>
    <x v="8"/>
    <m/>
    <m/>
    <m/>
    <m/>
    <m/>
    <m/>
    <m/>
  </r>
  <r>
    <x v="149"/>
    <d v="2024-07-31T20:50:07"/>
    <s v="card"/>
    <s v="ANON-0000-0000-0443"/>
    <n v="23.02"/>
    <s v="Cortado"/>
    <x v="8"/>
    <m/>
    <m/>
    <m/>
    <m/>
    <m/>
    <m/>
    <m/>
  </r>
  <r>
    <x v="149"/>
    <d v="2024-07-31T20:51:10"/>
    <s v="card"/>
    <s v="ANON-0000-0000-0443"/>
    <n v="32.82"/>
    <s v="Latte"/>
    <x v="8"/>
    <m/>
    <m/>
    <m/>
    <m/>
    <m/>
    <m/>
    <m/>
  </r>
  <r>
    <x v="149"/>
    <d v="2024-07-31T20:52:15"/>
    <s v="card"/>
    <s v="ANON-0000-0000-0153"/>
    <n v="32.82"/>
    <s v="Cappuccino"/>
    <x v="8"/>
    <m/>
    <m/>
    <m/>
    <m/>
    <m/>
    <m/>
    <m/>
  </r>
  <r>
    <x v="149"/>
    <d v="2024-07-31T20:53:35"/>
    <s v="card"/>
    <s v="ANON-0000-0000-0443"/>
    <n v="23.02"/>
    <s v="Cortado"/>
    <x v="8"/>
    <m/>
    <m/>
    <m/>
    <m/>
    <m/>
    <m/>
    <m/>
  </r>
  <r>
    <x v="149"/>
    <d v="2024-07-31T20:59:25"/>
    <s v="card"/>
    <s v="ANON-0000-0000-0040"/>
    <n v="27.92"/>
    <s v="Americano with Milk"/>
    <x v="8"/>
    <m/>
    <m/>
    <m/>
    <m/>
    <m/>
    <m/>
    <m/>
  </r>
  <r>
    <x v="149"/>
    <d v="2024-07-31T21:26:26"/>
    <s v="card"/>
    <s v="ANON-0000-0000-0444"/>
    <n v="32.82"/>
    <s v="Latte"/>
    <x v="8"/>
    <m/>
    <m/>
    <m/>
    <m/>
    <m/>
    <m/>
    <m/>
  </r>
  <r>
    <x v="149"/>
    <d v="2024-07-31T21:54:12"/>
    <s v="card"/>
    <s v="ANON-0000-0000-0445"/>
    <n v="32.82"/>
    <s v="Latte"/>
    <x v="8"/>
    <m/>
    <m/>
    <m/>
    <m/>
    <m/>
    <m/>
    <m/>
  </r>
  <r>
    <x v="149"/>
    <d v="2024-07-31T21:55:17"/>
    <s v="card"/>
    <s v="ANON-0000-0000-0446"/>
    <n v="32.82"/>
    <s v="Latte"/>
    <x v="8"/>
    <m/>
    <m/>
    <m/>
    <m/>
    <m/>
    <m/>
    <m/>
  </r>
  <r>
    <x v="150"/>
    <d v="2024-08-01T07:31:00"/>
    <s v="card"/>
    <s v="ANON-0000-0000-0423"/>
    <n v="27.92"/>
    <s v="Americano with Milk"/>
    <x v="8"/>
    <m/>
    <m/>
    <m/>
    <m/>
    <m/>
    <m/>
    <m/>
  </r>
  <r>
    <x v="150"/>
    <d v="2024-08-01T09:25:20"/>
    <s v="card"/>
    <s v="ANON-0000-0000-0276"/>
    <n v="27.92"/>
    <s v="Americano with Milk"/>
    <x v="8"/>
    <m/>
    <m/>
    <m/>
    <m/>
    <m/>
    <m/>
    <m/>
  </r>
  <r>
    <x v="150"/>
    <d v="2024-08-01T11:04:14"/>
    <s v="card"/>
    <s v="ANON-0000-0000-0097"/>
    <n v="27.92"/>
    <s v="Americano with Milk"/>
    <x v="8"/>
    <m/>
    <m/>
    <m/>
    <m/>
    <m/>
    <m/>
    <m/>
  </r>
  <r>
    <x v="150"/>
    <d v="2024-08-01T11:22:46"/>
    <s v="card"/>
    <s v="ANON-0000-0000-0447"/>
    <n v="27.92"/>
    <s v="Americano with Milk"/>
    <x v="8"/>
    <m/>
    <m/>
    <m/>
    <m/>
    <m/>
    <m/>
    <m/>
  </r>
  <r>
    <x v="150"/>
    <d v="2024-08-01T13:22:47"/>
    <s v="card"/>
    <s v="ANON-0000-0000-0448"/>
    <n v="23.02"/>
    <s v="Cortado"/>
    <x v="8"/>
    <m/>
    <m/>
    <m/>
    <m/>
    <m/>
    <m/>
    <m/>
  </r>
  <r>
    <x v="150"/>
    <d v="2024-08-01T13:23:37"/>
    <s v="card"/>
    <s v="ANON-0000-0000-0448"/>
    <n v="32.82"/>
    <s v="Cappuccino"/>
    <x v="8"/>
    <m/>
    <m/>
    <m/>
    <m/>
    <m/>
    <m/>
    <m/>
  </r>
  <r>
    <x v="150"/>
    <d v="2024-08-01T13:49:07"/>
    <s v="card"/>
    <s v="ANON-0000-0000-0449"/>
    <n v="32.82"/>
    <s v="Cappuccino"/>
    <x v="8"/>
    <m/>
    <m/>
    <m/>
    <m/>
    <m/>
    <m/>
    <m/>
  </r>
  <r>
    <x v="150"/>
    <d v="2024-08-01T15:43:44"/>
    <s v="card"/>
    <s v="ANON-0000-0000-0423"/>
    <n v="27.92"/>
    <s v="Americano with Milk"/>
    <x v="8"/>
    <m/>
    <m/>
    <m/>
    <m/>
    <m/>
    <m/>
    <m/>
  </r>
  <r>
    <x v="150"/>
    <d v="2024-08-01T16:24:01"/>
    <s v="card"/>
    <s v="ANON-0000-0000-0450"/>
    <n v="27.92"/>
    <s v="Americano with Milk"/>
    <x v="8"/>
    <m/>
    <m/>
    <m/>
    <m/>
    <m/>
    <m/>
    <m/>
  </r>
  <r>
    <x v="150"/>
    <d v="2024-08-01T16:26:07"/>
    <s v="card"/>
    <s v="ANON-0000-0000-0450"/>
    <n v="23.02"/>
    <s v="Americano"/>
    <x v="8"/>
    <m/>
    <m/>
    <m/>
    <m/>
    <m/>
    <m/>
    <m/>
  </r>
  <r>
    <x v="150"/>
    <d v="2024-08-01T17:23:35"/>
    <s v="card"/>
    <s v="ANON-0000-0000-0451"/>
    <n v="23.02"/>
    <s v="Americano"/>
    <x v="8"/>
    <m/>
    <m/>
    <m/>
    <m/>
    <m/>
    <m/>
    <m/>
  </r>
  <r>
    <x v="150"/>
    <d v="2024-08-01T20:41:28"/>
    <s v="card"/>
    <s v="ANON-0000-0000-0452"/>
    <n v="32.82"/>
    <s v="Cappuccino"/>
    <x v="8"/>
    <m/>
    <m/>
    <m/>
    <m/>
    <m/>
    <m/>
    <m/>
  </r>
  <r>
    <x v="151"/>
    <d v="2024-08-02T09:01:54"/>
    <s v="card"/>
    <s v="ANON-0000-0000-0453"/>
    <n v="27.92"/>
    <s v="Americano with Milk"/>
    <x v="8"/>
    <m/>
    <m/>
    <m/>
    <m/>
    <m/>
    <m/>
    <m/>
  </r>
  <r>
    <x v="151"/>
    <d v="2024-08-02T09:35:03"/>
    <s v="card"/>
    <s v="ANON-0000-0000-0097"/>
    <n v="27.92"/>
    <s v="Americano with Milk"/>
    <x v="8"/>
    <m/>
    <m/>
    <m/>
    <m/>
    <m/>
    <m/>
    <m/>
  </r>
  <r>
    <x v="151"/>
    <d v="2024-08-02T11:09:19"/>
    <s v="card"/>
    <s v="ANON-0000-0000-0141"/>
    <n v="23.02"/>
    <s v="Cortado"/>
    <x v="8"/>
    <m/>
    <m/>
    <m/>
    <m/>
    <m/>
    <m/>
    <m/>
  </r>
  <r>
    <x v="151"/>
    <d v="2024-08-02T18:08:35"/>
    <s v="card"/>
    <s v="ANON-0000-0000-0454"/>
    <n v="27.92"/>
    <s v="Americano with Milk"/>
    <x v="8"/>
    <m/>
    <m/>
    <m/>
    <m/>
    <m/>
    <m/>
    <m/>
  </r>
  <r>
    <x v="151"/>
    <d v="2024-08-02T21:23:04"/>
    <s v="card"/>
    <s v="ANON-0000-0000-0009"/>
    <n v="32.82"/>
    <s v="Latte"/>
    <x v="8"/>
    <m/>
    <m/>
    <m/>
    <m/>
    <m/>
    <m/>
    <m/>
  </r>
  <r>
    <x v="152"/>
    <d v="2024-08-03T08:53:47"/>
    <s v="card"/>
    <s v="ANON-0000-0000-0097"/>
    <n v="27.92"/>
    <s v="Americano with Milk"/>
    <x v="8"/>
    <m/>
    <m/>
    <m/>
    <m/>
    <m/>
    <m/>
    <m/>
  </r>
  <r>
    <x v="152"/>
    <d v="2024-08-03T09:37:19"/>
    <s v="card"/>
    <s v="ANON-0000-0000-0401"/>
    <n v="27.92"/>
    <s v="Americano with Milk"/>
    <x v="8"/>
    <m/>
    <m/>
    <m/>
    <m/>
    <m/>
    <m/>
    <m/>
  </r>
  <r>
    <x v="152"/>
    <d v="2024-08-03T09:38:41"/>
    <s v="card"/>
    <s v="ANON-0000-0000-0401"/>
    <n v="27.92"/>
    <s v="Americano with Milk"/>
    <x v="8"/>
    <m/>
    <m/>
    <m/>
    <m/>
    <m/>
    <m/>
    <m/>
  </r>
  <r>
    <x v="152"/>
    <d v="2024-08-03T10:12:26"/>
    <s v="card"/>
    <s v="ANON-0000-0000-0304"/>
    <n v="27.92"/>
    <s v="Americano with Milk"/>
    <x v="8"/>
    <m/>
    <m/>
    <m/>
    <m/>
    <m/>
    <m/>
    <m/>
  </r>
  <r>
    <x v="152"/>
    <d v="2024-08-03T11:20:27"/>
    <s v="card"/>
    <s v="ANON-0000-0000-0455"/>
    <n v="23.02"/>
    <s v="Cortado"/>
    <x v="8"/>
    <m/>
    <m/>
    <m/>
    <m/>
    <m/>
    <m/>
    <m/>
  </r>
  <r>
    <x v="152"/>
    <d v="2024-08-03T11:21:22"/>
    <s v="card"/>
    <s v="ANON-0000-0000-0455"/>
    <n v="23.02"/>
    <s v="Cortado"/>
    <x v="8"/>
    <m/>
    <m/>
    <m/>
    <m/>
    <m/>
    <m/>
    <m/>
  </r>
  <r>
    <x v="152"/>
    <d v="2024-08-03T11:56:37"/>
    <s v="card"/>
    <s v="ANON-0000-0000-0040"/>
    <n v="18.12"/>
    <s v="Espresso"/>
    <x v="8"/>
    <m/>
    <m/>
    <m/>
    <m/>
    <m/>
    <m/>
    <m/>
  </r>
  <r>
    <x v="152"/>
    <d v="2024-08-03T11:57:31"/>
    <s v="card"/>
    <s v="ANON-0000-0000-0040"/>
    <n v="27.92"/>
    <s v="Americano with Milk"/>
    <x v="8"/>
    <m/>
    <m/>
    <m/>
    <m/>
    <m/>
    <m/>
    <m/>
  </r>
  <r>
    <x v="152"/>
    <d v="2024-08-03T12:03:36"/>
    <s v="card"/>
    <s v="ANON-0000-0000-0040"/>
    <n v="27.92"/>
    <s v="Americano with Milk"/>
    <x v="8"/>
    <m/>
    <m/>
    <m/>
    <m/>
    <m/>
    <m/>
    <m/>
  </r>
  <r>
    <x v="152"/>
    <d v="2024-08-03T16:54:00"/>
    <s v="card"/>
    <s v="ANON-0000-0000-0322"/>
    <n v="27.92"/>
    <s v="Americano with Milk"/>
    <x v="8"/>
    <m/>
    <m/>
    <m/>
    <m/>
    <m/>
    <m/>
    <m/>
  </r>
  <r>
    <x v="152"/>
    <d v="2024-08-03T18:38:42"/>
    <s v="card"/>
    <s v="ANON-0000-0000-0456"/>
    <n v="32.82"/>
    <s v="Cappuccino"/>
    <x v="8"/>
    <m/>
    <m/>
    <m/>
    <m/>
    <m/>
    <m/>
    <m/>
  </r>
  <r>
    <x v="152"/>
    <d v="2024-08-03T21:30:49"/>
    <s v="card"/>
    <s v="ANON-0000-0000-0457"/>
    <n v="32.82"/>
    <s v="Latte"/>
    <x v="8"/>
    <m/>
    <m/>
    <m/>
    <m/>
    <m/>
    <m/>
    <m/>
  </r>
  <r>
    <x v="152"/>
    <d v="2024-08-03T21:33:06"/>
    <s v="card"/>
    <s v="ANON-0000-0000-0457"/>
    <n v="32.82"/>
    <s v="Latte"/>
    <x v="8"/>
    <m/>
    <m/>
    <m/>
    <m/>
    <m/>
    <m/>
    <m/>
  </r>
  <r>
    <x v="153"/>
    <d v="2024-08-04T08:18:37"/>
    <s v="card"/>
    <s v="ANON-0000-0000-0458"/>
    <n v="32.82"/>
    <s v="Cappuccino"/>
    <x v="8"/>
    <m/>
    <m/>
    <m/>
    <m/>
    <m/>
    <m/>
    <m/>
  </r>
  <r>
    <x v="153"/>
    <d v="2024-08-04T10:37:51"/>
    <s v="card"/>
    <s v="ANON-0000-0000-0040"/>
    <n v="27.92"/>
    <s v="Americano with Milk"/>
    <x v="8"/>
    <m/>
    <m/>
    <m/>
    <m/>
    <m/>
    <m/>
    <m/>
  </r>
  <r>
    <x v="153"/>
    <d v="2024-08-04T11:50:55"/>
    <s v="card"/>
    <s v="ANON-0000-0000-0258"/>
    <n v="32.82"/>
    <s v="Cappuccino"/>
    <x v="8"/>
    <m/>
    <m/>
    <m/>
    <m/>
    <m/>
    <m/>
    <m/>
  </r>
  <r>
    <x v="153"/>
    <d v="2024-08-04T11:52:33"/>
    <s v="card"/>
    <s v="ANON-0000-0000-0258"/>
    <n v="27.92"/>
    <s v="Americano with Milk"/>
    <x v="8"/>
    <m/>
    <m/>
    <m/>
    <m/>
    <m/>
    <m/>
    <m/>
  </r>
  <r>
    <x v="153"/>
    <d v="2024-08-04T15:33:52"/>
    <s v="card"/>
    <s v="ANON-0000-0000-0268"/>
    <n v="32.82"/>
    <s v="Cappuccino"/>
    <x v="8"/>
    <m/>
    <m/>
    <m/>
    <m/>
    <m/>
    <m/>
    <m/>
  </r>
  <r>
    <x v="153"/>
    <d v="2024-08-04T15:35:06"/>
    <s v="card"/>
    <s v="ANON-0000-0000-0268"/>
    <n v="32.82"/>
    <s v="Cappuccino"/>
    <x v="8"/>
    <m/>
    <m/>
    <m/>
    <m/>
    <m/>
    <m/>
    <m/>
  </r>
  <r>
    <x v="154"/>
    <d v="2024-08-05T08:50:06"/>
    <s v="card"/>
    <s v="ANON-0000-0000-0459"/>
    <n v="23.02"/>
    <s v="Cortado"/>
    <x v="8"/>
    <m/>
    <m/>
    <m/>
    <m/>
    <m/>
    <m/>
    <m/>
  </r>
  <r>
    <x v="154"/>
    <d v="2024-08-05T09:19:19"/>
    <s v="card"/>
    <s v="ANON-0000-0000-0097"/>
    <n v="27.92"/>
    <s v="Americano with Milk"/>
    <x v="8"/>
    <m/>
    <m/>
    <m/>
    <m/>
    <m/>
    <m/>
    <m/>
  </r>
  <r>
    <x v="154"/>
    <d v="2024-08-05T11:20:47"/>
    <s v="card"/>
    <s v="ANON-0000-0000-0375"/>
    <n v="23.02"/>
    <s v="Cortado"/>
    <x v="8"/>
    <m/>
    <m/>
    <m/>
    <m/>
    <m/>
    <m/>
    <m/>
  </r>
  <r>
    <x v="154"/>
    <d v="2024-08-05T13:45:22"/>
    <s v="card"/>
    <s v="ANON-0000-0000-0460"/>
    <n v="32.82"/>
    <s v="Cappuccino"/>
    <x v="8"/>
    <m/>
    <m/>
    <m/>
    <m/>
    <m/>
    <m/>
    <m/>
  </r>
  <r>
    <x v="154"/>
    <d v="2024-08-05T16:05:58"/>
    <s v="card"/>
    <s v="ANON-0000-0000-0461"/>
    <n v="32.82"/>
    <s v="Latte"/>
    <x v="8"/>
    <m/>
    <m/>
    <m/>
    <m/>
    <m/>
    <m/>
    <m/>
  </r>
  <r>
    <x v="154"/>
    <d v="2024-08-05T16:07:19"/>
    <s v="card"/>
    <s v="ANON-0000-0000-0461"/>
    <n v="32.82"/>
    <s v="Latte"/>
    <x v="8"/>
    <m/>
    <m/>
    <m/>
    <m/>
    <m/>
    <m/>
    <m/>
  </r>
  <r>
    <x v="154"/>
    <d v="2024-08-05T17:44:25"/>
    <s v="card"/>
    <s v="ANON-0000-0000-0462"/>
    <n v="32.82"/>
    <s v="Latte"/>
    <x v="8"/>
    <m/>
    <m/>
    <m/>
    <m/>
    <m/>
    <m/>
    <m/>
  </r>
  <r>
    <x v="154"/>
    <d v="2024-08-05T17:45:32"/>
    <s v="card"/>
    <s v="ANON-0000-0000-0462"/>
    <n v="27.92"/>
    <s v="Americano with Milk"/>
    <x v="8"/>
    <m/>
    <m/>
    <m/>
    <m/>
    <m/>
    <m/>
    <m/>
  </r>
  <r>
    <x v="154"/>
    <d v="2024-08-05T19:20:03"/>
    <s v="card"/>
    <s v="ANON-0000-0000-0019"/>
    <n v="32.82"/>
    <s v="Latte"/>
    <x v="8"/>
    <m/>
    <m/>
    <m/>
    <m/>
    <m/>
    <m/>
    <m/>
  </r>
  <r>
    <x v="154"/>
    <d v="2024-08-05T19:34:51"/>
    <s v="card"/>
    <s v="ANON-0000-0000-0009"/>
    <n v="32.82"/>
    <s v="Latte"/>
    <x v="8"/>
    <m/>
    <m/>
    <m/>
    <m/>
    <m/>
    <m/>
    <m/>
  </r>
  <r>
    <x v="154"/>
    <d v="2024-08-05T20:49:31"/>
    <s v="card"/>
    <s v="ANON-0000-0000-0463"/>
    <n v="32.82"/>
    <s v="Cocoa"/>
    <x v="8"/>
    <m/>
    <m/>
    <m/>
    <m/>
    <m/>
    <m/>
    <m/>
  </r>
  <r>
    <x v="154"/>
    <d v="2024-08-05T20:50:22"/>
    <s v="card"/>
    <s v="ANON-0000-0000-0463"/>
    <n v="32.82"/>
    <s v="Cocoa"/>
    <x v="8"/>
    <m/>
    <m/>
    <m/>
    <m/>
    <m/>
    <m/>
    <m/>
  </r>
  <r>
    <x v="154"/>
    <d v="2024-08-05T22:43:48"/>
    <s v="card"/>
    <s v="ANON-0000-0000-0464"/>
    <n v="27.92"/>
    <s v="Americano with Milk"/>
    <x v="8"/>
    <m/>
    <m/>
    <m/>
    <m/>
    <m/>
    <m/>
    <m/>
  </r>
  <r>
    <x v="155"/>
    <d v="2024-08-06T10:21:03"/>
    <s v="card"/>
    <s v="ANON-0000-0000-0375"/>
    <n v="23.02"/>
    <s v="Cortado"/>
    <x v="8"/>
    <m/>
    <m/>
    <m/>
    <m/>
    <m/>
    <m/>
    <m/>
  </r>
  <r>
    <x v="155"/>
    <d v="2024-08-06T10:32:32"/>
    <s v="card"/>
    <s v="ANON-0000-0000-0465"/>
    <n v="32.82"/>
    <s v="Hot Chocolate"/>
    <x v="8"/>
    <m/>
    <m/>
    <m/>
    <m/>
    <m/>
    <m/>
    <m/>
  </r>
  <r>
    <x v="155"/>
    <d v="2024-08-06T17:40:49"/>
    <s v="card"/>
    <s v="ANON-0000-0000-0466"/>
    <n v="32.82"/>
    <s v="Cappuccino"/>
    <x v="8"/>
    <m/>
    <m/>
    <m/>
    <m/>
    <m/>
    <m/>
    <m/>
  </r>
  <r>
    <x v="155"/>
    <d v="2024-08-06T17:42:53"/>
    <s v="card"/>
    <s v="ANON-0000-0000-0466"/>
    <n v="32.82"/>
    <s v="Latte"/>
    <x v="8"/>
    <m/>
    <m/>
    <m/>
    <m/>
    <m/>
    <m/>
    <m/>
  </r>
  <r>
    <x v="155"/>
    <d v="2024-08-06T17:44:05"/>
    <s v="card"/>
    <s v="ANON-0000-0000-0466"/>
    <n v="32.82"/>
    <s v="Cocoa"/>
    <x v="8"/>
    <m/>
    <m/>
    <m/>
    <m/>
    <m/>
    <m/>
    <m/>
  </r>
  <r>
    <x v="155"/>
    <d v="2024-08-06T19:04:05"/>
    <s v="card"/>
    <s v="ANON-0000-0000-0019"/>
    <n v="32.82"/>
    <s v="Latte"/>
    <x v="8"/>
    <m/>
    <m/>
    <m/>
    <m/>
    <m/>
    <m/>
    <m/>
  </r>
  <r>
    <x v="155"/>
    <d v="2024-08-06T19:05:23"/>
    <s v="card"/>
    <s v="ANON-0000-0000-0467"/>
    <n v="27.92"/>
    <s v="Americano with Milk"/>
    <x v="8"/>
    <m/>
    <m/>
    <m/>
    <m/>
    <m/>
    <m/>
    <m/>
  </r>
  <r>
    <x v="155"/>
    <d v="2024-08-06T20:04:27"/>
    <s v="card"/>
    <s v="ANON-0000-0000-0468"/>
    <n v="32.82"/>
    <s v="Latte"/>
    <x v="8"/>
    <m/>
    <m/>
    <m/>
    <m/>
    <m/>
    <m/>
    <m/>
  </r>
  <r>
    <x v="156"/>
    <d v="2024-08-07T08:55:48"/>
    <s v="card"/>
    <s v="ANON-0000-0000-0453"/>
    <n v="27.92"/>
    <s v="Americano with Milk"/>
    <x v="8"/>
    <m/>
    <m/>
    <m/>
    <m/>
    <m/>
    <m/>
    <m/>
  </r>
  <r>
    <x v="156"/>
    <d v="2024-08-07T12:12:27"/>
    <s v="card"/>
    <s v="ANON-0000-0000-0003"/>
    <n v="23.02"/>
    <s v="Americano"/>
    <x v="8"/>
    <m/>
    <m/>
    <m/>
    <m/>
    <m/>
    <m/>
    <m/>
  </r>
  <r>
    <x v="156"/>
    <d v="2024-08-07T12:13:41"/>
    <s v="card"/>
    <s v="ANON-0000-0000-0003"/>
    <n v="23.02"/>
    <s v="Americano"/>
    <x v="8"/>
    <m/>
    <m/>
    <m/>
    <m/>
    <m/>
    <m/>
    <m/>
  </r>
  <r>
    <x v="156"/>
    <d v="2024-08-07T13:11:16"/>
    <s v="card"/>
    <s v="ANON-0000-0000-0469"/>
    <n v="18.12"/>
    <s v="Espresso"/>
    <x v="8"/>
    <m/>
    <m/>
    <m/>
    <m/>
    <m/>
    <m/>
    <m/>
  </r>
  <r>
    <x v="156"/>
    <d v="2024-08-07T16:19:02"/>
    <s v="card"/>
    <s v="ANON-0000-0000-0470"/>
    <n v="23.02"/>
    <s v="Americano"/>
    <x v="8"/>
    <m/>
    <m/>
    <m/>
    <m/>
    <m/>
    <m/>
    <m/>
  </r>
  <r>
    <x v="156"/>
    <d v="2024-08-07T19:36:23"/>
    <s v="card"/>
    <s v="ANON-0000-0000-0009"/>
    <n v="32.82"/>
    <s v="Latte"/>
    <x v="8"/>
    <m/>
    <m/>
    <m/>
    <m/>
    <m/>
    <m/>
    <m/>
  </r>
  <r>
    <x v="156"/>
    <d v="2024-08-07T20:40:09"/>
    <s v="card"/>
    <s v="ANON-0000-0000-0442"/>
    <n v="32.82"/>
    <s v="Cocoa"/>
    <x v="8"/>
    <m/>
    <m/>
    <m/>
    <m/>
    <m/>
    <m/>
    <m/>
  </r>
  <r>
    <x v="156"/>
    <d v="2024-08-07T21:18:12"/>
    <s v="card"/>
    <s v="ANON-0000-0000-0328"/>
    <n v="32.82"/>
    <s v="Cappuccino"/>
    <x v="8"/>
    <m/>
    <m/>
    <m/>
    <m/>
    <m/>
    <m/>
    <m/>
  </r>
  <r>
    <x v="156"/>
    <d v="2024-08-07T22:28:57"/>
    <s v="card"/>
    <s v="ANON-0000-0000-0471"/>
    <n v="32.82"/>
    <s v="Latte"/>
    <x v="8"/>
    <m/>
    <m/>
    <m/>
    <m/>
    <m/>
    <m/>
    <m/>
  </r>
  <r>
    <x v="156"/>
    <d v="2024-08-07T22:32:16"/>
    <s v="card"/>
    <s v="ANON-0000-0000-0472"/>
    <n v="32.82"/>
    <s v="Latte"/>
    <x v="8"/>
    <m/>
    <m/>
    <m/>
    <m/>
    <m/>
    <m/>
    <m/>
  </r>
  <r>
    <x v="157"/>
    <d v="2024-08-08T08:46:36"/>
    <s v="card"/>
    <s v="ANON-0000-0000-0141"/>
    <n v="18.12"/>
    <s v="Espresso"/>
    <x v="8"/>
    <m/>
    <m/>
    <m/>
    <m/>
    <m/>
    <m/>
    <m/>
  </r>
  <r>
    <x v="157"/>
    <d v="2024-08-08T08:47:29"/>
    <s v="card"/>
    <s v="ANON-0000-0000-0141"/>
    <n v="23.02"/>
    <s v="Cortado"/>
    <x v="8"/>
    <m/>
    <m/>
    <m/>
    <m/>
    <m/>
    <m/>
    <m/>
  </r>
  <r>
    <x v="157"/>
    <d v="2024-08-08T12:27:05"/>
    <s v="card"/>
    <s v="ANON-0000-0000-0420"/>
    <n v="27.92"/>
    <s v="Americano with Milk"/>
    <x v="8"/>
    <m/>
    <m/>
    <m/>
    <m/>
    <m/>
    <m/>
    <m/>
  </r>
  <r>
    <x v="157"/>
    <d v="2024-08-08T12:43:20"/>
    <s v="card"/>
    <s v="ANON-0000-0000-0141"/>
    <n v="23.02"/>
    <s v="Cortado"/>
    <x v="8"/>
    <m/>
    <m/>
    <m/>
    <m/>
    <m/>
    <m/>
    <m/>
  </r>
  <r>
    <x v="157"/>
    <d v="2024-08-08T12:44:15"/>
    <s v="card"/>
    <s v="ANON-0000-0000-0141"/>
    <n v="23.02"/>
    <s v="Cortado"/>
    <x v="8"/>
    <m/>
    <m/>
    <m/>
    <m/>
    <m/>
    <m/>
    <m/>
  </r>
  <r>
    <x v="157"/>
    <d v="2024-08-08T16:57:53"/>
    <s v="card"/>
    <s v="ANON-0000-0000-0473"/>
    <n v="32.82"/>
    <s v="Cappuccino"/>
    <x v="8"/>
    <m/>
    <m/>
    <m/>
    <m/>
    <m/>
    <m/>
    <m/>
  </r>
  <r>
    <x v="157"/>
    <d v="2024-08-08T17:17:52"/>
    <s v="card"/>
    <s v="ANON-0000-0000-0474"/>
    <n v="32.82"/>
    <s v="Cappuccino"/>
    <x v="8"/>
    <m/>
    <m/>
    <m/>
    <m/>
    <m/>
    <m/>
    <m/>
  </r>
  <r>
    <x v="157"/>
    <d v="2024-08-08T21:25:59"/>
    <s v="card"/>
    <s v="ANON-0000-0000-0311"/>
    <n v="27.92"/>
    <s v="Americano with Milk"/>
    <x v="8"/>
    <m/>
    <m/>
    <m/>
    <m/>
    <m/>
    <m/>
    <m/>
  </r>
  <r>
    <x v="158"/>
    <d v="2024-08-09T07:35:22"/>
    <s v="card"/>
    <s v="ANON-0000-0000-0475"/>
    <n v="32.82"/>
    <s v="Latte"/>
    <x v="8"/>
    <m/>
    <m/>
    <m/>
    <m/>
    <m/>
    <m/>
    <m/>
  </r>
  <r>
    <x v="158"/>
    <d v="2024-08-09T09:53:35"/>
    <s v="card"/>
    <s v="ANON-0000-0000-0476"/>
    <n v="23.02"/>
    <s v="Americano"/>
    <x v="8"/>
    <m/>
    <m/>
    <m/>
    <m/>
    <m/>
    <m/>
    <m/>
  </r>
  <r>
    <x v="158"/>
    <d v="2024-08-09T10:13:08"/>
    <s v="card"/>
    <s v="ANON-0000-0000-0141"/>
    <n v="23.02"/>
    <s v="Cortado"/>
    <x v="8"/>
    <m/>
    <m/>
    <m/>
    <m/>
    <m/>
    <m/>
    <m/>
  </r>
  <r>
    <x v="158"/>
    <d v="2024-08-09T10:26:47"/>
    <s v="card"/>
    <s v="ANON-0000-0000-0311"/>
    <n v="27.92"/>
    <s v="Americano with Milk"/>
    <x v="8"/>
    <m/>
    <m/>
    <m/>
    <m/>
    <m/>
    <m/>
    <m/>
  </r>
  <r>
    <x v="158"/>
    <d v="2024-08-09T11:28:09"/>
    <s v="card"/>
    <s v="ANON-0000-0000-0475"/>
    <n v="32.82"/>
    <s v="Latte"/>
    <x v="8"/>
    <m/>
    <m/>
    <m/>
    <m/>
    <m/>
    <m/>
    <m/>
  </r>
  <r>
    <x v="158"/>
    <d v="2024-08-09T11:29:49"/>
    <s v="card"/>
    <s v="ANON-0000-0000-0477"/>
    <n v="23.02"/>
    <s v="Americano"/>
    <x v="8"/>
    <m/>
    <m/>
    <m/>
    <m/>
    <m/>
    <m/>
    <m/>
  </r>
  <r>
    <x v="158"/>
    <d v="2024-08-09T18:56:28"/>
    <s v="card"/>
    <s v="ANON-0000-0000-0478"/>
    <n v="23.02"/>
    <s v="Americano"/>
    <x v="8"/>
    <m/>
    <m/>
    <m/>
    <m/>
    <m/>
    <m/>
    <m/>
  </r>
  <r>
    <x v="158"/>
    <d v="2024-08-09T19:03:07"/>
    <s v="card"/>
    <s v="ANON-0000-0000-0479"/>
    <n v="32.82"/>
    <s v="Hot Chocolate"/>
    <x v="8"/>
    <m/>
    <m/>
    <m/>
    <m/>
    <m/>
    <m/>
    <m/>
  </r>
  <r>
    <x v="159"/>
    <d v="2024-08-10T08:36:45"/>
    <s v="card"/>
    <s v="ANON-0000-0000-0480"/>
    <n v="32.82"/>
    <s v="Cappuccino"/>
    <x v="8"/>
    <m/>
    <m/>
    <m/>
    <m/>
    <m/>
    <m/>
    <m/>
  </r>
  <r>
    <x v="159"/>
    <d v="2024-08-10T08:37:57"/>
    <s v="card"/>
    <s v="ANON-0000-0000-0480"/>
    <n v="27.92"/>
    <s v="Americano with Milk"/>
    <x v="8"/>
    <m/>
    <m/>
    <m/>
    <m/>
    <m/>
    <m/>
    <m/>
  </r>
  <r>
    <x v="159"/>
    <d v="2024-08-10T08:45:09"/>
    <s v="card"/>
    <s v="ANON-0000-0000-0141"/>
    <n v="23.02"/>
    <s v="Cortado"/>
    <x v="8"/>
    <m/>
    <m/>
    <m/>
    <m/>
    <m/>
    <m/>
    <m/>
  </r>
  <r>
    <x v="159"/>
    <d v="2024-08-10T11:52:34"/>
    <s v="card"/>
    <s v="ANON-0000-0000-0012"/>
    <n v="23.02"/>
    <s v="Cortado"/>
    <x v="8"/>
    <m/>
    <m/>
    <m/>
    <m/>
    <m/>
    <m/>
    <m/>
  </r>
  <r>
    <x v="159"/>
    <d v="2024-08-10T11:54:24"/>
    <s v="card"/>
    <s v="ANON-0000-0000-0012"/>
    <n v="23.02"/>
    <s v="Americano"/>
    <x v="8"/>
    <m/>
    <m/>
    <m/>
    <m/>
    <m/>
    <m/>
    <m/>
  </r>
  <r>
    <x v="159"/>
    <d v="2024-08-10T12:15:11"/>
    <s v="card"/>
    <s v="ANON-0000-0000-0481"/>
    <n v="32.82"/>
    <s v="Latte"/>
    <x v="8"/>
    <m/>
    <m/>
    <m/>
    <m/>
    <m/>
    <m/>
    <m/>
  </r>
  <r>
    <x v="159"/>
    <d v="2024-08-10T12:33:12"/>
    <s v="card"/>
    <s v="ANON-0000-0000-0463"/>
    <n v="27.92"/>
    <s v="Americano with Milk"/>
    <x v="8"/>
    <m/>
    <m/>
    <m/>
    <m/>
    <m/>
    <m/>
    <m/>
  </r>
  <r>
    <x v="159"/>
    <d v="2024-08-10T16:06:12"/>
    <s v="card"/>
    <s v="ANON-0000-0000-0009"/>
    <n v="32.82"/>
    <s v="Latte"/>
    <x v="8"/>
    <m/>
    <m/>
    <m/>
    <m/>
    <m/>
    <m/>
    <m/>
  </r>
  <r>
    <x v="159"/>
    <d v="2024-08-10T21:16:49"/>
    <s v="card"/>
    <s v="ANON-0000-0000-0482"/>
    <n v="32.82"/>
    <s v="Cocoa"/>
    <x v="8"/>
    <m/>
    <m/>
    <m/>
    <m/>
    <m/>
    <m/>
    <m/>
  </r>
  <r>
    <x v="159"/>
    <d v="2024-08-10T21:17:41"/>
    <s v="card"/>
    <s v="ANON-0000-0000-0482"/>
    <n v="32.82"/>
    <s v="Cocoa"/>
    <x v="8"/>
    <m/>
    <m/>
    <m/>
    <m/>
    <m/>
    <m/>
    <m/>
  </r>
  <r>
    <x v="159"/>
    <d v="2024-08-10T21:37:42"/>
    <s v="card"/>
    <s v="ANON-0000-0000-0442"/>
    <n v="32.82"/>
    <s v="Cocoa"/>
    <x v="8"/>
    <m/>
    <m/>
    <m/>
    <m/>
    <m/>
    <m/>
    <m/>
  </r>
  <r>
    <x v="160"/>
    <d v="2024-08-11T09:52:37"/>
    <s v="card"/>
    <s v="ANON-0000-0000-0440"/>
    <n v="32.82"/>
    <s v="Latte"/>
    <x v="8"/>
    <m/>
    <m/>
    <m/>
    <m/>
    <m/>
    <m/>
    <m/>
  </r>
  <r>
    <x v="160"/>
    <d v="2024-08-11T09:53:44"/>
    <s v="card"/>
    <s v="ANON-0000-0000-0440"/>
    <n v="32.82"/>
    <s v="Latte"/>
    <x v="8"/>
    <m/>
    <m/>
    <m/>
    <m/>
    <m/>
    <m/>
    <m/>
  </r>
  <r>
    <x v="160"/>
    <d v="2024-08-11T10:17:24"/>
    <s v="card"/>
    <s v="ANON-0000-0000-0347"/>
    <n v="27.92"/>
    <s v="Americano with Milk"/>
    <x v="8"/>
    <m/>
    <m/>
    <m/>
    <m/>
    <m/>
    <m/>
    <m/>
  </r>
  <r>
    <x v="160"/>
    <d v="2024-08-11T11:56:41"/>
    <s v="card"/>
    <s v="ANON-0000-0000-0480"/>
    <n v="32.82"/>
    <s v="Cappuccino"/>
    <x v="8"/>
    <m/>
    <m/>
    <m/>
    <m/>
    <m/>
    <m/>
    <m/>
  </r>
  <r>
    <x v="160"/>
    <d v="2024-08-11T11:57:41"/>
    <s v="card"/>
    <s v="ANON-0000-0000-0480"/>
    <n v="27.92"/>
    <s v="Americano with Milk"/>
    <x v="8"/>
    <m/>
    <m/>
    <m/>
    <m/>
    <m/>
    <m/>
    <m/>
  </r>
  <r>
    <x v="160"/>
    <d v="2024-08-11T12:20:20"/>
    <s v="card"/>
    <s v="ANON-0000-0000-0141"/>
    <n v="23.02"/>
    <s v="Cortado"/>
    <x v="8"/>
    <m/>
    <m/>
    <m/>
    <m/>
    <m/>
    <m/>
    <m/>
  </r>
  <r>
    <x v="160"/>
    <d v="2024-08-11T15:53:52"/>
    <s v="card"/>
    <s v="ANON-0000-0000-0483"/>
    <n v="32.82"/>
    <s v="Latte"/>
    <x v="8"/>
    <m/>
    <m/>
    <m/>
    <m/>
    <m/>
    <m/>
    <m/>
  </r>
  <r>
    <x v="160"/>
    <d v="2024-08-11T15:55:15"/>
    <s v="card"/>
    <s v="ANON-0000-0000-0484"/>
    <n v="27.92"/>
    <s v="Americano with Milk"/>
    <x v="8"/>
    <m/>
    <m/>
    <m/>
    <m/>
    <m/>
    <m/>
    <m/>
  </r>
  <r>
    <x v="160"/>
    <d v="2024-08-11T15:56:28"/>
    <s v="card"/>
    <s v="ANON-0000-0000-0484"/>
    <n v="32.82"/>
    <s v="Cocoa"/>
    <x v="8"/>
    <m/>
    <m/>
    <m/>
    <m/>
    <m/>
    <m/>
    <m/>
  </r>
  <r>
    <x v="160"/>
    <d v="2024-08-11T16:27:35"/>
    <s v="card"/>
    <s v="ANON-0000-0000-0414"/>
    <n v="32.82"/>
    <s v="Cappuccino"/>
    <x v="8"/>
    <m/>
    <m/>
    <m/>
    <m/>
    <m/>
    <m/>
    <m/>
  </r>
  <r>
    <x v="160"/>
    <d v="2024-08-11T16:28:38"/>
    <s v="card"/>
    <s v="ANON-0000-0000-0485"/>
    <n v="18.12"/>
    <s v="Espresso"/>
    <x v="8"/>
    <m/>
    <m/>
    <m/>
    <m/>
    <m/>
    <m/>
    <m/>
  </r>
  <r>
    <x v="160"/>
    <d v="2024-08-11T21:30:33"/>
    <s v="card"/>
    <s v="ANON-0000-0000-0486"/>
    <n v="23.02"/>
    <s v="Cortado"/>
    <x v="8"/>
    <m/>
    <m/>
    <m/>
    <m/>
    <m/>
    <m/>
    <m/>
  </r>
  <r>
    <x v="160"/>
    <d v="2024-08-11T21:41:09"/>
    <s v="card"/>
    <s v="ANON-0000-0000-0475"/>
    <n v="32.82"/>
    <s v="Latte"/>
    <x v="8"/>
    <m/>
    <m/>
    <m/>
    <m/>
    <m/>
    <m/>
    <m/>
  </r>
  <r>
    <x v="160"/>
    <d v="2024-08-11T21:43:10"/>
    <s v="card"/>
    <s v="ANON-0000-0000-0487"/>
    <n v="32.82"/>
    <s v="Latte"/>
    <x v="8"/>
    <m/>
    <m/>
    <m/>
    <m/>
    <m/>
    <m/>
    <m/>
  </r>
  <r>
    <x v="160"/>
    <d v="2024-08-11T22:39:30"/>
    <s v="card"/>
    <s v="ANON-0000-0000-0488"/>
    <n v="32.82"/>
    <s v="Cappuccino"/>
    <x v="8"/>
    <m/>
    <m/>
    <m/>
    <m/>
    <m/>
    <m/>
    <m/>
  </r>
  <r>
    <x v="161"/>
    <d v="2024-08-12T08:26:19"/>
    <s v="card"/>
    <s v="ANON-0000-0000-0367"/>
    <n v="32.82"/>
    <s v="Hot Chocolate"/>
    <x v="8"/>
    <m/>
    <m/>
    <m/>
    <m/>
    <m/>
    <m/>
    <m/>
  </r>
  <r>
    <x v="161"/>
    <d v="2024-08-12T11:15:05"/>
    <s v="card"/>
    <s v="ANON-0000-0000-0489"/>
    <n v="27.92"/>
    <s v="Americano with Milk"/>
    <x v="8"/>
    <m/>
    <m/>
    <m/>
    <m/>
    <m/>
    <m/>
    <m/>
  </r>
  <r>
    <x v="161"/>
    <d v="2024-08-12T11:19:30"/>
    <s v="card"/>
    <s v="ANON-0000-0000-0490"/>
    <n v="23.02"/>
    <s v="Americano"/>
    <x v="8"/>
    <m/>
    <m/>
    <m/>
    <m/>
    <m/>
    <m/>
    <m/>
  </r>
  <r>
    <x v="161"/>
    <d v="2024-08-12T11:20:24"/>
    <s v="card"/>
    <s v="ANON-0000-0000-0490"/>
    <n v="32.82"/>
    <s v="Latte"/>
    <x v="8"/>
    <m/>
    <m/>
    <m/>
    <m/>
    <m/>
    <m/>
    <m/>
  </r>
  <r>
    <x v="161"/>
    <d v="2024-08-12T11:44:28"/>
    <s v="card"/>
    <s v="ANON-0000-0000-0491"/>
    <n v="32.82"/>
    <s v="Latte"/>
    <x v="8"/>
    <m/>
    <m/>
    <m/>
    <m/>
    <m/>
    <m/>
    <m/>
  </r>
  <r>
    <x v="161"/>
    <d v="2024-08-12T14:04:03"/>
    <s v="card"/>
    <s v="ANON-0000-0000-0492"/>
    <n v="18.12"/>
    <s v="Espresso"/>
    <x v="8"/>
    <m/>
    <m/>
    <m/>
    <m/>
    <m/>
    <m/>
    <m/>
  </r>
  <r>
    <x v="161"/>
    <d v="2024-08-12T14:05:07"/>
    <s v="card"/>
    <s v="ANON-0000-0000-0492"/>
    <n v="27.92"/>
    <s v="Americano with Milk"/>
    <x v="8"/>
    <m/>
    <m/>
    <m/>
    <m/>
    <m/>
    <m/>
    <m/>
  </r>
  <r>
    <x v="161"/>
    <d v="2024-08-12T15:33:33"/>
    <s v="card"/>
    <s v="ANON-0000-0000-0493"/>
    <n v="27.92"/>
    <s v="Americano with Milk"/>
    <x v="8"/>
    <m/>
    <m/>
    <m/>
    <m/>
    <m/>
    <m/>
    <m/>
  </r>
  <r>
    <x v="161"/>
    <d v="2024-08-12T18:05:05"/>
    <s v="card"/>
    <s v="ANON-0000-0000-0097"/>
    <n v="27.92"/>
    <s v="Americano with Milk"/>
    <x v="8"/>
    <m/>
    <m/>
    <m/>
    <m/>
    <m/>
    <m/>
    <m/>
  </r>
  <r>
    <x v="161"/>
    <d v="2024-08-12T21:25:49"/>
    <s v="card"/>
    <s v="ANON-0000-0000-0097"/>
    <n v="27.92"/>
    <s v="Americano with Milk"/>
    <x v="8"/>
    <m/>
    <m/>
    <m/>
    <m/>
    <m/>
    <m/>
    <m/>
  </r>
  <r>
    <x v="161"/>
    <d v="2024-08-12T21:37:38"/>
    <s v="card"/>
    <s v="ANON-0000-0000-0494"/>
    <n v="32.82"/>
    <s v="Latte"/>
    <x v="8"/>
    <m/>
    <m/>
    <m/>
    <m/>
    <m/>
    <m/>
    <m/>
  </r>
  <r>
    <x v="161"/>
    <d v="2024-08-12T22:58:20"/>
    <s v="card"/>
    <s v="ANON-0000-0000-0134"/>
    <n v="32.82"/>
    <s v="Cappuccino"/>
    <x v="8"/>
    <m/>
    <m/>
    <m/>
    <m/>
    <m/>
    <m/>
    <m/>
  </r>
  <r>
    <x v="161"/>
    <d v="2024-08-12T22:59:19"/>
    <s v="card"/>
    <s v="ANON-0000-0000-0134"/>
    <n v="32.82"/>
    <s v="Cappuccino"/>
    <x v="8"/>
    <m/>
    <m/>
    <m/>
    <m/>
    <m/>
    <m/>
    <m/>
  </r>
  <r>
    <x v="162"/>
    <d v="2024-08-13T08:44:30"/>
    <s v="card"/>
    <s v="ANON-0000-0000-0495"/>
    <n v="27.92"/>
    <s v="Americano with Milk"/>
    <x v="8"/>
    <m/>
    <m/>
    <m/>
    <m/>
    <m/>
    <m/>
    <m/>
  </r>
  <r>
    <x v="162"/>
    <d v="2024-08-13T09:14:22"/>
    <s v="card"/>
    <s v="ANON-0000-0000-0097"/>
    <n v="27.92"/>
    <s v="Americano with Milk"/>
    <x v="8"/>
    <m/>
    <m/>
    <m/>
    <m/>
    <m/>
    <m/>
    <m/>
  </r>
  <r>
    <x v="162"/>
    <d v="2024-08-13T09:45:56"/>
    <s v="card"/>
    <s v="ANON-0000-0000-0385"/>
    <n v="27.92"/>
    <s v="Americano with Milk"/>
    <x v="8"/>
    <m/>
    <m/>
    <m/>
    <m/>
    <m/>
    <m/>
    <m/>
  </r>
  <r>
    <x v="162"/>
    <d v="2024-08-13T10:42:09"/>
    <s v="card"/>
    <s v="ANON-0000-0000-0141"/>
    <n v="23.02"/>
    <s v="Cortado"/>
    <x v="8"/>
    <m/>
    <m/>
    <m/>
    <m/>
    <m/>
    <m/>
    <m/>
  </r>
  <r>
    <x v="162"/>
    <d v="2024-08-13T11:59:48"/>
    <s v="card"/>
    <s v="ANON-0000-0000-0496"/>
    <n v="32.82"/>
    <s v="Latte"/>
    <x v="8"/>
    <m/>
    <m/>
    <m/>
    <m/>
    <m/>
    <m/>
    <m/>
  </r>
  <r>
    <x v="162"/>
    <d v="2024-08-13T13:01:41"/>
    <s v="card"/>
    <s v="ANON-0000-0000-0497"/>
    <n v="27.92"/>
    <s v="Americano with Milk"/>
    <x v="8"/>
    <m/>
    <m/>
    <m/>
    <m/>
    <m/>
    <m/>
    <m/>
  </r>
  <r>
    <x v="162"/>
    <d v="2024-08-13T14:45:40"/>
    <s v="card"/>
    <s v="ANON-0000-0000-0494"/>
    <n v="32.82"/>
    <s v="Latte"/>
    <x v="8"/>
    <m/>
    <m/>
    <m/>
    <m/>
    <m/>
    <m/>
    <m/>
  </r>
  <r>
    <x v="162"/>
    <d v="2024-08-13T15:47:57"/>
    <s v="card"/>
    <s v="ANON-0000-0000-0498"/>
    <n v="32.82"/>
    <s v="Cappuccino"/>
    <x v="8"/>
    <m/>
    <m/>
    <m/>
    <m/>
    <m/>
    <m/>
    <m/>
  </r>
  <r>
    <x v="162"/>
    <d v="2024-08-13T15:55:30"/>
    <s v="card"/>
    <s v="ANON-0000-0000-0097"/>
    <n v="27.92"/>
    <s v="Americano with Milk"/>
    <x v="8"/>
    <m/>
    <m/>
    <m/>
    <m/>
    <m/>
    <m/>
    <m/>
  </r>
  <r>
    <x v="162"/>
    <d v="2024-08-13T20:29:35"/>
    <s v="card"/>
    <s v="ANON-0000-0000-0499"/>
    <n v="32.82"/>
    <s v="Latte"/>
    <x v="8"/>
    <m/>
    <m/>
    <m/>
    <m/>
    <m/>
    <m/>
    <m/>
  </r>
  <r>
    <x v="162"/>
    <d v="2024-08-13T20:30:37"/>
    <s v="card"/>
    <s v="ANON-0000-0000-0499"/>
    <n v="32.82"/>
    <s v="Cocoa"/>
    <x v="8"/>
    <m/>
    <m/>
    <m/>
    <m/>
    <m/>
    <m/>
    <m/>
  </r>
  <r>
    <x v="162"/>
    <d v="2024-08-13T20:44:23"/>
    <s v="card"/>
    <s v="ANON-0000-0000-0500"/>
    <n v="32.82"/>
    <s v="Cappuccino"/>
    <x v="8"/>
    <m/>
    <m/>
    <m/>
    <m/>
    <m/>
    <m/>
    <m/>
  </r>
  <r>
    <x v="162"/>
    <d v="2024-08-13T21:00:45"/>
    <s v="card"/>
    <s v="ANON-0000-0000-0501"/>
    <n v="23.02"/>
    <s v="Cortado"/>
    <x v="8"/>
    <m/>
    <m/>
    <m/>
    <m/>
    <m/>
    <m/>
    <m/>
  </r>
  <r>
    <x v="163"/>
    <d v="2024-08-14T07:35:48"/>
    <s v="card"/>
    <s v="ANON-0000-0000-0475"/>
    <n v="32.82"/>
    <s v="Latte"/>
    <x v="8"/>
    <m/>
    <m/>
    <m/>
    <m/>
    <m/>
    <m/>
    <m/>
  </r>
  <r>
    <x v="163"/>
    <d v="2024-08-14T07:36:56"/>
    <s v="card"/>
    <s v="ANON-0000-0000-0472"/>
    <n v="32.82"/>
    <s v="Cappuccino"/>
    <x v="8"/>
    <m/>
    <m/>
    <m/>
    <m/>
    <m/>
    <m/>
    <m/>
  </r>
  <r>
    <x v="163"/>
    <d v="2024-08-14T10:09:29"/>
    <s v="card"/>
    <s v="ANON-0000-0000-0141"/>
    <n v="23.02"/>
    <s v="Cortado"/>
    <x v="8"/>
    <m/>
    <m/>
    <m/>
    <m/>
    <m/>
    <m/>
    <m/>
  </r>
  <r>
    <x v="163"/>
    <d v="2024-08-14T11:39:08"/>
    <s v="card"/>
    <s v="ANON-0000-0000-0095"/>
    <n v="18.12"/>
    <s v="Espresso"/>
    <x v="8"/>
    <m/>
    <m/>
    <m/>
    <m/>
    <m/>
    <m/>
    <m/>
  </r>
  <r>
    <x v="163"/>
    <d v="2024-08-14T12:49:17"/>
    <s v="card"/>
    <s v="ANON-0000-0000-0502"/>
    <n v="23.02"/>
    <s v="Americano"/>
    <x v="8"/>
    <m/>
    <m/>
    <m/>
    <m/>
    <m/>
    <m/>
    <m/>
  </r>
  <r>
    <x v="163"/>
    <d v="2024-08-14T12:51:05"/>
    <s v="card"/>
    <s v="ANON-0000-0000-0450"/>
    <n v="23.02"/>
    <s v="Americano"/>
    <x v="8"/>
    <m/>
    <m/>
    <m/>
    <m/>
    <m/>
    <m/>
    <m/>
  </r>
  <r>
    <x v="163"/>
    <d v="2024-08-14T15:21:27"/>
    <s v="card"/>
    <s v="ANON-0000-0000-0503"/>
    <n v="32.82"/>
    <s v="Latte"/>
    <x v="8"/>
    <m/>
    <m/>
    <m/>
    <m/>
    <m/>
    <m/>
    <m/>
  </r>
  <r>
    <x v="163"/>
    <d v="2024-08-14T17:24:23"/>
    <s v="card"/>
    <s v="ANON-0000-0000-0504"/>
    <n v="23.02"/>
    <s v="Americano"/>
    <x v="8"/>
    <m/>
    <m/>
    <m/>
    <m/>
    <m/>
    <m/>
    <m/>
  </r>
  <r>
    <x v="163"/>
    <d v="2024-08-14T18:10:04"/>
    <s v="card"/>
    <s v="ANON-0000-0000-0505"/>
    <n v="23.02"/>
    <s v="Cortado"/>
    <x v="8"/>
    <m/>
    <m/>
    <m/>
    <m/>
    <m/>
    <m/>
    <m/>
  </r>
  <r>
    <x v="163"/>
    <d v="2024-08-14T18:59:18"/>
    <s v="card"/>
    <s v="ANON-0000-0000-0506"/>
    <n v="27.92"/>
    <s v="Americano with Milk"/>
    <x v="8"/>
    <m/>
    <m/>
    <m/>
    <m/>
    <m/>
    <m/>
    <m/>
  </r>
  <r>
    <x v="163"/>
    <d v="2024-08-14T19:34:52"/>
    <s v="card"/>
    <s v="ANON-0000-0000-0012"/>
    <n v="32.82"/>
    <s v="Latte"/>
    <x v="8"/>
    <m/>
    <m/>
    <m/>
    <m/>
    <m/>
    <m/>
    <m/>
  </r>
  <r>
    <x v="163"/>
    <d v="2024-08-14T19:35:49"/>
    <s v="card"/>
    <s v="ANON-0000-0000-0012"/>
    <n v="23.02"/>
    <s v="Cortado"/>
    <x v="8"/>
    <m/>
    <m/>
    <m/>
    <m/>
    <m/>
    <m/>
    <m/>
  </r>
  <r>
    <x v="163"/>
    <d v="2024-08-14T21:41:33"/>
    <s v="card"/>
    <s v="ANON-0000-0000-0507"/>
    <n v="32.82"/>
    <s v="Latte"/>
    <x v="8"/>
    <m/>
    <m/>
    <m/>
    <m/>
    <m/>
    <m/>
    <m/>
  </r>
  <r>
    <x v="164"/>
    <d v="2024-08-15T09:36:11"/>
    <s v="card"/>
    <s v="ANON-0000-0000-0141"/>
    <n v="23.02"/>
    <s v="Cortado"/>
    <x v="8"/>
    <m/>
    <m/>
    <m/>
    <m/>
    <m/>
    <m/>
    <m/>
  </r>
  <r>
    <x v="164"/>
    <d v="2024-08-15T09:37:02"/>
    <s v="card"/>
    <s v="ANON-0000-0000-0508"/>
    <n v="32.82"/>
    <s v="Cappuccino"/>
    <x v="8"/>
    <m/>
    <m/>
    <m/>
    <m/>
    <m/>
    <m/>
    <m/>
  </r>
  <r>
    <x v="164"/>
    <d v="2024-08-15T09:38:05"/>
    <s v="card"/>
    <s v="ANON-0000-0000-0509"/>
    <n v="32.82"/>
    <s v="Hot Chocolate"/>
    <x v="8"/>
    <m/>
    <m/>
    <m/>
    <m/>
    <m/>
    <m/>
    <m/>
  </r>
  <r>
    <x v="164"/>
    <d v="2024-08-15T09:38:50"/>
    <s v="card"/>
    <s v="ANON-0000-0000-0509"/>
    <n v="32.82"/>
    <s v="Latte"/>
    <x v="8"/>
    <m/>
    <m/>
    <m/>
    <m/>
    <m/>
    <m/>
    <m/>
  </r>
  <r>
    <x v="164"/>
    <d v="2024-08-15T12:38:38"/>
    <s v="card"/>
    <s v="ANON-0000-0000-0232"/>
    <n v="32.82"/>
    <s v="Latte"/>
    <x v="8"/>
    <m/>
    <m/>
    <m/>
    <m/>
    <m/>
    <m/>
    <m/>
  </r>
  <r>
    <x v="164"/>
    <d v="2024-08-15T13:48:14"/>
    <s v="card"/>
    <s v="ANON-0000-0000-0510"/>
    <n v="32.82"/>
    <s v="Latte"/>
    <x v="8"/>
    <m/>
    <m/>
    <m/>
    <m/>
    <m/>
    <m/>
    <m/>
  </r>
  <r>
    <x v="164"/>
    <d v="2024-08-15T14:17:48"/>
    <s v="card"/>
    <s v="ANON-0000-0000-0012"/>
    <n v="23.02"/>
    <s v="Americano"/>
    <x v="8"/>
    <m/>
    <m/>
    <m/>
    <m/>
    <m/>
    <m/>
    <m/>
  </r>
  <r>
    <x v="164"/>
    <d v="2024-08-15T14:18:51"/>
    <s v="card"/>
    <s v="ANON-0000-0000-0012"/>
    <n v="18.12"/>
    <s v="Espresso"/>
    <x v="8"/>
    <m/>
    <m/>
    <m/>
    <m/>
    <m/>
    <m/>
    <m/>
  </r>
  <r>
    <x v="164"/>
    <d v="2024-08-15T17:53:52"/>
    <s v="card"/>
    <s v="ANON-0000-0000-0511"/>
    <n v="27.92"/>
    <s v="Americano with Milk"/>
    <x v="8"/>
    <m/>
    <m/>
    <m/>
    <m/>
    <m/>
    <m/>
    <m/>
  </r>
  <r>
    <x v="164"/>
    <d v="2024-08-15T19:10:58"/>
    <s v="card"/>
    <s v="ANON-0000-0000-0512"/>
    <n v="32.82"/>
    <s v="Hot Chocolate"/>
    <x v="8"/>
    <m/>
    <m/>
    <m/>
    <m/>
    <m/>
    <m/>
    <m/>
  </r>
  <r>
    <x v="164"/>
    <d v="2024-08-15T19:11:54"/>
    <s v="card"/>
    <s v="ANON-0000-0000-0512"/>
    <n v="27.92"/>
    <s v="Americano with Milk"/>
    <x v="8"/>
    <m/>
    <m/>
    <m/>
    <m/>
    <m/>
    <m/>
    <m/>
  </r>
  <r>
    <x v="164"/>
    <d v="2024-08-15T19:41:30"/>
    <s v="card"/>
    <s v="ANON-0000-0000-0513"/>
    <n v="27.92"/>
    <s v="Americano with Milk"/>
    <x v="8"/>
    <m/>
    <m/>
    <m/>
    <m/>
    <m/>
    <m/>
    <m/>
  </r>
  <r>
    <x v="164"/>
    <d v="2024-08-15T19:42:38"/>
    <s v="card"/>
    <s v="ANON-0000-0000-0513"/>
    <n v="23.02"/>
    <s v="Americano"/>
    <x v="8"/>
    <m/>
    <m/>
    <m/>
    <m/>
    <m/>
    <m/>
    <m/>
  </r>
  <r>
    <x v="164"/>
    <d v="2024-08-15T20:40:42"/>
    <s v="card"/>
    <s v="ANON-0000-0000-0514"/>
    <n v="32.82"/>
    <s v="Cappuccino"/>
    <x v="8"/>
    <m/>
    <m/>
    <m/>
    <m/>
    <m/>
    <m/>
    <m/>
  </r>
  <r>
    <x v="164"/>
    <d v="2024-08-15T21:35:20"/>
    <s v="card"/>
    <s v="ANON-0000-0000-0040"/>
    <n v="18.12"/>
    <s v="Espresso"/>
    <x v="8"/>
    <m/>
    <m/>
    <m/>
    <m/>
    <m/>
    <m/>
    <m/>
  </r>
  <r>
    <x v="164"/>
    <d v="2024-08-15T21:36:11"/>
    <s v="card"/>
    <s v="ANON-0000-0000-0040"/>
    <n v="27.92"/>
    <s v="Americano with Milk"/>
    <x v="8"/>
    <m/>
    <m/>
    <m/>
    <m/>
    <m/>
    <m/>
    <m/>
  </r>
  <r>
    <x v="165"/>
    <d v="2024-08-16T12:29:17"/>
    <s v="card"/>
    <s v="ANON-0000-0000-0513"/>
    <n v="32.82"/>
    <s v="Latte"/>
    <x v="8"/>
    <m/>
    <m/>
    <m/>
    <m/>
    <m/>
    <m/>
    <m/>
  </r>
  <r>
    <x v="165"/>
    <d v="2024-08-16T12:54:17"/>
    <s v="card"/>
    <s v="ANON-0000-0000-0515"/>
    <n v="23.02"/>
    <s v="Americano"/>
    <x v="8"/>
    <m/>
    <m/>
    <m/>
    <m/>
    <m/>
    <m/>
    <m/>
  </r>
  <r>
    <x v="165"/>
    <d v="2024-08-16T13:36:13"/>
    <s v="card"/>
    <s v="ANON-0000-0000-0429"/>
    <n v="27.92"/>
    <s v="Americano with Milk"/>
    <x v="8"/>
    <m/>
    <m/>
    <m/>
    <m/>
    <m/>
    <m/>
    <m/>
  </r>
  <r>
    <x v="165"/>
    <d v="2024-08-16T15:18:52"/>
    <s v="card"/>
    <s v="ANON-0000-0000-0012"/>
    <n v="18.12"/>
    <s v="Espresso"/>
    <x v="8"/>
    <m/>
    <m/>
    <m/>
    <m/>
    <m/>
    <m/>
    <m/>
  </r>
  <r>
    <x v="165"/>
    <d v="2024-08-16T15:19:39"/>
    <s v="card"/>
    <s v="ANON-0000-0000-0012"/>
    <n v="18.12"/>
    <s v="Espresso"/>
    <x v="8"/>
    <m/>
    <m/>
    <m/>
    <m/>
    <m/>
    <m/>
    <m/>
  </r>
  <r>
    <x v="166"/>
    <d v="2024-08-17T09:16:53"/>
    <s v="card"/>
    <s v="ANON-0000-0000-0097"/>
    <n v="27.92"/>
    <s v="Americano with Milk"/>
    <x v="8"/>
    <m/>
    <m/>
    <m/>
    <m/>
    <m/>
    <m/>
    <m/>
  </r>
  <r>
    <x v="166"/>
    <d v="2024-08-17T09:18:09"/>
    <s v="card"/>
    <s v="ANON-0000-0000-0516"/>
    <n v="32.82"/>
    <s v="Cappuccino"/>
    <x v="8"/>
    <m/>
    <m/>
    <m/>
    <m/>
    <m/>
    <m/>
    <m/>
  </r>
  <r>
    <x v="166"/>
    <d v="2024-08-17T10:53:41"/>
    <s v="card"/>
    <s v="ANON-0000-0000-0517"/>
    <n v="27.92"/>
    <s v="Americano with Milk"/>
    <x v="8"/>
    <m/>
    <m/>
    <m/>
    <m/>
    <m/>
    <m/>
    <m/>
  </r>
  <r>
    <x v="166"/>
    <d v="2024-08-17T11:58:42"/>
    <s v="card"/>
    <s v="ANON-0000-0000-0141"/>
    <n v="23.02"/>
    <s v="Cortado"/>
    <x v="8"/>
    <m/>
    <m/>
    <m/>
    <m/>
    <m/>
    <m/>
    <m/>
  </r>
  <r>
    <x v="166"/>
    <d v="2024-08-17T11:59:28"/>
    <s v="card"/>
    <s v="ANON-0000-0000-0141"/>
    <n v="23.02"/>
    <s v="Cortado"/>
    <x v="8"/>
    <m/>
    <m/>
    <m/>
    <m/>
    <m/>
    <m/>
    <m/>
  </r>
  <r>
    <x v="166"/>
    <d v="2024-08-17T13:18:40"/>
    <s v="card"/>
    <s v="ANON-0000-0000-0518"/>
    <n v="27.92"/>
    <s v="Americano with Milk"/>
    <x v="8"/>
    <m/>
    <m/>
    <m/>
    <m/>
    <m/>
    <m/>
    <m/>
  </r>
  <r>
    <x v="166"/>
    <d v="2024-08-17T16:31:55"/>
    <s v="card"/>
    <s v="ANON-0000-0000-0277"/>
    <n v="23.02"/>
    <s v="Cortado"/>
    <x v="8"/>
    <m/>
    <m/>
    <m/>
    <m/>
    <m/>
    <m/>
    <m/>
  </r>
  <r>
    <x v="166"/>
    <d v="2024-08-17T16:33:49"/>
    <s v="card"/>
    <s v="ANON-0000-0000-0192"/>
    <n v="32.82"/>
    <s v="Latte"/>
    <x v="8"/>
    <m/>
    <m/>
    <m/>
    <m/>
    <m/>
    <m/>
    <m/>
  </r>
  <r>
    <x v="166"/>
    <d v="2024-08-17T18:48:59"/>
    <s v="card"/>
    <s v="ANON-0000-0000-0456"/>
    <n v="32.82"/>
    <s v="Cappuccino"/>
    <x v="8"/>
    <m/>
    <m/>
    <m/>
    <m/>
    <m/>
    <m/>
    <m/>
  </r>
  <r>
    <x v="166"/>
    <d v="2024-08-17T21:18:57"/>
    <s v="card"/>
    <s v="ANON-0000-0000-0040"/>
    <n v="27.92"/>
    <s v="Americano with Milk"/>
    <x v="8"/>
    <m/>
    <m/>
    <m/>
    <m/>
    <m/>
    <m/>
    <m/>
  </r>
  <r>
    <x v="166"/>
    <d v="2024-08-17T22:42:39"/>
    <s v="card"/>
    <s v="ANON-0000-0000-0519"/>
    <n v="32.82"/>
    <s v="Latte"/>
    <x v="8"/>
    <m/>
    <m/>
    <m/>
    <m/>
    <m/>
    <m/>
    <m/>
  </r>
  <r>
    <x v="167"/>
    <d v="2024-08-18T08:09:43"/>
    <s v="card"/>
    <s v="ANON-0000-0000-0520"/>
    <n v="32.82"/>
    <s v="Cappuccino"/>
    <x v="8"/>
    <m/>
    <m/>
    <m/>
    <m/>
    <m/>
    <m/>
    <m/>
  </r>
  <r>
    <x v="167"/>
    <d v="2024-08-18T08:32:06"/>
    <s v="card"/>
    <s v="ANON-0000-0000-0521"/>
    <n v="32.82"/>
    <s v="Cappuccino"/>
    <x v="8"/>
    <m/>
    <m/>
    <m/>
    <m/>
    <m/>
    <m/>
    <m/>
  </r>
  <r>
    <x v="167"/>
    <d v="2024-08-18T08:41:06"/>
    <s v="card"/>
    <s v="ANON-0000-0000-0141"/>
    <n v="23.02"/>
    <s v="Cortado"/>
    <x v="8"/>
    <m/>
    <m/>
    <m/>
    <m/>
    <m/>
    <m/>
    <m/>
  </r>
  <r>
    <x v="167"/>
    <d v="2024-08-18T08:56:01"/>
    <s v="card"/>
    <s v="ANON-0000-0000-0522"/>
    <n v="27.92"/>
    <s v="Americano with Milk"/>
    <x v="8"/>
    <m/>
    <m/>
    <m/>
    <m/>
    <m/>
    <m/>
    <m/>
  </r>
  <r>
    <x v="167"/>
    <d v="2024-08-18T12:31:41"/>
    <s v="card"/>
    <s v="ANON-0000-0000-0463"/>
    <n v="32.82"/>
    <s v="Cappuccino"/>
    <x v="8"/>
    <m/>
    <m/>
    <m/>
    <m/>
    <m/>
    <m/>
    <m/>
  </r>
  <r>
    <x v="167"/>
    <d v="2024-08-18T14:30:22"/>
    <s v="card"/>
    <s v="ANON-0000-0000-0040"/>
    <n v="27.92"/>
    <s v="Americano with Milk"/>
    <x v="8"/>
    <m/>
    <m/>
    <m/>
    <m/>
    <m/>
    <m/>
    <m/>
  </r>
  <r>
    <x v="167"/>
    <d v="2024-08-18T18:24:11"/>
    <s v="card"/>
    <s v="ANON-0000-0000-0523"/>
    <n v="27.92"/>
    <s v="Americano with Milk"/>
    <x v="8"/>
    <m/>
    <m/>
    <m/>
    <m/>
    <m/>
    <m/>
    <m/>
  </r>
  <r>
    <x v="167"/>
    <d v="2024-08-18T18:26:04"/>
    <s v="card"/>
    <s v="ANON-0000-0000-0523"/>
    <n v="27.92"/>
    <s v="Americano with Milk"/>
    <x v="8"/>
    <m/>
    <m/>
    <m/>
    <m/>
    <m/>
    <m/>
    <m/>
  </r>
  <r>
    <x v="167"/>
    <d v="2024-08-18T18:27:18"/>
    <s v="card"/>
    <s v="ANON-0000-0000-0523"/>
    <n v="23.02"/>
    <s v="Americano"/>
    <x v="8"/>
    <m/>
    <m/>
    <m/>
    <m/>
    <m/>
    <m/>
    <m/>
  </r>
  <r>
    <x v="167"/>
    <d v="2024-08-18T18:28:13"/>
    <s v="card"/>
    <s v="ANON-0000-0000-0523"/>
    <n v="23.02"/>
    <s v="Americano"/>
    <x v="8"/>
    <m/>
    <m/>
    <m/>
    <m/>
    <m/>
    <m/>
    <m/>
  </r>
  <r>
    <x v="168"/>
    <d v="2024-08-19T15:09:49"/>
    <s v="card"/>
    <s v="ANON-0000-0000-0524"/>
    <n v="27.92"/>
    <s v="Americano with Milk"/>
    <x v="8"/>
    <m/>
    <m/>
    <m/>
    <m/>
    <m/>
    <m/>
    <m/>
  </r>
  <r>
    <x v="168"/>
    <d v="2024-08-19T15:10:51"/>
    <s v="card"/>
    <s v="ANON-0000-0000-0524"/>
    <n v="27.92"/>
    <s v="Americano with Milk"/>
    <x v="8"/>
    <m/>
    <m/>
    <m/>
    <m/>
    <m/>
    <m/>
    <m/>
  </r>
  <r>
    <x v="168"/>
    <d v="2024-08-19T21:21:12"/>
    <s v="card"/>
    <s v="ANON-0000-0000-0507"/>
    <n v="32.82"/>
    <s v="Latte"/>
    <x v="8"/>
    <m/>
    <m/>
    <m/>
    <m/>
    <m/>
    <m/>
    <m/>
  </r>
  <r>
    <x v="168"/>
    <d v="2024-08-19T21:31:57"/>
    <s v="card"/>
    <s v="ANON-0000-0000-0491"/>
    <n v="32.82"/>
    <s v="Cocoa"/>
    <x v="8"/>
    <m/>
    <m/>
    <m/>
    <m/>
    <m/>
    <m/>
    <m/>
  </r>
  <r>
    <x v="169"/>
    <d v="2024-08-20T08:27:16"/>
    <s v="card"/>
    <s v="ANON-0000-0000-0141"/>
    <n v="23.02"/>
    <s v="Cortado"/>
    <x v="8"/>
    <m/>
    <m/>
    <m/>
    <m/>
    <m/>
    <m/>
    <m/>
  </r>
  <r>
    <x v="169"/>
    <d v="2024-08-20T08:29:15"/>
    <s v="card"/>
    <s v="ANON-0000-0000-0525"/>
    <n v="32.82"/>
    <s v="Latte"/>
    <x v="8"/>
    <m/>
    <m/>
    <m/>
    <m/>
    <m/>
    <m/>
    <m/>
  </r>
  <r>
    <x v="169"/>
    <d v="2024-08-20T08:49:47"/>
    <s v="card"/>
    <s v="ANON-0000-0000-0526"/>
    <n v="18.12"/>
    <s v="Espresso"/>
    <x v="8"/>
    <m/>
    <m/>
    <m/>
    <m/>
    <m/>
    <m/>
    <m/>
  </r>
  <r>
    <x v="169"/>
    <d v="2024-08-20T08:50:36"/>
    <s v="card"/>
    <s v="ANON-0000-0000-0526"/>
    <n v="23.02"/>
    <s v="Cortado"/>
    <x v="8"/>
    <m/>
    <m/>
    <m/>
    <m/>
    <m/>
    <m/>
    <m/>
  </r>
  <r>
    <x v="169"/>
    <d v="2024-08-20T09:14:55"/>
    <s v="card"/>
    <s v="ANON-0000-0000-0097"/>
    <n v="27.92"/>
    <s v="Americano with Milk"/>
    <x v="8"/>
    <m/>
    <m/>
    <m/>
    <m/>
    <m/>
    <m/>
    <m/>
  </r>
  <r>
    <x v="169"/>
    <d v="2024-08-20T11:09:56"/>
    <s v="card"/>
    <s v="ANON-0000-0000-0527"/>
    <n v="23.02"/>
    <s v="Americano"/>
    <x v="8"/>
    <m/>
    <m/>
    <m/>
    <m/>
    <m/>
    <m/>
    <m/>
  </r>
  <r>
    <x v="169"/>
    <d v="2024-08-20T11:11:39"/>
    <s v="card"/>
    <s v="ANON-0000-0000-0528"/>
    <n v="23.02"/>
    <s v="Americano"/>
    <x v="8"/>
    <m/>
    <m/>
    <m/>
    <m/>
    <m/>
    <m/>
    <m/>
  </r>
  <r>
    <x v="169"/>
    <d v="2024-08-20T11:12:31"/>
    <s v="card"/>
    <s v="ANON-0000-0000-0529"/>
    <n v="23.02"/>
    <s v="Americano"/>
    <x v="8"/>
    <m/>
    <m/>
    <m/>
    <m/>
    <m/>
    <m/>
    <m/>
  </r>
  <r>
    <x v="169"/>
    <d v="2024-08-20T11:42:20"/>
    <s v="card"/>
    <s v="ANON-0000-0000-0141"/>
    <n v="32.82"/>
    <s v="Latte"/>
    <x v="8"/>
    <m/>
    <m/>
    <m/>
    <m/>
    <m/>
    <m/>
    <m/>
  </r>
  <r>
    <x v="169"/>
    <d v="2024-08-20T20:42:41"/>
    <s v="card"/>
    <s v="ANON-0000-0000-0530"/>
    <n v="32.82"/>
    <s v="Latte"/>
    <x v="8"/>
    <m/>
    <m/>
    <m/>
    <m/>
    <m/>
    <m/>
    <m/>
  </r>
  <r>
    <x v="169"/>
    <d v="2024-08-20T20:44:15"/>
    <s v="card"/>
    <s v="ANON-0000-0000-0531"/>
    <n v="32.82"/>
    <s v="Latte"/>
    <x v="8"/>
    <m/>
    <m/>
    <m/>
    <m/>
    <m/>
    <m/>
    <m/>
  </r>
  <r>
    <x v="169"/>
    <d v="2024-08-20T20:45:12"/>
    <s v="card"/>
    <s v="ANON-0000-0000-0531"/>
    <n v="32.82"/>
    <s v="Latte"/>
    <x v="8"/>
    <m/>
    <m/>
    <m/>
    <m/>
    <m/>
    <m/>
    <m/>
  </r>
  <r>
    <x v="169"/>
    <d v="2024-08-20T20:46:04"/>
    <s v="card"/>
    <s v="ANON-0000-0000-0532"/>
    <n v="32.82"/>
    <s v="Latte"/>
    <x v="8"/>
    <m/>
    <m/>
    <m/>
    <m/>
    <m/>
    <m/>
    <m/>
  </r>
  <r>
    <x v="170"/>
    <d v="2024-08-21T07:59:13"/>
    <s v="card"/>
    <s v="ANON-0000-0000-0533"/>
    <n v="27.92"/>
    <s v="Americano with Milk"/>
    <x v="8"/>
    <m/>
    <m/>
    <m/>
    <m/>
    <m/>
    <m/>
    <m/>
  </r>
  <r>
    <x v="170"/>
    <d v="2024-08-21T08:40:27"/>
    <s v="card"/>
    <s v="ANON-0000-0000-0141"/>
    <n v="23.02"/>
    <s v="Cortado"/>
    <x v="8"/>
    <m/>
    <m/>
    <m/>
    <m/>
    <m/>
    <m/>
    <m/>
  </r>
  <r>
    <x v="170"/>
    <d v="2024-08-21T10:13:32"/>
    <s v="card"/>
    <s v="ANON-0000-0000-0375"/>
    <n v="23.02"/>
    <s v="Americano"/>
    <x v="8"/>
    <m/>
    <m/>
    <m/>
    <m/>
    <m/>
    <m/>
    <m/>
  </r>
  <r>
    <x v="170"/>
    <d v="2024-08-21T10:38:45"/>
    <s v="card"/>
    <s v="ANON-0000-0000-0276"/>
    <n v="27.92"/>
    <s v="Americano with Milk"/>
    <x v="8"/>
    <m/>
    <m/>
    <m/>
    <m/>
    <m/>
    <m/>
    <m/>
  </r>
  <r>
    <x v="170"/>
    <d v="2024-08-21T11:51:41"/>
    <s v="card"/>
    <s v="ANON-0000-0000-0141"/>
    <n v="23.02"/>
    <s v="Cortado"/>
    <x v="8"/>
    <m/>
    <m/>
    <m/>
    <m/>
    <m/>
    <m/>
    <m/>
  </r>
  <r>
    <x v="170"/>
    <d v="2024-08-21T13:17:11"/>
    <s v="card"/>
    <s v="ANON-0000-0000-0534"/>
    <n v="32.82"/>
    <s v="Latte"/>
    <x v="8"/>
    <m/>
    <m/>
    <m/>
    <m/>
    <m/>
    <m/>
    <m/>
  </r>
  <r>
    <x v="170"/>
    <d v="2024-08-21T19:42:04"/>
    <s v="card"/>
    <s v="ANON-0000-0000-0507"/>
    <n v="32.82"/>
    <s v="Latte"/>
    <x v="8"/>
    <m/>
    <m/>
    <m/>
    <m/>
    <m/>
    <m/>
    <m/>
  </r>
  <r>
    <x v="171"/>
    <d v="2024-08-22T09:22:26"/>
    <s v="card"/>
    <s v="ANON-0000-0000-0141"/>
    <n v="23.02"/>
    <s v="Cortado"/>
    <x v="8"/>
    <m/>
    <m/>
    <m/>
    <m/>
    <m/>
    <m/>
    <m/>
  </r>
  <r>
    <x v="171"/>
    <d v="2024-08-22T10:09:23"/>
    <s v="card"/>
    <s v="ANON-0000-0000-0419"/>
    <n v="27.92"/>
    <s v="Americano with Milk"/>
    <x v="8"/>
    <m/>
    <m/>
    <m/>
    <m/>
    <m/>
    <m/>
    <m/>
  </r>
  <r>
    <x v="171"/>
    <d v="2024-08-22T10:47:59"/>
    <s v="card"/>
    <s v="ANON-0000-0000-0535"/>
    <n v="27.92"/>
    <s v="Americano with Milk"/>
    <x v="8"/>
    <m/>
    <m/>
    <m/>
    <m/>
    <m/>
    <m/>
    <m/>
  </r>
  <r>
    <x v="171"/>
    <d v="2024-08-22T14:16:12"/>
    <s v="card"/>
    <s v="ANON-0000-0000-0510"/>
    <n v="32.82"/>
    <s v="Latte"/>
    <x v="8"/>
    <m/>
    <m/>
    <m/>
    <m/>
    <m/>
    <m/>
    <m/>
  </r>
  <r>
    <x v="171"/>
    <d v="2024-08-22T14:26:58"/>
    <s v="card"/>
    <s v="ANON-0000-0000-0536"/>
    <n v="32.82"/>
    <s v="Latte"/>
    <x v="8"/>
    <m/>
    <m/>
    <m/>
    <m/>
    <m/>
    <m/>
    <m/>
  </r>
  <r>
    <x v="171"/>
    <d v="2024-08-22T15:07:07"/>
    <s v="card"/>
    <s v="ANON-0000-0000-0537"/>
    <n v="32.82"/>
    <s v="Cappuccino"/>
    <x v="8"/>
    <m/>
    <m/>
    <m/>
    <m/>
    <m/>
    <m/>
    <m/>
  </r>
  <r>
    <x v="171"/>
    <d v="2024-08-22T15:27:27"/>
    <s v="card"/>
    <s v="ANON-0000-0000-0538"/>
    <n v="23.02"/>
    <s v="Americano"/>
    <x v="8"/>
    <m/>
    <m/>
    <m/>
    <m/>
    <m/>
    <m/>
    <m/>
  </r>
  <r>
    <x v="172"/>
    <d v="2024-08-23T07:43:16"/>
    <s v="card"/>
    <s v="ANON-0000-0000-0475"/>
    <n v="32.82"/>
    <s v="Latte"/>
    <x v="8"/>
    <m/>
    <m/>
    <m/>
    <m/>
    <m/>
    <m/>
    <m/>
  </r>
  <r>
    <x v="172"/>
    <d v="2024-08-23T08:21:48"/>
    <s v="card"/>
    <s v="ANON-0000-0000-0141"/>
    <n v="23.02"/>
    <s v="Cortado"/>
    <x v="8"/>
    <m/>
    <m/>
    <m/>
    <m/>
    <m/>
    <m/>
    <m/>
  </r>
  <r>
    <x v="172"/>
    <d v="2024-08-23T08:22:57"/>
    <s v="card"/>
    <s v="ANON-0000-0000-0425"/>
    <n v="32.82"/>
    <s v="Latte"/>
    <x v="8"/>
    <m/>
    <m/>
    <m/>
    <m/>
    <m/>
    <m/>
    <m/>
  </r>
  <r>
    <x v="172"/>
    <d v="2024-08-23T08:33:39"/>
    <s v="card"/>
    <s v="ANON-0000-0000-0225"/>
    <n v="23.02"/>
    <s v="Americano"/>
    <x v="8"/>
    <m/>
    <m/>
    <m/>
    <m/>
    <m/>
    <m/>
    <m/>
  </r>
  <r>
    <x v="172"/>
    <d v="2024-08-23T08:34:35"/>
    <s v="card"/>
    <s v="ANON-0000-0000-0225"/>
    <n v="23.02"/>
    <s v="Americano"/>
    <x v="8"/>
    <m/>
    <m/>
    <m/>
    <m/>
    <m/>
    <m/>
    <m/>
  </r>
  <r>
    <x v="172"/>
    <d v="2024-08-23T09:14:52"/>
    <s v="card"/>
    <s v="ANON-0000-0000-0419"/>
    <n v="27.92"/>
    <s v="Americano with Milk"/>
    <x v="8"/>
    <m/>
    <m/>
    <m/>
    <m/>
    <m/>
    <m/>
    <m/>
  </r>
  <r>
    <x v="172"/>
    <d v="2024-08-23T10:10:59"/>
    <s v="card"/>
    <s v="ANON-0000-0000-0539"/>
    <n v="32.82"/>
    <s v="Cocoa"/>
    <x v="8"/>
    <m/>
    <m/>
    <m/>
    <m/>
    <m/>
    <m/>
    <m/>
  </r>
  <r>
    <x v="172"/>
    <d v="2024-08-23T10:11:55"/>
    <s v="card"/>
    <s v="ANON-0000-0000-0539"/>
    <n v="23.02"/>
    <s v="Americano"/>
    <x v="8"/>
    <m/>
    <m/>
    <m/>
    <m/>
    <m/>
    <m/>
    <m/>
  </r>
  <r>
    <x v="172"/>
    <d v="2024-08-23T10:39:12"/>
    <s v="card"/>
    <s v="ANON-0000-0000-0141"/>
    <n v="23.02"/>
    <s v="Cortado"/>
    <x v="8"/>
    <m/>
    <m/>
    <m/>
    <m/>
    <m/>
    <m/>
    <m/>
  </r>
  <r>
    <x v="172"/>
    <d v="2024-08-23T11:12:59"/>
    <s v="card"/>
    <s v="ANON-0000-0000-0540"/>
    <n v="32.82"/>
    <s v="Hot Chocolate"/>
    <x v="8"/>
    <m/>
    <m/>
    <m/>
    <m/>
    <m/>
    <m/>
    <m/>
  </r>
  <r>
    <x v="172"/>
    <d v="2024-08-23T13:24:55"/>
    <s v="card"/>
    <s v="ANON-0000-0000-0541"/>
    <n v="23.02"/>
    <s v="Americano"/>
    <x v="8"/>
    <m/>
    <m/>
    <m/>
    <m/>
    <m/>
    <m/>
    <m/>
  </r>
  <r>
    <x v="172"/>
    <d v="2024-08-23T15:28:53"/>
    <s v="card"/>
    <s v="ANON-0000-0000-0542"/>
    <n v="23.02"/>
    <s v="Americano"/>
    <x v="8"/>
    <m/>
    <m/>
    <m/>
    <m/>
    <m/>
    <m/>
    <m/>
  </r>
  <r>
    <x v="172"/>
    <d v="2024-08-23T19:48:03"/>
    <s v="card"/>
    <s v="ANON-0000-0000-0507"/>
    <n v="32.82"/>
    <s v="Latte"/>
    <x v="8"/>
    <m/>
    <m/>
    <m/>
    <m/>
    <m/>
    <m/>
    <m/>
  </r>
  <r>
    <x v="173"/>
    <d v="2024-08-24T08:13:42"/>
    <s v="card"/>
    <s v="ANON-0000-0000-0141"/>
    <n v="23.02"/>
    <s v="Cortado"/>
    <x v="8"/>
    <m/>
    <m/>
    <m/>
    <m/>
    <m/>
    <m/>
    <m/>
  </r>
  <r>
    <x v="173"/>
    <d v="2024-08-24T08:14:48"/>
    <s v="card"/>
    <s v="ANON-0000-0000-0141"/>
    <n v="23.02"/>
    <s v="Cortado"/>
    <x v="8"/>
    <m/>
    <m/>
    <m/>
    <m/>
    <m/>
    <m/>
    <m/>
  </r>
  <r>
    <x v="173"/>
    <d v="2024-08-24T08:44:12"/>
    <s v="card"/>
    <s v="ANON-0000-0000-0543"/>
    <n v="23.02"/>
    <s v="Cortado"/>
    <x v="8"/>
    <m/>
    <m/>
    <m/>
    <m/>
    <m/>
    <m/>
    <m/>
  </r>
  <r>
    <x v="173"/>
    <d v="2024-08-24T10:18:09"/>
    <s v="card"/>
    <s v="ANON-0000-0000-0544"/>
    <n v="18.12"/>
    <s v="Espresso"/>
    <x v="8"/>
    <m/>
    <m/>
    <m/>
    <m/>
    <m/>
    <m/>
    <m/>
  </r>
  <r>
    <x v="173"/>
    <d v="2024-08-24T10:18:52"/>
    <s v="card"/>
    <s v="ANON-0000-0000-0544"/>
    <n v="18.12"/>
    <s v="Espresso"/>
    <x v="8"/>
    <m/>
    <m/>
    <m/>
    <m/>
    <m/>
    <m/>
    <m/>
  </r>
  <r>
    <x v="173"/>
    <d v="2024-08-24T10:19:49"/>
    <s v="card"/>
    <s v="ANON-0000-0000-0544"/>
    <n v="23.02"/>
    <s v="Americano"/>
    <x v="8"/>
    <m/>
    <m/>
    <m/>
    <m/>
    <m/>
    <m/>
    <m/>
  </r>
  <r>
    <x v="174"/>
    <d v="2024-08-25T08:14:37"/>
    <s v="card"/>
    <s v="ANON-0000-0000-0141"/>
    <n v="23.02"/>
    <s v="Cortado"/>
    <x v="8"/>
    <m/>
    <m/>
    <m/>
    <m/>
    <m/>
    <m/>
    <m/>
  </r>
  <r>
    <x v="174"/>
    <d v="2024-08-25T08:26:28"/>
    <s v="card"/>
    <s v="ANON-0000-0000-0408"/>
    <n v="23.02"/>
    <s v="Americano"/>
    <x v="8"/>
    <m/>
    <m/>
    <m/>
    <m/>
    <m/>
    <m/>
    <m/>
  </r>
  <r>
    <x v="174"/>
    <d v="2024-08-25T08:27:36"/>
    <s v="card"/>
    <s v="ANON-0000-0000-0408"/>
    <n v="23.02"/>
    <s v="Americano"/>
    <x v="8"/>
    <m/>
    <m/>
    <m/>
    <m/>
    <m/>
    <m/>
    <m/>
  </r>
  <r>
    <x v="174"/>
    <d v="2024-08-25T09:24:22"/>
    <s v="card"/>
    <s v="ANON-0000-0000-0545"/>
    <n v="32.82"/>
    <s v="Cappuccino"/>
    <x v="8"/>
    <m/>
    <m/>
    <m/>
    <m/>
    <m/>
    <m/>
    <m/>
  </r>
  <r>
    <x v="174"/>
    <d v="2024-08-25T12:41:43"/>
    <s v="card"/>
    <s v="ANON-0000-0000-0546"/>
    <n v="32.82"/>
    <s v="Cappuccino"/>
    <x v="8"/>
    <m/>
    <m/>
    <m/>
    <m/>
    <m/>
    <m/>
    <m/>
  </r>
  <r>
    <x v="174"/>
    <d v="2024-08-25T14:53:03"/>
    <s v="card"/>
    <s v="ANON-0000-0000-0077"/>
    <n v="32.82"/>
    <s v="Latte"/>
    <x v="8"/>
    <m/>
    <m/>
    <m/>
    <m/>
    <m/>
    <m/>
    <m/>
  </r>
  <r>
    <x v="175"/>
    <d v="2024-08-26T08:11:47"/>
    <s v="card"/>
    <s v="ANON-0000-0000-0141"/>
    <n v="23.02"/>
    <s v="Cortado"/>
    <x v="8"/>
    <m/>
    <m/>
    <m/>
    <m/>
    <m/>
    <m/>
    <m/>
  </r>
  <r>
    <x v="175"/>
    <d v="2024-08-26T08:16:10"/>
    <s v="card"/>
    <s v="ANON-0000-0000-0408"/>
    <n v="23.02"/>
    <s v="Americano"/>
    <x v="8"/>
    <m/>
    <m/>
    <m/>
    <m/>
    <m/>
    <m/>
    <m/>
  </r>
  <r>
    <x v="175"/>
    <d v="2024-08-26T08:17:23"/>
    <s v="card"/>
    <s v="ANON-0000-0000-0408"/>
    <n v="23.02"/>
    <s v="Americano"/>
    <x v="8"/>
    <m/>
    <m/>
    <m/>
    <m/>
    <m/>
    <m/>
    <m/>
  </r>
  <r>
    <x v="175"/>
    <d v="2024-08-26T09:21:37"/>
    <s v="card"/>
    <s v="ANON-0000-0000-0097"/>
    <n v="27.92"/>
    <s v="Americano with Milk"/>
    <x v="8"/>
    <m/>
    <m/>
    <m/>
    <m/>
    <m/>
    <m/>
    <m/>
  </r>
  <r>
    <x v="175"/>
    <d v="2024-08-26T10:37:44"/>
    <s v="card"/>
    <s v="ANON-0000-0000-0547"/>
    <n v="32.82"/>
    <s v="Latte"/>
    <x v="8"/>
    <m/>
    <m/>
    <m/>
    <m/>
    <m/>
    <m/>
    <m/>
  </r>
  <r>
    <x v="175"/>
    <d v="2024-08-26T10:38:49"/>
    <s v="card"/>
    <s v="ANON-0000-0000-0548"/>
    <n v="32.82"/>
    <s v="Cappuccino"/>
    <x v="8"/>
    <m/>
    <m/>
    <m/>
    <m/>
    <m/>
    <m/>
    <m/>
  </r>
  <r>
    <x v="175"/>
    <d v="2024-08-26T12:45:13"/>
    <s v="card"/>
    <s v="ANON-0000-0000-0003"/>
    <n v="23.02"/>
    <s v="Americano"/>
    <x v="8"/>
    <m/>
    <m/>
    <m/>
    <m/>
    <m/>
    <m/>
    <m/>
  </r>
  <r>
    <x v="175"/>
    <d v="2024-08-26T12:46:24"/>
    <s v="card"/>
    <s v="ANON-0000-0000-0003"/>
    <n v="23.02"/>
    <s v="Americano"/>
    <x v="8"/>
    <m/>
    <m/>
    <m/>
    <m/>
    <m/>
    <m/>
    <m/>
  </r>
  <r>
    <x v="175"/>
    <d v="2024-08-26T18:53:28"/>
    <s v="card"/>
    <s v="ANON-0000-0000-0549"/>
    <n v="27.92"/>
    <s v="Americano with Milk"/>
    <x v="8"/>
    <m/>
    <m/>
    <m/>
    <m/>
    <m/>
    <m/>
    <m/>
  </r>
  <r>
    <x v="175"/>
    <d v="2024-08-26T18:54:31"/>
    <s v="card"/>
    <s v="ANON-0000-0000-0549"/>
    <n v="32.82"/>
    <s v="Latte"/>
    <x v="8"/>
    <m/>
    <m/>
    <m/>
    <m/>
    <m/>
    <m/>
    <m/>
  </r>
  <r>
    <x v="175"/>
    <d v="2024-08-26T22:55:40"/>
    <s v="card"/>
    <s v="ANON-0000-0000-0550"/>
    <n v="27.92"/>
    <s v="Americano with Milk"/>
    <x v="8"/>
    <m/>
    <m/>
    <m/>
    <m/>
    <m/>
    <m/>
    <m/>
  </r>
  <r>
    <x v="176"/>
    <d v="2024-08-27T10:04:05"/>
    <s v="card"/>
    <s v="ANON-0000-0000-0375"/>
    <n v="32.82"/>
    <s v="Latte"/>
    <x v="8"/>
    <m/>
    <m/>
    <m/>
    <m/>
    <m/>
    <m/>
    <m/>
  </r>
  <r>
    <x v="177"/>
    <d v="2024-08-28T12:08:19"/>
    <s v="card"/>
    <s v="ANON-0000-0000-0551"/>
    <n v="27.92"/>
    <s v="Americano with Milk"/>
    <x v="8"/>
    <m/>
    <m/>
    <m/>
    <m/>
    <m/>
    <m/>
    <m/>
  </r>
  <r>
    <x v="177"/>
    <d v="2024-08-28T12:10:04"/>
    <s v="card"/>
    <s v="ANON-0000-0000-0551"/>
    <n v="32.82"/>
    <s v="Cappuccino"/>
    <x v="8"/>
    <m/>
    <m/>
    <m/>
    <m/>
    <m/>
    <m/>
    <m/>
  </r>
  <r>
    <x v="177"/>
    <d v="2024-08-28T12:35:07"/>
    <s v="card"/>
    <s v="ANON-0000-0000-0375"/>
    <n v="23.02"/>
    <s v="Americano"/>
    <x v="8"/>
    <m/>
    <m/>
    <m/>
    <m/>
    <m/>
    <m/>
    <m/>
  </r>
  <r>
    <x v="177"/>
    <d v="2024-08-28T13:48:35"/>
    <s v="card"/>
    <s v="ANON-0000-0000-0552"/>
    <n v="27.92"/>
    <s v="Americano with Milk"/>
    <x v="8"/>
    <m/>
    <m/>
    <m/>
    <m/>
    <m/>
    <m/>
    <m/>
  </r>
  <r>
    <x v="178"/>
    <d v="2024-08-29T07:29:30"/>
    <s v="card"/>
    <s v="ANON-0000-0000-0553"/>
    <n v="23.02"/>
    <s v="Americano"/>
    <x v="8"/>
    <m/>
    <m/>
    <m/>
    <m/>
    <m/>
    <m/>
    <m/>
  </r>
  <r>
    <x v="179"/>
    <d v="2024-08-30T17:13:30"/>
    <s v="card"/>
    <s v="ANON-0000-0000-0554"/>
    <n v="32.82"/>
    <s v="Latte"/>
    <x v="8"/>
    <m/>
    <m/>
    <m/>
    <m/>
    <m/>
    <m/>
    <m/>
  </r>
  <r>
    <x v="179"/>
    <d v="2024-08-30T17:14:33"/>
    <s v="card"/>
    <s v="ANON-0000-0000-0554"/>
    <n v="27.92"/>
    <s v="Americano with Milk"/>
    <x v="8"/>
    <m/>
    <m/>
    <m/>
    <m/>
    <m/>
    <m/>
    <m/>
  </r>
  <r>
    <x v="179"/>
    <d v="2024-08-30T17:15:35"/>
    <s v="card"/>
    <s v="ANON-0000-0000-0554"/>
    <n v="27.92"/>
    <s v="Americano with Milk"/>
    <x v="8"/>
    <m/>
    <m/>
    <m/>
    <m/>
    <m/>
    <m/>
    <m/>
  </r>
  <r>
    <x v="180"/>
    <d v="2024-08-31T09:08:32"/>
    <s v="card"/>
    <s v="ANON-0000-0000-0371"/>
    <n v="23.02"/>
    <s v="Cortado"/>
    <x v="8"/>
    <m/>
    <m/>
    <m/>
    <m/>
    <m/>
    <m/>
    <m/>
  </r>
  <r>
    <x v="180"/>
    <d v="2024-08-31T10:02:08"/>
    <s v="card"/>
    <s v="ANON-0000-0000-0555"/>
    <n v="27.92"/>
    <s v="Americano with Milk"/>
    <x v="8"/>
    <m/>
    <m/>
    <m/>
    <m/>
    <m/>
    <m/>
    <m/>
  </r>
  <r>
    <x v="180"/>
    <d v="2024-08-31T10:22:27"/>
    <s v="card"/>
    <s v="ANON-0000-0000-0556"/>
    <n v="18.12"/>
    <s v="Espresso"/>
    <x v="8"/>
    <m/>
    <m/>
    <m/>
    <m/>
    <m/>
    <m/>
    <m/>
  </r>
  <r>
    <x v="180"/>
    <d v="2024-08-31T11:29:55"/>
    <s v="card"/>
    <s v="ANON-0000-0000-0557"/>
    <n v="27.92"/>
    <s v="Americano with Milk"/>
    <x v="8"/>
    <m/>
    <m/>
    <m/>
    <m/>
    <m/>
    <m/>
    <m/>
  </r>
  <r>
    <x v="180"/>
    <d v="2024-08-31T11:33:40"/>
    <s v="card"/>
    <s v="ANON-0000-0000-0141"/>
    <n v="23.02"/>
    <s v="Cortado"/>
    <x v="8"/>
    <m/>
    <m/>
    <m/>
    <m/>
    <m/>
    <m/>
    <m/>
  </r>
  <r>
    <x v="180"/>
    <d v="2024-08-31T11:34:33"/>
    <s v="card"/>
    <s v="ANON-0000-0000-0141"/>
    <n v="23.02"/>
    <s v="Cortado"/>
    <x v="8"/>
    <m/>
    <m/>
    <m/>
    <m/>
    <m/>
    <m/>
    <m/>
  </r>
  <r>
    <x v="181"/>
    <d v="2024-09-01T09:34:15"/>
    <s v="card"/>
    <s v="ANON-0000-0000-0141"/>
    <n v="23.02"/>
    <s v="Cortado"/>
    <x v="8"/>
    <m/>
    <m/>
    <m/>
    <m/>
    <m/>
    <m/>
    <m/>
  </r>
  <r>
    <x v="181"/>
    <d v="2024-09-01T12:11:25"/>
    <s v="card"/>
    <s v="ANON-0000-0000-0558"/>
    <n v="32.82"/>
    <s v="Cappuccino"/>
    <x v="8"/>
    <m/>
    <m/>
    <m/>
    <m/>
    <m/>
    <m/>
    <m/>
  </r>
  <r>
    <x v="181"/>
    <d v="2024-09-01T12:30:09"/>
    <s v="card"/>
    <s v="ANON-0000-0000-0181"/>
    <n v="27.92"/>
    <s v="Americano with Milk"/>
    <x v="8"/>
    <m/>
    <m/>
    <m/>
    <m/>
    <m/>
    <m/>
    <m/>
  </r>
  <r>
    <x v="181"/>
    <d v="2024-09-01T12:32:22"/>
    <s v="card"/>
    <s v="ANON-0000-0000-0181"/>
    <n v="23.02"/>
    <s v="Americano"/>
    <x v="8"/>
    <m/>
    <m/>
    <m/>
    <m/>
    <m/>
    <m/>
    <m/>
  </r>
  <r>
    <x v="181"/>
    <d v="2024-09-01T12:50:17"/>
    <s v="card"/>
    <s v="ANON-0000-0000-0559"/>
    <n v="27.92"/>
    <s v="Americano with Milk"/>
    <x v="8"/>
    <m/>
    <m/>
    <m/>
    <m/>
    <m/>
    <m/>
    <m/>
  </r>
  <r>
    <x v="181"/>
    <d v="2024-09-01T13:57:34"/>
    <s v="card"/>
    <s v="ANON-0000-0000-0560"/>
    <n v="32.82"/>
    <s v="Latte"/>
    <x v="8"/>
    <m/>
    <m/>
    <m/>
    <m/>
    <m/>
    <m/>
    <m/>
  </r>
  <r>
    <x v="181"/>
    <d v="2024-09-01T14:44:04"/>
    <s v="card"/>
    <s v="ANON-0000-0000-0385"/>
    <n v="27.92"/>
    <s v="Americano with Milk"/>
    <x v="8"/>
    <m/>
    <m/>
    <m/>
    <m/>
    <m/>
    <m/>
    <m/>
  </r>
  <r>
    <x v="181"/>
    <d v="2024-09-01T17:20:46"/>
    <s v="card"/>
    <s v="ANON-0000-0000-0561"/>
    <n v="32.82"/>
    <s v="Latte"/>
    <x v="8"/>
    <m/>
    <m/>
    <m/>
    <m/>
    <m/>
    <m/>
    <m/>
  </r>
  <r>
    <x v="181"/>
    <d v="2024-09-01T17:23:14"/>
    <s v="card"/>
    <s v="ANON-0000-0000-0562"/>
    <n v="32.82"/>
    <s v="Latte"/>
    <x v="8"/>
    <m/>
    <m/>
    <m/>
    <m/>
    <m/>
    <m/>
    <m/>
  </r>
  <r>
    <x v="181"/>
    <d v="2024-09-01T17:24:50"/>
    <s v="card"/>
    <s v="ANON-0000-0000-0563"/>
    <n v="32.82"/>
    <s v="Latte"/>
    <x v="8"/>
    <m/>
    <m/>
    <m/>
    <m/>
    <m/>
    <m/>
    <m/>
  </r>
  <r>
    <x v="182"/>
    <d v="2024-09-02T08:24:40"/>
    <s v="card"/>
    <s v="ANON-0000-0000-0425"/>
    <n v="32.82"/>
    <s v="Latte"/>
    <x v="8"/>
    <m/>
    <m/>
    <m/>
    <m/>
    <m/>
    <m/>
    <m/>
  </r>
  <r>
    <x v="182"/>
    <d v="2024-09-02T08:50:18"/>
    <s v="card"/>
    <s v="ANON-0000-0000-0564"/>
    <n v="27.92"/>
    <s v="Americano with Milk"/>
    <x v="8"/>
    <m/>
    <m/>
    <m/>
    <m/>
    <m/>
    <m/>
    <m/>
  </r>
  <r>
    <x v="182"/>
    <d v="2024-09-02T08:51:33"/>
    <s v="card"/>
    <s v="ANON-0000-0000-0565"/>
    <n v="32.82"/>
    <s v="Latte"/>
    <x v="8"/>
    <m/>
    <m/>
    <m/>
    <m/>
    <m/>
    <m/>
    <m/>
  </r>
  <r>
    <x v="182"/>
    <d v="2024-09-02T14:58:47"/>
    <s v="card"/>
    <s v="ANON-0000-0000-0566"/>
    <n v="27.92"/>
    <s v="Americano with Milk"/>
    <x v="8"/>
    <m/>
    <m/>
    <m/>
    <m/>
    <m/>
    <m/>
    <m/>
  </r>
  <r>
    <x v="182"/>
    <d v="2024-09-02T20:09:44"/>
    <s v="card"/>
    <s v="ANON-0000-0000-0567"/>
    <n v="32.82"/>
    <s v="Cappuccino"/>
    <x v="8"/>
    <m/>
    <m/>
    <m/>
    <m/>
    <m/>
    <m/>
    <m/>
  </r>
  <r>
    <x v="182"/>
    <d v="2024-09-02T20:11:18"/>
    <s v="card"/>
    <s v="ANON-0000-0000-0179"/>
    <n v="32.82"/>
    <s v="Cocoa"/>
    <x v="8"/>
    <m/>
    <m/>
    <m/>
    <m/>
    <m/>
    <m/>
    <m/>
  </r>
  <r>
    <x v="182"/>
    <d v="2024-09-02T20:52:32"/>
    <s v="card"/>
    <s v="ANON-0000-0000-0568"/>
    <n v="23.02"/>
    <s v="Americano"/>
    <x v="8"/>
    <m/>
    <m/>
    <m/>
    <m/>
    <m/>
    <m/>
    <m/>
  </r>
  <r>
    <x v="182"/>
    <d v="2024-09-02T20:53:29"/>
    <s v="card"/>
    <s v="ANON-0000-0000-0568"/>
    <n v="23.02"/>
    <s v="Americano"/>
    <x v="8"/>
    <m/>
    <m/>
    <m/>
    <m/>
    <m/>
    <m/>
    <m/>
  </r>
  <r>
    <x v="183"/>
    <d v="2024-09-03T08:22:15"/>
    <s v="card"/>
    <s v="ANON-0000-0000-0569"/>
    <n v="32.82"/>
    <s v="Cocoa"/>
    <x v="8"/>
    <m/>
    <m/>
    <m/>
    <m/>
    <m/>
    <m/>
    <m/>
  </r>
  <r>
    <x v="183"/>
    <d v="2024-09-03T08:28:12"/>
    <s v="card"/>
    <s v="ANON-0000-0000-0168"/>
    <n v="32.82"/>
    <s v="Cappuccino"/>
    <x v="8"/>
    <m/>
    <m/>
    <m/>
    <m/>
    <m/>
    <m/>
    <m/>
  </r>
  <r>
    <x v="183"/>
    <d v="2024-09-03T08:41:12"/>
    <s v="card"/>
    <s v="ANON-0000-0000-0570"/>
    <n v="32.82"/>
    <s v="Latte"/>
    <x v="8"/>
    <m/>
    <m/>
    <m/>
    <m/>
    <m/>
    <m/>
    <m/>
  </r>
  <r>
    <x v="183"/>
    <d v="2024-09-03T09:03:12"/>
    <s v="card"/>
    <s v="ANON-0000-0000-0571"/>
    <n v="27.92"/>
    <s v="Americano with Milk"/>
    <x v="8"/>
    <m/>
    <m/>
    <m/>
    <m/>
    <m/>
    <m/>
    <m/>
  </r>
  <r>
    <x v="183"/>
    <d v="2024-09-03T09:04:12"/>
    <s v="card"/>
    <s v="ANON-0000-0000-0571"/>
    <n v="32.82"/>
    <s v="Cappuccino"/>
    <x v="8"/>
    <m/>
    <m/>
    <m/>
    <m/>
    <m/>
    <m/>
    <m/>
  </r>
  <r>
    <x v="183"/>
    <d v="2024-09-03T09:12:48"/>
    <s v="card"/>
    <s v="ANON-0000-0000-0572"/>
    <n v="32.82"/>
    <s v="Cocoa"/>
    <x v="8"/>
    <m/>
    <m/>
    <m/>
    <m/>
    <m/>
    <m/>
    <m/>
  </r>
  <r>
    <x v="183"/>
    <d v="2024-09-03T09:13:34"/>
    <s v="card"/>
    <s v="ANON-0000-0000-0572"/>
    <n v="32.82"/>
    <s v="Cocoa"/>
    <x v="8"/>
    <m/>
    <m/>
    <m/>
    <m/>
    <m/>
    <m/>
    <m/>
  </r>
  <r>
    <x v="183"/>
    <d v="2024-09-03T09:17:02"/>
    <s v="card"/>
    <s v="ANON-0000-0000-0385"/>
    <n v="27.92"/>
    <s v="Americano with Milk"/>
    <x v="8"/>
    <m/>
    <m/>
    <m/>
    <m/>
    <m/>
    <m/>
    <m/>
  </r>
  <r>
    <x v="183"/>
    <d v="2024-09-03T09:20:17"/>
    <s v="card"/>
    <s v="ANON-0000-0000-0573"/>
    <n v="27.92"/>
    <s v="Americano with Milk"/>
    <x v="8"/>
    <m/>
    <m/>
    <m/>
    <m/>
    <m/>
    <m/>
    <m/>
  </r>
  <r>
    <x v="183"/>
    <d v="2024-09-03T09:37:52"/>
    <s v="card"/>
    <s v="ANON-0000-0000-0574"/>
    <n v="32.82"/>
    <s v="Latte"/>
    <x v="8"/>
    <m/>
    <m/>
    <m/>
    <m/>
    <m/>
    <m/>
    <m/>
  </r>
  <r>
    <x v="183"/>
    <d v="2024-09-03T09:38:56"/>
    <s v="card"/>
    <s v="ANON-0000-0000-0575"/>
    <n v="32.82"/>
    <s v="Cocoa"/>
    <x v="8"/>
    <m/>
    <m/>
    <m/>
    <m/>
    <m/>
    <m/>
    <m/>
  </r>
  <r>
    <x v="183"/>
    <d v="2024-09-03T12:56:53"/>
    <s v="card"/>
    <s v="ANON-0000-0000-0576"/>
    <n v="23.02"/>
    <s v="Cortado"/>
    <x v="8"/>
    <m/>
    <m/>
    <m/>
    <m/>
    <m/>
    <m/>
    <m/>
  </r>
  <r>
    <x v="183"/>
    <d v="2024-09-03T14:14:52"/>
    <s v="card"/>
    <s v="ANON-0000-0000-0333"/>
    <n v="27.92"/>
    <s v="Americano with Milk"/>
    <x v="8"/>
    <m/>
    <m/>
    <m/>
    <m/>
    <m/>
    <m/>
    <m/>
  </r>
  <r>
    <x v="183"/>
    <d v="2024-09-03T14:16:17"/>
    <s v="card"/>
    <s v="ANON-0000-0000-0333"/>
    <n v="27.92"/>
    <s v="Americano with Milk"/>
    <x v="8"/>
    <m/>
    <m/>
    <m/>
    <m/>
    <m/>
    <m/>
    <m/>
  </r>
  <r>
    <x v="183"/>
    <d v="2024-09-03T18:48:35"/>
    <s v="card"/>
    <s v="ANON-0000-0000-0333"/>
    <n v="27.92"/>
    <s v="Americano with Milk"/>
    <x v="8"/>
    <m/>
    <m/>
    <m/>
    <m/>
    <m/>
    <m/>
    <m/>
  </r>
  <r>
    <x v="183"/>
    <d v="2024-09-03T19:11:12"/>
    <s v="card"/>
    <s v="ANON-0000-0000-0467"/>
    <n v="32.82"/>
    <s v="Latte"/>
    <x v="8"/>
    <m/>
    <m/>
    <m/>
    <m/>
    <m/>
    <m/>
    <m/>
  </r>
  <r>
    <x v="183"/>
    <d v="2024-09-03T19:17:14"/>
    <s v="card"/>
    <s v="ANON-0000-0000-0467"/>
    <n v="27.92"/>
    <s v="Americano with Milk"/>
    <x v="8"/>
    <m/>
    <m/>
    <m/>
    <m/>
    <m/>
    <m/>
    <m/>
  </r>
  <r>
    <x v="184"/>
    <d v="2024-09-04T11:11:22"/>
    <s v="card"/>
    <s v="ANON-0000-0000-0577"/>
    <n v="27.92"/>
    <s v="Americano with Milk"/>
    <x v="8"/>
    <m/>
    <m/>
    <m/>
    <m/>
    <m/>
    <m/>
    <m/>
  </r>
  <r>
    <x v="184"/>
    <d v="2024-09-04T11:33:37"/>
    <s v="card"/>
    <s v="ANON-0000-0000-0510"/>
    <n v="32.82"/>
    <s v="Latte"/>
    <x v="8"/>
    <m/>
    <m/>
    <m/>
    <m/>
    <m/>
    <m/>
    <m/>
  </r>
  <r>
    <x v="184"/>
    <d v="2024-09-04T11:48:04"/>
    <s v="card"/>
    <s v="ANON-0000-0000-0019"/>
    <n v="23.02"/>
    <s v="Americano"/>
    <x v="8"/>
    <m/>
    <m/>
    <m/>
    <m/>
    <m/>
    <m/>
    <m/>
  </r>
  <r>
    <x v="184"/>
    <d v="2024-09-04T11:55:34"/>
    <s v="card"/>
    <s v="ANON-0000-0000-0578"/>
    <n v="27.92"/>
    <s v="Americano with Milk"/>
    <x v="8"/>
    <m/>
    <m/>
    <m/>
    <m/>
    <m/>
    <m/>
    <m/>
  </r>
  <r>
    <x v="184"/>
    <d v="2024-09-04T12:53:31"/>
    <s v="card"/>
    <s v="ANON-0000-0000-0565"/>
    <n v="32.82"/>
    <s v="Latte"/>
    <x v="8"/>
    <m/>
    <m/>
    <m/>
    <m/>
    <m/>
    <m/>
    <m/>
  </r>
  <r>
    <x v="184"/>
    <d v="2024-09-04T13:03:51"/>
    <s v="card"/>
    <s v="ANON-0000-0000-0579"/>
    <n v="32.82"/>
    <s v="Latte"/>
    <x v="8"/>
    <m/>
    <m/>
    <m/>
    <m/>
    <m/>
    <m/>
    <m/>
  </r>
  <r>
    <x v="184"/>
    <d v="2024-09-04T13:05:16"/>
    <s v="card"/>
    <s v="ANON-0000-0000-0579"/>
    <n v="27.92"/>
    <s v="Americano with Milk"/>
    <x v="8"/>
    <m/>
    <m/>
    <m/>
    <m/>
    <m/>
    <m/>
    <m/>
  </r>
  <r>
    <x v="184"/>
    <d v="2024-09-04T18:03:47"/>
    <s v="card"/>
    <s v="ANON-0000-0000-0580"/>
    <n v="32.82"/>
    <s v="Cappuccino"/>
    <x v="8"/>
    <m/>
    <m/>
    <m/>
    <m/>
    <m/>
    <m/>
    <m/>
  </r>
  <r>
    <x v="184"/>
    <d v="2024-09-04T19:41:42"/>
    <s v="card"/>
    <s v="ANON-0000-0000-0097"/>
    <n v="27.92"/>
    <s v="Americano with Milk"/>
    <x v="8"/>
    <m/>
    <m/>
    <m/>
    <m/>
    <m/>
    <m/>
    <m/>
  </r>
  <r>
    <x v="184"/>
    <d v="2024-09-04T21:19:36"/>
    <s v="card"/>
    <s v="ANON-0000-0000-0494"/>
    <n v="32.82"/>
    <s v="Latte"/>
    <x v="8"/>
    <m/>
    <m/>
    <m/>
    <m/>
    <m/>
    <m/>
    <m/>
  </r>
  <r>
    <x v="185"/>
    <d v="2024-09-05T09:31:17"/>
    <s v="card"/>
    <s v="ANON-0000-0000-0385"/>
    <n v="27.92"/>
    <s v="Americano with Milk"/>
    <x v="8"/>
    <m/>
    <m/>
    <m/>
    <m/>
    <m/>
    <m/>
    <m/>
  </r>
  <r>
    <x v="185"/>
    <d v="2024-09-05T10:28:56"/>
    <s v="card"/>
    <s v="ANON-0000-0000-0581"/>
    <n v="27.92"/>
    <s v="Americano with Milk"/>
    <x v="8"/>
    <m/>
    <m/>
    <m/>
    <m/>
    <m/>
    <m/>
    <m/>
  </r>
  <r>
    <x v="185"/>
    <d v="2024-09-05T11:06:31"/>
    <s v="card"/>
    <s v="ANON-0000-0000-0019"/>
    <n v="23.02"/>
    <s v="Americano"/>
    <x v="8"/>
    <m/>
    <m/>
    <m/>
    <m/>
    <m/>
    <m/>
    <m/>
  </r>
  <r>
    <x v="185"/>
    <d v="2024-09-05T14:00:28"/>
    <s v="card"/>
    <s v="ANON-0000-0000-0582"/>
    <n v="32.82"/>
    <s v="Latte"/>
    <x v="8"/>
    <m/>
    <m/>
    <m/>
    <m/>
    <m/>
    <m/>
    <m/>
  </r>
  <r>
    <x v="185"/>
    <d v="2024-09-05T15:25:12"/>
    <s v="card"/>
    <s v="ANON-0000-0000-0583"/>
    <n v="32.82"/>
    <s v="Latte"/>
    <x v="8"/>
    <m/>
    <m/>
    <m/>
    <m/>
    <m/>
    <m/>
    <m/>
  </r>
  <r>
    <x v="185"/>
    <d v="2024-09-05T16:38:50"/>
    <s v="card"/>
    <s v="ANON-0000-0000-0584"/>
    <n v="23.02"/>
    <s v="Americano"/>
    <x v="8"/>
    <m/>
    <m/>
    <m/>
    <m/>
    <m/>
    <m/>
    <m/>
  </r>
  <r>
    <x v="185"/>
    <d v="2024-09-05T16:40:00"/>
    <s v="card"/>
    <s v="ANON-0000-0000-0585"/>
    <n v="27.92"/>
    <s v="Americano with Milk"/>
    <x v="8"/>
    <m/>
    <m/>
    <m/>
    <m/>
    <m/>
    <m/>
    <m/>
  </r>
  <r>
    <x v="185"/>
    <d v="2024-09-05T17:04:29"/>
    <s v="card"/>
    <s v="ANON-0000-0000-0586"/>
    <n v="32.82"/>
    <s v="Cappuccino"/>
    <x v="8"/>
    <m/>
    <m/>
    <m/>
    <m/>
    <m/>
    <m/>
    <m/>
  </r>
  <r>
    <x v="185"/>
    <d v="2024-09-05T17:05:32"/>
    <s v="card"/>
    <s v="ANON-0000-0000-0586"/>
    <n v="32.82"/>
    <s v="Cappuccino"/>
    <x v="8"/>
    <m/>
    <m/>
    <m/>
    <m/>
    <m/>
    <m/>
    <m/>
  </r>
  <r>
    <x v="185"/>
    <d v="2024-09-05T20:30:15"/>
    <s v="card"/>
    <s v="ANON-0000-0000-0587"/>
    <n v="32.82"/>
    <s v="Cappuccino"/>
    <x v="8"/>
    <m/>
    <m/>
    <m/>
    <m/>
    <m/>
    <m/>
    <m/>
  </r>
  <r>
    <x v="185"/>
    <d v="2024-09-05T20:54:24"/>
    <s v="card"/>
    <s v="ANON-0000-0000-0588"/>
    <n v="23.02"/>
    <s v="Americano"/>
    <x v="8"/>
    <m/>
    <m/>
    <m/>
    <m/>
    <m/>
    <m/>
    <m/>
  </r>
  <r>
    <x v="185"/>
    <d v="2024-09-05T20:55:31"/>
    <s v="card"/>
    <s v="ANON-0000-0000-0588"/>
    <n v="32.82"/>
    <s v="Cappuccino"/>
    <x v="8"/>
    <m/>
    <m/>
    <m/>
    <m/>
    <m/>
    <m/>
    <m/>
  </r>
  <r>
    <x v="185"/>
    <d v="2024-09-05T21:26:29"/>
    <s v="card"/>
    <s v="ANON-0000-0000-0040"/>
    <n v="27.92"/>
    <s v="Americano with Milk"/>
    <x v="8"/>
    <m/>
    <m/>
    <m/>
    <m/>
    <m/>
    <m/>
    <m/>
  </r>
  <r>
    <x v="185"/>
    <d v="2024-09-05T21:27:30"/>
    <s v="card"/>
    <s v="ANON-0000-0000-0040"/>
    <n v="27.92"/>
    <s v="Americano with Milk"/>
    <x v="8"/>
    <m/>
    <m/>
    <m/>
    <m/>
    <m/>
    <m/>
    <m/>
  </r>
  <r>
    <x v="186"/>
    <d v="2024-09-06T08:25:34"/>
    <s v="card"/>
    <s v="ANON-0000-0000-0582"/>
    <n v="32.82"/>
    <s v="Cappuccino"/>
    <x v="8"/>
    <m/>
    <m/>
    <m/>
    <m/>
    <m/>
    <m/>
    <m/>
  </r>
  <r>
    <x v="186"/>
    <d v="2024-09-06T08:34:47"/>
    <s v="card"/>
    <s v="ANON-0000-0000-0425"/>
    <n v="32.82"/>
    <s v="Latte"/>
    <x v="8"/>
    <m/>
    <m/>
    <m/>
    <m/>
    <m/>
    <m/>
    <m/>
  </r>
  <r>
    <x v="186"/>
    <d v="2024-09-06T08:54:42"/>
    <s v="card"/>
    <s v="ANON-0000-0000-0589"/>
    <n v="23.02"/>
    <s v="Americano"/>
    <x v="8"/>
    <m/>
    <m/>
    <m/>
    <m/>
    <m/>
    <m/>
    <m/>
  </r>
  <r>
    <x v="186"/>
    <d v="2024-09-06T09:50:40"/>
    <s v="card"/>
    <s v="ANON-0000-0000-0590"/>
    <n v="18.12"/>
    <s v="Espresso"/>
    <x v="8"/>
    <m/>
    <m/>
    <m/>
    <m/>
    <m/>
    <m/>
    <m/>
  </r>
  <r>
    <x v="186"/>
    <d v="2024-09-06T09:51:52"/>
    <s v="card"/>
    <s v="ANON-0000-0000-0590"/>
    <n v="32.82"/>
    <s v="Latte"/>
    <x v="8"/>
    <m/>
    <m/>
    <m/>
    <m/>
    <m/>
    <m/>
    <m/>
  </r>
  <r>
    <x v="186"/>
    <d v="2024-09-06T10:30:06"/>
    <s v="card"/>
    <s v="ANON-0000-0000-0591"/>
    <n v="32.82"/>
    <s v="Hot Chocolate"/>
    <x v="8"/>
    <m/>
    <m/>
    <m/>
    <m/>
    <m/>
    <m/>
    <m/>
  </r>
  <r>
    <x v="186"/>
    <d v="2024-09-06T11:23:25"/>
    <s v="card"/>
    <s v="ANON-0000-0000-0095"/>
    <n v="18.12"/>
    <s v="Espresso"/>
    <x v="8"/>
    <m/>
    <m/>
    <m/>
    <m/>
    <m/>
    <m/>
    <m/>
  </r>
  <r>
    <x v="186"/>
    <d v="2024-09-06T11:24:29"/>
    <s v="card"/>
    <s v="ANON-0000-0000-0467"/>
    <n v="18.12"/>
    <s v="Espresso"/>
    <x v="8"/>
    <m/>
    <m/>
    <m/>
    <m/>
    <m/>
    <m/>
    <m/>
  </r>
  <r>
    <x v="186"/>
    <d v="2024-09-06T20:00:12"/>
    <s v="card"/>
    <s v="ANON-0000-0000-0283"/>
    <n v="32.82"/>
    <s v="Latte"/>
    <x v="8"/>
    <m/>
    <m/>
    <m/>
    <m/>
    <m/>
    <m/>
    <m/>
  </r>
  <r>
    <x v="186"/>
    <d v="2024-09-06T21:09:31"/>
    <s v="card"/>
    <s v="ANON-0000-0000-0507"/>
    <n v="32.82"/>
    <s v="Latte"/>
    <x v="8"/>
    <m/>
    <m/>
    <m/>
    <m/>
    <m/>
    <m/>
    <m/>
  </r>
  <r>
    <x v="187"/>
    <d v="2024-09-07T08:48:57"/>
    <s v="card"/>
    <s v="ANON-0000-0000-0592"/>
    <n v="32.82"/>
    <s v="Latte"/>
    <x v="8"/>
    <m/>
    <m/>
    <m/>
    <m/>
    <m/>
    <m/>
    <m/>
  </r>
  <r>
    <x v="187"/>
    <d v="2024-09-07T09:52:03"/>
    <s v="card"/>
    <s v="ANON-0000-0000-0543"/>
    <n v="23.02"/>
    <s v="Cortado"/>
    <x v="8"/>
    <m/>
    <m/>
    <m/>
    <m/>
    <m/>
    <m/>
    <m/>
  </r>
  <r>
    <x v="187"/>
    <d v="2024-09-07T09:53:04"/>
    <s v="card"/>
    <s v="ANON-0000-0000-0543"/>
    <n v="23.02"/>
    <s v="Cortado"/>
    <x v="8"/>
    <m/>
    <m/>
    <m/>
    <m/>
    <m/>
    <m/>
    <m/>
  </r>
  <r>
    <x v="187"/>
    <d v="2024-09-07T09:54:42"/>
    <s v="card"/>
    <s v="ANON-0000-0000-0593"/>
    <n v="23.02"/>
    <s v="Cortado"/>
    <x v="8"/>
    <m/>
    <m/>
    <m/>
    <m/>
    <m/>
    <m/>
    <m/>
  </r>
  <r>
    <x v="187"/>
    <d v="2024-09-07T09:57:48"/>
    <s v="card"/>
    <s v="ANON-0000-0000-0276"/>
    <n v="27.92"/>
    <s v="Americano with Milk"/>
    <x v="8"/>
    <m/>
    <m/>
    <m/>
    <m/>
    <m/>
    <m/>
    <m/>
  </r>
  <r>
    <x v="187"/>
    <d v="2024-09-07T09:59:02"/>
    <s v="card"/>
    <s v="ANON-0000-0000-0276"/>
    <n v="27.92"/>
    <s v="Americano with Milk"/>
    <x v="8"/>
    <m/>
    <m/>
    <m/>
    <m/>
    <m/>
    <m/>
    <m/>
  </r>
  <r>
    <x v="187"/>
    <d v="2024-09-07T10:00:20"/>
    <s v="card"/>
    <s v="ANON-0000-0000-0141"/>
    <n v="23.02"/>
    <s v="Cortado"/>
    <x v="8"/>
    <m/>
    <m/>
    <m/>
    <m/>
    <m/>
    <m/>
    <m/>
  </r>
  <r>
    <x v="187"/>
    <d v="2024-09-07T10:22:45"/>
    <s v="card"/>
    <s v="ANON-0000-0000-0594"/>
    <n v="23.02"/>
    <s v="Americano"/>
    <x v="8"/>
    <m/>
    <m/>
    <m/>
    <m/>
    <m/>
    <m/>
    <m/>
  </r>
  <r>
    <x v="187"/>
    <d v="2024-09-07T10:37:52"/>
    <s v="card"/>
    <s v="ANON-0000-0000-0595"/>
    <n v="18.12"/>
    <s v="Espresso"/>
    <x v="8"/>
    <m/>
    <m/>
    <m/>
    <m/>
    <m/>
    <m/>
    <m/>
  </r>
  <r>
    <x v="187"/>
    <d v="2024-09-07T10:40:13"/>
    <s v="card"/>
    <s v="ANON-0000-0000-0595"/>
    <n v="18.12"/>
    <s v="Espresso"/>
    <x v="8"/>
    <m/>
    <m/>
    <m/>
    <m/>
    <m/>
    <m/>
    <m/>
  </r>
  <r>
    <x v="187"/>
    <d v="2024-09-07T10:53:32"/>
    <s v="card"/>
    <s v="ANON-0000-0000-0596"/>
    <n v="32.82"/>
    <s v="Latte"/>
    <x v="8"/>
    <m/>
    <m/>
    <m/>
    <m/>
    <m/>
    <m/>
    <m/>
  </r>
  <r>
    <x v="187"/>
    <d v="2024-09-07T11:18:57"/>
    <s v="card"/>
    <s v="ANON-0000-0000-0012"/>
    <n v="27.92"/>
    <s v="Americano with Milk"/>
    <x v="8"/>
    <m/>
    <m/>
    <m/>
    <m/>
    <m/>
    <m/>
    <m/>
  </r>
  <r>
    <x v="187"/>
    <d v="2024-09-07T11:20:00"/>
    <s v="card"/>
    <s v="ANON-0000-0000-0019"/>
    <n v="23.02"/>
    <s v="Americano"/>
    <x v="8"/>
    <m/>
    <m/>
    <m/>
    <m/>
    <m/>
    <m/>
    <m/>
  </r>
  <r>
    <x v="187"/>
    <d v="2024-09-07T11:20:57"/>
    <s v="card"/>
    <s v="ANON-0000-0000-0012"/>
    <n v="18.12"/>
    <s v="Espresso"/>
    <x v="8"/>
    <m/>
    <m/>
    <m/>
    <m/>
    <m/>
    <m/>
    <m/>
  </r>
  <r>
    <x v="187"/>
    <d v="2024-09-07T15:55:09"/>
    <s v="card"/>
    <s v="ANON-0000-0000-0597"/>
    <n v="32.82"/>
    <s v="Latte"/>
    <x v="8"/>
    <m/>
    <m/>
    <m/>
    <m/>
    <m/>
    <m/>
    <m/>
  </r>
  <r>
    <x v="187"/>
    <d v="2024-09-07T16:20:01"/>
    <s v="card"/>
    <s v="ANON-0000-0000-0019"/>
    <n v="23.02"/>
    <s v="Americano"/>
    <x v="8"/>
    <m/>
    <m/>
    <m/>
    <m/>
    <m/>
    <m/>
    <m/>
  </r>
  <r>
    <x v="187"/>
    <d v="2024-09-07T16:20:59"/>
    <s v="card"/>
    <s v="ANON-0000-0000-0012"/>
    <n v="18.12"/>
    <s v="Espresso"/>
    <x v="8"/>
    <m/>
    <m/>
    <m/>
    <m/>
    <m/>
    <m/>
    <m/>
  </r>
  <r>
    <x v="187"/>
    <d v="2024-09-07T19:35:05"/>
    <s v="card"/>
    <s v="ANON-0000-0000-0283"/>
    <n v="32.82"/>
    <s v="Cocoa"/>
    <x v="8"/>
    <m/>
    <m/>
    <m/>
    <m/>
    <m/>
    <m/>
    <m/>
  </r>
  <r>
    <x v="187"/>
    <d v="2024-09-07T19:36:05"/>
    <s v="card"/>
    <s v="ANON-0000-0000-0283"/>
    <n v="32.82"/>
    <s v="Latte"/>
    <x v="8"/>
    <m/>
    <m/>
    <m/>
    <m/>
    <m/>
    <m/>
    <m/>
  </r>
  <r>
    <x v="187"/>
    <d v="2024-09-07T19:37:16"/>
    <s v="card"/>
    <s v="ANON-0000-0000-0283"/>
    <n v="32.82"/>
    <s v="Latte"/>
    <x v="8"/>
    <m/>
    <m/>
    <m/>
    <m/>
    <m/>
    <m/>
    <m/>
  </r>
  <r>
    <x v="187"/>
    <d v="2024-09-07T20:13:52"/>
    <s v="card"/>
    <s v="ANON-0000-0000-0598"/>
    <n v="32.82"/>
    <s v="Latte"/>
    <x v="8"/>
    <m/>
    <m/>
    <m/>
    <m/>
    <m/>
    <m/>
    <m/>
  </r>
  <r>
    <x v="187"/>
    <d v="2024-09-07T20:14:59"/>
    <s v="card"/>
    <s v="ANON-0000-0000-0598"/>
    <n v="32.82"/>
    <s v="Latte"/>
    <x v="8"/>
    <m/>
    <m/>
    <m/>
    <m/>
    <m/>
    <m/>
    <m/>
  </r>
  <r>
    <x v="188"/>
    <d v="2024-09-08T08:15:41"/>
    <s v="card"/>
    <s v="ANON-0000-0000-0141"/>
    <n v="23.02"/>
    <s v="Cortado"/>
    <x v="8"/>
    <m/>
    <m/>
    <m/>
    <m/>
    <m/>
    <m/>
    <m/>
  </r>
  <r>
    <x v="188"/>
    <d v="2024-09-08T09:18:17"/>
    <s v="card"/>
    <s v="ANON-0000-0000-0543"/>
    <n v="23.02"/>
    <s v="Cortado"/>
    <x v="8"/>
    <m/>
    <m/>
    <m/>
    <m/>
    <m/>
    <m/>
    <m/>
  </r>
  <r>
    <x v="188"/>
    <d v="2024-09-08T09:19:12"/>
    <s v="card"/>
    <s v="ANON-0000-0000-0543"/>
    <n v="23.02"/>
    <s v="Cortado"/>
    <x v="8"/>
    <m/>
    <m/>
    <m/>
    <m/>
    <m/>
    <m/>
    <m/>
  </r>
  <r>
    <x v="188"/>
    <d v="2024-09-08T10:05:56"/>
    <s v="card"/>
    <s v="ANON-0000-0000-0543"/>
    <n v="23.02"/>
    <s v="Cortado"/>
    <x v="8"/>
    <m/>
    <m/>
    <m/>
    <m/>
    <m/>
    <m/>
    <m/>
  </r>
  <r>
    <x v="188"/>
    <d v="2024-09-08T12:43:28"/>
    <s v="card"/>
    <s v="ANON-0000-0000-0486"/>
    <n v="23.02"/>
    <s v="Cortado"/>
    <x v="8"/>
    <m/>
    <m/>
    <m/>
    <m/>
    <m/>
    <m/>
    <m/>
  </r>
  <r>
    <x v="188"/>
    <d v="2024-09-08T20:13:33"/>
    <s v="card"/>
    <s v="ANON-0000-0000-0347"/>
    <n v="23.02"/>
    <s v="Americano"/>
    <x v="8"/>
    <m/>
    <m/>
    <m/>
    <m/>
    <m/>
    <m/>
    <m/>
  </r>
  <r>
    <x v="189"/>
    <d v="2024-09-09T07:51:14"/>
    <s v="card"/>
    <s v="ANON-0000-0000-0599"/>
    <n v="32.82"/>
    <s v="Latte"/>
    <x v="8"/>
    <m/>
    <m/>
    <m/>
    <m/>
    <m/>
    <m/>
    <m/>
  </r>
  <r>
    <x v="189"/>
    <d v="2024-09-09T07:53:52"/>
    <s v="card"/>
    <s v="ANON-0000-0000-0582"/>
    <n v="32.82"/>
    <s v="Cappuccino"/>
    <x v="8"/>
    <m/>
    <m/>
    <m/>
    <m/>
    <m/>
    <m/>
    <m/>
  </r>
  <r>
    <x v="189"/>
    <d v="2024-09-09T07:55:22"/>
    <s v="card"/>
    <s v="ANON-0000-0000-0599"/>
    <n v="27.92"/>
    <s v="Americano with Milk"/>
    <x v="8"/>
    <m/>
    <m/>
    <m/>
    <m/>
    <m/>
    <m/>
    <m/>
  </r>
  <r>
    <x v="189"/>
    <d v="2024-09-09T07:56:38"/>
    <s v="card"/>
    <s v="ANON-0000-0000-0570"/>
    <n v="32.82"/>
    <s v="Latte"/>
    <x v="8"/>
    <m/>
    <m/>
    <m/>
    <m/>
    <m/>
    <m/>
    <m/>
  </r>
  <r>
    <x v="189"/>
    <d v="2024-09-09T09:49:51"/>
    <s v="card"/>
    <s v="ANON-0000-0000-0583"/>
    <n v="32.82"/>
    <s v="Latte"/>
    <x v="8"/>
    <m/>
    <m/>
    <m/>
    <m/>
    <m/>
    <m/>
    <m/>
  </r>
  <r>
    <x v="189"/>
    <d v="2024-09-09T09:50:52"/>
    <s v="card"/>
    <s v="ANON-0000-0000-0583"/>
    <n v="32.82"/>
    <s v="Hot Chocolate"/>
    <x v="8"/>
    <m/>
    <m/>
    <m/>
    <m/>
    <m/>
    <m/>
    <m/>
  </r>
  <r>
    <x v="189"/>
    <d v="2024-09-09T09:59:11"/>
    <s v="card"/>
    <s v="ANON-0000-0000-0494"/>
    <n v="32.82"/>
    <s v="Latte"/>
    <x v="8"/>
    <m/>
    <m/>
    <m/>
    <m/>
    <m/>
    <m/>
    <m/>
  </r>
  <r>
    <x v="189"/>
    <d v="2024-09-09T11:11:36"/>
    <s v="card"/>
    <s v="ANON-0000-0000-0600"/>
    <n v="27.92"/>
    <s v="Americano with Milk"/>
    <x v="8"/>
    <m/>
    <m/>
    <m/>
    <m/>
    <m/>
    <m/>
    <m/>
  </r>
  <r>
    <x v="189"/>
    <d v="2024-09-09T11:12:51"/>
    <s v="card"/>
    <s v="ANON-0000-0000-0601"/>
    <n v="27.92"/>
    <s v="Americano with Milk"/>
    <x v="8"/>
    <m/>
    <m/>
    <m/>
    <m/>
    <m/>
    <m/>
    <m/>
  </r>
  <r>
    <x v="189"/>
    <d v="2024-09-09T11:29:49"/>
    <s v="card"/>
    <s v="ANON-0000-0000-0602"/>
    <n v="32.82"/>
    <s v="Latte"/>
    <x v="8"/>
    <m/>
    <m/>
    <m/>
    <m/>
    <m/>
    <m/>
    <m/>
  </r>
  <r>
    <x v="189"/>
    <d v="2024-09-09T12:07:00"/>
    <s v="card"/>
    <s v="ANON-0000-0000-0603"/>
    <n v="18.12"/>
    <s v="Espresso"/>
    <x v="8"/>
    <m/>
    <m/>
    <m/>
    <m/>
    <m/>
    <m/>
    <m/>
  </r>
  <r>
    <x v="189"/>
    <d v="2024-09-09T15:12:14"/>
    <s v="card"/>
    <s v="ANON-0000-0000-0604"/>
    <n v="32.82"/>
    <s v="Latte"/>
    <x v="8"/>
    <m/>
    <m/>
    <m/>
    <m/>
    <m/>
    <m/>
    <m/>
  </r>
  <r>
    <x v="189"/>
    <d v="2024-09-09T15:13:25"/>
    <s v="card"/>
    <s v="ANON-0000-0000-0604"/>
    <n v="23.02"/>
    <s v="Americano"/>
    <x v="8"/>
    <m/>
    <m/>
    <m/>
    <m/>
    <m/>
    <m/>
    <m/>
  </r>
  <r>
    <x v="189"/>
    <d v="2024-09-09T17:24:10"/>
    <s v="card"/>
    <s v="ANON-0000-0000-0605"/>
    <n v="32.82"/>
    <s v="Latte"/>
    <x v="8"/>
    <m/>
    <m/>
    <m/>
    <m/>
    <m/>
    <m/>
    <m/>
  </r>
  <r>
    <x v="189"/>
    <d v="2024-09-09T18:13:46"/>
    <s v="card"/>
    <s v="ANON-0000-0000-0507"/>
    <n v="32.82"/>
    <s v="Latte"/>
    <x v="8"/>
    <m/>
    <m/>
    <m/>
    <m/>
    <m/>
    <m/>
    <m/>
  </r>
  <r>
    <x v="189"/>
    <d v="2024-09-09T20:07:36"/>
    <s v="card"/>
    <s v="ANON-0000-0000-0268"/>
    <n v="32.82"/>
    <s v="Cappuccino"/>
    <x v="8"/>
    <m/>
    <m/>
    <m/>
    <m/>
    <m/>
    <m/>
    <m/>
  </r>
  <r>
    <x v="189"/>
    <d v="2024-09-09T20:13:44"/>
    <s v="card"/>
    <s v="ANON-0000-0000-0606"/>
    <n v="32.82"/>
    <s v="Latte"/>
    <x v="8"/>
    <m/>
    <m/>
    <m/>
    <m/>
    <m/>
    <m/>
    <m/>
  </r>
  <r>
    <x v="190"/>
    <d v="2024-09-10T08:12:02"/>
    <s v="card"/>
    <s v="ANON-0000-0000-0607"/>
    <n v="32.82"/>
    <s v="Hot Chocolate"/>
    <x v="8"/>
    <m/>
    <m/>
    <m/>
    <m/>
    <m/>
    <m/>
    <m/>
  </r>
  <r>
    <x v="190"/>
    <d v="2024-09-10T09:32:47"/>
    <s v="card"/>
    <s v="ANON-0000-0000-0608"/>
    <n v="32.82"/>
    <s v="Cappuccino"/>
    <x v="8"/>
    <m/>
    <m/>
    <m/>
    <m/>
    <m/>
    <m/>
    <m/>
  </r>
  <r>
    <x v="190"/>
    <d v="2024-09-10T15:21:54"/>
    <s v="card"/>
    <s v="ANON-0000-0000-0543"/>
    <n v="23.02"/>
    <s v="Cortado"/>
    <x v="8"/>
    <m/>
    <m/>
    <m/>
    <m/>
    <m/>
    <m/>
    <m/>
  </r>
  <r>
    <x v="190"/>
    <d v="2024-09-10T15:23:06"/>
    <s v="card"/>
    <s v="ANON-0000-0000-0543"/>
    <n v="23.02"/>
    <s v="Cortado"/>
    <x v="8"/>
    <m/>
    <m/>
    <m/>
    <m/>
    <m/>
    <m/>
    <m/>
  </r>
  <r>
    <x v="190"/>
    <d v="2024-09-10T18:43:42"/>
    <s v="card"/>
    <s v="ANON-0000-0000-0609"/>
    <n v="32.82"/>
    <s v="Cappuccino"/>
    <x v="8"/>
    <m/>
    <m/>
    <m/>
    <m/>
    <m/>
    <m/>
    <m/>
  </r>
  <r>
    <x v="190"/>
    <d v="2024-09-10T18:45:23"/>
    <s v="card"/>
    <s v="ANON-0000-0000-0610"/>
    <n v="27.92"/>
    <s v="Americano with Milk"/>
    <x v="8"/>
    <m/>
    <m/>
    <m/>
    <m/>
    <m/>
    <m/>
    <m/>
  </r>
  <r>
    <x v="190"/>
    <d v="2024-09-10T19:02:43"/>
    <s v="card"/>
    <s v="ANON-0000-0000-0611"/>
    <n v="32.82"/>
    <s v="Latte"/>
    <x v="8"/>
    <m/>
    <m/>
    <m/>
    <m/>
    <m/>
    <m/>
    <m/>
  </r>
  <r>
    <x v="190"/>
    <d v="2024-09-10T19:03:53"/>
    <s v="card"/>
    <s v="ANON-0000-0000-0611"/>
    <n v="32.82"/>
    <s v="Latte"/>
    <x v="8"/>
    <m/>
    <m/>
    <m/>
    <m/>
    <m/>
    <m/>
    <m/>
  </r>
  <r>
    <x v="190"/>
    <d v="2024-09-10T21:29:35"/>
    <s v="card"/>
    <s v="ANON-0000-0000-0012"/>
    <n v="27.92"/>
    <s v="Americano with Milk"/>
    <x v="8"/>
    <m/>
    <m/>
    <m/>
    <m/>
    <m/>
    <m/>
    <m/>
  </r>
  <r>
    <x v="190"/>
    <d v="2024-09-10T21:30:27"/>
    <s v="card"/>
    <s v="ANON-0000-0000-0012"/>
    <n v="23.02"/>
    <s v="Americano"/>
    <x v="8"/>
    <m/>
    <m/>
    <m/>
    <m/>
    <m/>
    <m/>
    <m/>
  </r>
  <r>
    <x v="191"/>
    <d v="2024-09-11T08:47:22"/>
    <s v="card"/>
    <s v="ANON-0000-0000-0612"/>
    <n v="32.82"/>
    <s v="Latte"/>
    <x v="8"/>
    <m/>
    <m/>
    <m/>
    <m/>
    <m/>
    <m/>
    <m/>
  </r>
  <r>
    <x v="191"/>
    <d v="2024-09-11T09:28:47"/>
    <s v="card"/>
    <s v="ANON-0000-0000-0097"/>
    <n v="27.92"/>
    <s v="Americano with Milk"/>
    <x v="8"/>
    <m/>
    <m/>
    <m/>
    <m/>
    <m/>
    <m/>
    <m/>
  </r>
  <r>
    <x v="191"/>
    <d v="2024-09-11T10:52:09"/>
    <s v="card"/>
    <s v="ANON-0000-0000-0613"/>
    <n v="32.82"/>
    <s v="Latte"/>
    <x v="8"/>
    <m/>
    <m/>
    <m/>
    <m/>
    <m/>
    <m/>
    <m/>
  </r>
  <r>
    <x v="191"/>
    <d v="2024-09-11T19:53:13"/>
    <s v="card"/>
    <s v="ANON-0000-0000-0614"/>
    <n v="32.82"/>
    <s v="Cappuccino"/>
    <x v="8"/>
    <m/>
    <m/>
    <m/>
    <m/>
    <m/>
    <m/>
    <m/>
  </r>
  <r>
    <x v="191"/>
    <d v="2024-09-11T20:13:15"/>
    <s v="card"/>
    <s v="ANON-0000-0000-0531"/>
    <n v="27.92"/>
    <s v="Americano with Milk"/>
    <x v="8"/>
    <m/>
    <m/>
    <m/>
    <m/>
    <m/>
    <m/>
    <m/>
  </r>
  <r>
    <x v="191"/>
    <d v="2024-09-11T20:14:19"/>
    <s v="card"/>
    <s v="ANON-0000-0000-0531"/>
    <n v="32.82"/>
    <s v="Latte"/>
    <x v="8"/>
    <m/>
    <m/>
    <m/>
    <m/>
    <m/>
    <m/>
    <m/>
  </r>
  <r>
    <x v="191"/>
    <d v="2024-09-11T20:15:19"/>
    <s v="card"/>
    <s v="ANON-0000-0000-0531"/>
    <n v="32.82"/>
    <s v="Latte"/>
    <x v="8"/>
    <m/>
    <m/>
    <m/>
    <m/>
    <m/>
    <m/>
    <m/>
  </r>
  <r>
    <x v="191"/>
    <d v="2024-09-11T21:01:34"/>
    <s v="card"/>
    <s v="ANON-0000-0000-0584"/>
    <n v="23.02"/>
    <s v="Cortado"/>
    <x v="8"/>
    <m/>
    <m/>
    <m/>
    <m/>
    <m/>
    <m/>
    <m/>
  </r>
  <r>
    <x v="192"/>
    <d v="2024-09-12T10:57:26"/>
    <s v="card"/>
    <s v="ANON-0000-0000-0347"/>
    <n v="18.12"/>
    <s v="Espresso"/>
    <x v="8"/>
    <m/>
    <m/>
    <m/>
    <m/>
    <m/>
    <m/>
    <m/>
  </r>
  <r>
    <x v="192"/>
    <d v="2024-09-12T10:58:20"/>
    <s v="card"/>
    <s v="ANON-0000-0000-0347"/>
    <n v="27.92"/>
    <s v="Americano with Milk"/>
    <x v="8"/>
    <m/>
    <m/>
    <m/>
    <m/>
    <m/>
    <m/>
    <m/>
  </r>
  <r>
    <x v="192"/>
    <d v="2024-09-12T11:27:36"/>
    <s v="card"/>
    <s v="ANON-0000-0000-0615"/>
    <n v="27.92"/>
    <s v="Americano with Milk"/>
    <x v="8"/>
    <m/>
    <m/>
    <m/>
    <m/>
    <m/>
    <m/>
    <m/>
  </r>
  <r>
    <x v="192"/>
    <d v="2024-09-12T12:08:22"/>
    <s v="card"/>
    <s v="ANON-0000-0000-0565"/>
    <n v="32.82"/>
    <s v="Cappuccino"/>
    <x v="8"/>
    <m/>
    <m/>
    <m/>
    <m/>
    <m/>
    <m/>
    <m/>
  </r>
  <r>
    <x v="192"/>
    <d v="2024-09-12T12:31:07"/>
    <s v="card"/>
    <s v="ANON-0000-0000-0616"/>
    <n v="23.02"/>
    <s v="Cortado"/>
    <x v="8"/>
    <m/>
    <m/>
    <m/>
    <m/>
    <m/>
    <m/>
    <m/>
  </r>
  <r>
    <x v="192"/>
    <d v="2024-09-12T12:32:23"/>
    <s v="card"/>
    <s v="ANON-0000-0000-0616"/>
    <n v="23.02"/>
    <s v="Cortado"/>
    <x v="8"/>
    <m/>
    <m/>
    <m/>
    <m/>
    <m/>
    <m/>
    <m/>
  </r>
  <r>
    <x v="192"/>
    <d v="2024-09-12T12:37:20"/>
    <s v="card"/>
    <s v="ANON-0000-0000-0141"/>
    <n v="23.02"/>
    <s v="Cortado"/>
    <x v="8"/>
    <m/>
    <m/>
    <m/>
    <m/>
    <m/>
    <m/>
    <m/>
  </r>
  <r>
    <x v="192"/>
    <d v="2024-09-12T12:38:10"/>
    <s v="card"/>
    <s v="ANON-0000-0000-0141"/>
    <n v="23.02"/>
    <s v="Cortado"/>
    <x v="8"/>
    <m/>
    <m/>
    <m/>
    <m/>
    <m/>
    <m/>
    <m/>
  </r>
  <r>
    <x v="192"/>
    <d v="2024-09-12T17:01:25"/>
    <s v="card"/>
    <s v="ANON-0000-0000-0617"/>
    <n v="32.82"/>
    <s v="Latte"/>
    <x v="8"/>
    <m/>
    <m/>
    <m/>
    <m/>
    <m/>
    <m/>
    <m/>
  </r>
  <r>
    <x v="192"/>
    <d v="2024-09-12T21:09:10"/>
    <s v="card"/>
    <s v="ANON-0000-0000-0618"/>
    <n v="23.02"/>
    <s v="Americano"/>
    <x v="8"/>
    <m/>
    <m/>
    <m/>
    <m/>
    <m/>
    <m/>
    <m/>
  </r>
  <r>
    <x v="192"/>
    <d v="2024-09-12T21:10:21"/>
    <s v="card"/>
    <s v="ANON-0000-0000-0618"/>
    <n v="32.82"/>
    <s v="Cappuccino"/>
    <x v="8"/>
    <m/>
    <m/>
    <m/>
    <m/>
    <m/>
    <m/>
    <m/>
  </r>
  <r>
    <x v="192"/>
    <d v="2024-09-12T21:13:17"/>
    <s v="card"/>
    <s v="ANON-0000-0000-0319"/>
    <n v="23.02"/>
    <s v="Cortado"/>
    <x v="8"/>
    <m/>
    <m/>
    <m/>
    <m/>
    <m/>
    <m/>
    <m/>
  </r>
  <r>
    <x v="193"/>
    <d v="2024-09-13T07:56:54"/>
    <s v="card"/>
    <s v="ANON-0000-0000-0570"/>
    <n v="32.82"/>
    <s v="Latte"/>
    <x v="8"/>
    <m/>
    <m/>
    <m/>
    <m/>
    <m/>
    <m/>
    <m/>
  </r>
  <r>
    <x v="193"/>
    <d v="2024-09-13T08:41:03"/>
    <s v="card"/>
    <s v="ANON-0000-0000-0425"/>
    <n v="32.82"/>
    <s v="Latte"/>
    <x v="8"/>
    <m/>
    <m/>
    <m/>
    <m/>
    <m/>
    <m/>
    <m/>
  </r>
  <r>
    <x v="193"/>
    <d v="2024-09-13T08:54:16"/>
    <s v="card"/>
    <s v="ANON-0000-0000-0375"/>
    <n v="32.82"/>
    <s v="Latte"/>
    <x v="8"/>
    <m/>
    <m/>
    <m/>
    <m/>
    <m/>
    <m/>
    <m/>
  </r>
  <r>
    <x v="193"/>
    <d v="2024-09-13T09:51:19"/>
    <s v="card"/>
    <s v="ANON-0000-0000-0619"/>
    <n v="32.82"/>
    <s v="Latte"/>
    <x v="8"/>
    <m/>
    <m/>
    <m/>
    <m/>
    <m/>
    <m/>
    <m/>
  </r>
  <r>
    <x v="193"/>
    <d v="2024-09-13T15:38:19"/>
    <s v="card"/>
    <s v="ANON-0000-0000-0242"/>
    <n v="27.92"/>
    <s v="Americano with Milk"/>
    <x v="8"/>
    <m/>
    <m/>
    <m/>
    <m/>
    <m/>
    <m/>
    <m/>
  </r>
  <r>
    <x v="193"/>
    <d v="2024-09-13T15:50:54"/>
    <s v="card"/>
    <s v="ANON-0000-0000-0552"/>
    <n v="27.92"/>
    <s v="Americano with Milk"/>
    <x v="8"/>
    <m/>
    <m/>
    <m/>
    <m/>
    <m/>
    <m/>
    <m/>
  </r>
  <r>
    <x v="194"/>
    <d v="2024-09-14T16:29:19"/>
    <s v="card"/>
    <s v="ANON-0000-0000-0543"/>
    <n v="32.82"/>
    <s v="Cappuccino"/>
    <x v="8"/>
    <m/>
    <m/>
    <m/>
    <m/>
    <m/>
    <m/>
    <m/>
  </r>
  <r>
    <x v="194"/>
    <d v="2024-09-14T16:30:17"/>
    <s v="card"/>
    <s v="ANON-0000-0000-0543"/>
    <n v="32.82"/>
    <s v="Cappuccino"/>
    <x v="8"/>
    <m/>
    <m/>
    <m/>
    <m/>
    <m/>
    <m/>
    <m/>
  </r>
  <r>
    <x v="195"/>
    <d v="2024-09-15T08:42:41"/>
    <s v="card"/>
    <s v="ANON-0000-0000-0347"/>
    <n v="18.12"/>
    <s v="Espresso"/>
    <x v="8"/>
    <m/>
    <m/>
    <m/>
    <m/>
    <m/>
    <m/>
    <m/>
  </r>
  <r>
    <x v="195"/>
    <d v="2024-09-15T09:49:39"/>
    <s v="card"/>
    <s v="ANON-0000-0000-0620"/>
    <n v="27.92"/>
    <s v="Americano with Milk"/>
    <x v="8"/>
    <m/>
    <m/>
    <m/>
    <m/>
    <m/>
    <m/>
    <m/>
  </r>
  <r>
    <x v="195"/>
    <d v="2024-09-15T13:49:37"/>
    <s v="card"/>
    <s v="ANON-0000-0000-0304"/>
    <n v="23.02"/>
    <s v="Americano"/>
    <x v="8"/>
    <m/>
    <m/>
    <m/>
    <m/>
    <m/>
    <m/>
    <m/>
  </r>
  <r>
    <x v="195"/>
    <d v="2024-09-15T14:36:19"/>
    <s v="card"/>
    <s v="ANON-0000-0000-0141"/>
    <n v="23.02"/>
    <s v="Cortado"/>
    <x v="8"/>
    <m/>
    <m/>
    <m/>
    <m/>
    <m/>
    <m/>
    <m/>
  </r>
  <r>
    <x v="195"/>
    <d v="2024-09-15T14:37:21"/>
    <s v="card"/>
    <s v="ANON-0000-0000-0141"/>
    <n v="23.02"/>
    <s v="Cortado"/>
    <x v="8"/>
    <m/>
    <m/>
    <m/>
    <m/>
    <m/>
    <m/>
    <m/>
  </r>
  <r>
    <x v="195"/>
    <d v="2024-09-15T14:53:19"/>
    <s v="card"/>
    <s v="ANON-0000-0000-0543"/>
    <n v="32.82"/>
    <s v="Cappuccino"/>
    <x v="8"/>
    <m/>
    <m/>
    <m/>
    <m/>
    <m/>
    <m/>
    <m/>
  </r>
  <r>
    <x v="196"/>
    <d v="2024-09-16T13:32:23"/>
    <s v="card"/>
    <s v="ANON-0000-0000-0621"/>
    <n v="32.82"/>
    <s v="Latte"/>
    <x v="8"/>
    <m/>
    <m/>
    <m/>
    <m/>
    <m/>
    <m/>
    <m/>
  </r>
  <r>
    <x v="196"/>
    <d v="2024-09-16T13:33:37"/>
    <s v="card"/>
    <s v="ANON-0000-0000-0584"/>
    <n v="27.92"/>
    <s v="Americano with Milk"/>
    <x v="8"/>
    <m/>
    <m/>
    <m/>
    <m/>
    <m/>
    <m/>
    <m/>
  </r>
  <r>
    <x v="196"/>
    <d v="2024-09-16T15:23:19"/>
    <s v="card"/>
    <s v="ANON-0000-0000-0621"/>
    <n v="32.82"/>
    <s v="Latte"/>
    <x v="8"/>
    <m/>
    <m/>
    <m/>
    <m/>
    <m/>
    <m/>
    <m/>
  </r>
  <r>
    <x v="196"/>
    <d v="2024-09-16T17:16:06"/>
    <s v="card"/>
    <s v="ANON-0000-0000-0622"/>
    <n v="27.92"/>
    <s v="Americano with Milk"/>
    <x v="8"/>
    <m/>
    <m/>
    <m/>
    <m/>
    <m/>
    <m/>
    <m/>
  </r>
  <r>
    <x v="196"/>
    <d v="2024-09-16T17:18:03"/>
    <s v="card"/>
    <s v="ANON-0000-0000-0623"/>
    <n v="32.82"/>
    <s v="Latte"/>
    <x v="8"/>
    <m/>
    <m/>
    <m/>
    <m/>
    <m/>
    <m/>
    <m/>
  </r>
  <r>
    <x v="196"/>
    <d v="2024-09-16T18:54:45"/>
    <s v="card"/>
    <s v="ANON-0000-0000-0624"/>
    <n v="32.82"/>
    <s v="Latte"/>
    <x v="8"/>
    <m/>
    <m/>
    <m/>
    <m/>
    <m/>
    <m/>
    <m/>
  </r>
  <r>
    <x v="196"/>
    <d v="2024-09-16T18:56:05"/>
    <s v="card"/>
    <s v="ANON-0000-0000-0625"/>
    <n v="32.82"/>
    <s v="Latte"/>
    <x v="8"/>
    <m/>
    <m/>
    <m/>
    <m/>
    <m/>
    <m/>
    <m/>
  </r>
  <r>
    <x v="196"/>
    <d v="2024-09-16T21:10:19"/>
    <s v="card"/>
    <s v="ANON-0000-0000-0626"/>
    <n v="27.92"/>
    <s v="Americano with Milk"/>
    <x v="8"/>
    <m/>
    <m/>
    <m/>
    <m/>
    <m/>
    <m/>
    <m/>
  </r>
  <r>
    <x v="196"/>
    <d v="2024-09-16T21:11:32"/>
    <s v="card"/>
    <s v="ANON-0000-0000-0626"/>
    <n v="32.82"/>
    <s v="Latte"/>
    <x v="8"/>
    <m/>
    <m/>
    <m/>
    <m/>
    <m/>
    <m/>
    <m/>
  </r>
  <r>
    <x v="196"/>
    <d v="2024-09-16T21:37:47"/>
    <s v="card"/>
    <s v="ANON-0000-0000-0287"/>
    <n v="27.92"/>
    <s v="Americano with Milk"/>
    <x v="8"/>
    <m/>
    <m/>
    <m/>
    <m/>
    <m/>
    <m/>
    <m/>
  </r>
  <r>
    <x v="196"/>
    <d v="2024-09-16T21:38:49"/>
    <s v="card"/>
    <s v="ANON-0000-0000-0097"/>
    <n v="27.92"/>
    <s v="Americano with Milk"/>
    <x v="8"/>
    <m/>
    <m/>
    <m/>
    <m/>
    <m/>
    <m/>
    <m/>
  </r>
  <r>
    <x v="197"/>
    <d v="2024-09-17T07:54:58"/>
    <s v="card"/>
    <s v="ANON-0000-0000-0627"/>
    <n v="23.02"/>
    <s v="Cortado"/>
    <x v="8"/>
    <m/>
    <m/>
    <m/>
    <m/>
    <m/>
    <m/>
    <m/>
  </r>
  <r>
    <x v="197"/>
    <d v="2024-09-17T08:09:01"/>
    <s v="card"/>
    <s v="ANON-0000-0000-0621"/>
    <n v="32.82"/>
    <s v="Latte"/>
    <x v="8"/>
    <m/>
    <m/>
    <m/>
    <m/>
    <m/>
    <m/>
    <m/>
  </r>
  <r>
    <x v="197"/>
    <d v="2024-09-17T08:37:38"/>
    <s v="card"/>
    <s v="ANON-0000-0000-0276"/>
    <n v="27.92"/>
    <s v="Americano with Milk"/>
    <x v="8"/>
    <m/>
    <m/>
    <m/>
    <m/>
    <m/>
    <m/>
    <m/>
  </r>
  <r>
    <x v="197"/>
    <d v="2024-09-17T08:42:31"/>
    <s v="card"/>
    <s v="ANON-0000-0000-0141"/>
    <n v="23.02"/>
    <s v="Cortado"/>
    <x v="8"/>
    <m/>
    <m/>
    <m/>
    <m/>
    <m/>
    <m/>
    <m/>
  </r>
  <r>
    <x v="197"/>
    <d v="2024-09-17T09:10:04"/>
    <s v="card"/>
    <s v="ANON-0000-0000-0554"/>
    <n v="32.82"/>
    <s v="Cappuccino"/>
    <x v="8"/>
    <m/>
    <m/>
    <m/>
    <m/>
    <m/>
    <m/>
    <m/>
  </r>
  <r>
    <x v="197"/>
    <d v="2024-09-17T09:11:08"/>
    <s v="card"/>
    <s v="ANON-0000-0000-0554"/>
    <n v="27.92"/>
    <s v="Americano with Milk"/>
    <x v="8"/>
    <m/>
    <m/>
    <m/>
    <m/>
    <m/>
    <m/>
    <m/>
  </r>
  <r>
    <x v="197"/>
    <d v="2024-09-17T09:34:57"/>
    <s v="card"/>
    <s v="ANON-0000-0000-0620"/>
    <n v="27.92"/>
    <s v="Americano with Milk"/>
    <x v="8"/>
    <m/>
    <m/>
    <m/>
    <m/>
    <m/>
    <m/>
    <m/>
  </r>
  <r>
    <x v="197"/>
    <d v="2024-09-17T12:38:34"/>
    <s v="card"/>
    <s v="ANON-0000-0000-0628"/>
    <n v="18.12"/>
    <s v="Espresso"/>
    <x v="8"/>
    <m/>
    <m/>
    <m/>
    <m/>
    <m/>
    <m/>
    <m/>
  </r>
  <r>
    <x v="197"/>
    <d v="2024-09-17T12:39:34"/>
    <s v="card"/>
    <s v="ANON-0000-0000-0628"/>
    <n v="27.92"/>
    <s v="Americano with Milk"/>
    <x v="8"/>
    <m/>
    <m/>
    <m/>
    <m/>
    <m/>
    <m/>
    <m/>
  </r>
  <r>
    <x v="197"/>
    <d v="2024-09-17T12:44:15"/>
    <s v="card"/>
    <s v="ANON-0000-0000-0629"/>
    <n v="32.82"/>
    <s v="Latte"/>
    <x v="8"/>
    <m/>
    <m/>
    <m/>
    <m/>
    <m/>
    <m/>
    <m/>
  </r>
  <r>
    <x v="197"/>
    <d v="2024-09-17T13:54:23"/>
    <s v="card"/>
    <s v="ANON-0000-0000-0554"/>
    <n v="27.92"/>
    <s v="Americano with Milk"/>
    <x v="8"/>
    <m/>
    <m/>
    <m/>
    <m/>
    <m/>
    <m/>
    <m/>
  </r>
  <r>
    <x v="197"/>
    <d v="2024-09-17T13:55:31"/>
    <s v="card"/>
    <s v="ANON-0000-0000-0630"/>
    <n v="23.02"/>
    <s v="Cortado"/>
    <x v="8"/>
    <m/>
    <m/>
    <m/>
    <m/>
    <m/>
    <m/>
    <m/>
  </r>
  <r>
    <x v="197"/>
    <d v="2024-09-17T16:29:37"/>
    <s v="card"/>
    <s v="ANON-0000-0000-0554"/>
    <n v="32.82"/>
    <s v="Cappuccino"/>
    <x v="8"/>
    <m/>
    <m/>
    <m/>
    <m/>
    <m/>
    <m/>
    <m/>
  </r>
  <r>
    <x v="197"/>
    <d v="2024-09-17T16:31:01"/>
    <s v="card"/>
    <s v="ANON-0000-0000-0630"/>
    <n v="32.82"/>
    <s v="Latte"/>
    <x v="8"/>
    <m/>
    <m/>
    <m/>
    <m/>
    <m/>
    <m/>
    <m/>
  </r>
  <r>
    <x v="197"/>
    <d v="2024-09-17T18:54:24"/>
    <s v="card"/>
    <s v="ANON-0000-0000-0631"/>
    <n v="32.82"/>
    <s v="Hot Chocolate"/>
    <x v="8"/>
    <m/>
    <m/>
    <m/>
    <m/>
    <m/>
    <m/>
    <m/>
  </r>
  <r>
    <x v="197"/>
    <d v="2024-09-17T19:00:46"/>
    <s v="card"/>
    <s v="ANON-0000-0000-0632"/>
    <n v="27.92"/>
    <s v="Americano with Milk"/>
    <x v="8"/>
    <m/>
    <m/>
    <m/>
    <m/>
    <m/>
    <m/>
    <m/>
  </r>
  <r>
    <x v="197"/>
    <d v="2024-09-17T19:03:53"/>
    <s v="card"/>
    <s v="ANON-0000-0000-0633"/>
    <n v="27.92"/>
    <s v="Americano with Milk"/>
    <x v="8"/>
    <m/>
    <m/>
    <m/>
    <m/>
    <m/>
    <m/>
    <m/>
  </r>
  <r>
    <x v="197"/>
    <d v="2024-09-17T19:12:48"/>
    <s v="card"/>
    <s v="ANON-0000-0000-0634"/>
    <n v="32.82"/>
    <s v="Latte"/>
    <x v="8"/>
    <m/>
    <m/>
    <m/>
    <m/>
    <m/>
    <m/>
    <m/>
  </r>
  <r>
    <x v="197"/>
    <d v="2024-09-17T19:14:00"/>
    <s v="card"/>
    <s v="ANON-0000-0000-0634"/>
    <n v="27.92"/>
    <s v="Americano with Milk"/>
    <x v="8"/>
    <m/>
    <m/>
    <m/>
    <m/>
    <m/>
    <m/>
    <m/>
  </r>
  <r>
    <x v="197"/>
    <d v="2024-09-17T19:15:00"/>
    <s v="card"/>
    <s v="ANON-0000-0000-0634"/>
    <n v="27.92"/>
    <s v="Americano with Milk"/>
    <x v="8"/>
    <m/>
    <m/>
    <m/>
    <m/>
    <m/>
    <m/>
    <m/>
  </r>
  <r>
    <x v="197"/>
    <d v="2024-09-17T19:31:57"/>
    <s v="card"/>
    <s v="ANON-0000-0000-0635"/>
    <n v="27.92"/>
    <s v="Americano with Milk"/>
    <x v="8"/>
    <m/>
    <m/>
    <m/>
    <m/>
    <m/>
    <m/>
    <m/>
  </r>
  <r>
    <x v="197"/>
    <d v="2024-09-17T22:19:36"/>
    <s v="card"/>
    <s v="ANON-0000-0000-0636"/>
    <n v="32.82"/>
    <s v="Hot Chocolate"/>
    <x v="8"/>
    <m/>
    <m/>
    <m/>
    <m/>
    <m/>
    <m/>
    <m/>
  </r>
  <r>
    <x v="197"/>
    <d v="2024-09-17T22:20:19"/>
    <s v="card"/>
    <s v="ANON-0000-0000-0637"/>
    <n v="32.82"/>
    <s v="Hot Chocolate"/>
    <x v="8"/>
    <m/>
    <m/>
    <m/>
    <m/>
    <m/>
    <m/>
    <m/>
  </r>
  <r>
    <x v="198"/>
    <d v="2024-09-18T14:29:49"/>
    <s v="card"/>
    <s v="ANON-0000-0000-0638"/>
    <n v="32.82"/>
    <s v="Latte"/>
    <x v="8"/>
    <m/>
    <m/>
    <m/>
    <m/>
    <m/>
    <m/>
    <m/>
  </r>
  <r>
    <x v="198"/>
    <d v="2024-09-18T17:34:20"/>
    <s v="card"/>
    <s v="ANON-0000-0000-0639"/>
    <n v="32.82"/>
    <s v="Latte"/>
    <x v="8"/>
    <m/>
    <m/>
    <m/>
    <m/>
    <m/>
    <m/>
    <m/>
  </r>
  <r>
    <x v="198"/>
    <d v="2024-09-18T21:15:39"/>
    <s v="card"/>
    <s v="ANON-0000-0000-0040"/>
    <n v="27.92"/>
    <s v="Americano with Milk"/>
    <x v="8"/>
    <m/>
    <m/>
    <m/>
    <m/>
    <m/>
    <m/>
    <m/>
  </r>
  <r>
    <x v="198"/>
    <d v="2024-09-18T21:18:22"/>
    <s v="card"/>
    <s v="ANON-0000-0000-0040"/>
    <n v="27.92"/>
    <s v="Americano with Milk"/>
    <x v="8"/>
    <m/>
    <m/>
    <m/>
    <m/>
    <m/>
    <m/>
    <m/>
  </r>
  <r>
    <x v="199"/>
    <d v="2024-09-19T08:17:19"/>
    <s v="card"/>
    <s v="ANON-0000-0000-0276"/>
    <n v="27.92"/>
    <s v="Americano with Milk"/>
    <x v="8"/>
    <m/>
    <m/>
    <m/>
    <m/>
    <m/>
    <m/>
    <m/>
  </r>
  <r>
    <x v="199"/>
    <d v="2024-09-19T08:30:29"/>
    <s v="card"/>
    <s v="ANON-0000-0000-0627"/>
    <n v="23.02"/>
    <s v="Cortado"/>
    <x v="8"/>
    <m/>
    <m/>
    <m/>
    <m/>
    <m/>
    <m/>
    <m/>
  </r>
  <r>
    <x v="199"/>
    <d v="2024-09-19T10:01:31"/>
    <s v="card"/>
    <s v="ANON-0000-0000-0494"/>
    <n v="32.82"/>
    <s v="Latte"/>
    <x v="8"/>
    <m/>
    <m/>
    <m/>
    <m/>
    <m/>
    <m/>
    <m/>
  </r>
  <r>
    <x v="199"/>
    <d v="2024-09-19T12:59:34"/>
    <s v="card"/>
    <s v="ANON-0000-0000-0004"/>
    <n v="23.02"/>
    <s v="Americano"/>
    <x v="8"/>
    <m/>
    <m/>
    <m/>
    <m/>
    <m/>
    <m/>
    <m/>
  </r>
  <r>
    <x v="199"/>
    <d v="2024-09-19T13:00:34"/>
    <s v="card"/>
    <s v="ANON-0000-0000-0004"/>
    <n v="27.92"/>
    <s v="Americano with Milk"/>
    <x v="8"/>
    <m/>
    <m/>
    <m/>
    <m/>
    <m/>
    <m/>
    <m/>
  </r>
  <r>
    <x v="199"/>
    <d v="2024-09-19T13:45:42"/>
    <s v="card"/>
    <s v="ANON-0000-0000-0640"/>
    <n v="23.02"/>
    <s v="Cortado"/>
    <x v="8"/>
    <m/>
    <m/>
    <m/>
    <m/>
    <m/>
    <m/>
    <m/>
  </r>
  <r>
    <x v="200"/>
    <d v="2024-09-20T08:34:57"/>
    <s v="card"/>
    <s v="ANON-0000-0000-0276"/>
    <n v="27.92"/>
    <s v="Americano with Milk"/>
    <x v="8"/>
    <m/>
    <m/>
    <m/>
    <m/>
    <m/>
    <m/>
    <m/>
  </r>
  <r>
    <x v="200"/>
    <d v="2024-09-20T09:46:15"/>
    <s v="card"/>
    <s v="ANON-0000-0000-0641"/>
    <n v="27.92"/>
    <s v="Americano with Milk"/>
    <x v="8"/>
    <m/>
    <m/>
    <m/>
    <m/>
    <m/>
    <m/>
    <m/>
  </r>
  <r>
    <x v="200"/>
    <d v="2024-09-20T13:39:55"/>
    <s v="card"/>
    <s v="ANON-0000-0000-0333"/>
    <n v="27.92"/>
    <s v="Americano with Milk"/>
    <x v="8"/>
    <m/>
    <m/>
    <m/>
    <m/>
    <m/>
    <m/>
    <m/>
  </r>
  <r>
    <x v="200"/>
    <d v="2024-09-20T16:03:30"/>
    <s v="card"/>
    <s v="ANON-0000-0000-0642"/>
    <n v="32.82"/>
    <s v="Latte"/>
    <x v="8"/>
    <m/>
    <m/>
    <m/>
    <m/>
    <m/>
    <m/>
    <m/>
  </r>
  <r>
    <x v="200"/>
    <d v="2024-09-20T20:39:23"/>
    <s v="card"/>
    <s v="ANON-0000-0000-0643"/>
    <n v="23.02"/>
    <s v="Americano"/>
    <x v="8"/>
    <m/>
    <m/>
    <m/>
    <m/>
    <m/>
    <m/>
    <m/>
  </r>
  <r>
    <x v="200"/>
    <d v="2024-09-20T21:31:37"/>
    <s v="card"/>
    <s v="ANON-0000-0000-0287"/>
    <n v="27.92"/>
    <s v="Americano with Milk"/>
    <x v="8"/>
    <m/>
    <m/>
    <m/>
    <m/>
    <m/>
    <m/>
    <m/>
  </r>
  <r>
    <x v="200"/>
    <d v="2024-09-20T21:32:43"/>
    <s v="card"/>
    <s v="ANON-0000-0000-0287"/>
    <n v="27.92"/>
    <s v="Americano with Milk"/>
    <x v="8"/>
    <m/>
    <m/>
    <m/>
    <m/>
    <m/>
    <m/>
    <m/>
  </r>
  <r>
    <x v="201"/>
    <d v="2024-09-21T11:01:15"/>
    <s v="card"/>
    <s v="ANON-0000-0000-0644"/>
    <n v="32.82"/>
    <s v="Latte"/>
    <x v="8"/>
    <m/>
    <m/>
    <m/>
    <m/>
    <m/>
    <m/>
    <m/>
  </r>
  <r>
    <x v="201"/>
    <d v="2024-09-21T11:02:14"/>
    <s v="card"/>
    <s v="ANON-0000-0000-0644"/>
    <n v="32.82"/>
    <s v="Cocoa"/>
    <x v="8"/>
    <m/>
    <m/>
    <m/>
    <m/>
    <m/>
    <m/>
    <m/>
  </r>
  <r>
    <x v="201"/>
    <d v="2024-09-21T11:37:47"/>
    <s v="card"/>
    <s v="ANON-0000-0000-0543"/>
    <n v="23.02"/>
    <s v="Cortado"/>
    <x v="8"/>
    <m/>
    <m/>
    <m/>
    <m/>
    <m/>
    <m/>
    <m/>
  </r>
  <r>
    <x v="201"/>
    <d v="2024-09-21T11:38:45"/>
    <s v="card"/>
    <s v="ANON-0000-0000-0543"/>
    <n v="23.02"/>
    <s v="Cortado"/>
    <x v="8"/>
    <m/>
    <m/>
    <m/>
    <m/>
    <m/>
    <m/>
    <m/>
  </r>
  <r>
    <x v="201"/>
    <d v="2024-09-21T15:10:09"/>
    <s v="card"/>
    <s v="ANON-0000-0000-0645"/>
    <n v="32.82"/>
    <s v="Cappuccino"/>
    <x v="8"/>
    <m/>
    <m/>
    <m/>
    <m/>
    <m/>
    <m/>
    <m/>
  </r>
  <r>
    <x v="201"/>
    <d v="2024-09-21T15:36:14"/>
    <s v="card"/>
    <s v="ANON-0000-0000-0646"/>
    <n v="32.82"/>
    <s v="Latte"/>
    <x v="8"/>
    <m/>
    <m/>
    <m/>
    <m/>
    <m/>
    <m/>
    <m/>
  </r>
  <r>
    <x v="201"/>
    <d v="2024-09-21T18:16:29"/>
    <s v="card"/>
    <s v="ANON-0000-0000-0507"/>
    <n v="32.82"/>
    <s v="Latte"/>
    <x v="8"/>
    <m/>
    <m/>
    <m/>
    <m/>
    <m/>
    <m/>
    <m/>
  </r>
  <r>
    <x v="201"/>
    <d v="2024-09-21T18:17:31"/>
    <s v="card"/>
    <s v="ANON-0000-0000-0507"/>
    <n v="32.82"/>
    <s v="Latte"/>
    <x v="8"/>
    <m/>
    <m/>
    <m/>
    <m/>
    <m/>
    <m/>
    <m/>
  </r>
  <r>
    <x v="201"/>
    <d v="2024-09-21T20:29:43"/>
    <s v="card"/>
    <s v="ANON-0000-0000-0040"/>
    <n v="23.02"/>
    <s v="Americano"/>
    <x v="8"/>
    <m/>
    <m/>
    <m/>
    <m/>
    <m/>
    <m/>
    <m/>
  </r>
  <r>
    <x v="201"/>
    <d v="2024-09-21T20:30:39"/>
    <s v="card"/>
    <s v="ANON-0000-0000-0040"/>
    <n v="23.02"/>
    <s v="Americano"/>
    <x v="8"/>
    <m/>
    <m/>
    <m/>
    <m/>
    <m/>
    <m/>
    <m/>
  </r>
  <r>
    <x v="201"/>
    <d v="2024-09-21T20:33:58"/>
    <s v="card"/>
    <s v="ANON-0000-0000-0602"/>
    <n v="32.82"/>
    <s v="Latte"/>
    <x v="8"/>
    <m/>
    <m/>
    <m/>
    <m/>
    <m/>
    <m/>
    <m/>
  </r>
  <r>
    <x v="201"/>
    <d v="2024-09-21T20:35:30"/>
    <s v="card"/>
    <s v="ANON-0000-0000-0602"/>
    <n v="32.82"/>
    <s v="Latte"/>
    <x v="8"/>
    <m/>
    <m/>
    <m/>
    <m/>
    <m/>
    <m/>
    <m/>
  </r>
  <r>
    <x v="201"/>
    <d v="2024-09-21T22:18:46"/>
    <s v="card"/>
    <s v="ANON-0000-0000-0647"/>
    <n v="27.92"/>
    <s v="Americano with Milk"/>
    <x v="8"/>
    <m/>
    <m/>
    <m/>
    <m/>
    <m/>
    <m/>
    <m/>
  </r>
  <r>
    <x v="201"/>
    <d v="2024-09-21T22:19:50"/>
    <s v="card"/>
    <s v="ANON-0000-0000-0647"/>
    <n v="23.02"/>
    <s v="Americano"/>
    <x v="8"/>
    <m/>
    <m/>
    <m/>
    <m/>
    <m/>
    <m/>
    <m/>
  </r>
  <r>
    <x v="201"/>
    <d v="2024-09-21T22:20:48"/>
    <s v="card"/>
    <s v="ANON-0000-0000-0647"/>
    <n v="23.02"/>
    <s v="Americano"/>
    <x v="8"/>
    <m/>
    <m/>
    <m/>
    <m/>
    <m/>
    <m/>
    <m/>
  </r>
  <r>
    <x v="202"/>
    <d v="2024-09-22T08:32:54"/>
    <s v="card"/>
    <s v="ANON-0000-0000-0648"/>
    <n v="23.02"/>
    <s v="Americano"/>
    <x v="8"/>
    <m/>
    <m/>
    <m/>
    <m/>
    <m/>
    <m/>
    <m/>
  </r>
  <r>
    <x v="202"/>
    <d v="2024-09-22T10:12:10"/>
    <s v="card"/>
    <s v="ANON-0000-0000-0649"/>
    <n v="27.92"/>
    <s v="Americano with Milk"/>
    <x v="8"/>
    <m/>
    <m/>
    <m/>
    <m/>
    <m/>
    <m/>
    <m/>
  </r>
  <r>
    <x v="202"/>
    <d v="2024-09-22T10:13:09"/>
    <s v="card"/>
    <s v="ANON-0000-0000-0649"/>
    <n v="32.82"/>
    <s v="Latte"/>
    <x v="8"/>
    <m/>
    <m/>
    <m/>
    <m/>
    <m/>
    <m/>
    <m/>
  </r>
  <r>
    <x v="202"/>
    <d v="2024-09-22T11:06:26"/>
    <s v="card"/>
    <s v="ANON-0000-0000-0650"/>
    <n v="23.02"/>
    <s v="Cortado"/>
    <x v="8"/>
    <m/>
    <m/>
    <m/>
    <m/>
    <m/>
    <m/>
    <m/>
  </r>
  <r>
    <x v="202"/>
    <d v="2024-09-22T11:07:36"/>
    <s v="card"/>
    <s v="ANON-0000-0000-0650"/>
    <n v="23.02"/>
    <s v="Cortado"/>
    <x v="8"/>
    <m/>
    <m/>
    <m/>
    <m/>
    <m/>
    <m/>
    <m/>
  </r>
  <r>
    <x v="202"/>
    <d v="2024-09-22T11:52:00"/>
    <s v="card"/>
    <s v="ANON-0000-0000-0651"/>
    <n v="27.92"/>
    <s v="Americano with Milk"/>
    <x v="8"/>
    <m/>
    <m/>
    <m/>
    <m/>
    <m/>
    <m/>
    <m/>
  </r>
  <r>
    <x v="202"/>
    <d v="2024-09-22T11:55:13"/>
    <s v="card"/>
    <s v="ANON-0000-0000-0099"/>
    <n v="23.02"/>
    <s v="Americano"/>
    <x v="8"/>
    <m/>
    <m/>
    <m/>
    <m/>
    <m/>
    <m/>
    <m/>
  </r>
  <r>
    <x v="202"/>
    <d v="2024-09-22T12:07:21"/>
    <s v="card"/>
    <s v="ANON-0000-0000-0276"/>
    <n v="27.92"/>
    <s v="Americano with Milk"/>
    <x v="8"/>
    <m/>
    <m/>
    <m/>
    <m/>
    <m/>
    <m/>
    <m/>
  </r>
  <r>
    <x v="202"/>
    <d v="2024-09-22T13:28:15"/>
    <s v="card"/>
    <s v="ANON-0000-0000-0333"/>
    <n v="27.92"/>
    <s v="Americano with Milk"/>
    <x v="8"/>
    <m/>
    <m/>
    <m/>
    <m/>
    <m/>
    <m/>
    <m/>
  </r>
  <r>
    <x v="202"/>
    <d v="2024-09-22T13:29:36"/>
    <s v="card"/>
    <s v="ANON-0000-0000-0333"/>
    <n v="27.92"/>
    <s v="Americano with Milk"/>
    <x v="8"/>
    <m/>
    <m/>
    <m/>
    <m/>
    <m/>
    <m/>
    <m/>
  </r>
  <r>
    <x v="202"/>
    <d v="2024-09-22T13:33:35"/>
    <s v="card"/>
    <s v="ANON-0000-0000-0510"/>
    <n v="27.92"/>
    <s v="Americano with Milk"/>
    <x v="8"/>
    <m/>
    <m/>
    <m/>
    <m/>
    <m/>
    <m/>
    <m/>
  </r>
  <r>
    <x v="202"/>
    <d v="2024-09-22T15:34:10"/>
    <s v="card"/>
    <s v="ANON-0000-0000-0652"/>
    <n v="32.82"/>
    <s v="Latte"/>
    <x v="8"/>
    <m/>
    <m/>
    <m/>
    <m/>
    <m/>
    <m/>
    <m/>
  </r>
  <r>
    <x v="202"/>
    <d v="2024-09-22T15:35:24"/>
    <s v="card"/>
    <s v="ANON-0000-0000-0652"/>
    <n v="27.92"/>
    <s v="Americano with Milk"/>
    <x v="8"/>
    <m/>
    <m/>
    <m/>
    <m/>
    <m/>
    <m/>
    <m/>
  </r>
  <r>
    <x v="202"/>
    <d v="2024-09-22T16:25:03"/>
    <s v="card"/>
    <s v="ANON-0000-0000-0653"/>
    <n v="32.82"/>
    <s v="Cocoa"/>
    <x v="8"/>
    <m/>
    <m/>
    <m/>
    <m/>
    <m/>
    <m/>
    <m/>
  </r>
  <r>
    <x v="202"/>
    <d v="2024-09-22T20:19:10"/>
    <s v="card"/>
    <s v="ANON-0000-0000-0654"/>
    <n v="32.82"/>
    <s v="Latte"/>
    <x v="8"/>
    <m/>
    <m/>
    <m/>
    <m/>
    <m/>
    <m/>
    <m/>
  </r>
  <r>
    <x v="202"/>
    <d v="2024-09-22T20:20:36"/>
    <s v="card"/>
    <s v="ANON-0000-0000-0654"/>
    <n v="32.82"/>
    <s v="Cappuccino"/>
    <x v="8"/>
    <m/>
    <m/>
    <m/>
    <m/>
    <m/>
    <m/>
    <m/>
  </r>
  <r>
    <x v="202"/>
    <d v="2024-09-22T20:46:26"/>
    <s v="card"/>
    <s v="ANON-0000-0000-0455"/>
    <n v="27.92"/>
    <s v="Americano with Milk"/>
    <x v="8"/>
    <m/>
    <m/>
    <m/>
    <m/>
    <m/>
    <m/>
    <m/>
  </r>
  <r>
    <x v="202"/>
    <d v="2024-09-22T20:47:35"/>
    <s v="card"/>
    <s v="ANON-0000-0000-0455"/>
    <n v="27.92"/>
    <s v="Americano with Milk"/>
    <x v="8"/>
    <m/>
    <m/>
    <m/>
    <m/>
    <m/>
    <m/>
    <m/>
  </r>
  <r>
    <x v="202"/>
    <d v="2024-09-22T21:07:05"/>
    <s v="card"/>
    <s v="ANON-0000-0000-0655"/>
    <n v="27.92"/>
    <s v="Americano with Milk"/>
    <x v="8"/>
    <m/>
    <m/>
    <m/>
    <m/>
    <m/>
    <m/>
    <m/>
  </r>
  <r>
    <x v="202"/>
    <d v="2024-09-22T21:08:15"/>
    <s v="card"/>
    <s v="ANON-0000-0000-0655"/>
    <n v="27.92"/>
    <s v="Americano with Milk"/>
    <x v="8"/>
    <m/>
    <m/>
    <m/>
    <m/>
    <m/>
    <m/>
    <m/>
  </r>
  <r>
    <x v="202"/>
    <d v="2024-09-22T21:54:04"/>
    <s v="card"/>
    <s v="ANON-0000-0000-0637"/>
    <n v="32.82"/>
    <s v="Hot Chocolate"/>
    <x v="8"/>
    <m/>
    <m/>
    <m/>
    <m/>
    <m/>
    <m/>
    <m/>
  </r>
  <r>
    <x v="202"/>
    <d v="2024-09-22T21:54:54"/>
    <s v="card"/>
    <s v="ANON-0000-0000-0637"/>
    <n v="32.82"/>
    <s v="Hot Chocolate"/>
    <x v="8"/>
    <m/>
    <m/>
    <m/>
    <m/>
    <m/>
    <m/>
    <m/>
  </r>
  <r>
    <x v="202"/>
    <d v="2024-09-22T22:37:02"/>
    <s v="card"/>
    <s v="ANON-0000-0000-0656"/>
    <n v="23.02"/>
    <s v="Americano"/>
    <x v="8"/>
    <m/>
    <m/>
    <m/>
    <m/>
    <m/>
    <m/>
    <m/>
  </r>
  <r>
    <x v="202"/>
    <d v="2024-09-22T22:37:58"/>
    <s v="card"/>
    <s v="ANON-0000-0000-0657"/>
    <n v="27.92"/>
    <s v="Americano with Milk"/>
    <x v="8"/>
    <m/>
    <m/>
    <m/>
    <m/>
    <m/>
    <m/>
    <m/>
  </r>
  <r>
    <x v="203"/>
    <d v="2024-09-23T09:03:37"/>
    <s v="card"/>
    <s v="ANON-0000-0000-0276"/>
    <n v="27.92"/>
    <s v="Americano with Milk"/>
    <x v="8"/>
    <m/>
    <m/>
    <m/>
    <m/>
    <m/>
    <m/>
    <m/>
  </r>
  <r>
    <x v="203"/>
    <d v="2024-09-23T10:04:17"/>
    <s v="card"/>
    <s v="ANON-0000-0000-0141"/>
    <n v="23.02"/>
    <s v="Cortado"/>
    <x v="8"/>
    <m/>
    <m/>
    <m/>
    <m/>
    <m/>
    <m/>
    <m/>
  </r>
  <r>
    <x v="203"/>
    <d v="2024-09-23T12:11:04"/>
    <s v="card"/>
    <s v="ANON-0000-0000-0584"/>
    <n v="23.02"/>
    <s v="Americano"/>
    <x v="8"/>
    <m/>
    <m/>
    <m/>
    <m/>
    <m/>
    <m/>
    <m/>
  </r>
  <r>
    <x v="203"/>
    <d v="2024-09-23T14:08:52"/>
    <s v="card"/>
    <s v="ANON-0000-0000-0573"/>
    <n v="27.92"/>
    <s v="Americano with Milk"/>
    <x v="8"/>
    <m/>
    <m/>
    <m/>
    <m/>
    <m/>
    <m/>
    <m/>
  </r>
  <r>
    <x v="203"/>
    <d v="2024-09-23T17:27:48"/>
    <s v="card"/>
    <s v="ANON-0000-0000-0658"/>
    <n v="32.82"/>
    <s v="Cappuccino"/>
    <x v="8"/>
    <m/>
    <m/>
    <m/>
    <m/>
    <m/>
    <m/>
    <m/>
  </r>
  <r>
    <x v="203"/>
    <d v="2024-09-23T18:48:30"/>
    <s v="card"/>
    <s v="ANON-0000-0000-0659"/>
    <n v="23.02"/>
    <s v="Americano"/>
    <x v="8"/>
    <m/>
    <m/>
    <m/>
    <m/>
    <m/>
    <m/>
    <m/>
  </r>
  <r>
    <x v="203"/>
    <d v="2024-09-23T19:47:22"/>
    <s v="card"/>
    <s v="ANON-0000-0000-0507"/>
    <n v="32.82"/>
    <s v="Latte"/>
    <x v="8"/>
    <m/>
    <m/>
    <m/>
    <m/>
    <m/>
    <m/>
    <m/>
  </r>
  <r>
    <x v="203"/>
    <d v="2024-09-23T20:09:46"/>
    <s v="card"/>
    <s v="ANON-0000-0000-0206"/>
    <n v="32.82"/>
    <s v="Cappuccino"/>
    <x v="8"/>
    <m/>
    <m/>
    <m/>
    <m/>
    <m/>
    <m/>
    <m/>
  </r>
  <r>
    <x v="203"/>
    <d v="2024-09-23T22:13:31"/>
    <s v="card"/>
    <s v="ANON-0000-0000-0641"/>
    <n v="27.92"/>
    <s v="Americano with Milk"/>
    <x v="8"/>
    <m/>
    <m/>
    <m/>
    <m/>
    <m/>
    <m/>
    <m/>
  </r>
  <r>
    <x v="203"/>
    <d v="2024-09-23T22:15:15"/>
    <s v="card"/>
    <s v="ANON-0000-0000-0641"/>
    <n v="27.92"/>
    <s v="Americano with Milk"/>
    <x v="8"/>
    <m/>
    <m/>
    <m/>
    <m/>
    <m/>
    <m/>
    <m/>
  </r>
  <r>
    <x v="204"/>
    <d v="2024-09-24T08:33:33"/>
    <s v="card"/>
    <s v="ANON-0000-0000-0276"/>
    <n v="27.92"/>
    <s v="Americano with Milk"/>
    <x v="8"/>
    <m/>
    <m/>
    <m/>
    <m/>
    <m/>
    <m/>
    <m/>
  </r>
  <r>
    <x v="204"/>
    <d v="2024-09-24T12:23:57"/>
    <s v="card"/>
    <s v="ANON-0000-0000-0634"/>
    <n v="32.82"/>
    <s v="Latte"/>
    <x v="8"/>
    <m/>
    <m/>
    <m/>
    <m/>
    <m/>
    <m/>
    <m/>
  </r>
  <r>
    <x v="204"/>
    <d v="2024-09-24T12:24:55"/>
    <s v="card"/>
    <s v="ANON-0000-0000-0634"/>
    <n v="32.82"/>
    <s v="Latte"/>
    <x v="8"/>
    <m/>
    <m/>
    <m/>
    <m/>
    <m/>
    <m/>
    <m/>
  </r>
  <r>
    <x v="204"/>
    <d v="2024-09-24T12:46:44"/>
    <s v="card"/>
    <s v="ANON-0000-0000-0660"/>
    <n v="32.82"/>
    <s v="Latte"/>
    <x v="8"/>
    <m/>
    <m/>
    <m/>
    <m/>
    <m/>
    <m/>
    <m/>
  </r>
  <r>
    <x v="204"/>
    <d v="2024-09-24T12:47:49"/>
    <s v="card"/>
    <s v="ANON-0000-0000-0660"/>
    <n v="32.82"/>
    <s v="Latte"/>
    <x v="8"/>
    <m/>
    <m/>
    <m/>
    <m/>
    <m/>
    <m/>
    <m/>
  </r>
  <r>
    <x v="204"/>
    <d v="2024-09-24T14:11:39"/>
    <s v="card"/>
    <s v="ANON-0000-0000-0661"/>
    <n v="32.82"/>
    <s v="Latte"/>
    <x v="8"/>
    <m/>
    <m/>
    <m/>
    <m/>
    <m/>
    <m/>
    <m/>
  </r>
  <r>
    <x v="204"/>
    <d v="2024-09-24T14:31:29"/>
    <s v="card"/>
    <s v="ANON-0000-0000-0662"/>
    <n v="23.02"/>
    <s v="Cortado"/>
    <x v="8"/>
    <m/>
    <m/>
    <m/>
    <m/>
    <m/>
    <m/>
    <m/>
  </r>
  <r>
    <x v="204"/>
    <d v="2024-09-24T15:37:24"/>
    <s v="card"/>
    <s v="ANON-0000-0000-0510"/>
    <n v="32.82"/>
    <s v="Cappuccino"/>
    <x v="8"/>
    <m/>
    <m/>
    <m/>
    <m/>
    <m/>
    <m/>
    <m/>
  </r>
  <r>
    <x v="204"/>
    <d v="2024-09-24T16:38:48"/>
    <s v="card"/>
    <s v="ANON-0000-0000-0583"/>
    <n v="32.82"/>
    <s v="Latte"/>
    <x v="8"/>
    <m/>
    <m/>
    <m/>
    <m/>
    <m/>
    <m/>
    <m/>
  </r>
  <r>
    <x v="204"/>
    <d v="2024-09-24T18:43:03"/>
    <s v="card"/>
    <s v="ANON-0000-0000-0408"/>
    <n v="23.02"/>
    <s v="Americano"/>
    <x v="8"/>
    <m/>
    <m/>
    <m/>
    <m/>
    <m/>
    <m/>
    <m/>
  </r>
  <r>
    <x v="204"/>
    <d v="2024-09-24T18:43:54"/>
    <s v="card"/>
    <s v="ANON-0000-0000-0408"/>
    <n v="23.02"/>
    <s v="Americano"/>
    <x v="8"/>
    <m/>
    <m/>
    <m/>
    <m/>
    <m/>
    <m/>
    <m/>
  </r>
  <r>
    <x v="204"/>
    <d v="2024-09-24T20:15:50"/>
    <s v="card"/>
    <s v="ANON-0000-0000-0663"/>
    <n v="32.82"/>
    <s v="Hot Chocolate"/>
    <x v="8"/>
    <m/>
    <m/>
    <m/>
    <m/>
    <m/>
    <m/>
    <m/>
  </r>
  <r>
    <x v="204"/>
    <d v="2024-09-24T21:05:14"/>
    <s v="card"/>
    <s v="ANON-0000-0000-0631"/>
    <n v="32.82"/>
    <s v="Latte"/>
    <x v="8"/>
    <m/>
    <m/>
    <m/>
    <m/>
    <m/>
    <m/>
    <m/>
  </r>
  <r>
    <x v="204"/>
    <d v="2024-09-24T21:06:32"/>
    <s v="card"/>
    <s v="ANON-0000-0000-0531"/>
    <n v="27.92"/>
    <s v="Americano with Milk"/>
    <x v="8"/>
    <m/>
    <m/>
    <m/>
    <m/>
    <m/>
    <m/>
    <m/>
  </r>
  <r>
    <x v="204"/>
    <d v="2024-09-24T21:07:35"/>
    <s v="card"/>
    <s v="ANON-0000-0000-0531"/>
    <n v="27.92"/>
    <s v="Americano with Milk"/>
    <x v="8"/>
    <m/>
    <m/>
    <m/>
    <m/>
    <m/>
    <m/>
    <m/>
  </r>
  <r>
    <x v="205"/>
    <d v="2024-09-25T07:51:21"/>
    <s v="card"/>
    <s v="ANON-0000-0000-0664"/>
    <n v="32.82"/>
    <s v="Cappuccino"/>
    <x v="8"/>
    <m/>
    <m/>
    <m/>
    <m/>
    <m/>
    <m/>
    <m/>
  </r>
  <r>
    <x v="205"/>
    <d v="2024-09-25T11:35:33"/>
    <s v="card"/>
    <s v="ANON-0000-0000-0141"/>
    <n v="23.02"/>
    <s v="Cortado"/>
    <x v="8"/>
    <m/>
    <m/>
    <m/>
    <m/>
    <m/>
    <m/>
    <m/>
  </r>
  <r>
    <x v="205"/>
    <d v="2024-09-25T11:51:15"/>
    <s v="card"/>
    <s v="ANON-0000-0000-0665"/>
    <n v="27.92"/>
    <s v="Americano with Milk"/>
    <x v="8"/>
    <m/>
    <m/>
    <m/>
    <m/>
    <m/>
    <m/>
    <m/>
  </r>
  <r>
    <x v="205"/>
    <d v="2024-09-25T11:52:53"/>
    <s v="card"/>
    <s v="ANON-0000-0000-0665"/>
    <n v="32.82"/>
    <s v="Latte"/>
    <x v="8"/>
    <m/>
    <m/>
    <m/>
    <m/>
    <m/>
    <m/>
    <m/>
  </r>
  <r>
    <x v="205"/>
    <d v="2024-09-25T13:54:51"/>
    <s v="card"/>
    <s v="ANON-0000-0000-0666"/>
    <n v="27.92"/>
    <s v="Americano with Milk"/>
    <x v="8"/>
    <m/>
    <m/>
    <m/>
    <m/>
    <m/>
    <m/>
    <m/>
  </r>
  <r>
    <x v="205"/>
    <d v="2024-09-25T13:55:59"/>
    <s v="card"/>
    <s v="ANON-0000-0000-0666"/>
    <n v="27.92"/>
    <s v="Americano with Milk"/>
    <x v="8"/>
    <m/>
    <m/>
    <m/>
    <m/>
    <m/>
    <m/>
    <m/>
  </r>
  <r>
    <x v="205"/>
    <d v="2024-09-25T17:36:37"/>
    <s v="card"/>
    <s v="ANON-0000-0000-0667"/>
    <n v="27.92"/>
    <s v="Americano with Milk"/>
    <x v="8"/>
    <m/>
    <m/>
    <m/>
    <m/>
    <m/>
    <m/>
    <m/>
  </r>
  <r>
    <x v="205"/>
    <d v="2024-09-25T17:37:32"/>
    <s v="card"/>
    <s v="ANON-0000-0000-0667"/>
    <n v="27.92"/>
    <s v="Americano with Milk"/>
    <x v="8"/>
    <m/>
    <m/>
    <m/>
    <m/>
    <m/>
    <m/>
    <m/>
  </r>
  <r>
    <x v="205"/>
    <d v="2024-09-25T21:34:41"/>
    <s v="card"/>
    <s v="ANON-0000-0000-0668"/>
    <n v="23.02"/>
    <s v="Americano"/>
    <x v="8"/>
    <m/>
    <m/>
    <m/>
    <m/>
    <m/>
    <m/>
    <m/>
  </r>
  <r>
    <x v="205"/>
    <d v="2024-09-25T22:18:52"/>
    <s v="card"/>
    <s v="ANON-0000-0000-0475"/>
    <n v="27.92"/>
    <s v="Americano with Milk"/>
    <x v="8"/>
    <m/>
    <m/>
    <m/>
    <m/>
    <m/>
    <m/>
    <m/>
  </r>
  <r>
    <x v="206"/>
    <d v="2024-09-26T08:43:35"/>
    <s v="card"/>
    <s v="ANON-0000-0000-0570"/>
    <n v="32.82"/>
    <s v="Latte"/>
    <x v="8"/>
    <m/>
    <m/>
    <m/>
    <m/>
    <m/>
    <m/>
    <m/>
  </r>
  <r>
    <x v="206"/>
    <d v="2024-09-26T10:37:06"/>
    <s v="card"/>
    <s v="ANON-0000-0000-0333"/>
    <n v="27.92"/>
    <s v="Americano with Milk"/>
    <x v="8"/>
    <m/>
    <m/>
    <m/>
    <m/>
    <m/>
    <m/>
    <m/>
  </r>
  <r>
    <x v="206"/>
    <d v="2024-09-26T10:55:52"/>
    <s v="card"/>
    <s v="ANON-0000-0000-0669"/>
    <n v="18.12"/>
    <s v="Espresso"/>
    <x v="8"/>
    <m/>
    <m/>
    <m/>
    <m/>
    <m/>
    <m/>
    <m/>
  </r>
  <r>
    <x v="206"/>
    <d v="2024-09-26T11:34:49"/>
    <s v="card"/>
    <s v="ANON-0000-0000-0670"/>
    <n v="32.82"/>
    <s v="Cappuccino"/>
    <x v="8"/>
    <m/>
    <m/>
    <m/>
    <m/>
    <m/>
    <m/>
    <m/>
  </r>
  <r>
    <x v="206"/>
    <d v="2024-09-26T12:48:01"/>
    <s v="card"/>
    <s v="ANON-0000-0000-0671"/>
    <n v="32.82"/>
    <s v="Latte"/>
    <x v="8"/>
    <m/>
    <m/>
    <m/>
    <m/>
    <m/>
    <m/>
    <m/>
  </r>
  <r>
    <x v="206"/>
    <d v="2024-09-26T18:21:56"/>
    <s v="card"/>
    <s v="ANON-0000-0000-0672"/>
    <n v="32.82"/>
    <s v="Latte"/>
    <x v="8"/>
    <m/>
    <m/>
    <m/>
    <m/>
    <m/>
    <m/>
    <m/>
  </r>
  <r>
    <x v="206"/>
    <d v="2024-09-26T22:45:15"/>
    <s v="card"/>
    <s v="ANON-0000-0000-0673"/>
    <n v="32.82"/>
    <s v="Latte"/>
    <x v="8"/>
    <m/>
    <m/>
    <m/>
    <m/>
    <m/>
    <m/>
    <m/>
  </r>
  <r>
    <x v="206"/>
    <d v="2024-09-26T22:46:18"/>
    <s v="card"/>
    <s v="ANON-0000-0000-0673"/>
    <n v="23.02"/>
    <s v="Cortado"/>
    <x v="8"/>
    <m/>
    <m/>
    <m/>
    <m/>
    <m/>
    <m/>
    <m/>
  </r>
  <r>
    <x v="206"/>
    <d v="2024-09-26T22:47:25"/>
    <s v="card"/>
    <s v="ANON-0000-0000-0472"/>
    <n v="27.92"/>
    <s v="Americano with Milk"/>
    <x v="8"/>
    <m/>
    <m/>
    <m/>
    <m/>
    <m/>
    <m/>
    <m/>
  </r>
  <r>
    <x v="207"/>
    <d v="2024-09-27T09:29:46"/>
    <s v="card"/>
    <s v="ANON-0000-0000-0276"/>
    <n v="27.92"/>
    <s v="Americano with Milk"/>
    <x v="8"/>
    <m/>
    <m/>
    <m/>
    <m/>
    <m/>
    <m/>
    <m/>
  </r>
  <r>
    <x v="207"/>
    <d v="2024-09-27T09:33:44"/>
    <s v="card"/>
    <s v="ANON-0000-0000-0141"/>
    <n v="23.02"/>
    <s v="Cortado"/>
    <x v="8"/>
    <m/>
    <m/>
    <m/>
    <m/>
    <m/>
    <m/>
    <m/>
  </r>
  <r>
    <x v="207"/>
    <d v="2024-09-27T09:41:05"/>
    <s v="card"/>
    <s v="ANON-0000-0000-0674"/>
    <n v="32.82"/>
    <s v="Cappuccino"/>
    <x v="8"/>
    <m/>
    <m/>
    <m/>
    <m/>
    <m/>
    <m/>
    <m/>
  </r>
  <r>
    <x v="207"/>
    <d v="2024-09-27T10:46:57"/>
    <s v="card"/>
    <s v="ANON-0000-0000-0333"/>
    <n v="27.92"/>
    <s v="Americano with Milk"/>
    <x v="8"/>
    <m/>
    <m/>
    <m/>
    <m/>
    <m/>
    <m/>
    <m/>
  </r>
  <r>
    <x v="207"/>
    <d v="2024-09-27T11:35:00"/>
    <s v="card"/>
    <s v="ANON-0000-0000-0333"/>
    <n v="27.92"/>
    <s v="Americano with Milk"/>
    <x v="8"/>
    <m/>
    <m/>
    <m/>
    <m/>
    <m/>
    <m/>
    <m/>
  </r>
  <r>
    <x v="207"/>
    <d v="2024-09-27T13:20:31"/>
    <s v="card"/>
    <s v="ANON-0000-0000-0675"/>
    <n v="32.82"/>
    <s v="Cappuccino"/>
    <x v="8"/>
    <m/>
    <m/>
    <m/>
    <m/>
    <m/>
    <m/>
    <m/>
  </r>
  <r>
    <x v="207"/>
    <d v="2024-09-27T13:25:05"/>
    <s v="card"/>
    <s v="ANON-0000-0000-0676"/>
    <n v="32.82"/>
    <s v="Cappuccino"/>
    <x v="8"/>
    <m/>
    <m/>
    <m/>
    <m/>
    <m/>
    <m/>
    <m/>
  </r>
  <r>
    <x v="207"/>
    <d v="2024-09-27T13:28:33"/>
    <s v="card"/>
    <s v="ANON-0000-0000-0676"/>
    <n v="23.02"/>
    <s v="Americano"/>
    <x v="8"/>
    <m/>
    <m/>
    <m/>
    <m/>
    <m/>
    <m/>
    <m/>
  </r>
  <r>
    <x v="207"/>
    <d v="2024-09-27T13:33:52"/>
    <s v="card"/>
    <s v="ANON-0000-0000-0677"/>
    <n v="27.92"/>
    <s v="Americano with Milk"/>
    <x v="8"/>
    <m/>
    <m/>
    <m/>
    <m/>
    <m/>
    <m/>
    <m/>
  </r>
  <r>
    <x v="207"/>
    <d v="2024-09-27T18:07:44"/>
    <s v="card"/>
    <s v="ANON-0000-0000-0678"/>
    <n v="32.82"/>
    <s v="Latte"/>
    <x v="8"/>
    <m/>
    <m/>
    <m/>
    <m/>
    <m/>
    <m/>
    <m/>
  </r>
  <r>
    <x v="207"/>
    <d v="2024-09-27T18:08:58"/>
    <s v="card"/>
    <s v="ANON-0000-0000-0678"/>
    <n v="32.82"/>
    <s v="Latte"/>
    <x v="8"/>
    <m/>
    <m/>
    <m/>
    <m/>
    <m/>
    <m/>
    <m/>
  </r>
  <r>
    <x v="207"/>
    <d v="2024-09-27T18:37:46"/>
    <s v="card"/>
    <s v="ANON-0000-0000-0679"/>
    <n v="32.82"/>
    <s v="Cappuccino"/>
    <x v="8"/>
    <m/>
    <m/>
    <m/>
    <m/>
    <m/>
    <m/>
    <m/>
  </r>
  <r>
    <x v="207"/>
    <d v="2024-09-27T18:40:54"/>
    <s v="card"/>
    <s v="ANON-0000-0000-0680"/>
    <n v="32.82"/>
    <s v="Cappuccino"/>
    <x v="8"/>
    <m/>
    <m/>
    <m/>
    <m/>
    <m/>
    <m/>
    <m/>
  </r>
  <r>
    <x v="207"/>
    <d v="2024-09-27T20:18:13"/>
    <s v="card"/>
    <s v="ANON-0000-0000-0408"/>
    <n v="32.82"/>
    <s v="Cappuccino"/>
    <x v="8"/>
    <m/>
    <m/>
    <m/>
    <m/>
    <m/>
    <m/>
    <m/>
  </r>
  <r>
    <x v="207"/>
    <d v="2024-09-27T20:19:14"/>
    <s v="card"/>
    <s v="ANON-0000-0000-0408"/>
    <n v="32.82"/>
    <s v="Cappuccino"/>
    <x v="8"/>
    <m/>
    <m/>
    <m/>
    <m/>
    <m/>
    <m/>
    <m/>
  </r>
  <r>
    <x v="207"/>
    <d v="2024-09-27T20:58:15"/>
    <s v="card"/>
    <s v="ANON-0000-0000-0681"/>
    <n v="27.92"/>
    <s v="Americano with Milk"/>
    <x v="8"/>
    <m/>
    <m/>
    <m/>
    <m/>
    <m/>
    <m/>
    <m/>
  </r>
  <r>
    <x v="208"/>
    <d v="2024-09-28T08:06:45"/>
    <s v="card"/>
    <s v="ANON-0000-0000-0666"/>
    <n v="27.92"/>
    <s v="Americano with Milk"/>
    <x v="8"/>
    <m/>
    <m/>
    <m/>
    <m/>
    <m/>
    <m/>
    <m/>
  </r>
  <r>
    <x v="208"/>
    <d v="2024-09-28T09:31:15"/>
    <s v="card"/>
    <s v="ANON-0000-0000-0682"/>
    <n v="27.92"/>
    <s v="Americano with Milk"/>
    <x v="8"/>
    <m/>
    <m/>
    <m/>
    <m/>
    <m/>
    <m/>
    <m/>
  </r>
  <r>
    <x v="208"/>
    <d v="2024-09-28T14:25:47"/>
    <s v="card"/>
    <s v="ANON-0000-0000-0507"/>
    <n v="35.76"/>
    <s v="Latte"/>
    <x v="8"/>
    <m/>
    <m/>
    <m/>
    <m/>
    <m/>
    <m/>
    <m/>
  </r>
  <r>
    <x v="208"/>
    <d v="2024-09-28T16:57:20"/>
    <s v="card"/>
    <s v="ANON-0000-0000-0683"/>
    <n v="35.76"/>
    <s v="Latte"/>
    <x v="8"/>
    <m/>
    <m/>
    <m/>
    <m/>
    <m/>
    <m/>
    <m/>
  </r>
  <r>
    <x v="208"/>
    <d v="2024-09-28T17:26:17"/>
    <s v="card"/>
    <s v="ANON-0000-0000-0684"/>
    <n v="30.86"/>
    <s v="Americano with Milk"/>
    <x v="8"/>
    <m/>
    <m/>
    <m/>
    <m/>
    <m/>
    <m/>
    <m/>
  </r>
  <r>
    <x v="208"/>
    <d v="2024-09-28T20:34:31"/>
    <s v="card"/>
    <s v="ANON-0000-0000-0445"/>
    <n v="35.76"/>
    <s v="Latte"/>
    <x v="8"/>
    <m/>
    <m/>
    <m/>
    <m/>
    <m/>
    <m/>
    <m/>
  </r>
  <r>
    <x v="208"/>
    <d v="2024-09-28T20:38:37"/>
    <s v="card"/>
    <s v="ANON-0000-0000-0685"/>
    <n v="35.76"/>
    <s v="Latte"/>
    <x v="8"/>
    <m/>
    <m/>
    <m/>
    <m/>
    <m/>
    <m/>
    <m/>
  </r>
  <r>
    <x v="208"/>
    <d v="2024-09-28T22:16:37"/>
    <s v="card"/>
    <s v="ANON-0000-0000-0686"/>
    <n v="35.76"/>
    <s v="Cappuccino"/>
    <x v="8"/>
    <m/>
    <m/>
    <m/>
    <m/>
    <m/>
    <m/>
    <m/>
  </r>
  <r>
    <x v="208"/>
    <d v="2024-09-28T22:17:30"/>
    <s v="card"/>
    <s v="ANON-0000-0000-0686"/>
    <n v="35.76"/>
    <s v="Cocoa"/>
    <x v="8"/>
    <m/>
    <m/>
    <m/>
    <m/>
    <m/>
    <m/>
    <m/>
  </r>
  <r>
    <x v="208"/>
    <d v="2024-09-28T22:18:16"/>
    <s v="card"/>
    <s v="ANON-0000-0000-0687"/>
    <n v="25.96"/>
    <s v="Cortado"/>
    <x v="8"/>
    <m/>
    <m/>
    <m/>
    <m/>
    <m/>
    <m/>
    <m/>
  </r>
  <r>
    <x v="208"/>
    <d v="2024-09-28T22:19:13"/>
    <s v="card"/>
    <s v="ANON-0000-0000-0687"/>
    <n v="35.76"/>
    <s v="Hot Chocolate"/>
    <x v="8"/>
    <m/>
    <m/>
    <m/>
    <m/>
    <m/>
    <m/>
    <m/>
  </r>
  <r>
    <x v="209"/>
    <d v="2024-09-29T10:48:45"/>
    <s v="card"/>
    <s v="ANON-0000-0000-0467"/>
    <n v="25.96"/>
    <s v="Americano"/>
    <x v="8"/>
    <m/>
    <m/>
    <m/>
    <m/>
    <m/>
    <m/>
    <m/>
  </r>
  <r>
    <x v="209"/>
    <d v="2024-09-29T10:50:05"/>
    <s v="card"/>
    <s v="ANON-0000-0000-0172"/>
    <n v="35.76"/>
    <s v="Cappuccino"/>
    <x v="8"/>
    <m/>
    <m/>
    <m/>
    <m/>
    <m/>
    <m/>
    <m/>
  </r>
  <r>
    <x v="209"/>
    <d v="2024-09-29T10:51:03"/>
    <s v="card"/>
    <s v="ANON-0000-0000-0172"/>
    <n v="35.76"/>
    <s v="Cappuccino"/>
    <x v="8"/>
    <m/>
    <m/>
    <m/>
    <m/>
    <m/>
    <m/>
    <m/>
  </r>
  <r>
    <x v="209"/>
    <d v="2024-09-29T10:52:23"/>
    <s v="card"/>
    <s v="ANON-0000-0000-0172"/>
    <n v="35.76"/>
    <s v="Cappuccino"/>
    <x v="8"/>
    <m/>
    <m/>
    <m/>
    <m/>
    <m/>
    <m/>
    <m/>
  </r>
  <r>
    <x v="209"/>
    <d v="2024-09-29T10:53:42"/>
    <s v="card"/>
    <s v="ANON-0000-0000-0333"/>
    <n v="30.86"/>
    <s v="Americano with Milk"/>
    <x v="8"/>
    <m/>
    <m/>
    <m/>
    <m/>
    <m/>
    <m/>
    <m/>
  </r>
  <r>
    <x v="209"/>
    <d v="2024-09-29T12:35:43"/>
    <s v="card"/>
    <s v="ANON-0000-0000-0683"/>
    <n v="35.76"/>
    <s v="Latte"/>
    <x v="8"/>
    <m/>
    <m/>
    <m/>
    <m/>
    <m/>
    <m/>
    <m/>
  </r>
  <r>
    <x v="209"/>
    <d v="2024-09-29T12:50:58"/>
    <s v="card"/>
    <s v="ANON-0000-0000-0141"/>
    <n v="25.96"/>
    <s v="Cortado"/>
    <x v="8"/>
    <m/>
    <m/>
    <m/>
    <m/>
    <m/>
    <m/>
    <m/>
  </r>
  <r>
    <x v="209"/>
    <d v="2024-09-29T12:54:15"/>
    <s v="card"/>
    <s v="ANON-0000-0000-0602"/>
    <n v="35.76"/>
    <s v="Latte"/>
    <x v="8"/>
    <m/>
    <m/>
    <m/>
    <m/>
    <m/>
    <m/>
    <m/>
  </r>
  <r>
    <x v="209"/>
    <d v="2024-09-29T12:55:22"/>
    <s v="card"/>
    <s v="ANON-0000-0000-0688"/>
    <n v="35.76"/>
    <s v="Latte"/>
    <x v="8"/>
    <m/>
    <m/>
    <m/>
    <m/>
    <m/>
    <m/>
    <m/>
  </r>
  <r>
    <x v="209"/>
    <d v="2024-09-29T18:02:27"/>
    <s v="card"/>
    <s v="ANON-0000-0000-0689"/>
    <n v="35.76"/>
    <s v="Cappuccino"/>
    <x v="8"/>
    <m/>
    <m/>
    <m/>
    <m/>
    <m/>
    <m/>
    <m/>
  </r>
  <r>
    <x v="209"/>
    <d v="2024-09-29T22:31:03"/>
    <s v="card"/>
    <s v="ANON-0000-0000-0690"/>
    <n v="35.76"/>
    <s v="Latte"/>
    <x v="8"/>
    <m/>
    <m/>
    <m/>
    <m/>
    <m/>
    <m/>
    <m/>
  </r>
  <r>
    <x v="210"/>
    <d v="2024-09-30T08:08:48"/>
    <s v="card"/>
    <s v="ANON-0000-0000-0141"/>
    <n v="25.96"/>
    <s v="Cortado"/>
    <x v="8"/>
    <m/>
    <m/>
    <m/>
    <m/>
    <m/>
    <m/>
    <m/>
  </r>
  <r>
    <x v="210"/>
    <d v="2024-09-30T08:58:55"/>
    <s v="card"/>
    <s v="ANON-0000-0000-0691"/>
    <n v="25.96"/>
    <s v="Cortado"/>
    <x v="8"/>
    <m/>
    <m/>
    <m/>
    <m/>
    <m/>
    <m/>
    <m/>
  </r>
  <r>
    <x v="210"/>
    <d v="2024-09-30T09:00:05"/>
    <s v="card"/>
    <s v="ANON-0000-0000-0692"/>
    <n v="35.76"/>
    <s v="Hot Chocolate"/>
    <x v="8"/>
    <m/>
    <m/>
    <m/>
    <m/>
    <m/>
    <m/>
    <m/>
  </r>
  <r>
    <x v="210"/>
    <d v="2024-09-30T10:01:09"/>
    <s v="card"/>
    <s v="ANON-0000-0000-0276"/>
    <n v="30.86"/>
    <s v="Americano with Milk"/>
    <x v="8"/>
    <m/>
    <m/>
    <m/>
    <m/>
    <m/>
    <m/>
    <m/>
  </r>
  <r>
    <x v="210"/>
    <d v="2024-09-30T10:05:18"/>
    <s v="card"/>
    <s v="ANON-0000-0000-0141"/>
    <n v="25.96"/>
    <s v="Cortado"/>
    <x v="8"/>
    <m/>
    <m/>
    <m/>
    <m/>
    <m/>
    <m/>
    <m/>
  </r>
  <r>
    <x v="210"/>
    <d v="2024-09-30T11:32:55"/>
    <s v="card"/>
    <s v="ANON-0000-0000-0693"/>
    <n v="30.86"/>
    <s v="Americano with Milk"/>
    <x v="8"/>
    <m/>
    <m/>
    <m/>
    <m/>
    <m/>
    <m/>
    <m/>
  </r>
  <r>
    <x v="210"/>
    <d v="2024-09-30T16:45:44"/>
    <s v="card"/>
    <s v="ANON-0000-0000-0333"/>
    <n v="30.86"/>
    <s v="Americano with Milk"/>
    <x v="8"/>
    <m/>
    <m/>
    <m/>
    <m/>
    <m/>
    <m/>
    <m/>
  </r>
  <r>
    <x v="210"/>
    <d v="2024-09-30T19:32:18"/>
    <s v="card"/>
    <s v="ANON-0000-0000-0507"/>
    <n v="35.76"/>
    <s v="Latte"/>
    <x v="8"/>
    <m/>
    <m/>
    <m/>
    <m/>
    <m/>
    <m/>
    <m/>
  </r>
  <r>
    <x v="210"/>
    <d v="2024-09-30T19:53:14"/>
    <s v="card"/>
    <s v="ANON-0000-0000-0694"/>
    <n v="30.86"/>
    <s v="Americano with Milk"/>
    <x v="8"/>
    <m/>
    <m/>
    <m/>
    <m/>
    <m/>
    <m/>
    <m/>
  </r>
  <r>
    <x v="210"/>
    <d v="2024-09-30T19:54:18"/>
    <s v="card"/>
    <s v="ANON-0000-0000-0694"/>
    <n v="25.96"/>
    <s v="Cortado"/>
    <x v="8"/>
    <m/>
    <m/>
    <m/>
    <m/>
    <m/>
    <m/>
    <m/>
  </r>
  <r>
    <x v="210"/>
    <d v="2024-09-30T19:59:19"/>
    <s v="card"/>
    <s v="ANON-0000-0000-0631"/>
    <n v="35.76"/>
    <s v="Latte"/>
    <x v="8"/>
    <m/>
    <m/>
    <m/>
    <m/>
    <m/>
    <m/>
    <m/>
  </r>
  <r>
    <x v="210"/>
    <d v="2024-09-30T20:00:42"/>
    <s v="card"/>
    <s v="ANON-0000-0000-0531"/>
    <n v="30.86"/>
    <s v="Americano with Milk"/>
    <x v="8"/>
    <m/>
    <m/>
    <m/>
    <m/>
    <m/>
    <m/>
    <m/>
  </r>
  <r>
    <x v="210"/>
    <d v="2024-09-30T20:01:42"/>
    <s v="card"/>
    <s v="ANON-0000-0000-0633"/>
    <n v="30.86"/>
    <s v="Americano with Milk"/>
    <x v="8"/>
    <m/>
    <m/>
    <m/>
    <m/>
    <m/>
    <m/>
    <m/>
  </r>
  <r>
    <x v="210"/>
    <d v="2024-09-30T21:41:08"/>
    <s v="card"/>
    <s v="ANON-0000-0000-0695"/>
    <n v="30.86"/>
    <s v="Americano with Milk"/>
    <x v="8"/>
    <m/>
    <m/>
    <m/>
    <m/>
    <m/>
    <m/>
    <m/>
  </r>
  <r>
    <x v="211"/>
    <d v="2024-10-01T07:47:08"/>
    <s v="card"/>
    <s v="ANON-0000-0000-0696"/>
    <n v="35.76"/>
    <s v="Latte"/>
    <x v="8"/>
    <m/>
    <m/>
    <m/>
    <m/>
    <m/>
    <m/>
    <m/>
  </r>
  <r>
    <x v="211"/>
    <d v="2024-10-01T09:48:31"/>
    <s v="card"/>
    <s v="ANON-0000-0000-0276"/>
    <n v="30.86"/>
    <s v="Americano with Milk"/>
    <x v="8"/>
    <m/>
    <m/>
    <m/>
    <m/>
    <m/>
    <m/>
    <m/>
  </r>
  <r>
    <x v="211"/>
    <d v="2024-10-01T10:02:27"/>
    <s v="card"/>
    <s v="ANON-0000-0000-0333"/>
    <n v="30.86"/>
    <s v="Americano with Milk"/>
    <x v="8"/>
    <m/>
    <m/>
    <m/>
    <m/>
    <m/>
    <m/>
    <m/>
  </r>
  <r>
    <x v="211"/>
    <d v="2024-10-01T10:03:47"/>
    <s v="card"/>
    <s v="ANON-0000-0000-0333"/>
    <n v="30.86"/>
    <s v="Americano with Milk"/>
    <x v="8"/>
    <m/>
    <m/>
    <m/>
    <m/>
    <m/>
    <m/>
    <m/>
  </r>
  <r>
    <x v="211"/>
    <d v="2024-10-01T11:55:32"/>
    <s v="card"/>
    <s v="ANON-0000-0000-0697"/>
    <n v="30.86"/>
    <s v="Americano with Milk"/>
    <x v="8"/>
    <m/>
    <m/>
    <m/>
    <m/>
    <m/>
    <m/>
    <m/>
  </r>
  <r>
    <x v="211"/>
    <d v="2024-10-01T12:12:48"/>
    <s v="card"/>
    <s v="ANON-0000-0000-0698"/>
    <n v="30.86"/>
    <s v="Americano with Milk"/>
    <x v="8"/>
    <m/>
    <m/>
    <m/>
    <m/>
    <m/>
    <m/>
    <m/>
  </r>
  <r>
    <x v="211"/>
    <d v="2024-10-01T12:14:23"/>
    <s v="card"/>
    <s v="ANON-0000-0000-0698"/>
    <n v="30.86"/>
    <s v="Americano with Milk"/>
    <x v="8"/>
    <m/>
    <m/>
    <m/>
    <m/>
    <m/>
    <m/>
    <m/>
  </r>
  <r>
    <x v="211"/>
    <d v="2024-10-01T14:17:35"/>
    <s v="card"/>
    <s v="ANON-0000-0000-0699"/>
    <n v="25.96"/>
    <s v="Americano"/>
    <x v="8"/>
    <m/>
    <m/>
    <m/>
    <m/>
    <m/>
    <m/>
    <m/>
  </r>
  <r>
    <x v="211"/>
    <d v="2024-10-01T14:18:53"/>
    <s v="card"/>
    <s v="ANON-0000-0000-0699"/>
    <n v="30.86"/>
    <s v="Americano with Milk"/>
    <x v="8"/>
    <m/>
    <m/>
    <m/>
    <m/>
    <m/>
    <m/>
    <m/>
  </r>
  <r>
    <x v="211"/>
    <d v="2024-10-01T16:08:39"/>
    <s v="card"/>
    <s v="ANON-0000-0000-0637"/>
    <n v="35.76"/>
    <s v="Hot Chocolate"/>
    <x v="8"/>
    <m/>
    <m/>
    <m/>
    <m/>
    <m/>
    <m/>
    <m/>
  </r>
  <r>
    <x v="211"/>
    <d v="2024-10-01T16:41:54"/>
    <s v="card"/>
    <s v="ANON-0000-0000-0700"/>
    <n v="25.96"/>
    <s v="Americano"/>
    <x v="8"/>
    <m/>
    <m/>
    <m/>
    <m/>
    <m/>
    <m/>
    <m/>
  </r>
  <r>
    <x v="211"/>
    <d v="2024-10-01T18:08:27"/>
    <s v="card"/>
    <s v="ANON-0000-0000-0701"/>
    <n v="35.76"/>
    <s v="Latte"/>
    <x v="8"/>
    <m/>
    <m/>
    <m/>
    <m/>
    <m/>
    <m/>
    <m/>
  </r>
  <r>
    <x v="211"/>
    <d v="2024-10-01T18:23:11"/>
    <s v="card"/>
    <s v="ANON-0000-0000-0702"/>
    <n v="35.76"/>
    <s v="Latte"/>
    <x v="8"/>
    <m/>
    <m/>
    <m/>
    <m/>
    <m/>
    <m/>
    <m/>
  </r>
  <r>
    <x v="211"/>
    <d v="2024-10-01T18:24:14"/>
    <s v="card"/>
    <s v="ANON-0000-0000-0702"/>
    <n v="35.76"/>
    <s v="Hot Chocolate"/>
    <x v="8"/>
    <m/>
    <m/>
    <m/>
    <m/>
    <m/>
    <m/>
    <m/>
  </r>
  <r>
    <x v="211"/>
    <d v="2024-10-01T20:03:22"/>
    <s v="card"/>
    <s v="ANON-0000-0000-0585"/>
    <n v="35.76"/>
    <s v="Hot Chocolate"/>
    <x v="8"/>
    <m/>
    <m/>
    <m/>
    <m/>
    <m/>
    <m/>
    <m/>
  </r>
  <r>
    <x v="212"/>
    <d v="2024-10-02T07:57:19"/>
    <s v="card"/>
    <s v="ANON-0000-0000-0703"/>
    <n v="35.76"/>
    <s v="Latte"/>
    <x v="8"/>
    <m/>
    <m/>
    <m/>
    <m/>
    <m/>
    <m/>
    <m/>
  </r>
  <r>
    <x v="212"/>
    <d v="2024-10-02T08:42:45"/>
    <s v="card"/>
    <s v="ANON-0000-0000-0141"/>
    <n v="25.96"/>
    <s v="Cortado"/>
    <x v="8"/>
    <m/>
    <m/>
    <m/>
    <m/>
    <m/>
    <m/>
    <m/>
  </r>
  <r>
    <x v="212"/>
    <d v="2024-10-02T09:19:17"/>
    <s v="card"/>
    <s v="ANON-0000-0000-0276"/>
    <n v="30.86"/>
    <s v="Americano with Milk"/>
    <x v="8"/>
    <m/>
    <m/>
    <m/>
    <m/>
    <m/>
    <m/>
    <m/>
  </r>
  <r>
    <x v="212"/>
    <d v="2024-10-02T10:22:02"/>
    <s v="card"/>
    <s v="ANON-0000-0000-0375"/>
    <n v="35.76"/>
    <s v="Latte"/>
    <x v="8"/>
    <m/>
    <m/>
    <m/>
    <m/>
    <m/>
    <m/>
    <m/>
  </r>
  <r>
    <x v="212"/>
    <d v="2024-10-02T10:23:55"/>
    <s v="card"/>
    <s v="ANON-0000-0000-0704"/>
    <n v="30.86"/>
    <s v="Americano with Milk"/>
    <x v="8"/>
    <m/>
    <m/>
    <m/>
    <m/>
    <m/>
    <m/>
    <m/>
  </r>
  <r>
    <x v="212"/>
    <d v="2024-10-02T11:28:54"/>
    <s v="card"/>
    <s v="ANON-0000-0000-0705"/>
    <n v="35.76"/>
    <s v="Cappuccino"/>
    <x v="8"/>
    <m/>
    <m/>
    <m/>
    <m/>
    <m/>
    <m/>
    <m/>
  </r>
  <r>
    <x v="212"/>
    <d v="2024-10-02T15:13:42"/>
    <s v="card"/>
    <s v="ANON-0000-0000-0706"/>
    <n v="35.76"/>
    <s v="Cappuccino"/>
    <x v="8"/>
    <m/>
    <m/>
    <m/>
    <m/>
    <m/>
    <m/>
    <m/>
  </r>
  <r>
    <x v="212"/>
    <d v="2024-10-02T18:31:07"/>
    <s v="card"/>
    <s v="ANON-0000-0000-0255"/>
    <n v="35.76"/>
    <s v="Hot Chocolate"/>
    <x v="8"/>
    <m/>
    <m/>
    <m/>
    <m/>
    <m/>
    <m/>
    <m/>
  </r>
  <r>
    <x v="212"/>
    <d v="2024-10-02T22:18:55"/>
    <s v="card"/>
    <s v="ANON-0000-0000-0637"/>
    <n v="35.76"/>
    <s v="Hot Chocolate"/>
    <x v="8"/>
    <m/>
    <m/>
    <m/>
    <m/>
    <m/>
    <m/>
    <m/>
  </r>
  <r>
    <x v="212"/>
    <d v="2024-10-02T22:19:41"/>
    <s v="card"/>
    <s v="ANON-0000-0000-0637"/>
    <n v="35.76"/>
    <s v="Hot Chocolate"/>
    <x v="8"/>
    <m/>
    <m/>
    <m/>
    <m/>
    <m/>
    <m/>
    <m/>
  </r>
  <r>
    <x v="212"/>
    <d v="2024-10-02T22:20:24"/>
    <s v="card"/>
    <s v="ANON-0000-0000-0707"/>
    <n v="35.76"/>
    <s v="Hot Chocolate"/>
    <x v="8"/>
    <m/>
    <m/>
    <m/>
    <m/>
    <m/>
    <m/>
    <m/>
  </r>
  <r>
    <x v="213"/>
    <d v="2024-10-03T13:47:36"/>
    <s v="card"/>
    <s v="ANON-0000-0000-0708"/>
    <n v="35.76"/>
    <s v="Cocoa"/>
    <x v="8"/>
    <m/>
    <m/>
    <m/>
    <m/>
    <m/>
    <m/>
    <m/>
  </r>
  <r>
    <x v="213"/>
    <d v="2024-10-03T15:12:05"/>
    <s v="card"/>
    <s v="ANON-0000-0000-0709"/>
    <n v="30.86"/>
    <s v="Americano with Milk"/>
    <x v="8"/>
    <m/>
    <m/>
    <m/>
    <m/>
    <m/>
    <m/>
    <m/>
  </r>
  <r>
    <x v="213"/>
    <d v="2024-10-03T20:12:58"/>
    <s v="card"/>
    <s v="ANON-0000-0000-0710"/>
    <n v="25.96"/>
    <s v="Cortado"/>
    <x v="8"/>
    <m/>
    <m/>
    <m/>
    <m/>
    <m/>
    <m/>
    <m/>
  </r>
  <r>
    <x v="213"/>
    <d v="2024-10-03T20:14:05"/>
    <s v="card"/>
    <s v="ANON-0000-0000-0710"/>
    <n v="35.76"/>
    <s v="Hot Chocolate"/>
    <x v="8"/>
    <m/>
    <m/>
    <m/>
    <m/>
    <m/>
    <m/>
    <m/>
  </r>
  <r>
    <x v="213"/>
    <d v="2024-10-03T21:21:06"/>
    <s v="card"/>
    <s v="ANON-0000-0000-0637"/>
    <n v="35.76"/>
    <s v="Hot Chocolate"/>
    <x v="8"/>
    <m/>
    <m/>
    <m/>
    <m/>
    <m/>
    <m/>
    <m/>
  </r>
  <r>
    <x v="213"/>
    <d v="2024-10-03T21:21:47"/>
    <s v="card"/>
    <s v="ANON-0000-0000-0637"/>
    <n v="35.76"/>
    <s v="Hot Chocolate"/>
    <x v="8"/>
    <m/>
    <m/>
    <m/>
    <m/>
    <m/>
    <m/>
    <m/>
  </r>
  <r>
    <x v="213"/>
    <d v="2024-10-03T21:29:03"/>
    <s v="card"/>
    <s v="ANON-0000-0000-0711"/>
    <n v="35.76"/>
    <s v="Cappuccino"/>
    <x v="8"/>
    <m/>
    <m/>
    <m/>
    <m/>
    <m/>
    <m/>
    <m/>
  </r>
  <r>
    <x v="213"/>
    <d v="2024-10-03T21:31:00"/>
    <s v="card"/>
    <s v="ANON-0000-0000-0712"/>
    <n v="35.76"/>
    <s v="Hot Chocolate"/>
    <x v="8"/>
    <m/>
    <m/>
    <m/>
    <m/>
    <m/>
    <m/>
    <m/>
  </r>
  <r>
    <x v="214"/>
    <d v="2024-10-04T08:44:01"/>
    <s v="card"/>
    <s v="ANON-0000-0000-0440"/>
    <n v="25.96"/>
    <s v="Americano"/>
    <x v="8"/>
    <m/>
    <m/>
    <m/>
    <m/>
    <m/>
    <m/>
    <m/>
  </r>
  <r>
    <x v="214"/>
    <d v="2024-10-04T08:45:39"/>
    <s v="card"/>
    <s v="ANON-0000-0000-0440"/>
    <n v="25.96"/>
    <s v="Americano"/>
    <x v="8"/>
    <m/>
    <m/>
    <m/>
    <m/>
    <m/>
    <m/>
    <m/>
  </r>
  <r>
    <x v="214"/>
    <d v="2024-10-04T09:30:22"/>
    <s v="card"/>
    <s v="ANON-0000-0000-0004"/>
    <n v="30.86"/>
    <s v="Americano with Milk"/>
    <x v="8"/>
    <m/>
    <m/>
    <m/>
    <m/>
    <m/>
    <m/>
    <m/>
  </r>
  <r>
    <x v="214"/>
    <d v="2024-10-04T09:31:27"/>
    <s v="card"/>
    <s v="ANON-0000-0000-0003"/>
    <n v="25.96"/>
    <s v="Americano"/>
    <x v="8"/>
    <m/>
    <m/>
    <m/>
    <m/>
    <m/>
    <m/>
    <m/>
  </r>
  <r>
    <x v="214"/>
    <d v="2024-10-04T09:53:59"/>
    <s v="card"/>
    <s v="ANON-0000-0000-0650"/>
    <n v="25.96"/>
    <s v="Cortado"/>
    <x v="8"/>
    <m/>
    <m/>
    <m/>
    <m/>
    <m/>
    <m/>
    <m/>
  </r>
  <r>
    <x v="214"/>
    <d v="2024-10-04T09:55:05"/>
    <s v="card"/>
    <s v="ANON-0000-0000-0650"/>
    <n v="25.96"/>
    <s v="Cortado"/>
    <x v="8"/>
    <m/>
    <m/>
    <m/>
    <m/>
    <m/>
    <m/>
    <m/>
  </r>
  <r>
    <x v="214"/>
    <d v="2024-10-04T17:35:15"/>
    <s v="card"/>
    <s v="ANON-0000-0000-0713"/>
    <n v="35.76"/>
    <s v="Latte"/>
    <x v="8"/>
    <m/>
    <m/>
    <m/>
    <m/>
    <m/>
    <m/>
    <m/>
  </r>
  <r>
    <x v="214"/>
    <d v="2024-10-04T17:42:22"/>
    <s v="card"/>
    <s v="ANON-0000-0000-0714"/>
    <n v="35.76"/>
    <s v="Hot Chocolate"/>
    <x v="8"/>
    <m/>
    <m/>
    <m/>
    <m/>
    <m/>
    <m/>
    <m/>
  </r>
  <r>
    <x v="214"/>
    <d v="2024-10-04T17:44:36"/>
    <s v="card"/>
    <s v="ANON-0000-0000-0714"/>
    <n v="35.76"/>
    <s v="Cocoa"/>
    <x v="8"/>
    <m/>
    <m/>
    <m/>
    <m/>
    <m/>
    <m/>
    <m/>
  </r>
  <r>
    <x v="215"/>
    <d v="2024-10-05T09:00:47"/>
    <s v="card"/>
    <s v="ANON-0000-0000-0141"/>
    <n v="25.96"/>
    <s v="Cortado"/>
    <x v="8"/>
    <m/>
    <m/>
    <m/>
    <m/>
    <m/>
    <m/>
    <m/>
  </r>
  <r>
    <x v="215"/>
    <d v="2024-10-05T09:01:43"/>
    <s v="card"/>
    <s v="ANON-0000-0000-0141"/>
    <n v="25.96"/>
    <s v="Cortado"/>
    <x v="8"/>
    <m/>
    <m/>
    <m/>
    <m/>
    <m/>
    <m/>
    <m/>
  </r>
  <r>
    <x v="215"/>
    <d v="2024-10-05T09:35:45"/>
    <s v="card"/>
    <s v="ANON-0000-0000-0715"/>
    <n v="35.76"/>
    <s v="Cocoa"/>
    <x v="8"/>
    <m/>
    <m/>
    <m/>
    <m/>
    <m/>
    <m/>
    <m/>
  </r>
  <r>
    <x v="215"/>
    <d v="2024-10-05T13:12:13"/>
    <s v="card"/>
    <s v="ANON-0000-0000-0206"/>
    <n v="35.76"/>
    <s v="Cappuccino"/>
    <x v="8"/>
    <m/>
    <m/>
    <m/>
    <m/>
    <m/>
    <m/>
    <m/>
  </r>
  <r>
    <x v="215"/>
    <d v="2024-10-05T20:08:38"/>
    <s v="card"/>
    <s v="ANON-0000-0000-0012"/>
    <n v="25.96"/>
    <s v="Americano"/>
    <x v="8"/>
    <m/>
    <m/>
    <m/>
    <m/>
    <m/>
    <m/>
    <m/>
  </r>
  <r>
    <x v="215"/>
    <d v="2024-10-05T20:09:34"/>
    <s v="card"/>
    <s v="ANON-0000-0000-0012"/>
    <n v="25.96"/>
    <s v="Americano"/>
    <x v="8"/>
    <m/>
    <m/>
    <m/>
    <m/>
    <m/>
    <m/>
    <m/>
  </r>
  <r>
    <x v="216"/>
    <d v="2024-10-06T08:22:57"/>
    <s v="card"/>
    <s v="ANON-0000-0000-0141"/>
    <n v="25.96"/>
    <s v="Cortado"/>
    <x v="8"/>
    <m/>
    <m/>
    <m/>
    <m/>
    <m/>
    <m/>
    <m/>
  </r>
  <r>
    <x v="216"/>
    <d v="2024-10-06T10:05:44"/>
    <s v="card"/>
    <s v="ANON-0000-0000-0195"/>
    <n v="35.76"/>
    <s v="Cappuccino"/>
    <x v="8"/>
    <m/>
    <m/>
    <m/>
    <m/>
    <m/>
    <m/>
    <m/>
  </r>
  <r>
    <x v="216"/>
    <d v="2024-10-06T10:06:47"/>
    <s v="card"/>
    <s v="ANON-0000-0000-0195"/>
    <n v="25.96"/>
    <s v="Cortado"/>
    <x v="8"/>
    <m/>
    <m/>
    <m/>
    <m/>
    <m/>
    <m/>
    <m/>
  </r>
  <r>
    <x v="216"/>
    <d v="2024-10-06T11:55:29"/>
    <s v="card"/>
    <s v="ANON-0000-0000-0716"/>
    <n v="35.76"/>
    <s v="Latte"/>
    <x v="8"/>
    <m/>
    <m/>
    <m/>
    <m/>
    <m/>
    <m/>
    <m/>
  </r>
  <r>
    <x v="216"/>
    <d v="2024-10-06T12:09:04"/>
    <s v="card"/>
    <s v="ANON-0000-0000-0665"/>
    <n v="35.76"/>
    <s v="Latte"/>
    <x v="8"/>
    <m/>
    <m/>
    <m/>
    <m/>
    <m/>
    <m/>
    <m/>
  </r>
  <r>
    <x v="216"/>
    <d v="2024-10-06T12:10:17"/>
    <s v="card"/>
    <s v="ANON-0000-0000-0665"/>
    <n v="35.76"/>
    <s v="Cappuccino"/>
    <x v="8"/>
    <m/>
    <m/>
    <m/>
    <m/>
    <m/>
    <m/>
    <m/>
  </r>
  <r>
    <x v="216"/>
    <d v="2024-10-06T12:11:43"/>
    <s v="card"/>
    <s v="ANON-0000-0000-0665"/>
    <n v="30.86"/>
    <s v="Americano with Milk"/>
    <x v="8"/>
    <m/>
    <m/>
    <m/>
    <m/>
    <m/>
    <m/>
    <m/>
  </r>
  <r>
    <x v="216"/>
    <d v="2024-10-06T13:46:04"/>
    <s v="card"/>
    <s v="ANON-0000-0000-0717"/>
    <n v="25.96"/>
    <s v="Americano"/>
    <x v="8"/>
    <m/>
    <m/>
    <m/>
    <m/>
    <m/>
    <m/>
    <m/>
  </r>
  <r>
    <x v="216"/>
    <d v="2024-10-06T13:47:02"/>
    <s v="card"/>
    <s v="ANON-0000-0000-0717"/>
    <n v="35.76"/>
    <s v="Cappuccino"/>
    <x v="8"/>
    <m/>
    <m/>
    <m/>
    <m/>
    <m/>
    <m/>
    <m/>
  </r>
  <r>
    <x v="216"/>
    <d v="2024-10-06T13:50:00"/>
    <s v="card"/>
    <s v="ANON-0000-0000-0718"/>
    <n v="30.86"/>
    <s v="Americano with Milk"/>
    <x v="8"/>
    <m/>
    <m/>
    <m/>
    <m/>
    <m/>
    <m/>
    <m/>
  </r>
  <r>
    <x v="216"/>
    <d v="2024-10-06T13:51:04"/>
    <s v="card"/>
    <s v="ANON-0000-0000-0718"/>
    <n v="35.76"/>
    <s v="Latte"/>
    <x v="8"/>
    <m/>
    <m/>
    <m/>
    <m/>
    <m/>
    <m/>
    <m/>
  </r>
  <r>
    <x v="216"/>
    <d v="2024-10-06T13:51:56"/>
    <s v="card"/>
    <s v="ANON-0000-0000-0718"/>
    <n v="35.76"/>
    <s v="Cappuccino"/>
    <x v="8"/>
    <m/>
    <m/>
    <m/>
    <m/>
    <m/>
    <m/>
    <m/>
  </r>
  <r>
    <x v="216"/>
    <d v="2024-10-06T16:31:34"/>
    <s v="card"/>
    <s v="ANON-0000-0000-0719"/>
    <n v="35.76"/>
    <s v="Cappuccino"/>
    <x v="8"/>
    <m/>
    <m/>
    <m/>
    <m/>
    <m/>
    <m/>
    <m/>
  </r>
  <r>
    <x v="216"/>
    <d v="2024-10-06T16:35:46"/>
    <s v="card"/>
    <s v="ANON-0000-0000-0720"/>
    <n v="21.06"/>
    <s v="Espresso"/>
    <x v="8"/>
    <m/>
    <m/>
    <m/>
    <m/>
    <m/>
    <m/>
    <m/>
  </r>
  <r>
    <x v="216"/>
    <d v="2024-10-06T18:17:45"/>
    <s v="card"/>
    <s v="ANON-0000-0000-0721"/>
    <n v="30.86"/>
    <s v="Americano with Milk"/>
    <x v="8"/>
    <m/>
    <m/>
    <m/>
    <m/>
    <m/>
    <m/>
    <m/>
  </r>
  <r>
    <x v="216"/>
    <d v="2024-10-06T18:35:16"/>
    <s v="card"/>
    <s v="ANON-0000-0000-0722"/>
    <n v="35.76"/>
    <s v="Hot Chocolate"/>
    <x v="8"/>
    <m/>
    <m/>
    <m/>
    <m/>
    <m/>
    <m/>
    <m/>
  </r>
  <r>
    <x v="216"/>
    <d v="2024-10-06T21:09:13"/>
    <s v="card"/>
    <s v="ANON-0000-0000-0723"/>
    <n v="35.76"/>
    <s v="Hot Chocolate"/>
    <x v="8"/>
    <m/>
    <m/>
    <m/>
    <m/>
    <m/>
    <m/>
    <m/>
  </r>
  <r>
    <x v="216"/>
    <d v="2024-10-06T21:10:00"/>
    <s v="card"/>
    <s v="ANON-0000-0000-0723"/>
    <n v="35.76"/>
    <s v="Hot Chocolate"/>
    <x v="8"/>
    <m/>
    <m/>
    <m/>
    <m/>
    <m/>
    <m/>
    <m/>
  </r>
  <r>
    <x v="216"/>
    <d v="2024-10-06T21:10:45"/>
    <s v="card"/>
    <s v="ANON-0000-0000-0636"/>
    <n v="35.76"/>
    <s v="Hot Chocolate"/>
    <x v="8"/>
    <m/>
    <m/>
    <m/>
    <m/>
    <m/>
    <m/>
    <m/>
  </r>
  <r>
    <x v="216"/>
    <d v="2024-10-06T21:16:49"/>
    <s v="card"/>
    <s v="ANON-0000-0000-0637"/>
    <n v="35.76"/>
    <s v="Latte"/>
    <x v="8"/>
    <m/>
    <m/>
    <m/>
    <m/>
    <m/>
    <m/>
    <m/>
  </r>
  <r>
    <x v="217"/>
    <d v="2024-10-07T08:33:36"/>
    <s v="card"/>
    <s v="ANON-0000-0000-0724"/>
    <n v="35.76"/>
    <s v="Latte"/>
    <x v="8"/>
    <m/>
    <m/>
    <m/>
    <m/>
    <m/>
    <m/>
    <m/>
  </r>
  <r>
    <x v="217"/>
    <d v="2024-10-07T08:49:36"/>
    <s v="card"/>
    <s v="ANON-0000-0000-0385"/>
    <n v="35.76"/>
    <s v="Latte"/>
    <x v="8"/>
    <m/>
    <m/>
    <m/>
    <m/>
    <m/>
    <m/>
    <m/>
  </r>
  <r>
    <x v="217"/>
    <d v="2024-10-07T08:50:42"/>
    <s v="card"/>
    <s v="ANON-0000-0000-0385"/>
    <n v="30.86"/>
    <s v="Americano with Milk"/>
    <x v="8"/>
    <m/>
    <m/>
    <m/>
    <m/>
    <m/>
    <m/>
    <m/>
  </r>
  <r>
    <x v="217"/>
    <d v="2024-10-07T09:05:28"/>
    <s v="card"/>
    <s v="ANON-0000-0000-0725"/>
    <n v="35.76"/>
    <s v="Cocoa"/>
    <x v="8"/>
    <m/>
    <m/>
    <m/>
    <m/>
    <m/>
    <m/>
    <m/>
  </r>
  <r>
    <x v="217"/>
    <d v="2024-10-07T09:09:58"/>
    <s v="card"/>
    <s v="ANON-0000-0000-0726"/>
    <n v="35.76"/>
    <s v="Latte"/>
    <x v="8"/>
    <m/>
    <m/>
    <m/>
    <m/>
    <m/>
    <m/>
    <m/>
  </r>
  <r>
    <x v="217"/>
    <d v="2024-10-07T12:17:57"/>
    <s v="card"/>
    <s v="ANON-0000-0000-0727"/>
    <n v="30.86"/>
    <s v="Americano with Milk"/>
    <x v="8"/>
    <m/>
    <m/>
    <m/>
    <m/>
    <m/>
    <m/>
    <m/>
  </r>
  <r>
    <x v="217"/>
    <d v="2024-10-07T14:31:45"/>
    <s v="card"/>
    <s v="ANON-0000-0000-0728"/>
    <n v="25.96"/>
    <s v="Americano"/>
    <x v="8"/>
    <m/>
    <m/>
    <m/>
    <m/>
    <m/>
    <m/>
    <m/>
  </r>
  <r>
    <x v="217"/>
    <d v="2024-10-07T14:32:39"/>
    <s v="card"/>
    <s v="ANON-0000-0000-0728"/>
    <n v="25.96"/>
    <s v="Americano"/>
    <x v="8"/>
    <m/>
    <m/>
    <m/>
    <m/>
    <m/>
    <m/>
    <m/>
  </r>
  <r>
    <x v="217"/>
    <d v="2024-10-07T17:48:55"/>
    <s v="card"/>
    <s v="ANON-0000-0000-0494"/>
    <n v="35.76"/>
    <s v="Latte"/>
    <x v="8"/>
    <m/>
    <m/>
    <m/>
    <m/>
    <m/>
    <m/>
    <m/>
  </r>
  <r>
    <x v="217"/>
    <d v="2024-10-07T21:14:42"/>
    <s v="card"/>
    <s v="ANON-0000-0000-0636"/>
    <n v="35.76"/>
    <s v="Hot Chocolate"/>
    <x v="8"/>
    <m/>
    <m/>
    <m/>
    <m/>
    <m/>
    <m/>
    <m/>
  </r>
  <r>
    <x v="217"/>
    <d v="2024-10-07T21:15:20"/>
    <s v="card"/>
    <s v="ANON-0000-0000-0636"/>
    <n v="35.76"/>
    <s v="Hot Chocolate"/>
    <x v="8"/>
    <m/>
    <m/>
    <m/>
    <m/>
    <m/>
    <m/>
    <m/>
  </r>
  <r>
    <x v="217"/>
    <d v="2024-10-07T21:40:49"/>
    <s v="card"/>
    <s v="ANON-0000-0000-0598"/>
    <n v="35.76"/>
    <s v="Latte"/>
    <x v="8"/>
    <m/>
    <m/>
    <m/>
    <m/>
    <m/>
    <m/>
    <m/>
  </r>
  <r>
    <x v="218"/>
    <d v="2024-10-08T08:11:51"/>
    <s v="card"/>
    <s v="ANON-0000-0000-0703"/>
    <n v="35.76"/>
    <s v="Latte"/>
    <x v="8"/>
    <m/>
    <m/>
    <m/>
    <m/>
    <m/>
    <m/>
    <m/>
  </r>
  <r>
    <x v="218"/>
    <d v="2024-10-08T09:05:14"/>
    <s v="card"/>
    <s v="ANON-0000-0000-0276"/>
    <n v="30.86"/>
    <s v="Americano with Milk"/>
    <x v="8"/>
    <m/>
    <m/>
    <m/>
    <m/>
    <m/>
    <m/>
    <m/>
  </r>
  <r>
    <x v="218"/>
    <d v="2024-10-08T10:22:31"/>
    <s v="card"/>
    <s v="ANON-0000-0000-0700"/>
    <n v="25.96"/>
    <s v="Americano"/>
    <x v="8"/>
    <m/>
    <m/>
    <m/>
    <m/>
    <m/>
    <m/>
    <m/>
  </r>
  <r>
    <x v="218"/>
    <d v="2024-10-08T10:27:09"/>
    <s v="card"/>
    <s v="ANON-0000-0000-0683"/>
    <n v="35.76"/>
    <s v="Latte"/>
    <x v="8"/>
    <m/>
    <m/>
    <m/>
    <m/>
    <m/>
    <m/>
    <m/>
  </r>
  <r>
    <x v="218"/>
    <d v="2024-10-08T11:30:10"/>
    <s v="card"/>
    <s v="ANON-0000-0000-0726"/>
    <n v="35.76"/>
    <s v="Latte"/>
    <x v="8"/>
    <m/>
    <m/>
    <m/>
    <m/>
    <m/>
    <m/>
    <m/>
  </r>
  <r>
    <x v="218"/>
    <d v="2024-10-08T12:48:05"/>
    <s v="card"/>
    <s v="ANON-0000-0000-0225"/>
    <n v="25.96"/>
    <s v="Americano"/>
    <x v="8"/>
    <m/>
    <m/>
    <m/>
    <m/>
    <m/>
    <m/>
    <m/>
  </r>
  <r>
    <x v="218"/>
    <d v="2024-10-08T12:49:05"/>
    <s v="card"/>
    <s v="ANON-0000-0000-0225"/>
    <n v="25.96"/>
    <s v="Americano"/>
    <x v="8"/>
    <m/>
    <m/>
    <m/>
    <m/>
    <m/>
    <m/>
    <m/>
  </r>
  <r>
    <x v="218"/>
    <d v="2024-10-08T13:04:01"/>
    <s v="card"/>
    <s v="ANON-0000-0000-0729"/>
    <n v="35.76"/>
    <s v="Latte"/>
    <x v="8"/>
    <m/>
    <m/>
    <m/>
    <m/>
    <m/>
    <m/>
    <m/>
  </r>
  <r>
    <x v="218"/>
    <d v="2024-10-08T13:04:59"/>
    <s v="card"/>
    <s v="ANON-0000-0000-0729"/>
    <n v="35.76"/>
    <s v="Latte"/>
    <x v="8"/>
    <m/>
    <m/>
    <m/>
    <m/>
    <m/>
    <m/>
    <m/>
  </r>
  <r>
    <x v="218"/>
    <d v="2024-10-08T14:42:52"/>
    <s v="card"/>
    <s v="ANON-0000-0000-0507"/>
    <n v="35.76"/>
    <s v="Latte"/>
    <x v="8"/>
    <m/>
    <m/>
    <m/>
    <m/>
    <m/>
    <m/>
    <m/>
  </r>
  <r>
    <x v="218"/>
    <d v="2024-10-08T15:13:41"/>
    <s v="card"/>
    <s v="ANON-0000-0000-0475"/>
    <n v="35.76"/>
    <s v="Latte"/>
    <x v="8"/>
    <m/>
    <m/>
    <m/>
    <m/>
    <m/>
    <m/>
    <m/>
  </r>
  <r>
    <x v="218"/>
    <d v="2024-10-08T15:19:52"/>
    <s v="card"/>
    <s v="ANON-0000-0000-0050"/>
    <n v="25.96"/>
    <s v="Americano"/>
    <x v="8"/>
    <m/>
    <m/>
    <m/>
    <m/>
    <m/>
    <m/>
    <m/>
  </r>
  <r>
    <x v="218"/>
    <d v="2024-10-08T15:50:43"/>
    <s v="card"/>
    <s v="ANON-0000-0000-0730"/>
    <n v="30.86"/>
    <s v="Americano with Milk"/>
    <x v="8"/>
    <m/>
    <m/>
    <m/>
    <m/>
    <m/>
    <m/>
    <m/>
  </r>
  <r>
    <x v="218"/>
    <d v="2024-10-08T20:40:40"/>
    <s v="card"/>
    <s v="ANON-0000-0000-0731"/>
    <n v="35.76"/>
    <s v="Hot Chocolate"/>
    <x v="8"/>
    <m/>
    <m/>
    <m/>
    <m/>
    <m/>
    <m/>
    <m/>
  </r>
  <r>
    <x v="218"/>
    <d v="2024-10-08T20:41:33"/>
    <s v="card"/>
    <s v="ANON-0000-0000-0731"/>
    <n v="35.76"/>
    <s v="Cappuccino"/>
    <x v="8"/>
    <m/>
    <m/>
    <m/>
    <m/>
    <m/>
    <m/>
    <m/>
  </r>
  <r>
    <x v="218"/>
    <d v="2024-10-08T20:51:09"/>
    <s v="card"/>
    <s v="ANON-0000-0000-0732"/>
    <n v="35.76"/>
    <s v="Latte"/>
    <x v="8"/>
    <m/>
    <m/>
    <m/>
    <m/>
    <m/>
    <m/>
    <m/>
  </r>
  <r>
    <x v="218"/>
    <d v="2024-10-08T21:24:32"/>
    <s v="card"/>
    <s v="ANON-0000-0000-0040"/>
    <n v="30.86"/>
    <s v="Americano with Milk"/>
    <x v="8"/>
    <m/>
    <m/>
    <m/>
    <m/>
    <m/>
    <m/>
    <m/>
  </r>
  <r>
    <x v="218"/>
    <d v="2024-10-08T21:25:32"/>
    <s v="card"/>
    <s v="ANON-0000-0000-0040"/>
    <n v="30.86"/>
    <s v="Americano with Milk"/>
    <x v="8"/>
    <m/>
    <m/>
    <m/>
    <m/>
    <m/>
    <m/>
    <m/>
  </r>
  <r>
    <x v="219"/>
    <d v="2024-10-09T07:54:43"/>
    <s v="card"/>
    <s v="ANON-0000-0000-0570"/>
    <n v="35.76"/>
    <s v="Latte"/>
    <x v="8"/>
    <m/>
    <m/>
    <m/>
    <m/>
    <m/>
    <m/>
    <m/>
  </r>
  <r>
    <x v="219"/>
    <d v="2024-10-09T08:25:58"/>
    <s v="card"/>
    <s v="ANON-0000-0000-0276"/>
    <n v="30.86"/>
    <s v="Americano with Milk"/>
    <x v="8"/>
    <m/>
    <m/>
    <m/>
    <m/>
    <m/>
    <m/>
    <m/>
  </r>
  <r>
    <x v="219"/>
    <d v="2024-10-09T09:43:21"/>
    <s v="card"/>
    <s v="ANON-0000-0000-0424"/>
    <n v="30.86"/>
    <s v="Americano with Milk"/>
    <x v="8"/>
    <m/>
    <m/>
    <m/>
    <m/>
    <m/>
    <m/>
    <m/>
  </r>
  <r>
    <x v="219"/>
    <d v="2024-10-09T09:59:40"/>
    <s v="card"/>
    <s v="ANON-0000-0000-0494"/>
    <n v="35.76"/>
    <s v="Latte"/>
    <x v="8"/>
    <m/>
    <m/>
    <m/>
    <m/>
    <m/>
    <m/>
    <m/>
  </r>
  <r>
    <x v="219"/>
    <d v="2024-10-09T10:37:57"/>
    <s v="card"/>
    <s v="ANON-0000-0000-0733"/>
    <n v="21.06"/>
    <s v="Espresso"/>
    <x v="8"/>
    <m/>
    <m/>
    <m/>
    <m/>
    <m/>
    <m/>
    <m/>
  </r>
  <r>
    <x v="219"/>
    <d v="2024-10-09T11:18:02"/>
    <s v="card"/>
    <s v="ANON-0000-0000-0734"/>
    <n v="25.96"/>
    <s v="Americano"/>
    <x v="8"/>
    <m/>
    <m/>
    <m/>
    <m/>
    <m/>
    <m/>
    <m/>
  </r>
  <r>
    <x v="219"/>
    <d v="2024-10-09T13:03:09"/>
    <s v="card"/>
    <s v="ANON-0000-0000-0726"/>
    <n v="35.76"/>
    <s v="Latte"/>
    <x v="8"/>
    <m/>
    <m/>
    <m/>
    <m/>
    <m/>
    <m/>
    <m/>
  </r>
  <r>
    <x v="219"/>
    <d v="2024-10-09T13:52:35"/>
    <s v="card"/>
    <s v="ANON-0000-0000-0735"/>
    <n v="30.86"/>
    <s v="Americano with Milk"/>
    <x v="8"/>
    <m/>
    <m/>
    <m/>
    <m/>
    <m/>
    <m/>
    <m/>
  </r>
  <r>
    <x v="219"/>
    <d v="2024-10-09T17:26:44"/>
    <s v="card"/>
    <s v="ANON-0000-0000-0658"/>
    <n v="35.76"/>
    <s v="Cappuccino"/>
    <x v="8"/>
    <m/>
    <m/>
    <m/>
    <m/>
    <m/>
    <m/>
    <m/>
  </r>
  <r>
    <x v="219"/>
    <d v="2024-10-09T17:27:49"/>
    <s v="card"/>
    <s v="ANON-0000-0000-0658"/>
    <n v="25.96"/>
    <s v="Americano"/>
    <x v="8"/>
    <m/>
    <m/>
    <m/>
    <m/>
    <m/>
    <m/>
    <m/>
  </r>
  <r>
    <x v="219"/>
    <d v="2024-10-09T17:50:00"/>
    <s v="card"/>
    <s v="ANON-0000-0000-0736"/>
    <n v="21.06"/>
    <s v="Espresso"/>
    <x v="8"/>
    <m/>
    <m/>
    <m/>
    <m/>
    <m/>
    <m/>
    <m/>
  </r>
  <r>
    <x v="219"/>
    <d v="2024-10-09T20:49:12"/>
    <s v="card"/>
    <s v="ANON-0000-0000-0737"/>
    <n v="35.76"/>
    <s v="Cappuccino"/>
    <x v="8"/>
    <m/>
    <m/>
    <m/>
    <m/>
    <m/>
    <m/>
    <m/>
  </r>
  <r>
    <x v="220"/>
    <d v="2024-10-10T08:48:07"/>
    <s v="card"/>
    <s v="ANON-0000-0000-0003"/>
    <n v="25.96"/>
    <s v="Americano"/>
    <x v="8"/>
    <m/>
    <m/>
    <m/>
    <m/>
    <m/>
    <m/>
    <m/>
  </r>
  <r>
    <x v="220"/>
    <d v="2024-10-10T09:23:20"/>
    <s v="card"/>
    <s v="ANON-0000-0000-0276"/>
    <n v="30.86"/>
    <s v="Americano with Milk"/>
    <x v="8"/>
    <m/>
    <m/>
    <m/>
    <m/>
    <m/>
    <m/>
    <m/>
  </r>
  <r>
    <x v="220"/>
    <d v="2024-10-10T09:51:44"/>
    <s v="card"/>
    <s v="ANON-0000-0000-0738"/>
    <n v="35.76"/>
    <s v="Hot Chocolate"/>
    <x v="8"/>
    <m/>
    <m/>
    <m/>
    <m/>
    <m/>
    <m/>
    <m/>
  </r>
  <r>
    <x v="220"/>
    <d v="2024-10-10T10:05:09"/>
    <s v="card"/>
    <s v="ANON-0000-0000-0375"/>
    <n v="35.76"/>
    <s v="Latte"/>
    <x v="8"/>
    <m/>
    <m/>
    <m/>
    <m/>
    <m/>
    <m/>
    <m/>
  </r>
  <r>
    <x v="220"/>
    <d v="2024-10-10T10:42:43"/>
    <s v="card"/>
    <s v="ANON-0000-0000-0141"/>
    <n v="25.96"/>
    <s v="Cortado"/>
    <x v="8"/>
    <m/>
    <m/>
    <m/>
    <m/>
    <m/>
    <m/>
    <m/>
  </r>
  <r>
    <x v="220"/>
    <d v="2024-10-10T10:43:30"/>
    <s v="card"/>
    <s v="ANON-0000-0000-0141"/>
    <n v="25.96"/>
    <s v="Cortado"/>
    <x v="8"/>
    <m/>
    <m/>
    <m/>
    <m/>
    <m/>
    <m/>
    <m/>
  </r>
  <r>
    <x v="220"/>
    <d v="2024-10-10T10:55:33"/>
    <s v="card"/>
    <s v="ANON-0000-0000-0739"/>
    <n v="35.76"/>
    <s v="Latte"/>
    <x v="8"/>
    <m/>
    <m/>
    <m/>
    <m/>
    <m/>
    <m/>
    <m/>
  </r>
  <r>
    <x v="220"/>
    <d v="2024-10-10T11:04:19"/>
    <s v="card"/>
    <s v="ANON-0000-0000-0740"/>
    <n v="35.76"/>
    <s v="Latte"/>
    <x v="8"/>
    <m/>
    <m/>
    <m/>
    <m/>
    <m/>
    <m/>
    <m/>
  </r>
  <r>
    <x v="220"/>
    <d v="2024-10-10T15:05:43"/>
    <s v="card"/>
    <s v="ANON-0000-0000-0510"/>
    <n v="35.76"/>
    <s v="Cappuccino"/>
    <x v="8"/>
    <m/>
    <m/>
    <m/>
    <m/>
    <m/>
    <m/>
    <m/>
  </r>
  <r>
    <x v="220"/>
    <d v="2024-10-10T17:40:44"/>
    <s v="card"/>
    <s v="ANON-0000-0000-0741"/>
    <n v="35.76"/>
    <s v="Latte"/>
    <x v="8"/>
    <m/>
    <m/>
    <m/>
    <m/>
    <m/>
    <m/>
    <m/>
  </r>
  <r>
    <x v="220"/>
    <d v="2024-10-10T18:18:33"/>
    <s v="card"/>
    <s v="ANON-0000-0000-0742"/>
    <n v="25.96"/>
    <s v="Americano"/>
    <x v="8"/>
    <m/>
    <m/>
    <m/>
    <m/>
    <m/>
    <m/>
    <m/>
  </r>
  <r>
    <x v="220"/>
    <d v="2024-10-10T18:56:31"/>
    <s v="card"/>
    <s v="ANON-0000-0000-0713"/>
    <n v="30.86"/>
    <s v="Americano with Milk"/>
    <x v="8"/>
    <m/>
    <m/>
    <m/>
    <m/>
    <m/>
    <m/>
    <m/>
  </r>
  <r>
    <x v="220"/>
    <d v="2024-10-10T18:57:35"/>
    <s v="card"/>
    <s v="ANON-0000-0000-0713"/>
    <n v="35.76"/>
    <s v="Latte"/>
    <x v="8"/>
    <m/>
    <m/>
    <m/>
    <m/>
    <m/>
    <m/>
    <m/>
  </r>
  <r>
    <x v="220"/>
    <d v="2024-10-10T22:33:17"/>
    <s v="card"/>
    <s v="ANON-0000-0000-0637"/>
    <n v="35.76"/>
    <s v="Hot Chocolate"/>
    <x v="8"/>
    <m/>
    <m/>
    <m/>
    <m/>
    <m/>
    <m/>
    <m/>
  </r>
  <r>
    <x v="220"/>
    <d v="2024-10-10T22:34:00"/>
    <s v="card"/>
    <s v="ANON-0000-0000-0637"/>
    <n v="35.76"/>
    <s v="Hot Chocolate"/>
    <x v="8"/>
    <m/>
    <m/>
    <m/>
    <m/>
    <m/>
    <m/>
    <m/>
  </r>
  <r>
    <x v="221"/>
    <d v="2024-10-11T07:54:52"/>
    <s v="card"/>
    <s v="ANON-0000-0000-0276"/>
    <n v="30.86"/>
    <s v="Americano with Milk"/>
    <x v="8"/>
    <m/>
    <m/>
    <m/>
    <m/>
    <m/>
    <m/>
    <m/>
  </r>
  <r>
    <x v="221"/>
    <d v="2024-10-11T08:00:51"/>
    <s v="card"/>
    <s v="ANON-0000-0000-0703"/>
    <n v="35.76"/>
    <s v="Latte"/>
    <x v="8"/>
    <m/>
    <m/>
    <m/>
    <m/>
    <m/>
    <m/>
    <m/>
  </r>
  <r>
    <x v="221"/>
    <d v="2024-10-11T08:12:20"/>
    <s v="card"/>
    <s v="ANON-0000-0000-0141"/>
    <n v="25.96"/>
    <s v="Cortado"/>
    <x v="8"/>
    <m/>
    <m/>
    <m/>
    <m/>
    <m/>
    <m/>
    <m/>
  </r>
  <r>
    <x v="221"/>
    <d v="2024-10-11T08:28:19"/>
    <s v="card"/>
    <s v="ANON-0000-0000-0570"/>
    <n v="35.76"/>
    <s v="Latte"/>
    <x v="8"/>
    <m/>
    <m/>
    <m/>
    <m/>
    <m/>
    <m/>
    <m/>
  </r>
  <r>
    <x v="221"/>
    <d v="2024-10-11T08:29:22"/>
    <s v="card"/>
    <s v="ANON-0000-0000-0570"/>
    <n v="35.76"/>
    <s v="Cocoa"/>
    <x v="8"/>
    <m/>
    <m/>
    <m/>
    <m/>
    <m/>
    <m/>
    <m/>
  </r>
  <r>
    <x v="221"/>
    <d v="2024-10-11T08:55:44"/>
    <s v="card"/>
    <s v="ANON-0000-0000-0725"/>
    <n v="35.76"/>
    <s v="Cocoa"/>
    <x v="8"/>
    <m/>
    <m/>
    <m/>
    <m/>
    <m/>
    <m/>
    <m/>
  </r>
  <r>
    <x v="221"/>
    <d v="2024-10-11T08:56:59"/>
    <s v="card"/>
    <s v="ANON-0000-0000-0726"/>
    <n v="30.86"/>
    <s v="Americano with Milk"/>
    <x v="8"/>
    <m/>
    <m/>
    <m/>
    <m/>
    <m/>
    <m/>
    <m/>
  </r>
  <r>
    <x v="221"/>
    <d v="2024-10-11T08:58:09"/>
    <s v="card"/>
    <s v="ANON-0000-0000-0743"/>
    <n v="35.76"/>
    <s v="Hot Chocolate"/>
    <x v="8"/>
    <m/>
    <m/>
    <m/>
    <m/>
    <m/>
    <m/>
    <m/>
  </r>
  <r>
    <x v="221"/>
    <d v="2024-10-11T09:31:42"/>
    <s v="card"/>
    <s v="ANON-0000-0000-0744"/>
    <n v="30.86"/>
    <s v="Americano with Milk"/>
    <x v="8"/>
    <m/>
    <m/>
    <m/>
    <m/>
    <m/>
    <m/>
    <m/>
  </r>
  <r>
    <x v="221"/>
    <d v="2024-10-11T09:38:47"/>
    <s v="card"/>
    <s v="ANON-0000-0000-0402"/>
    <n v="25.96"/>
    <s v="Cortado"/>
    <x v="8"/>
    <m/>
    <m/>
    <m/>
    <m/>
    <m/>
    <m/>
    <m/>
  </r>
  <r>
    <x v="221"/>
    <d v="2024-10-11T10:00:40"/>
    <s v="card"/>
    <s v="ANON-0000-0000-0375"/>
    <n v="25.96"/>
    <s v="Americano"/>
    <x v="8"/>
    <m/>
    <m/>
    <m/>
    <m/>
    <m/>
    <m/>
    <m/>
  </r>
  <r>
    <x v="221"/>
    <d v="2024-10-11T10:01:55"/>
    <s v="card"/>
    <s v="ANON-0000-0000-0375"/>
    <n v="25.96"/>
    <s v="Americano"/>
    <x v="8"/>
    <m/>
    <m/>
    <m/>
    <m/>
    <m/>
    <m/>
    <m/>
  </r>
  <r>
    <x v="221"/>
    <d v="2024-10-11T10:30:36"/>
    <s v="card"/>
    <s v="ANON-0000-0000-0242"/>
    <n v="30.86"/>
    <s v="Americano with Milk"/>
    <x v="8"/>
    <m/>
    <m/>
    <m/>
    <m/>
    <m/>
    <m/>
    <m/>
  </r>
  <r>
    <x v="221"/>
    <d v="2024-10-11T13:05:01"/>
    <s v="card"/>
    <s v="ANON-0000-0000-0740"/>
    <n v="35.76"/>
    <s v="Latte"/>
    <x v="8"/>
    <m/>
    <m/>
    <m/>
    <m/>
    <m/>
    <m/>
    <m/>
  </r>
  <r>
    <x v="221"/>
    <d v="2024-10-11T13:29:02"/>
    <s v="card"/>
    <s v="ANON-0000-0000-0012"/>
    <n v="25.96"/>
    <s v="Americano"/>
    <x v="8"/>
    <m/>
    <m/>
    <m/>
    <m/>
    <m/>
    <m/>
    <m/>
  </r>
  <r>
    <x v="221"/>
    <d v="2024-10-11T13:30:09"/>
    <s v="card"/>
    <s v="ANON-0000-0000-0012"/>
    <n v="25.96"/>
    <s v="Americano"/>
    <x v="8"/>
    <m/>
    <m/>
    <m/>
    <m/>
    <m/>
    <m/>
    <m/>
  </r>
  <r>
    <x v="221"/>
    <d v="2024-10-11T14:33:41"/>
    <s v="card"/>
    <s v="ANON-0000-0000-0745"/>
    <n v="35.76"/>
    <s v="Cocoa"/>
    <x v="8"/>
    <m/>
    <m/>
    <m/>
    <m/>
    <m/>
    <m/>
    <m/>
  </r>
  <r>
    <x v="221"/>
    <d v="2024-10-11T14:35:29"/>
    <s v="card"/>
    <s v="ANON-0000-0000-0745"/>
    <n v="25.96"/>
    <s v="Americano"/>
    <x v="8"/>
    <m/>
    <m/>
    <m/>
    <m/>
    <m/>
    <m/>
    <m/>
  </r>
  <r>
    <x v="221"/>
    <d v="2024-10-11T14:50:09"/>
    <s v="card"/>
    <s v="ANON-0000-0000-0714"/>
    <n v="35.76"/>
    <s v="Cappuccino"/>
    <x v="8"/>
    <m/>
    <m/>
    <m/>
    <m/>
    <m/>
    <m/>
    <m/>
  </r>
  <r>
    <x v="221"/>
    <d v="2024-10-11T17:12:07"/>
    <s v="card"/>
    <s v="ANON-0000-0000-0746"/>
    <n v="35.76"/>
    <s v="Latte"/>
    <x v="8"/>
    <m/>
    <m/>
    <m/>
    <m/>
    <m/>
    <m/>
    <m/>
  </r>
  <r>
    <x v="221"/>
    <d v="2024-10-11T17:13:22"/>
    <s v="card"/>
    <s v="ANON-0000-0000-0746"/>
    <n v="35.76"/>
    <s v="Hot Chocolate"/>
    <x v="8"/>
    <m/>
    <m/>
    <m/>
    <m/>
    <m/>
    <m/>
    <m/>
  </r>
  <r>
    <x v="221"/>
    <d v="2024-10-11T17:26:11"/>
    <s v="card"/>
    <s v="ANON-0000-0000-0747"/>
    <n v="35.76"/>
    <s v="Hot Chocolate"/>
    <x v="8"/>
    <m/>
    <m/>
    <m/>
    <m/>
    <m/>
    <m/>
    <m/>
  </r>
  <r>
    <x v="221"/>
    <d v="2024-10-11T21:48:38"/>
    <s v="card"/>
    <s v="ANON-0000-0000-0690"/>
    <n v="35.76"/>
    <s v="Latte"/>
    <x v="8"/>
    <m/>
    <m/>
    <m/>
    <m/>
    <m/>
    <m/>
    <m/>
  </r>
  <r>
    <x v="221"/>
    <d v="2024-10-11T21:53:54"/>
    <s v="card"/>
    <s v="ANON-0000-0000-0748"/>
    <n v="30.86"/>
    <s v="Americano with Milk"/>
    <x v="8"/>
    <m/>
    <m/>
    <m/>
    <m/>
    <m/>
    <m/>
    <m/>
  </r>
  <r>
    <x v="221"/>
    <d v="2024-10-11T22:36:28"/>
    <s v="card"/>
    <s v="ANON-0000-0000-0749"/>
    <n v="35.76"/>
    <s v="Hot Chocolate"/>
    <x v="8"/>
    <m/>
    <m/>
    <m/>
    <m/>
    <m/>
    <m/>
    <m/>
  </r>
  <r>
    <x v="221"/>
    <d v="2024-10-11T22:37:27"/>
    <s v="card"/>
    <s v="ANON-0000-0000-0749"/>
    <n v="35.76"/>
    <s v="Hot Chocolate"/>
    <x v="8"/>
    <m/>
    <m/>
    <m/>
    <m/>
    <m/>
    <m/>
    <m/>
  </r>
  <r>
    <x v="222"/>
    <d v="2024-10-12T08:28:16"/>
    <s v="card"/>
    <s v="ANON-0000-0000-0141"/>
    <n v="25.96"/>
    <s v="Cortado"/>
    <x v="8"/>
    <m/>
    <m/>
    <m/>
    <m/>
    <m/>
    <m/>
    <m/>
  </r>
  <r>
    <x v="222"/>
    <d v="2024-10-12T10:31:39"/>
    <s v="card"/>
    <s v="ANON-0000-0000-0650"/>
    <n v="25.96"/>
    <s v="Cortado"/>
    <x v="8"/>
    <m/>
    <m/>
    <m/>
    <m/>
    <m/>
    <m/>
    <m/>
  </r>
  <r>
    <x v="222"/>
    <d v="2024-10-12T10:32:56"/>
    <s v="card"/>
    <s v="ANON-0000-0000-0650"/>
    <n v="25.96"/>
    <s v="Cortado"/>
    <x v="8"/>
    <m/>
    <m/>
    <m/>
    <m/>
    <m/>
    <m/>
    <m/>
  </r>
  <r>
    <x v="222"/>
    <d v="2024-10-12T11:52:15"/>
    <s v="card"/>
    <s v="ANON-0000-0000-0507"/>
    <n v="35.76"/>
    <s v="Latte"/>
    <x v="8"/>
    <m/>
    <m/>
    <m/>
    <m/>
    <m/>
    <m/>
    <m/>
  </r>
  <r>
    <x v="222"/>
    <d v="2024-10-12T11:53:41"/>
    <s v="card"/>
    <s v="ANON-0000-0000-0750"/>
    <n v="30.86"/>
    <s v="Americano with Milk"/>
    <x v="8"/>
    <m/>
    <m/>
    <m/>
    <m/>
    <m/>
    <m/>
    <m/>
  </r>
  <r>
    <x v="222"/>
    <d v="2024-10-12T13:18:47"/>
    <s v="card"/>
    <s v="ANON-0000-0000-0751"/>
    <n v="35.76"/>
    <s v="Cappuccino"/>
    <x v="8"/>
    <m/>
    <m/>
    <m/>
    <m/>
    <m/>
    <m/>
    <m/>
  </r>
  <r>
    <x v="222"/>
    <d v="2024-10-12T20:10:54"/>
    <s v="card"/>
    <s v="ANON-0000-0000-0507"/>
    <n v="35.76"/>
    <s v="Latte"/>
    <x v="8"/>
    <m/>
    <m/>
    <m/>
    <m/>
    <m/>
    <m/>
    <m/>
  </r>
  <r>
    <x v="223"/>
    <d v="2024-10-13T09:54:55"/>
    <s v="card"/>
    <s v="ANON-0000-0000-0141"/>
    <n v="25.96"/>
    <s v="Cortado"/>
    <x v="8"/>
    <m/>
    <m/>
    <m/>
    <m/>
    <m/>
    <m/>
    <m/>
  </r>
  <r>
    <x v="223"/>
    <d v="2024-10-13T12:20:47"/>
    <s v="card"/>
    <s v="ANON-0000-0000-0752"/>
    <n v="30.86"/>
    <s v="Americano with Milk"/>
    <x v="8"/>
    <m/>
    <m/>
    <m/>
    <m/>
    <m/>
    <m/>
    <m/>
  </r>
  <r>
    <x v="223"/>
    <d v="2024-10-13T13:32:30"/>
    <s v="card"/>
    <s v="ANON-0000-0000-0650"/>
    <n v="25.96"/>
    <s v="Cortado"/>
    <x v="8"/>
    <m/>
    <m/>
    <m/>
    <m/>
    <m/>
    <m/>
    <m/>
  </r>
  <r>
    <x v="223"/>
    <d v="2024-10-13T13:33:29"/>
    <s v="card"/>
    <s v="ANON-0000-0000-0650"/>
    <n v="21.06"/>
    <s v="Espresso"/>
    <x v="8"/>
    <m/>
    <m/>
    <m/>
    <m/>
    <m/>
    <m/>
    <m/>
  </r>
  <r>
    <x v="223"/>
    <d v="2024-10-13T13:34:26"/>
    <s v="card"/>
    <s v="ANON-0000-0000-0650"/>
    <n v="25.96"/>
    <s v="Cortado"/>
    <x v="8"/>
    <m/>
    <m/>
    <m/>
    <m/>
    <m/>
    <m/>
    <m/>
  </r>
  <r>
    <x v="223"/>
    <d v="2024-10-13T17:53:21"/>
    <s v="card"/>
    <s v="ANON-0000-0000-0507"/>
    <n v="35.76"/>
    <s v="Latte"/>
    <x v="8"/>
    <m/>
    <m/>
    <m/>
    <m/>
    <m/>
    <m/>
    <m/>
  </r>
  <r>
    <x v="223"/>
    <d v="2024-10-13T17:54:22"/>
    <s v="card"/>
    <s v="ANON-0000-0000-0507"/>
    <n v="35.76"/>
    <s v="Latte"/>
    <x v="8"/>
    <m/>
    <m/>
    <m/>
    <m/>
    <m/>
    <m/>
    <m/>
  </r>
  <r>
    <x v="223"/>
    <d v="2024-10-13T18:22:59"/>
    <s v="card"/>
    <s v="ANON-0000-0000-0753"/>
    <n v="35.76"/>
    <s v="Cappuccino"/>
    <x v="8"/>
    <m/>
    <m/>
    <m/>
    <m/>
    <m/>
    <m/>
    <m/>
  </r>
  <r>
    <x v="223"/>
    <d v="2024-10-13T20:43:05"/>
    <s v="card"/>
    <s v="ANON-0000-0000-0257"/>
    <n v="35.76"/>
    <s v="Cappuccino"/>
    <x v="8"/>
    <m/>
    <m/>
    <m/>
    <m/>
    <m/>
    <m/>
    <m/>
  </r>
  <r>
    <x v="224"/>
    <d v="2024-10-14T08:26:55"/>
    <s v="card"/>
    <s v="ANON-0000-0000-0276"/>
    <n v="30.86"/>
    <s v="Americano with Milk"/>
    <x v="8"/>
    <m/>
    <m/>
    <m/>
    <m/>
    <m/>
    <m/>
    <m/>
  </r>
  <r>
    <x v="224"/>
    <d v="2024-10-14T09:49:55"/>
    <s v="card"/>
    <s v="ANON-0000-0000-0754"/>
    <n v="35.76"/>
    <s v="Cocoa"/>
    <x v="8"/>
    <m/>
    <m/>
    <m/>
    <m/>
    <m/>
    <m/>
    <m/>
  </r>
  <r>
    <x v="224"/>
    <d v="2024-10-14T10:27:51"/>
    <s v="card"/>
    <s v="ANON-0000-0000-0141"/>
    <n v="25.96"/>
    <s v="Cortado"/>
    <x v="8"/>
    <m/>
    <m/>
    <m/>
    <m/>
    <m/>
    <m/>
    <m/>
  </r>
  <r>
    <x v="224"/>
    <d v="2024-10-14T10:38:07"/>
    <s v="card"/>
    <s v="ANON-0000-0000-0440"/>
    <n v="35.76"/>
    <s v="Latte"/>
    <x v="8"/>
    <m/>
    <m/>
    <m/>
    <m/>
    <m/>
    <m/>
    <m/>
  </r>
  <r>
    <x v="224"/>
    <d v="2024-10-14T10:39:14"/>
    <s v="card"/>
    <s v="ANON-0000-0000-0440"/>
    <n v="35.76"/>
    <s v="Latte"/>
    <x v="8"/>
    <m/>
    <m/>
    <m/>
    <m/>
    <m/>
    <m/>
    <m/>
  </r>
  <r>
    <x v="224"/>
    <d v="2024-10-14T11:23:51"/>
    <s v="card"/>
    <s v="ANON-0000-0000-0755"/>
    <n v="35.76"/>
    <s v="Cappuccino"/>
    <x v="8"/>
    <m/>
    <m/>
    <m/>
    <m/>
    <m/>
    <m/>
    <m/>
  </r>
  <r>
    <x v="224"/>
    <d v="2024-10-14T11:25:37"/>
    <s v="card"/>
    <s v="ANON-0000-0000-0225"/>
    <n v="25.96"/>
    <s v="Americano"/>
    <x v="8"/>
    <m/>
    <m/>
    <m/>
    <m/>
    <m/>
    <m/>
    <m/>
  </r>
  <r>
    <x v="224"/>
    <d v="2024-10-14T11:26:45"/>
    <s v="card"/>
    <s v="ANON-0000-0000-0225"/>
    <n v="25.96"/>
    <s v="Americano"/>
    <x v="8"/>
    <m/>
    <m/>
    <m/>
    <m/>
    <m/>
    <m/>
    <m/>
  </r>
  <r>
    <x v="224"/>
    <d v="2024-10-14T14:36:07"/>
    <s v="card"/>
    <s v="ANON-0000-0000-0756"/>
    <n v="35.76"/>
    <s v="Latte"/>
    <x v="8"/>
    <m/>
    <m/>
    <m/>
    <m/>
    <m/>
    <m/>
    <m/>
  </r>
  <r>
    <x v="224"/>
    <d v="2024-10-14T14:49:51"/>
    <s v="card"/>
    <s v="ANON-0000-0000-0507"/>
    <n v="35.76"/>
    <s v="Latte"/>
    <x v="8"/>
    <m/>
    <m/>
    <m/>
    <m/>
    <m/>
    <m/>
    <m/>
  </r>
  <r>
    <x v="224"/>
    <d v="2024-10-14T16:37:47"/>
    <s v="card"/>
    <s v="ANON-0000-0000-0757"/>
    <n v="25.96"/>
    <s v="Americano"/>
    <x v="8"/>
    <m/>
    <m/>
    <m/>
    <m/>
    <m/>
    <m/>
    <m/>
  </r>
  <r>
    <x v="224"/>
    <d v="2024-10-14T18:19:19"/>
    <s v="card"/>
    <s v="ANON-0000-0000-0758"/>
    <n v="35.76"/>
    <s v="Latte"/>
    <x v="8"/>
    <m/>
    <m/>
    <m/>
    <m/>
    <m/>
    <m/>
    <m/>
  </r>
  <r>
    <x v="224"/>
    <d v="2024-10-14T18:20:21"/>
    <s v="card"/>
    <s v="ANON-0000-0000-0758"/>
    <n v="35.76"/>
    <s v="Cappuccino"/>
    <x v="8"/>
    <m/>
    <m/>
    <m/>
    <m/>
    <m/>
    <m/>
    <m/>
  </r>
  <r>
    <x v="224"/>
    <d v="2024-10-14T22:08:54"/>
    <s v="card"/>
    <s v="ANON-0000-0000-0759"/>
    <n v="35.76"/>
    <s v="Latte"/>
    <x v="8"/>
    <m/>
    <m/>
    <m/>
    <m/>
    <m/>
    <m/>
    <m/>
  </r>
  <r>
    <x v="224"/>
    <d v="2024-10-14T22:10:24"/>
    <s v="card"/>
    <s v="ANON-0000-0000-0760"/>
    <n v="35.76"/>
    <s v="Latte"/>
    <x v="8"/>
    <m/>
    <m/>
    <m/>
    <m/>
    <m/>
    <m/>
    <m/>
  </r>
  <r>
    <x v="224"/>
    <d v="2024-10-14T22:21:54"/>
    <s v="card"/>
    <s v="ANON-0000-0000-0510"/>
    <n v="35.76"/>
    <s v="Latte"/>
    <x v="8"/>
    <m/>
    <m/>
    <m/>
    <m/>
    <m/>
    <m/>
    <m/>
  </r>
  <r>
    <x v="225"/>
    <d v="2024-10-15T08:14:29"/>
    <s v="card"/>
    <s v="ANON-0000-0000-0141"/>
    <n v="25.96"/>
    <s v="Cortado"/>
    <x v="8"/>
    <m/>
    <m/>
    <m/>
    <m/>
    <m/>
    <m/>
    <m/>
  </r>
  <r>
    <x v="225"/>
    <d v="2024-10-15T08:34:18"/>
    <s v="card"/>
    <s v="ANON-0000-0000-0761"/>
    <n v="21.06"/>
    <s v="Espresso"/>
    <x v="8"/>
    <m/>
    <m/>
    <m/>
    <m/>
    <m/>
    <m/>
    <m/>
  </r>
  <r>
    <x v="225"/>
    <d v="2024-10-15T11:13:22"/>
    <s v="card"/>
    <s v="ANON-0000-0000-0762"/>
    <n v="35.76"/>
    <s v="Hot Chocolate"/>
    <x v="8"/>
    <m/>
    <m/>
    <m/>
    <m/>
    <m/>
    <m/>
    <m/>
  </r>
  <r>
    <x v="225"/>
    <d v="2024-10-15T11:15:21"/>
    <s v="card"/>
    <s v="ANON-0000-0000-0736"/>
    <n v="35.76"/>
    <s v="Latte"/>
    <x v="8"/>
    <m/>
    <m/>
    <m/>
    <m/>
    <m/>
    <m/>
    <m/>
  </r>
  <r>
    <x v="225"/>
    <d v="2024-10-15T11:16:27"/>
    <s v="card"/>
    <s v="ANON-0000-0000-0736"/>
    <n v="35.76"/>
    <s v="Hot Chocolate"/>
    <x v="8"/>
    <m/>
    <m/>
    <m/>
    <m/>
    <m/>
    <m/>
    <m/>
  </r>
  <r>
    <x v="225"/>
    <d v="2024-10-15T13:00:43"/>
    <s v="card"/>
    <s v="ANON-0000-0000-0763"/>
    <n v="35.76"/>
    <s v="Latte"/>
    <x v="8"/>
    <m/>
    <m/>
    <m/>
    <m/>
    <m/>
    <m/>
    <m/>
  </r>
  <r>
    <x v="225"/>
    <d v="2024-10-15T13:15:45"/>
    <s v="card"/>
    <s v="ANON-0000-0000-0764"/>
    <n v="30.86"/>
    <s v="Americano with Milk"/>
    <x v="8"/>
    <m/>
    <m/>
    <m/>
    <m/>
    <m/>
    <m/>
    <m/>
  </r>
  <r>
    <x v="225"/>
    <d v="2024-10-15T15:32:11"/>
    <s v="card"/>
    <s v="ANON-0000-0000-0683"/>
    <n v="35.76"/>
    <s v="Latte"/>
    <x v="8"/>
    <m/>
    <m/>
    <m/>
    <m/>
    <m/>
    <m/>
    <m/>
  </r>
  <r>
    <x v="225"/>
    <d v="2024-10-15T15:54:17"/>
    <s v="card"/>
    <s v="ANON-0000-0000-0765"/>
    <n v="25.96"/>
    <s v="Americano"/>
    <x v="8"/>
    <m/>
    <m/>
    <m/>
    <m/>
    <m/>
    <m/>
    <m/>
  </r>
  <r>
    <x v="225"/>
    <d v="2024-10-15T15:55:19"/>
    <s v="card"/>
    <s v="ANON-0000-0000-0765"/>
    <n v="21.06"/>
    <s v="Espresso"/>
    <x v="8"/>
    <m/>
    <m/>
    <m/>
    <m/>
    <m/>
    <m/>
    <m/>
  </r>
  <r>
    <x v="225"/>
    <d v="2024-10-15T17:04:11"/>
    <s v="card"/>
    <s v="ANON-0000-0000-0766"/>
    <n v="35.76"/>
    <s v="Hot Chocolate"/>
    <x v="8"/>
    <m/>
    <m/>
    <m/>
    <m/>
    <m/>
    <m/>
    <m/>
  </r>
  <r>
    <x v="225"/>
    <d v="2024-10-15T19:22:21"/>
    <s v="card"/>
    <s v="ANON-0000-0000-0767"/>
    <n v="25.96"/>
    <s v="Americano"/>
    <x v="8"/>
    <m/>
    <m/>
    <m/>
    <m/>
    <m/>
    <m/>
    <m/>
  </r>
  <r>
    <x v="225"/>
    <d v="2024-10-15T19:23:17"/>
    <s v="card"/>
    <s v="ANON-0000-0000-0767"/>
    <n v="35.76"/>
    <s v="Cocoa"/>
    <x v="8"/>
    <m/>
    <m/>
    <m/>
    <m/>
    <m/>
    <m/>
    <m/>
  </r>
  <r>
    <x v="225"/>
    <d v="2024-10-15T20:11:15"/>
    <s v="card"/>
    <s v="ANON-0000-0000-0507"/>
    <n v="35.76"/>
    <s v="Latte"/>
    <x v="8"/>
    <m/>
    <m/>
    <m/>
    <m/>
    <m/>
    <m/>
    <m/>
  </r>
  <r>
    <x v="225"/>
    <d v="2024-10-15T20:12:29"/>
    <s v="card"/>
    <s v="ANON-0000-0000-0507"/>
    <n v="35.76"/>
    <s v="Latte"/>
    <x v="8"/>
    <m/>
    <m/>
    <m/>
    <m/>
    <m/>
    <m/>
    <m/>
  </r>
  <r>
    <x v="225"/>
    <d v="2024-10-15T21:18:08"/>
    <s v="card"/>
    <s v="ANON-0000-0000-0040"/>
    <n v="35.76"/>
    <s v="Hot Chocolate"/>
    <x v="8"/>
    <m/>
    <m/>
    <m/>
    <m/>
    <m/>
    <m/>
    <m/>
  </r>
  <r>
    <x v="225"/>
    <d v="2024-10-15T21:35:20"/>
    <s v="card"/>
    <s v="ANON-0000-0000-0040"/>
    <n v="35.76"/>
    <s v="Hot Chocolate"/>
    <x v="8"/>
    <m/>
    <m/>
    <m/>
    <m/>
    <m/>
    <m/>
    <m/>
  </r>
  <r>
    <x v="225"/>
    <d v="2024-10-15T22:15:20"/>
    <s v="card"/>
    <s v="ANON-0000-0000-0690"/>
    <n v="35.76"/>
    <s v="Latte"/>
    <x v="8"/>
    <m/>
    <m/>
    <m/>
    <m/>
    <m/>
    <m/>
    <m/>
  </r>
  <r>
    <x v="226"/>
    <d v="2024-10-16T08:21:26"/>
    <s v="card"/>
    <s v="ANON-0000-0000-0276"/>
    <n v="30.86"/>
    <s v="Americano with Milk"/>
    <x v="8"/>
    <m/>
    <m/>
    <m/>
    <m/>
    <m/>
    <m/>
    <m/>
  </r>
  <r>
    <x v="226"/>
    <d v="2024-10-16T08:36:24"/>
    <s v="card"/>
    <s v="ANON-0000-0000-0696"/>
    <n v="35.76"/>
    <s v="Hot Chocolate"/>
    <x v="8"/>
    <m/>
    <m/>
    <m/>
    <m/>
    <m/>
    <m/>
    <m/>
  </r>
  <r>
    <x v="226"/>
    <d v="2024-10-16T09:25:51"/>
    <s v="card"/>
    <s v="ANON-0000-0000-0570"/>
    <n v="35.76"/>
    <s v="Latte"/>
    <x v="8"/>
    <m/>
    <m/>
    <m/>
    <m/>
    <m/>
    <m/>
    <m/>
  </r>
  <r>
    <x v="226"/>
    <d v="2024-10-16T10:15:48"/>
    <s v="card"/>
    <s v="ANON-0000-0000-0571"/>
    <n v="30.86"/>
    <s v="Americano with Milk"/>
    <x v="8"/>
    <m/>
    <m/>
    <m/>
    <m/>
    <m/>
    <m/>
    <m/>
  </r>
  <r>
    <x v="226"/>
    <d v="2024-10-16T10:16:54"/>
    <s v="card"/>
    <s v="ANON-0000-0000-0571"/>
    <n v="30.86"/>
    <s v="Americano with Milk"/>
    <x v="8"/>
    <m/>
    <m/>
    <m/>
    <m/>
    <m/>
    <m/>
    <m/>
  </r>
  <r>
    <x v="226"/>
    <d v="2024-10-16T10:45:25"/>
    <s v="card"/>
    <s v="ANON-0000-0000-0333"/>
    <n v="30.86"/>
    <s v="Americano with Milk"/>
    <x v="8"/>
    <m/>
    <m/>
    <m/>
    <m/>
    <m/>
    <m/>
    <m/>
  </r>
  <r>
    <x v="226"/>
    <d v="2024-10-16T11:49:45"/>
    <s v="card"/>
    <s v="ANON-0000-0000-0768"/>
    <n v="25.96"/>
    <s v="Americano"/>
    <x v="8"/>
    <m/>
    <m/>
    <m/>
    <m/>
    <m/>
    <m/>
    <m/>
  </r>
  <r>
    <x v="226"/>
    <d v="2024-10-16T12:29:44"/>
    <s v="card"/>
    <s v="ANON-0000-0000-0769"/>
    <n v="30.86"/>
    <s v="Americano with Milk"/>
    <x v="8"/>
    <m/>
    <m/>
    <m/>
    <m/>
    <m/>
    <m/>
    <m/>
  </r>
  <r>
    <x v="226"/>
    <d v="2024-10-16T13:20:10"/>
    <s v="card"/>
    <s v="ANON-0000-0000-0764"/>
    <n v="25.96"/>
    <s v="Americano"/>
    <x v="8"/>
    <m/>
    <m/>
    <m/>
    <m/>
    <m/>
    <m/>
    <m/>
  </r>
  <r>
    <x v="226"/>
    <d v="2024-10-16T16:45:30"/>
    <s v="card"/>
    <s v="ANON-0000-0000-0770"/>
    <n v="35.76"/>
    <s v="Latte"/>
    <x v="8"/>
    <m/>
    <m/>
    <m/>
    <m/>
    <m/>
    <m/>
    <m/>
  </r>
  <r>
    <x v="226"/>
    <d v="2024-10-16T17:43:21"/>
    <s v="card"/>
    <s v="ANON-0000-0000-0510"/>
    <n v="30.86"/>
    <s v="Americano with Milk"/>
    <x v="8"/>
    <m/>
    <m/>
    <m/>
    <m/>
    <m/>
    <m/>
    <m/>
  </r>
  <r>
    <x v="226"/>
    <d v="2024-10-16T19:37:42"/>
    <s v="card"/>
    <s v="ANON-0000-0000-0771"/>
    <n v="30.86"/>
    <s v="Americano with Milk"/>
    <x v="8"/>
    <m/>
    <m/>
    <m/>
    <m/>
    <m/>
    <m/>
    <m/>
  </r>
  <r>
    <x v="226"/>
    <d v="2024-10-16T19:38:37"/>
    <s v="card"/>
    <s v="ANON-0000-0000-0771"/>
    <n v="30.86"/>
    <s v="Americano with Milk"/>
    <x v="8"/>
    <m/>
    <m/>
    <m/>
    <m/>
    <m/>
    <m/>
    <m/>
  </r>
  <r>
    <x v="226"/>
    <d v="2024-10-16T21:20:29"/>
    <s v="card"/>
    <s v="ANON-0000-0000-0772"/>
    <n v="35.76"/>
    <s v="Hot Chocolate"/>
    <x v="8"/>
    <m/>
    <m/>
    <m/>
    <m/>
    <m/>
    <m/>
    <m/>
  </r>
  <r>
    <x v="227"/>
    <d v="2024-10-17T07:47:01"/>
    <s v="card"/>
    <s v="ANON-0000-0000-0696"/>
    <n v="35.76"/>
    <s v="Latte"/>
    <x v="8"/>
    <m/>
    <m/>
    <m/>
    <m/>
    <m/>
    <m/>
    <m/>
  </r>
  <r>
    <x v="227"/>
    <d v="2024-10-17T07:58:07"/>
    <s v="card"/>
    <s v="ANON-0000-0000-0570"/>
    <n v="35.76"/>
    <s v="Latte"/>
    <x v="8"/>
    <m/>
    <m/>
    <m/>
    <m/>
    <m/>
    <m/>
    <m/>
  </r>
  <r>
    <x v="227"/>
    <d v="2024-10-17T09:24:27"/>
    <s v="card"/>
    <s v="ANON-0000-0000-0773"/>
    <n v="30.86"/>
    <s v="Americano with Milk"/>
    <x v="8"/>
    <m/>
    <m/>
    <m/>
    <m/>
    <m/>
    <m/>
    <m/>
  </r>
  <r>
    <x v="227"/>
    <d v="2024-10-17T10:26:38"/>
    <s v="card"/>
    <s v="ANON-0000-0000-0510"/>
    <n v="35.76"/>
    <s v="Latte"/>
    <x v="8"/>
    <m/>
    <m/>
    <m/>
    <m/>
    <m/>
    <m/>
    <m/>
  </r>
  <r>
    <x v="227"/>
    <d v="2024-10-17T10:44:54"/>
    <s v="card"/>
    <s v="ANON-0000-0000-0313"/>
    <n v="35.76"/>
    <s v="Hot Chocolate"/>
    <x v="8"/>
    <m/>
    <m/>
    <m/>
    <m/>
    <m/>
    <m/>
    <m/>
  </r>
  <r>
    <x v="227"/>
    <d v="2024-10-17T11:59:27"/>
    <s v="card"/>
    <s v="ANON-0000-0000-0774"/>
    <n v="30.86"/>
    <s v="Americano with Milk"/>
    <x v="8"/>
    <m/>
    <m/>
    <m/>
    <m/>
    <m/>
    <m/>
    <m/>
  </r>
  <r>
    <x v="227"/>
    <d v="2024-10-17T13:57:25"/>
    <s v="card"/>
    <s v="ANON-0000-0000-0775"/>
    <n v="35.76"/>
    <s v="Latte"/>
    <x v="8"/>
    <m/>
    <m/>
    <m/>
    <m/>
    <m/>
    <m/>
    <m/>
  </r>
  <r>
    <x v="227"/>
    <d v="2024-10-17T14:34:43"/>
    <s v="card"/>
    <s v="ANON-0000-0000-0776"/>
    <n v="25.96"/>
    <s v="Americano"/>
    <x v="8"/>
    <m/>
    <m/>
    <m/>
    <m/>
    <m/>
    <m/>
    <m/>
  </r>
  <r>
    <x v="227"/>
    <d v="2024-10-17T16:37:13"/>
    <s v="card"/>
    <s v="ANON-0000-0000-0702"/>
    <n v="35.76"/>
    <s v="Hot Chocolate"/>
    <x v="8"/>
    <m/>
    <m/>
    <m/>
    <m/>
    <m/>
    <m/>
    <m/>
  </r>
  <r>
    <x v="227"/>
    <d v="2024-10-17T16:38:18"/>
    <s v="card"/>
    <s v="ANON-0000-0000-0702"/>
    <n v="35.76"/>
    <s v="Hot Chocolate"/>
    <x v="8"/>
    <m/>
    <m/>
    <m/>
    <m/>
    <m/>
    <m/>
    <m/>
  </r>
  <r>
    <x v="227"/>
    <d v="2024-10-17T16:39:10"/>
    <s v="card"/>
    <s v="ANON-0000-0000-0702"/>
    <n v="35.76"/>
    <s v="Latte"/>
    <x v="8"/>
    <m/>
    <m/>
    <m/>
    <m/>
    <m/>
    <m/>
    <m/>
  </r>
  <r>
    <x v="227"/>
    <d v="2024-10-17T16:48:36"/>
    <s v="card"/>
    <s v="ANON-0000-0000-0777"/>
    <n v="35.76"/>
    <s v="Hot Chocolate"/>
    <x v="8"/>
    <m/>
    <m/>
    <m/>
    <m/>
    <m/>
    <m/>
    <m/>
  </r>
  <r>
    <x v="227"/>
    <d v="2024-10-17T16:49:33"/>
    <s v="card"/>
    <s v="ANON-0000-0000-0777"/>
    <n v="35.76"/>
    <s v="Hot Chocolate"/>
    <x v="8"/>
    <m/>
    <m/>
    <m/>
    <m/>
    <m/>
    <m/>
    <m/>
  </r>
  <r>
    <x v="227"/>
    <d v="2024-10-17T17:08:28"/>
    <s v="card"/>
    <s v="ANON-0000-0000-0258"/>
    <n v="35.76"/>
    <s v="Cappuccino"/>
    <x v="8"/>
    <m/>
    <m/>
    <m/>
    <m/>
    <m/>
    <m/>
    <m/>
  </r>
  <r>
    <x v="227"/>
    <d v="2024-10-17T17:09:30"/>
    <s v="card"/>
    <s v="ANON-0000-0000-0258"/>
    <n v="35.76"/>
    <s v="Hot Chocolate"/>
    <x v="8"/>
    <m/>
    <m/>
    <m/>
    <m/>
    <m/>
    <m/>
    <m/>
  </r>
  <r>
    <x v="227"/>
    <d v="2024-10-17T19:43:12"/>
    <s v="card"/>
    <s v="ANON-0000-0000-0507"/>
    <n v="35.76"/>
    <s v="Latte"/>
    <x v="8"/>
    <m/>
    <m/>
    <m/>
    <m/>
    <m/>
    <m/>
    <m/>
  </r>
  <r>
    <x v="227"/>
    <d v="2024-10-17T20:11:36"/>
    <s v="card"/>
    <s v="ANON-0000-0000-0778"/>
    <n v="30.86"/>
    <s v="Americano with Milk"/>
    <x v="8"/>
    <m/>
    <m/>
    <m/>
    <m/>
    <m/>
    <m/>
    <m/>
  </r>
  <r>
    <x v="227"/>
    <d v="2024-10-17T21:46:13"/>
    <s v="card"/>
    <s v="ANON-0000-0000-0779"/>
    <n v="35.76"/>
    <s v="Latte"/>
    <x v="8"/>
    <m/>
    <m/>
    <m/>
    <m/>
    <m/>
    <m/>
    <m/>
  </r>
  <r>
    <x v="227"/>
    <d v="2024-10-17T21:47:20"/>
    <s v="card"/>
    <s v="ANON-0000-0000-0779"/>
    <n v="35.76"/>
    <s v="Latte"/>
    <x v="8"/>
    <m/>
    <m/>
    <m/>
    <m/>
    <m/>
    <m/>
    <m/>
  </r>
  <r>
    <x v="227"/>
    <d v="2024-10-17T21:48:32"/>
    <s v="card"/>
    <s v="ANON-0000-0000-0779"/>
    <n v="35.76"/>
    <s v="Latte"/>
    <x v="8"/>
    <m/>
    <m/>
    <m/>
    <m/>
    <m/>
    <m/>
    <m/>
  </r>
  <r>
    <x v="227"/>
    <d v="2024-10-17T21:49:55"/>
    <s v="card"/>
    <s v="ANON-0000-0000-0779"/>
    <n v="35.76"/>
    <s v="Hot Chocolate"/>
    <x v="8"/>
    <m/>
    <m/>
    <m/>
    <m/>
    <m/>
    <m/>
    <m/>
  </r>
  <r>
    <x v="228"/>
    <d v="2024-10-18T08:41:59"/>
    <s v="card"/>
    <s v="ANON-0000-0000-0012"/>
    <n v="35.76"/>
    <s v="Cocoa"/>
    <x v="8"/>
    <m/>
    <m/>
    <m/>
    <m/>
    <m/>
    <m/>
    <m/>
  </r>
  <r>
    <x v="228"/>
    <d v="2024-10-18T08:42:59"/>
    <s v="card"/>
    <s v="ANON-0000-0000-0054"/>
    <n v="35.76"/>
    <s v="Cocoa"/>
    <x v="8"/>
    <m/>
    <m/>
    <m/>
    <m/>
    <m/>
    <m/>
    <m/>
  </r>
  <r>
    <x v="228"/>
    <d v="2024-10-18T09:32:42"/>
    <s v="card"/>
    <s v="ANON-0000-0000-0003"/>
    <n v="35.76"/>
    <s v="Cocoa"/>
    <x v="8"/>
    <m/>
    <m/>
    <m/>
    <m/>
    <m/>
    <m/>
    <m/>
  </r>
  <r>
    <x v="228"/>
    <d v="2024-10-18T09:34:08"/>
    <s v="card"/>
    <s v="ANON-0000-0000-0003"/>
    <n v="35.76"/>
    <s v="Cocoa"/>
    <x v="8"/>
    <m/>
    <m/>
    <m/>
    <m/>
    <m/>
    <m/>
    <m/>
  </r>
  <r>
    <x v="228"/>
    <d v="2024-10-18T09:55:20"/>
    <s v="card"/>
    <s v="ANON-0000-0000-0780"/>
    <n v="35.76"/>
    <s v="Cappuccino"/>
    <x v="8"/>
    <m/>
    <m/>
    <m/>
    <m/>
    <m/>
    <m/>
    <m/>
  </r>
  <r>
    <x v="228"/>
    <d v="2024-10-18T11:54:59"/>
    <s v="card"/>
    <s v="ANON-0000-0000-0780"/>
    <n v="35.76"/>
    <s v="Cappuccino"/>
    <x v="8"/>
    <m/>
    <m/>
    <m/>
    <m/>
    <m/>
    <m/>
    <m/>
  </r>
  <r>
    <x v="228"/>
    <d v="2024-10-18T14:51:04"/>
    <s v="card"/>
    <s v="ANON-0000-0000-0781"/>
    <n v="35.76"/>
    <s v="Latte"/>
    <x v="8"/>
    <m/>
    <m/>
    <m/>
    <m/>
    <m/>
    <m/>
    <m/>
  </r>
  <r>
    <x v="228"/>
    <d v="2024-10-18T14:52:15"/>
    <s v="card"/>
    <s v="ANON-0000-0000-0781"/>
    <n v="35.76"/>
    <s v="Cappuccino"/>
    <x v="8"/>
    <m/>
    <m/>
    <m/>
    <m/>
    <m/>
    <m/>
    <m/>
  </r>
  <r>
    <x v="228"/>
    <d v="2024-10-18T15:39:20"/>
    <s v="card"/>
    <s v="ANON-0000-0000-0683"/>
    <n v="25.96"/>
    <s v="Americano"/>
    <x v="8"/>
    <m/>
    <m/>
    <m/>
    <m/>
    <m/>
    <m/>
    <m/>
  </r>
  <r>
    <x v="228"/>
    <d v="2024-10-18T16:09:58"/>
    <s v="card"/>
    <s v="ANON-0000-0000-0782"/>
    <n v="35.76"/>
    <s v="Latte"/>
    <x v="8"/>
    <m/>
    <m/>
    <m/>
    <m/>
    <m/>
    <m/>
    <m/>
  </r>
  <r>
    <x v="228"/>
    <d v="2024-10-18T17:45:39"/>
    <s v="card"/>
    <s v="ANON-0000-0000-0783"/>
    <n v="35.76"/>
    <s v="Hot Chocolate"/>
    <x v="8"/>
    <m/>
    <m/>
    <m/>
    <m/>
    <m/>
    <m/>
    <m/>
  </r>
  <r>
    <x v="228"/>
    <d v="2024-10-18T21:14:40"/>
    <s v="card"/>
    <s v="ANON-0000-0000-0012"/>
    <n v="35.76"/>
    <s v="Cocoa"/>
    <x v="8"/>
    <m/>
    <m/>
    <m/>
    <m/>
    <m/>
    <m/>
    <m/>
  </r>
  <r>
    <x v="228"/>
    <d v="2024-10-18T21:15:23"/>
    <s v="card"/>
    <s v="ANON-0000-0000-0012"/>
    <n v="35.76"/>
    <s v="Cocoa"/>
    <x v="8"/>
    <m/>
    <m/>
    <m/>
    <m/>
    <m/>
    <m/>
    <m/>
  </r>
  <r>
    <x v="228"/>
    <d v="2024-10-18T21:52:23"/>
    <s v="card"/>
    <s v="ANON-0000-0000-0784"/>
    <n v="30.86"/>
    <s v="Americano with Milk"/>
    <x v="8"/>
    <m/>
    <m/>
    <m/>
    <m/>
    <m/>
    <m/>
    <m/>
  </r>
  <r>
    <x v="228"/>
    <d v="2024-10-18T22:03:27"/>
    <s v="card"/>
    <s v="ANON-0000-0000-0690"/>
    <n v="35.76"/>
    <s v="Latte"/>
    <x v="8"/>
    <m/>
    <m/>
    <m/>
    <m/>
    <m/>
    <m/>
    <m/>
  </r>
  <r>
    <x v="229"/>
    <d v="2024-10-19T08:34:14"/>
    <s v="card"/>
    <s v="ANON-0000-0000-0785"/>
    <n v="30.86"/>
    <s v="Americano with Milk"/>
    <x v="8"/>
    <m/>
    <m/>
    <m/>
    <m/>
    <m/>
    <m/>
    <m/>
  </r>
  <r>
    <x v="229"/>
    <d v="2024-10-19T13:22:06"/>
    <s v="card"/>
    <s v="ANON-0000-0000-0019"/>
    <n v="35.76"/>
    <s v="Latte"/>
    <x v="8"/>
    <m/>
    <m/>
    <m/>
    <m/>
    <m/>
    <m/>
    <m/>
  </r>
  <r>
    <x v="229"/>
    <d v="2024-10-19T14:10:33"/>
    <s v="card"/>
    <s v="ANON-0000-0000-0355"/>
    <n v="35.76"/>
    <s v="Cappuccino"/>
    <x v="8"/>
    <m/>
    <m/>
    <m/>
    <m/>
    <m/>
    <m/>
    <m/>
  </r>
  <r>
    <x v="229"/>
    <d v="2024-10-19T15:56:55"/>
    <s v="card"/>
    <s v="ANON-0000-0000-0507"/>
    <n v="35.76"/>
    <s v="Hot Chocolate"/>
    <x v="8"/>
    <m/>
    <m/>
    <m/>
    <m/>
    <m/>
    <m/>
    <m/>
  </r>
  <r>
    <x v="229"/>
    <d v="2024-10-19T15:59:24"/>
    <s v="card"/>
    <s v="ANON-0000-0000-0507"/>
    <n v="35.76"/>
    <s v="Latte"/>
    <x v="8"/>
    <m/>
    <m/>
    <m/>
    <m/>
    <m/>
    <m/>
    <m/>
  </r>
  <r>
    <x v="229"/>
    <d v="2024-10-19T16:02:46"/>
    <s v="card"/>
    <s v="ANON-0000-0000-0494"/>
    <n v="35.76"/>
    <s v="Latte"/>
    <x v="8"/>
    <m/>
    <m/>
    <m/>
    <m/>
    <m/>
    <m/>
    <m/>
  </r>
  <r>
    <x v="229"/>
    <d v="2024-10-19T16:17:43"/>
    <s v="card"/>
    <s v="ANON-0000-0000-0696"/>
    <n v="35.76"/>
    <s v="Latte"/>
    <x v="8"/>
    <m/>
    <m/>
    <m/>
    <m/>
    <m/>
    <m/>
    <m/>
  </r>
  <r>
    <x v="229"/>
    <d v="2024-10-19T21:46:46"/>
    <s v="card"/>
    <s v="ANON-0000-0000-0690"/>
    <n v="35.76"/>
    <s v="Cocoa"/>
    <x v="8"/>
    <m/>
    <m/>
    <m/>
    <m/>
    <m/>
    <m/>
    <m/>
  </r>
  <r>
    <x v="229"/>
    <d v="2024-10-19T22:46:38"/>
    <s v="card"/>
    <s v="ANON-0000-0000-0786"/>
    <n v="35.76"/>
    <s v="Cappuccino"/>
    <x v="8"/>
    <m/>
    <m/>
    <m/>
    <m/>
    <m/>
    <m/>
    <m/>
  </r>
  <r>
    <x v="230"/>
    <d v="2024-10-20T08:40:44"/>
    <s v="card"/>
    <s v="ANON-0000-0000-0570"/>
    <n v="35.76"/>
    <s v="Latte"/>
    <x v="8"/>
    <m/>
    <m/>
    <m/>
    <m/>
    <m/>
    <m/>
    <m/>
  </r>
  <r>
    <x v="230"/>
    <d v="2024-10-20T08:41:50"/>
    <s v="card"/>
    <s v="ANON-0000-0000-0570"/>
    <n v="35.76"/>
    <s v="Cocoa"/>
    <x v="8"/>
    <m/>
    <m/>
    <m/>
    <m/>
    <m/>
    <m/>
    <m/>
  </r>
  <r>
    <x v="230"/>
    <d v="2024-10-20T11:16:52"/>
    <s v="card"/>
    <s v="ANON-0000-0000-0787"/>
    <n v="35.76"/>
    <s v="Latte"/>
    <x v="8"/>
    <m/>
    <m/>
    <m/>
    <m/>
    <m/>
    <m/>
    <m/>
  </r>
  <r>
    <x v="230"/>
    <d v="2024-10-20T14:28:46"/>
    <s v="card"/>
    <s v="ANON-0000-0000-0650"/>
    <n v="35.76"/>
    <s v="Hot Chocolate"/>
    <x v="8"/>
    <m/>
    <m/>
    <m/>
    <m/>
    <m/>
    <m/>
    <m/>
  </r>
  <r>
    <x v="230"/>
    <d v="2024-10-20T14:29:44"/>
    <s v="card"/>
    <s v="ANON-0000-0000-0650"/>
    <n v="25.96"/>
    <s v="Cortado"/>
    <x v="8"/>
    <m/>
    <m/>
    <m/>
    <m/>
    <m/>
    <m/>
    <m/>
  </r>
  <r>
    <x v="230"/>
    <d v="2024-10-20T15:52:45"/>
    <s v="card"/>
    <s v="ANON-0000-0000-0455"/>
    <n v="30.86"/>
    <s v="Americano with Milk"/>
    <x v="8"/>
    <m/>
    <m/>
    <m/>
    <m/>
    <m/>
    <m/>
    <m/>
  </r>
  <r>
    <x v="230"/>
    <d v="2024-10-20T16:45:10"/>
    <s v="card"/>
    <s v="ANON-0000-0000-0788"/>
    <n v="35.76"/>
    <s v="Latte"/>
    <x v="8"/>
    <m/>
    <m/>
    <m/>
    <m/>
    <m/>
    <m/>
    <m/>
  </r>
  <r>
    <x v="230"/>
    <d v="2024-10-20T16:46:05"/>
    <s v="card"/>
    <s v="ANON-0000-0000-0788"/>
    <n v="35.76"/>
    <s v="Latte"/>
    <x v="8"/>
    <m/>
    <m/>
    <m/>
    <m/>
    <m/>
    <m/>
    <m/>
  </r>
  <r>
    <x v="230"/>
    <d v="2024-10-20T17:27:06"/>
    <s v="card"/>
    <s v="ANON-0000-0000-0507"/>
    <n v="35.76"/>
    <s v="Latte"/>
    <x v="8"/>
    <m/>
    <m/>
    <m/>
    <m/>
    <m/>
    <m/>
    <m/>
  </r>
  <r>
    <x v="230"/>
    <d v="2024-10-20T18:34:16"/>
    <s v="card"/>
    <s v="ANON-0000-0000-0012"/>
    <n v="35.76"/>
    <s v="Cocoa"/>
    <x v="8"/>
    <m/>
    <m/>
    <m/>
    <m/>
    <m/>
    <m/>
    <m/>
  </r>
  <r>
    <x v="230"/>
    <d v="2024-10-20T18:35:08"/>
    <s v="card"/>
    <s v="ANON-0000-0000-0012"/>
    <n v="35.76"/>
    <s v="Cocoa"/>
    <x v="8"/>
    <m/>
    <m/>
    <m/>
    <m/>
    <m/>
    <m/>
    <m/>
  </r>
  <r>
    <x v="230"/>
    <d v="2024-10-20T21:14:18"/>
    <s v="card"/>
    <s v="ANON-0000-0000-0789"/>
    <n v="35.76"/>
    <s v="Hot Chocolate"/>
    <x v="8"/>
    <m/>
    <m/>
    <m/>
    <m/>
    <m/>
    <m/>
    <m/>
  </r>
  <r>
    <x v="230"/>
    <d v="2024-10-20T21:15:18"/>
    <s v="card"/>
    <s v="ANON-0000-0000-0790"/>
    <n v="25.96"/>
    <s v="Cortado"/>
    <x v="8"/>
    <m/>
    <m/>
    <m/>
    <m/>
    <m/>
    <m/>
    <m/>
  </r>
  <r>
    <x v="230"/>
    <d v="2024-10-20T21:17:27"/>
    <s v="card"/>
    <s v="ANON-0000-0000-0791"/>
    <n v="35.76"/>
    <s v="Cocoa"/>
    <x v="8"/>
    <m/>
    <m/>
    <m/>
    <m/>
    <m/>
    <m/>
    <m/>
  </r>
  <r>
    <x v="230"/>
    <d v="2024-10-20T21:25:00"/>
    <s v="card"/>
    <s v="ANON-0000-0000-0792"/>
    <n v="35.76"/>
    <s v="Latte"/>
    <x v="8"/>
    <m/>
    <m/>
    <m/>
    <m/>
    <m/>
    <m/>
    <m/>
  </r>
  <r>
    <x v="230"/>
    <d v="2024-10-20T22:17:29"/>
    <s v="card"/>
    <s v="ANON-0000-0000-0550"/>
    <n v="35.76"/>
    <s v="Cappuccino"/>
    <x v="8"/>
    <m/>
    <m/>
    <m/>
    <m/>
    <m/>
    <m/>
    <m/>
  </r>
  <r>
    <x v="231"/>
    <d v="2024-10-21T07:48:43"/>
    <s v="card"/>
    <s v="ANON-0000-0000-0696"/>
    <n v="35.76"/>
    <s v="Latte"/>
    <x v="8"/>
    <m/>
    <m/>
    <m/>
    <m/>
    <m/>
    <m/>
    <m/>
  </r>
  <r>
    <x v="231"/>
    <d v="2024-10-21T08:19:56"/>
    <s v="card"/>
    <s v="ANON-0000-0000-0097"/>
    <n v="35.76"/>
    <s v="Latte"/>
    <x v="8"/>
    <m/>
    <m/>
    <m/>
    <m/>
    <m/>
    <m/>
    <m/>
  </r>
  <r>
    <x v="231"/>
    <d v="2024-10-21T09:04:54"/>
    <s v="card"/>
    <s v="ANON-0000-0000-0385"/>
    <n v="30.86"/>
    <s v="Americano with Milk"/>
    <x v="8"/>
    <m/>
    <m/>
    <m/>
    <m/>
    <m/>
    <m/>
    <m/>
  </r>
  <r>
    <x v="231"/>
    <d v="2024-10-21T09:34:26"/>
    <s v="card"/>
    <s v="ANON-0000-0000-0793"/>
    <n v="35.76"/>
    <s v="Latte"/>
    <x v="8"/>
    <m/>
    <m/>
    <m/>
    <m/>
    <m/>
    <m/>
    <m/>
  </r>
  <r>
    <x v="231"/>
    <d v="2024-10-21T10:25:09"/>
    <s v="card"/>
    <s v="ANON-0000-0000-0700"/>
    <n v="25.96"/>
    <s v="Americano"/>
    <x v="8"/>
    <m/>
    <m/>
    <m/>
    <m/>
    <m/>
    <m/>
    <m/>
  </r>
  <r>
    <x v="231"/>
    <d v="2024-10-21T10:41:45"/>
    <s v="card"/>
    <s v="ANON-0000-0000-0141"/>
    <n v="25.96"/>
    <s v="Cortado"/>
    <x v="8"/>
    <m/>
    <m/>
    <m/>
    <m/>
    <m/>
    <m/>
    <m/>
  </r>
  <r>
    <x v="231"/>
    <d v="2024-10-21T10:42:36"/>
    <s v="card"/>
    <s v="ANON-0000-0000-0141"/>
    <n v="25.96"/>
    <s v="Cortado"/>
    <x v="8"/>
    <m/>
    <m/>
    <m/>
    <m/>
    <m/>
    <m/>
    <m/>
  </r>
  <r>
    <x v="231"/>
    <d v="2024-10-21T11:27:42"/>
    <s v="card"/>
    <s v="ANON-0000-0000-0274"/>
    <n v="21.06"/>
    <s v="Espresso"/>
    <x v="8"/>
    <m/>
    <m/>
    <m/>
    <m/>
    <m/>
    <m/>
    <m/>
  </r>
  <r>
    <x v="231"/>
    <d v="2024-10-21T12:40:24"/>
    <s v="card"/>
    <s v="ANON-0000-0000-0751"/>
    <n v="35.76"/>
    <s v="Cappuccino"/>
    <x v="8"/>
    <m/>
    <m/>
    <m/>
    <m/>
    <m/>
    <m/>
    <m/>
  </r>
  <r>
    <x v="231"/>
    <d v="2024-10-21T14:42:56"/>
    <s v="card"/>
    <s v="ANON-0000-0000-0794"/>
    <n v="35.76"/>
    <s v="Latte"/>
    <x v="8"/>
    <m/>
    <m/>
    <m/>
    <m/>
    <m/>
    <m/>
    <m/>
  </r>
  <r>
    <x v="231"/>
    <d v="2024-10-21T14:43:58"/>
    <s v="card"/>
    <s v="ANON-0000-0000-0726"/>
    <n v="35.76"/>
    <s v="Latte"/>
    <x v="8"/>
    <m/>
    <m/>
    <m/>
    <m/>
    <m/>
    <m/>
    <m/>
  </r>
  <r>
    <x v="231"/>
    <d v="2024-10-21T15:27:02"/>
    <s v="card"/>
    <s v="ANON-0000-0000-0795"/>
    <n v="30.86"/>
    <s v="Americano with Milk"/>
    <x v="8"/>
    <m/>
    <m/>
    <m/>
    <m/>
    <m/>
    <m/>
    <m/>
  </r>
  <r>
    <x v="231"/>
    <d v="2024-10-21T15:39:05"/>
    <s v="card"/>
    <s v="ANON-0000-0000-0796"/>
    <n v="25.96"/>
    <s v="Cortado"/>
    <x v="8"/>
    <m/>
    <m/>
    <m/>
    <m/>
    <m/>
    <m/>
    <m/>
  </r>
  <r>
    <x v="231"/>
    <d v="2024-10-21T16:42:57"/>
    <s v="card"/>
    <s v="ANON-0000-0000-0225"/>
    <n v="35.76"/>
    <s v="Cocoa"/>
    <x v="8"/>
    <m/>
    <m/>
    <m/>
    <m/>
    <m/>
    <m/>
    <m/>
  </r>
  <r>
    <x v="231"/>
    <d v="2024-10-21T16:55:23"/>
    <s v="card"/>
    <s v="ANON-0000-0000-0797"/>
    <n v="35.76"/>
    <s v="Latte"/>
    <x v="8"/>
    <m/>
    <m/>
    <m/>
    <m/>
    <m/>
    <m/>
    <m/>
  </r>
  <r>
    <x v="231"/>
    <d v="2024-10-21T19:21:13"/>
    <s v="card"/>
    <s v="ANON-0000-0000-0798"/>
    <n v="35.76"/>
    <s v="Hot Chocolate"/>
    <x v="8"/>
    <m/>
    <m/>
    <m/>
    <m/>
    <m/>
    <m/>
    <m/>
  </r>
  <r>
    <x v="231"/>
    <d v="2024-10-21T21:05:36"/>
    <s v="card"/>
    <s v="ANON-0000-0000-0799"/>
    <n v="35.76"/>
    <s v="Latte"/>
    <x v="8"/>
    <m/>
    <m/>
    <m/>
    <m/>
    <m/>
    <m/>
    <m/>
  </r>
  <r>
    <x v="231"/>
    <d v="2024-10-21T22:30:44"/>
    <s v="card"/>
    <s v="ANON-0000-0000-0789"/>
    <n v="35.76"/>
    <s v="Cocoa"/>
    <x v="8"/>
    <m/>
    <m/>
    <m/>
    <m/>
    <m/>
    <m/>
    <m/>
  </r>
  <r>
    <x v="231"/>
    <d v="2024-10-21T22:31:34"/>
    <s v="card"/>
    <s v="ANON-0000-0000-0791"/>
    <n v="35.76"/>
    <s v="Hot Chocolate"/>
    <x v="8"/>
    <m/>
    <m/>
    <m/>
    <m/>
    <m/>
    <m/>
    <m/>
  </r>
  <r>
    <x v="232"/>
    <d v="2024-10-22T07:33:00"/>
    <s v="card"/>
    <s v="ANON-0000-0000-0696"/>
    <n v="35.76"/>
    <s v="Latte"/>
    <x v="8"/>
    <m/>
    <m/>
    <m/>
    <m/>
    <m/>
    <m/>
    <m/>
  </r>
  <r>
    <x v="232"/>
    <d v="2024-10-22T07:34:00"/>
    <s v="card"/>
    <s v="ANON-0000-0000-0696"/>
    <n v="35.76"/>
    <s v="Cappuccino"/>
    <x v="8"/>
    <m/>
    <m/>
    <m/>
    <m/>
    <m/>
    <m/>
    <m/>
  </r>
  <r>
    <x v="232"/>
    <d v="2024-10-22T08:25:32"/>
    <s v="card"/>
    <s v="ANON-0000-0000-0276"/>
    <n v="30.86"/>
    <s v="Americano with Milk"/>
    <x v="8"/>
    <m/>
    <m/>
    <m/>
    <m/>
    <m/>
    <m/>
    <m/>
  </r>
  <r>
    <x v="232"/>
    <d v="2024-10-22T09:17:50"/>
    <s v="card"/>
    <s v="ANON-0000-0000-0800"/>
    <n v="25.96"/>
    <s v="Cortado"/>
    <x v="8"/>
    <m/>
    <m/>
    <m/>
    <m/>
    <m/>
    <m/>
    <m/>
  </r>
  <r>
    <x v="232"/>
    <d v="2024-10-22T10:51:32"/>
    <s v="card"/>
    <s v="ANON-0000-0000-0402"/>
    <n v="21.06"/>
    <s v="Espresso"/>
    <x v="8"/>
    <m/>
    <m/>
    <m/>
    <m/>
    <m/>
    <m/>
    <m/>
  </r>
  <r>
    <x v="232"/>
    <d v="2024-10-22T10:52:17"/>
    <s v="card"/>
    <s v="ANON-0000-0000-0402"/>
    <n v="25.96"/>
    <s v="Cortado"/>
    <x v="8"/>
    <m/>
    <m/>
    <m/>
    <m/>
    <m/>
    <m/>
    <m/>
  </r>
  <r>
    <x v="232"/>
    <d v="2024-10-22T18:07:03"/>
    <s v="card"/>
    <s v="ANON-0000-0000-0801"/>
    <n v="25.96"/>
    <s v="Americano"/>
    <x v="8"/>
    <m/>
    <m/>
    <m/>
    <m/>
    <m/>
    <m/>
    <m/>
  </r>
  <r>
    <x v="232"/>
    <d v="2024-10-22T19:46:39"/>
    <s v="card"/>
    <s v="ANON-0000-0000-0507"/>
    <n v="35.76"/>
    <s v="Hot Chocolate"/>
    <x v="8"/>
    <m/>
    <m/>
    <m/>
    <m/>
    <m/>
    <m/>
    <m/>
  </r>
  <r>
    <x v="232"/>
    <d v="2024-10-22T19:47:50"/>
    <s v="card"/>
    <s v="ANON-0000-0000-0507"/>
    <n v="35.76"/>
    <s v="Latte"/>
    <x v="8"/>
    <m/>
    <m/>
    <m/>
    <m/>
    <m/>
    <m/>
    <m/>
  </r>
  <r>
    <x v="233"/>
    <d v="2024-10-23T07:58:07"/>
    <s v="card"/>
    <s v="ANON-0000-0000-0696"/>
    <n v="35.76"/>
    <s v="Latte"/>
    <x v="8"/>
    <m/>
    <m/>
    <m/>
    <m/>
    <m/>
    <m/>
    <m/>
  </r>
  <r>
    <x v="233"/>
    <d v="2024-10-23T08:45:15"/>
    <s v="card"/>
    <s v="ANON-0000-0000-0276"/>
    <n v="30.86"/>
    <s v="Americano with Milk"/>
    <x v="8"/>
    <m/>
    <m/>
    <m/>
    <m/>
    <m/>
    <m/>
    <m/>
  </r>
  <r>
    <x v="233"/>
    <d v="2024-10-23T10:24:58"/>
    <s v="card"/>
    <s v="ANON-0000-0000-0141"/>
    <n v="25.96"/>
    <s v="Cortado"/>
    <x v="8"/>
    <m/>
    <m/>
    <m/>
    <m/>
    <m/>
    <m/>
    <m/>
  </r>
  <r>
    <x v="233"/>
    <d v="2024-10-23T12:31:05"/>
    <s v="card"/>
    <s v="ANON-0000-0000-0802"/>
    <n v="30.86"/>
    <s v="Americano with Milk"/>
    <x v="8"/>
    <m/>
    <m/>
    <m/>
    <m/>
    <m/>
    <m/>
    <m/>
  </r>
  <r>
    <x v="233"/>
    <d v="2024-10-23T16:20:02"/>
    <s v="card"/>
    <s v="ANON-0000-0000-0803"/>
    <n v="30.86"/>
    <s v="Americano with Milk"/>
    <x v="8"/>
    <m/>
    <m/>
    <m/>
    <m/>
    <m/>
    <m/>
    <m/>
  </r>
  <r>
    <x v="233"/>
    <d v="2024-10-23T16:21:09"/>
    <s v="card"/>
    <s v="ANON-0000-0000-0803"/>
    <n v="30.86"/>
    <s v="Americano with Milk"/>
    <x v="8"/>
    <m/>
    <m/>
    <m/>
    <m/>
    <m/>
    <m/>
    <m/>
  </r>
  <r>
    <x v="233"/>
    <d v="2024-10-23T16:42:30"/>
    <s v="card"/>
    <s v="ANON-0000-0000-0804"/>
    <n v="35.76"/>
    <s v="Cappuccino"/>
    <x v="8"/>
    <m/>
    <m/>
    <m/>
    <m/>
    <m/>
    <m/>
    <m/>
  </r>
  <r>
    <x v="233"/>
    <d v="2024-10-23T17:02:46"/>
    <s v="card"/>
    <s v="ANON-0000-0000-0805"/>
    <n v="21.06"/>
    <s v="Espresso"/>
    <x v="8"/>
    <m/>
    <m/>
    <m/>
    <m/>
    <m/>
    <m/>
    <m/>
  </r>
  <r>
    <x v="233"/>
    <d v="2024-10-23T18:58:59"/>
    <s v="card"/>
    <s v="ANON-0000-0000-0040"/>
    <n v="35.76"/>
    <s v="Cocoa"/>
    <x v="8"/>
    <m/>
    <m/>
    <m/>
    <m/>
    <m/>
    <m/>
    <m/>
  </r>
  <r>
    <x v="233"/>
    <d v="2024-10-23T19:00:43"/>
    <s v="card"/>
    <s v="ANON-0000-0000-0040"/>
    <n v="35.76"/>
    <s v="Cappuccino"/>
    <x v="8"/>
    <m/>
    <m/>
    <m/>
    <m/>
    <m/>
    <m/>
    <m/>
  </r>
  <r>
    <x v="233"/>
    <d v="2024-10-23T21:57:21"/>
    <s v="card"/>
    <s v="ANON-0000-0000-0518"/>
    <n v="30.86"/>
    <s v="Americano with Milk"/>
    <x v="8"/>
    <m/>
    <m/>
    <m/>
    <m/>
    <m/>
    <m/>
    <m/>
  </r>
  <r>
    <x v="233"/>
    <d v="2024-10-23T21:58:24"/>
    <s v="card"/>
    <s v="ANON-0000-0000-0806"/>
    <n v="35.76"/>
    <s v="Hot Chocolate"/>
    <x v="8"/>
    <m/>
    <m/>
    <m/>
    <m/>
    <m/>
    <m/>
    <m/>
  </r>
  <r>
    <x v="233"/>
    <d v="2024-10-23T22:23:38"/>
    <s v="card"/>
    <s v="ANON-0000-0000-0807"/>
    <n v="35.76"/>
    <s v="Latte"/>
    <x v="8"/>
    <m/>
    <m/>
    <m/>
    <m/>
    <m/>
    <m/>
    <m/>
  </r>
  <r>
    <x v="234"/>
    <d v="2024-10-24T12:07:47"/>
    <s v="card"/>
    <s v="ANON-0000-0000-0808"/>
    <n v="25.96"/>
    <s v="Americano"/>
    <x v="8"/>
    <m/>
    <m/>
    <m/>
    <m/>
    <m/>
    <m/>
    <m/>
  </r>
  <r>
    <x v="234"/>
    <d v="2024-10-24T13:24:00"/>
    <s v="card"/>
    <s v="ANON-0000-0000-0809"/>
    <n v="35.76"/>
    <s v="Cappuccino"/>
    <x v="8"/>
    <m/>
    <m/>
    <m/>
    <m/>
    <m/>
    <m/>
    <m/>
  </r>
  <r>
    <x v="234"/>
    <d v="2024-10-24T14:09:47"/>
    <s v="card"/>
    <s v="ANON-0000-0000-0804"/>
    <n v="35.76"/>
    <s v="Cappuccino"/>
    <x v="8"/>
    <m/>
    <m/>
    <m/>
    <m/>
    <m/>
    <m/>
    <m/>
  </r>
  <r>
    <x v="234"/>
    <d v="2024-10-24T14:49:02"/>
    <s v="card"/>
    <s v="ANON-0000-0000-0810"/>
    <n v="35.76"/>
    <s v="Hot Chocolate"/>
    <x v="8"/>
    <m/>
    <m/>
    <m/>
    <m/>
    <m/>
    <m/>
    <m/>
  </r>
  <r>
    <x v="234"/>
    <d v="2024-10-24T14:49:49"/>
    <s v="card"/>
    <s v="ANON-0000-0000-0810"/>
    <n v="35.76"/>
    <s v="Latte"/>
    <x v="8"/>
    <m/>
    <m/>
    <m/>
    <m/>
    <m/>
    <m/>
    <m/>
  </r>
  <r>
    <x v="234"/>
    <d v="2024-10-24T15:47:33"/>
    <s v="card"/>
    <s v="ANON-0000-0000-0788"/>
    <n v="35.76"/>
    <s v="Latte"/>
    <x v="8"/>
    <m/>
    <m/>
    <m/>
    <m/>
    <m/>
    <m/>
    <m/>
  </r>
  <r>
    <x v="234"/>
    <d v="2024-10-24T15:48:30"/>
    <s v="card"/>
    <s v="ANON-0000-0000-0788"/>
    <n v="35.76"/>
    <s v="Latte"/>
    <x v="8"/>
    <m/>
    <m/>
    <m/>
    <m/>
    <m/>
    <m/>
    <m/>
  </r>
  <r>
    <x v="234"/>
    <d v="2024-10-24T18:53:47"/>
    <s v="card"/>
    <s v="ANON-0000-0000-0811"/>
    <n v="25.96"/>
    <s v="Americano"/>
    <x v="8"/>
    <m/>
    <m/>
    <m/>
    <m/>
    <m/>
    <m/>
    <m/>
  </r>
  <r>
    <x v="234"/>
    <d v="2024-10-24T18:55:08"/>
    <s v="card"/>
    <s v="ANON-0000-0000-0811"/>
    <n v="25.96"/>
    <s v="Americano"/>
    <x v="8"/>
    <m/>
    <m/>
    <m/>
    <m/>
    <m/>
    <m/>
    <m/>
  </r>
  <r>
    <x v="234"/>
    <d v="2024-10-24T19:50:19"/>
    <s v="card"/>
    <s v="ANON-0000-0000-0507"/>
    <n v="35.76"/>
    <s v="Latte"/>
    <x v="8"/>
    <m/>
    <m/>
    <m/>
    <m/>
    <m/>
    <m/>
    <m/>
  </r>
  <r>
    <x v="234"/>
    <d v="2024-10-24T20:44:11"/>
    <s v="card"/>
    <s v="ANON-0000-0000-0812"/>
    <n v="25.96"/>
    <s v="Americano"/>
    <x v="8"/>
    <m/>
    <m/>
    <m/>
    <m/>
    <m/>
    <m/>
    <m/>
  </r>
  <r>
    <x v="234"/>
    <d v="2024-10-24T21:14:45"/>
    <s v="card"/>
    <s v="ANON-0000-0000-0813"/>
    <n v="35.76"/>
    <s v="Hot Chocolate"/>
    <x v="8"/>
    <m/>
    <m/>
    <m/>
    <m/>
    <m/>
    <m/>
    <m/>
  </r>
  <r>
    <x v="234"/>
    <d v="2024-10-24T21:15:29"/>
    <s v="card"/>
    <s v="ANON-0000-0000-0813"/>
    <n v="35.76"/>
    <s v="Hot Chocolate"/>
    <x v="8"/>
    <m/>
    <m/>
    <m/>
    <m/>
    <m/>
    <m/>
    <m/>
  </r>
  <r>
    <x v="234"/>
    <d v="2024-10-24T21:56:20"/>
    <s v="card"/>
    <s v="ANON-0000-0000-0637"/>
    <n v="35.76"/>
    <s v="Hot Chocolate"/>
    <x v="8"/>
    <m/>
    <m/>
    <m/>
    <m/>
    <m/>
    <m/>
    <m/>
  </r>
  <r>
    <x v="234"/>
    <d v="2024-10-24T21:57:10"/>
    <s v="card"/>
    <s v="ANON-0000-0000-0637"/>
    <n v="35.76"/>
    <s v="Cappuccino"/>
    <x v="8"/>
    <m/>
    <m/>
    <m/>
    <m/>
    <m/>
    <m/>
    <m/>
  </r>
  <r>
    <x v="235"/>
    <d v="2024-10-25T07:38:11"/>
    <s v="card"/>
    <s v="ANON-0000-0000-0696"/>
    <n v="35.76"/>
    <s v="Cappuccino"/>
    <x v="8"/>
    <m/>
    <m/>
    <m/>
    <m/>
    <m/>
    <m/>
    <m/>
  </r>
  <r>
    <x v="235"/>
    <d v="2024-10-25T07:45:23"/>
    <s v="card"/>
    <s v="ANON-0000-0000-0402"/>
    <n v="21.06"/>
    <s v="Espresso"/>
    <x v="8"/>
    <m/>
    <m/>
    <m/>
    <m/>
    <m/>
    <m/>
    <m/>
  </r>
  <r>
    <x v="235"/>
    <d v="2024-10-25T08:10:05"/>
    <s v="card"/>
    <s v="ANON-0000-0000-0570"/>
    <n v="35.76"/>
    <s v="Cocoa"/>
    <x v="8"/>
    <m/>
    <m/>
    <m/>
    <m/>
    <m/>
    <m/>
    <m/>
  </r>
  <r>
    <x v="235"/>
    <d v="2024-10-25T08:10:55"/>
    <s v="card"/>
    <s v="ANON-0000-0000-0570"/>
    <n v="35.76"/>
    <s v="Latte"/>
    <x v="8"/>
    <m/>
    <m/>
    <m/>
    <m/>
    <m/>
    <m/>
    <m/>
  </r>
  <r>
    <x v="235"/>
    <d v="2024-10-25T08:18:50"/>
    <s v="card"/>
    <s v="ANON-0000-0000-0084"/>
    <n v="35.76"/>
    <s v="Cocoa"/>
    <x v="8"/>
    <m/>
    <m/>
    <m/>
    <m/>
    <m/>
    <m/>
    <m/>
  </r>
  <r>
    <x v="235"/>
    <d v="2024-10-25T10:03:28"/>
    <s v="card"/>
    <s v="ANON-0000-0000-0683"/>
    <n v="25.96"/>
    <s v="Americano"/>
    <x v="8"/>
    <m/>
    <m/>
    <m/>
    <m/>
    <m/>
    <m/>
    <m/>
  </r>
  <r>
    <x v="235"/>
    <d v="2024-10-25T10:05:21"/>
    <s v="card"/>
    <s v="ANON-0000-0000-0683"/>
    <n v="25.96"/>
    <s v="Americano"/>
    <x v="8"/>
    <m/>
    <m/>
    <m/>
    <m/>
    <m/>
    <m/>
    <m/>
  </r>
  <r>
    <x v="235"/>
    <d v="2024-10-25T10:51:01"/>
    <s v="card"/>
    <s v="ANON-0000-0000-0276"/>
    <n v="30.86"/>
    <s v="Americano with Milk"/>
    <x v="8"/>
    <m/>
    <m/>
    <m/>
    <m/>
    <m/>
    <m/>
    <m/>
  </r>
  <r>
    <x v="235"/>
    <d v="2024-10-25T11:49:43"/>
    <s v="card"/>
    <s v="ANON-0000-0000-0012"/>
    <n v="35.76"/>
    <s v="Cocoa"/>
    <x v="8"/>
    <m/>
    <m/>
    <m/>
    <m/>
    <m/>
    <m/>
    <m/>
  </r>
  <r>
    <x v="235"/>
    <d v="2024-10-25T11:50:30"/>
    <s v="card"/>
    <s v="ANON-0000-0000-0012"/>
    <n v="35.76"/>
    <s v="Cocoa"/>
    <x v="8"/>
    <m/>
    <m/>
    <m/>
    <m/>
    <m/>
    <m/>
    <m/>
  </r>
  <r>
    <x v="235"/>
    <d v="2024-10-25T12:06:50"/>
    <s v="card"/>
    <s v="ANON-0000-0000-0141"/>
    <n v="25.96"/>
    <s v="Cortado"/>
    <x v="8"/>
    <m/>
    <m/>
    <m/>
    <m/>
    <m/>
    <m/>
    <m/>
  </r>
  <r>
    <x v="235"/>
    <d v="2024-10-25T12:40:37"/>
    <s v="card"/>
    <s v="ANON-0000-0000-0814"/>
    <n v="35.76"/>
    <s v="Latte"/>
    <x v="8"/>
    <m/>
    <m/>
    <m/>
    <m/>
    <m/>
    <m/>
    <m/>
  </r>
  <r>
    <x v="235"/>
    <d v="2024-10-25T14:23:17"/>
    <s v="card"/>
    <s v="ANON-0000-0000-0137"/>
    <n v="35.76"/>
    <s v="Cappuccino"/>
    <x v="8"/>
    <m/>
    <m/>
    <m/>
    <m/>
    <m/>
    <m/>
    <m/>
  </r>
  <r>
    <x v="235"/>
    <d v="2024-10-25T22:19:24"/>
    <s v="card"/>
    <s v="ANON-0000-0000-0815"/>
    <n v="35.76"/>
    <s v="Hot Chocolate"/>
    <x v="8"/>
    <m/>
    <m/>
    <m/>
    <m/>
    <m/>
    <m/>
    <m/>
  </r>
  <r>
    <x v="235"/>
    <d v="2024-10-25T22:22:32"/>
    <s v="card"/>
    <s v="ANON-0000-0000-0815"/>
    <n v="21.06"/>
    <s v="Espresso"/>
    <x v="8"/>
    <m/>
    <m/>
    <m/>
    <m/>
    <m/>
    <m/>
    <m/>
  </r>
  <r>
    <x v="236"/>
    <d v="2024-10-26T07:49:59"/>
    <s v="card"/>
    <s v="ANON-0000-0000-0682"/>
    <n v="35.76"/>
    <s v="Cappuccino"/>
    <x v="8"/>
    <m/>
    <m/>
    <m/>
    <m/>
    <m/>
    <m/>
    <m/>
  </r>
  <r>
    <x v="236"/>
    <d v="2024-10-26T08:41:45"/>
    <s v="card"/>
    <s v="ANON-0000-0000-0141"/>
    <n v="25.96"/>
    <s v="Cortado"/>
    <x v="8"/>
    <m/>
    <m/>
    <m/>
    <m/>
    <m/>
    <m/>
    <m/>
  </r>
  <r>
    <x v="236"/>
    <d v="2024-10-26T08:53:00"/>
    <s v="card"/>
    <s v="ANON-0000-0000-0334"/>
    <n v="35.76"/>
    <s v="Cappuccino"/>
    <x v="8"/>
    <m/>
    <m/>
    <m/>
    <m/>
    <m/>
    <m/>
    <m/>
  </r>
  <r>
    <x v="236"/>
    <d v="2024-10-26T10:24:38"/>
    <s v="card"/>
    <s v="ANON-0000-0000-0816"/>
    <n v="25.96"/>
    <s v="Americano"/>
    <x v="8"/>
    <m/>
    <m/>
    <m/>
    <m/>
    <m/>
    <m/>
    <m/>
  </r>
  <r>
    <x v="236"/>
    <d v="2024-10-26T12:18:09"/>
    <s v="card"/>
    <s v="ANON-0000-0000-0040"/>
    <n v="35.76"/>
    <s v="Cocoa"/>
    <x v="8"/>
    <m/>
    <m/>
    <m/>
    <m/>
    <m/>
    <m/>
    <m/>
  </r>
  <r>
    <x v="236"/>
    <d v="2024-10-26T13:03:31"/>
    <s v="card"/>
    <s v="ANON-0000-0000-0817"/>
    <n v="35.76"/>
    <s v="Latte"/>
    <x v="8"/>
    <m/>
    <m/>
    <m/>
    <m/>
    <m/>
    <m/>
    <m/>
  </r>
  <r>
    <x v="236"/>
    <d v="2024-10-26T14:34:59"/>
    <s v="card"/>
    <s v="ANON-0000-0000-0276"/>
    <n v="35.76"/>
    <s v="Latte"/>
    <x v="8"/>
    <m/>
    <m/>
    <m/>
    <m/>
    <m/>
    <m/>
    <m/>
  </r>
  <r>
    <x v="236"/>
    <d v="2024-10-26T14:36:15"/>
    <s v="card"/>
    <s v="ANON-0000-0000-0276"/>
    <n v="30.86"/>
    <s v="Americano with Milk"/>
    <x v="8"/>
    <m/>
    <m/>
    <m/>
    <m/>
    <m/>
    <m/>
    <m/>
  </r>
  <r>
    <x v="236"/>
    <d v="2024-10-26T15:05:22"/>
    <s v="card"/>
    <s v="ANON-0000-0000-0141"/>
    <n v="25.96"/>
    <s v="Cortado"/>
    <x v="8"/>
    <m/>
    <m/>
    <m/>
    <m/>
    <m/>
    <m/>
    <m/>
  </r>
  <r>
    <x v="236"/>
    <d v="2024-10-26T15:06:19"/>
    <s v="card"/>
    <s v="ANON-0000-0000-0141"/>
    <n v="25.96"/>
    <s v="Cortado"/>
    <x v="8"/>
    <m/>
    <m/>
    <m/>
    <m/>
    <m/>
    <m/>
    <m/>
  </r>
  <r>
    <x v="236"/>
    <d v="2024-10-26T15:38:29"/>
    <s v="card"/>
    <s v="ANON-0000-0000-0818"/>
    <n v="35.76"/>
    <s v="Latte"/>
    <x v="8"/>
    <m/>
    <m/>
    <m/>
    <m/>
    <m/>
    <m/>
    <m/>
  </r>
  <r>
    <x v="236"/>
    <d v="2024-10-26T15:39:30"/>
    <s v="card"/>
    <s v="ANON-0000-0000-0818"/>
    <n v="35.76"/>
    <s v="Latte"/>
    <x v="8"/>
    <m/>
    <m/>
    <m/>
    <m/>
    <m/>
    <m/>
    <m/>
  </r>
  <r>
    <x v="236"/>
    <d v="2024-10-26T15:52:02"/>
    <s v="card"/>
    <s v="ANON-0000-0000-0819"/>
    <n v="30.86"/>
    <s v="Americano with Milk"/>
    <x v="8"/>
    <m/>
    <m/>
    <m/>
    <m/>
    <m/>
    <m/>
    <m/>
  </r>
  <r>
    <x v="236"/>
    <d v="2024-10-26T15:53:22"/>
    <s v="card"/>
    <s v="ANON-0000-0000-0820"/>
    <n v="30.86"/>
    <s v="Americano with Milk"/>
    <x v="8"/>
    <m/>
    <m/>
    <m/>
    <m/>
    <m/>
    <m/>
    <m/>
  </r>
  <r>
    <x v="236"/>
    <d v="2024-10-26T19:19:21"/>
    <s v="card"/>
    <s v="ANON-0000-0000-0715"/>
    <n v="35.76"/>
    <s v="Cappuccino"/>
    <x v="8"/>
    <m/>
    <m/>
    <m/>
    <m/>
    <m/>
    <m/>
    <m/>
  </r>
  <r>
    <x v="236"/>
    <d v="2024-10-26T20:34:47"/>
    <s v="card"/>
    <s v="ANON-0000-0000-0821"/>
    <n v="30.86"/>
    <s v="Americano with Milk"/>
    <x v="8"/>
    <m/>
    <m/>
    <m/>
    <m/>
    <m/>
    <m/>
    <m/>
  </r>
  <r>
    <x v="237"/>
    <d v="2024-10-27T11:01:57"/>
    <s v="card"/>
    <s v="ANON-0000-0000-0347"/>
    <n v="30.86"/>
    <s v="Americano with Milk"/>
    <x v="8"/>
    <m/>
    <m/>
    <m/>
    <m/>
    <m/>
    <m/>
    <m/>
  </r>
  <r>
    <x v="237"/>
    <d v="2024-10-27T12:53:26"/>
    <s v="card"/>
    <s v="ANON-0000-0000-0276"/>
    <n v="35.76"/>
    <s v="Latte"/>
    <x v="8"/>
    <m/>
    <m/>
    <m/>
    <m/>
    <m/>
    <m/>
    <m/>
  </r>
  <r>
    <x v="237"/>
    <d v="2024-10-27T12:54:28"/>
    <s v="card"/>
    <s v="ANON-0000-0000-0276"/>
    <n v="30.86"/>
    <s v="Americano with Milk"/>
    <x v="8"/>
    <m/>
    <m/>
    <m/>
    <m/>
    <m/>
    <m/>
    <m/>
  </r>
  <r>
    <x v="237"/>
    <d v="2024-10-27T13:43:47"/>
    <s v="card"/>
    <s v="ANON-0000-0000-0822"/>
    <n v="35.76"/>
    <s v="Cappuccino"/>
    <x v="8"/>
    <m/>
    <m/>
    <m/>
    <m/>
    <m/>
    <m/>
    <m/>
  </r>
  <r>
    <x v="237"/>
    <d v="2024-10-27T16:17:06"/>
    <s v="card"/>
    <s v="ANON-0000-0000-0507"/>
    <n v="35.76"/>
    <s v="Latte"/>
    <x v="8"/>
    <m/>
    <m/>
    <m/>
    <m/>
    <m/>
    <m/>
    <m/>
  </r>
  <r>
    <x v="238"/>
    <d v="2024-10-28T07:46:28"/>
    <s v="card"/>
    <s v="ANON-0000-0000-0696"/>
    <n v="35.76"/>
    <s v="Cappuccino"/>
    <x v="8"/>
    <m/>
    <m/>
    <m/>
    <m/>
    <m/>
    <m/>
    <m/>
  </r>
  <r>
    <x v="238"/>
    <d v="2024-10-28T08:01:12"/>
    <s v="card"/>
    <s v="ANON-0000-0000-0823"/>
    <n v="25.96"/>
    <s v="Americano"/>
    <x v="8"/>
    <m/>
    <m/>
    <m/>
    <m/>
    <m/>
    <m/>
    <m/>
  </r>
  <r>
    <x v="238"/>
    <d v="2024-10-28T08:35:03"/>
    <s v="card"/>
    <s v="ANON-0000-0000-0683"/>
    <n v="35.76"/>
    <s v="Latte"/>
    <x v="8"/>
    <m/>
    <m/>
    <m/>
    <m/>
    <m/>
    <m/>
    <m/>
  </r>
  <r>
    <x v="238"/>
    <d v="2024-10-28T09:15:43"/>
    <s v="card"/>
    <s v="ANON-0000-0000-0242"/>
    <n v="30.86"/>
    <s v="Americano with Milk"/>
    <x v="8"/>
    <m/>
    <m/>
    <m/>
    <m/>
    <m/>
    <m/>
    <m/>
  </r>
  <r>
    <x v="238"/>
    <d v="2024-10-28T11:42:36"/>
    <s v="card"/>
    <s v="ANON-0000-0000-0824"/>
    <n v="35.76"/>
    <s v="Latte"/>
    <x v="8"/>
    <m/>
    <m/>
    <m/>
    <m/>
    <m/>
    <m/>
    <m/>
  </r>
  <r>
    <x v="238"/>
    <d v="2024-10-28T11:43:43"/>
    <s v="card"/>
    <s v="ANON-0000-0000-0824"/>
    <n v="35.76"/>
    <s v="Latte"/>
    <x v="8"/>
    <m/>
    <m/>
    <m/>
    <m/>
    <m/>
    <m/>
    <m/>
  </r>
  <r>
    <x v="238"/>
    <d v="2024-10-28T12:01:36"/>
    <s v="card"/>
    <s v="ANON-0000-0000-0707"/>
    <n v="35.76"/>
    <s v="Hot Chocolate"/>
    <x v="8"/>
    <m/>
    <m/>
    <m/>
    <m/>
    <m/>
    <m/>
    <m/>
  </r>
  <r>
    <x v="238"/>
    <d v="2024-10-28T12:02:35"/>
    <s v="card"/>
    <s v="ANON-0000-0000-0825"/>
    <n v="30.86"/>
    <s v="Americano with Milk"/>
    <x v="8"/>
    <m/>
    <m/>
    <m/>
    <m/>
    <m/>
    <m/>
    <m/>
  </r>
  <r>
    <x v="238"/>
    <d v="2024-10-28T12:21:30"/>
    <s v="card"/>
    <s v="ANON-0000-0000-0826"/>
    <n v="35.76"/>
    <s v="Cappuccino"/>
    <x v="8"/>
    <m/>
    <m/>
    <m/>
    <m/>
    <m/>
    <m/>
    <m/>
  </r>
  <r>
    <x v="238"/>
    <d v="2024-10-28T14:10:55"/>
    <s v="card"/>
    <s v="ANON-0000-0000-0819"/>
    <n v="30.86"/>
    <s v="Americano with Milk"/>
    <x v="8"/>
    <m/>
    <m/>
    <m/>
    <m/>
    <m/>
    <m/>
    <m/>
  </r>
  <r>
    <x v="238"/>
    <d v="2024-10-28T14:11:56"/>
    <s v="card"/>
    <s v="ANON-0000-0000-0819"/>
    <n v="30.86"/>
    <s v="Americano with Milk"/>
    <x v="8"/>
    <m/>
    <m/>
    <m/>
    <m/>
    <m/>
    <m/>
    <m/>
  </r>
  <r>
    <x v="238"/>
    <d v="2024-10-28T14:31:00"/>
    <s v="card"/>
    <s v="ANON-0000-0000-0827"/>
    <n v="30.86"/>
    <s v="Americano with Milk"/>
    <x v="8"/>
    <m/>
    <m/>
    <m/>
    <m/>
    <m/>
    <m/>
    <m/>
  </r>
  <r>
    <x v="238"/>
    <d v="2024-10-28T16:01:21"/>
    <s v="card"/>
    <s v="ANON-0000-0000-0159"/>
    <n v="35.76"/>
    <s v="Latte"/>
    <x v="8"/>
    <m/>
    <m/>
    <m/>
    <m/>
    <m/>
    <m/>
    <m/>
  </r>
  <r>
    <x v="238"/>
    <d v="2024-10-28T17:55:18"/>
    <s v="card"/>
    <s v="ANON-0000-0000-0828"/>
    <n v="35.76"/>
    <s v="Cocoa"/>
    <x v="8"/>
    <m/>
    <m/>
    <m/>
    <m/>
    <m/>
    <m/>
    <m/>
  </r>
  <r>
    <x v="238"/>
    <d v="2024-10-28T17:56:02"/>
    <s v="card"/>
    <s v="ANON-0000-0000-0828"/>
    <n v="35.76"/>
    <s v="Cocoa"/>
    <x v="8"/>
    <m/>
    <m/>
    <m/>
    <m/>
    <m/>
    <m/>
    <m/>
  </r>
  <r>
    <x v="238"/>
    <d v="2024-10-28T19:10:25"/>
    <s v="card"/>
    <s v="ANON-0000-0000-0257"/>
    <n v="35.76"/>
    <s v="Cappuccino"/>
    <x v="8"/>
    <m/>
    <m/>
    <m/>
    <m/>
    <m/>
    <m/>
    <m/>
  </r>
  <r>
    <x v="238"/>
    <d v="2024-10-28T21:20:04"/>
    <s v="card"/>
    <s v="ANON-0000-0000-0329"/>
    <n v="30.86"/>
    <s v="Americano with Milk"/>
    <x v="8"/>
    <m/>
    <m/>
    <m/>
    <m/>
    <m/>
    <m/>
    <m/>
  </r>
  <r>
    <x v="238"/>
    <d v="2024-10-28T22:05:51"/>
    <s v="card"/>
    <s v="ANON-0000-0000-0695"/>
    <n v="30.86"/>
    <s v="Americano with Milk"/>
    <x v="8"/>
    <m/>
    <m/>
    <m/>
    <m/>
    <m/>
    <m/>
    <m/>
  </r>
  <r>
    <x v="239"/>
    <d v="2024-10-29T08:40:52"/>
    <s v="card"/>
    <s v="ANON-0000-0000-0804"/>
    <n v="35.76"/>
    <s v="Latte"/>
    <x v="8"/>
    <m/>
    <m/>
    <m/>
    <m/>
    <m/>
    <m/>
    <m/>
  </r>
  <r>
    <x v="239"/>
    <d v="2024-10-29T08:47:06"/>
    <s v="card"/>
    <s v="ANON-0000-0000-0683"/>
    <n v="35.76"/>
    <s v="Latte"/>
    <x v="8"/>
    <m/>
    <m/>
    <m/>
    <m/>
    <m/>
    <m/>
    <m/>
  </r>
  <r>
    <x v="239"/>
    <d v="2024-10-29T09:31:58"/>
    <s v="card"/>
    <s v="ANON-0000-0000-0570"/>
    <n v="35.76"/>
    <s v="Latte"/>
    <x v="8"/>
    <m/>
    <m/>
    <m/>
    <m/>
    <m/>
    <m/>
    <m/>
  </r>
  <r>
    <x v="239"/>
    <d v="2024-10-29T11:59:47"/>
    <s v="card"/>
    <s v="ANON-0000-0000-0829"/>
    <n v="30.86"/>
    <s v="Americano with Milk"/>
    <x v="8"/>
    <m/>
    <m/>
    <m/>
    <m/>
    <m/>
    <m/>
    <m/>
  </r>
  <r>
    <x v="239"/>
    <d v="2024-10-29T12:21:37"/>
    <s v="card"/>
    <s v="ANON-0000-0000-0830"/>
    <n v="21.06"/>
    <s v="Espresso"/>
    <x v="8"/>
    <m/>
    <m/>
    <m/>
    <m/>
    <m/>
    <m/>
    <m/>
  </r>
  <r>
    <x v="239"/>
    <d v="2024-10-29T14:15:44"/>
    <s v="card"/>
    <s v="ANON-0000-0000-0831"/>
    <n v="25.96"/>
    <s v="Cortado"/>
    <x v="8"/>
    <m/>
    <m/>
    <m/>
    <m/>
    <m/>
    <m/>
    <m/>
  </r>
  <r>
    <x v="239"/>
    <d v="2024-10-29T14:17:01"/>
    <s v="card"/>
    <s v="ANON-0000-0000-0831"/>
    <n v="25.96"/>
    <s v="Cortado"/>
    <x v="8"/>
    <m/>
    <m/>
    <m/>
    <m/>
    <m/>
    <m/>
    <m/>
  </r>
  <r>
    <x v="239"/>
    <d v="2024-10-29T14:37:36"/>
    <s v="card"/>
    <s v="ANON-0000-0000-0832"/>
    <n v="35.76"/>
    <s v="Cappuccino"/>
    <x v="8"/>
    <m/>
    <m/>
    <m/>
    <m/>
    <m/>
    <m/>
    <m/>
  </r>
  <r>
    <x v="239"/>
    <d v="2024-10-29T16:09:34"/>
    <s v="card"/>
    <s v="ANON-0000-0000-0833"/>
    <n v="35.76"/>
    <s v="Hot Chocolate"/>
    <x v="8"/>
    <m/>
    <m/>
    <m/>
    <m/>
    <m/>
    <m/>
    <m/>
  </r>
  <r>
    <x v="239"/>
    <d v="2024-10-29T16:10:57"/>
    <s v="card"/>
    <s v="ANON-0000-0000-0834"/>
    <n v="35.76"/>
    <s v="Cocoa"/>
    <x v="8"/>
    <m/>
    <m/>
    <m/>
    <m/>
    <m/>
    <m/>
    <m/>
  </r>
  <r>
    <x v="239"/>
    <d v="2024-10-29T16:17:33"/>
    <s v="card"/>
    <s v="ANON-0000-0000-0225"/>
    <n v="35.76"/>
    <s v="Cocoa"/>
    <x v="8"/>
    <m/>
    <m/>
    <m/>
    <m/>
    <m/>
    <m/>
    <m/>
  </r>
  <r>
    <x v="239"/>
    <d v="2024-10-29T18:02:04"/>
    <s v="card"/>
    <s v="ANON-0000-0000-0835"/>
    <n v="30.86"/>
    <s v="Americano with Milk"/>
    <x v="8"/>
    <m/>
    <m/>
    <m/>
    <m/>
    <m/>
    <m/>
    <m/>
  </r>
  <r>
    <x v="239"/>
    <d v="2024-10-29T18:02:57"/>
    <s v="card"/>
    <s v="ANON-0000-0000-0835"/>
    <n v="30.86"/>
    <s v="Americano with Milk"/>
    <x v="8"/>
    <m/>
    <m/>
    <m/>
    <m/>
    <m/>
    <m/>
    <m/>
  </r>
  <r>
    <x v="239"/>
    <d v="2024-10-29T19:02:05"/>
    <s v="card"/>
    <s v="ANON-0000-0000-0836"/>
    <n v="30.86"/>
    <s v="Americano with Milk"/>
    <x v="8"/>
    <m/>
    <m/>
    <m/>
    <m/>
    <m/>
    <m/>
    <m/>
  </r>
  <r>
    <x v="239"/>
    <d v="2024-10-29T19:05:44"/>
    <s v="card"/>
    <s v="ANON-0000-0000-0206"/>
    <n v="35.76"/>
    <s v="Cappuccino"/>
    <x v="8"/>
    <m/>
    <m/>
    <m/>
    <m/>
    <m/>
    <m/>
    <m/>
  </r>
  <r>
    <x v="239"/>
    <d v="2024-10-29T19:51:13"/>
    <s v="card"/>
    <s v="ANON-0000-0000-0507"/>
    <n v="35.76"/>
    <s v="Hot Chocolate"/>
    <x v="8"/>
    <m/>
    <m/>
    <m/>
    <m/>
    <m/>
    <m/>
    <m/>
  </r>
  <r>
    <x v="239"/>
    <d v="2024-10-29T19:54:02"/>
    <s v="card"/>
    <s v="ANON-0000-0000-0507"/>
    <n v="35.76"/>
    <s v="Latte"/>
    <x v="8"/>
    <m/>
    <m/>
    <m/>
    <m/>
    <m/>
    <m/>
    <m/>
  </r>
  <r>
    <x v="239"/>
    <d v="2024-10-29T20:07:36"/>
    <s v="card"/>
    <s v="ANON-0000-0000-0799"/>
    <n v="35.76"/>
    <s v="Latte"/>
    <x v="8"/>
    <m/>
    <m/>
    <m/>
    <m/>
    <m/>
    <m/>
    <m/>
  </r>
  <r>
    <x v="240"/>
    <d v="2024-10-30T07:52:05"/>
    <s v="card"/>
    <s v="ANON-0000-0000-0703"/>
    <n v="35.76"/>
    <s v="Latte"/>
    <x v="8"/>
    <m/>
    <m/>
    <m/>
    <m/>
    <m/>
    <m/>
    <m/>
  </r>
  <r>
    <x v="240"/>
    <d v="2024-10-30T08:46:27"/>
    <s v="card"/>
    <s v="ANON-0000-0000-0571"/>
    <n v="30.86"/>
    <s v="Americano with Milk"/>
    <x v="8"/>
    <m/>
    <m/>
    <m/>
    <m/>
    <m/>
    <m/>
    <m/>
  </r>
  <r>
    <x v="240"/>
    <d v="2024-10-30T08:47:29"/>
    <s v="card"/>
    <s v="ANON-0000-0000-0571"/>
    <n v="30.86"/>
    <s v="Americano with Milk"/>
    <x v="8"/>
    <m/>
    <m/>
    <m/>
    <m/>
    <m/>
    <m/>
    <m/>
  </r>
  <r>
    <x v="240"/>
    <d v="2024-10-30T09:11:29"/>
    <s v="card"/>
    <s v="ANON-0000-0000-0837"/>
    <n v="35.76"/>
    <s v="Latte"/>
    <x v="8"/>
    <m/>
    <m/>
    <m/>
    <m/>
    <m/>
    <m/>
    <m/>
  </r>
  <r>
    <x v="240"/>
    <d v="2024-10-30T10:31:53"/>
    <s v="card"/>
    <s v="ANON-0000-0000-0838"/>
    <n v="35.76"/>
    <s v="Latte"/>
    <x v="8"/>
    <m/>
    <m/>
    <m/>
    <m/>
    <m/>
    <m/>
    <m/>
  </r>
  <r>
    <x v="240"/>
    <d v="2024-10-30T10:33:08"/>
    <s v="card"/>
    <s v="ANON-0000-0000-0838"/>
    <n v="35.76"/>
    <s v="Latte"/>
    <x v="8"/>
    <m/>
    <m/>
    <m/>
    <m/>
    <m/>
    <m/>
    <m/>
  </r>
  <r>
    <x v="240"/>
    <d v="2024-10-30T12:08:46"/>
    <s v="card"/>
    <s v="ANON-0000-0000-0375"/>
    <n v="35.76"/>
    <s v="Latte"/>
    <x v="8"/>
    <m/>
    <m/>
    <m/>
    <m/>
    <m/>
    <m/>
    <m/>
  </r>
  <r>
    <x v="240"/>
    <d v="2024-10-30T12:09:47"/>
    <s v="card"/>
    <s v="ANON-0000-0000-0375"/>
    <n v="25.96"/>
    <s v="Americano"/>
    <x v="8"/>
    <m/>
    <m/>
    <m/>
    <m/>
    <m/>
    <m/>
    <m/>
  </r>
  <r>
    <x v="240"/>
    <d v="2024-10-30T12:10:58"/>
    <s v="card"/>
    <s v="ANON-0000-0000-0734"/>
    <n v="30.86"/>
    <s v="Americano with Milk"/>
    <x v="8"/>
    <m/>
    <m/>
    <m/>
    <m/>
    <m/>
    <m/>
    <m/>
  </r>
  <r>
    <x v="240"/>
    <d v="2024-10-30T12:37:01"/>
    <s v="card"/>
    <s v="ANON-0000-0000-0839"/>
    <n v="25.96"/>
    <s v="Americano"/>
    <x v="8"/>
    <m/>
    <m/>
    <m/>
    <m/>
    <m/>
    <m/>
    <m/>
  </r>
  <r>
    <x v="240"/>
    <d v="2024-10-30T15:05:15"/>
    <s v="card"/>
    <s v="ANON-0000-0000-0507"/>
    <n v="35.76"/>
    <s v="Latte"/>
    <x v="8"/>
    <m/>
    <m/>
    <m/>
    <m/>
    <m/>
    <m/>
    <m/>
  </r>
  <r>
    <x v="240"/>
    <d v="2024-10-30T15:07:03"/>
    <s v="card"/>
    <s v="ANON-0000-0000-0507"/>
    <n v="35.76"/>
    <s v="Latte"/>
    <x v="8"/>
    <m/>
    <m/>
    <m/>
    <m/>
    <m/>
    <m/>
    <m/>
  </r>
  <r>
    <x v="240"/>
    <d v="2024-10-30T16:04:48"/>
    <s v="card"/>
    <s v="ANON-0000-0000-0840"/>
    <n v="30.86"/>
    <s v="Americano with Milk"/>
    <x v="8"/>
    <m/>
    <m/>
    <m/>
    <m/>
    <m/>
    <m/>
    <m/>
  </r>
  <r>
    <x v="240"/>
    <d v="2024-10-30T18:08:12"/>
    <s v="card"/>
    <s v="ANON-0000-0000-0841"/>
    <n v="35.76"/>
    <s v="Hot Chocolate"/>
    <x v="8"/>
    <m/>
    <m/>
    <m/>
    <m/>
    <m/>
    <m/>
    <m/>
  </r>
  <r>
    <x v="240"/>
    <d v="2024-10-30T19:18:31"/>
    <s v="card"/>
    <s v="ANON-0000-0000-0819"/>
    <n v="30.86"/>
    <s v="Americano with Milk"/>
    <x v="8"/>
    <m/>
    <m/>
    <m/>
    <m/>
    <m/>
    <m/>
    <m/>
  </r>
  <r>
    <x v="240"/>
    <d v="2024-10-30T19:43:21"/>
    <s v="card"/>
    <s v="ANON-0000-0000-0842"/>
    <n v="30.86"/>
    <s v="Americano with Milk"/>
    <x v="8"/>
    <m/>
    <m/>
    <m/>
    <m/>
    <m/>
    <m/>
    <m/>
  </r>
  <r>
    <x v="241"/>
    <d v="2024-10-31T07:54:17"/>
    <s v="card"/>
    <s v="ANON-0000-0000-0703"/>
    <n v="35.76"/>
    <s v="Latte"/>
    <x v="8"/>
    <m/>
    <m/>
    <m/>
    <m/>
    <m/>
    <m/>
    <m/>
  </r>
  <r>
    <x v="241"/>
    <d v="2024-10-31T08:38:54"/>
    <s v="card"/>
    <s v="ANON-0000-0000-0683"/>
    <n v="35.76"/>
    <s v="Latte"/>
    <x v="8"/>
    <m/>
    <m/>
    <m/>
    <m/>
    <m/>
    <m/>
    <m/>
  </r>
  <r>
    <x v="241"/>
    <d v="2024-10-31T09:18:19"/>
    <s v="card"/>
    <s v="ANON-0000-0000-0276"/>
    <n v="30.86"/>
    <s v="Americano with Milk"/>
    <x v="8"/>
    <m/>
    <m/>
    <m/>
    <m/>
    <m/>
    <m/>
    <m/>
  </r>
  <r>
    <x v="241"/>
    <d v="2024-10-31T15:59:27"/>
    <s v="card"/>
    <s v="ANON-0000-0000-0843"/>
    <n v="35.76"/>
    <s v="Latte"/>
    <x v="8"/>
    <m/>
    <m/>
    <m/>
    <m/>
    <m/>
    <m/>
    <m/>
  </r>
  <r>
    <x v="241"/>
    <d v="2024-10-31T16:00:31"/>
    <s v="card"/>
    <s v="ANON-0000-0000-0844"/>
    <n v="30.86"/>
    <s v="Americano with Milk"/>
    <x v="8"/>
    <m/>
    <m/>
    <m/>
    <m/>
    <m/>
    <m/>
    <m/>
  </r>
  <r>
    <x v="242"/>
    <d v="2024-11-01T08:24:03"/>
    <s v="card"/>
    <s v="ANON-0000-0000-0842"/>
    <n v="35.76"/>
    <s v="Cocoa"/>
    <x v="8"/>
    <m/>
    <m/>
    <m/>
    <m/>
    <m/>
    <m/>
    <m/>
  </r>
  <r>
    <x v="242"/>
    <d v="2024-11-01T08:30:58"/>
    <s v="card"/>
    <s v="ANON-0000-0000-0304"/>
    <n v="25.96"/>
    <s v="Americano"/>
    <x v="8"/>
    <m/>
    <m/>
    <m/>
    <m/>
    <m/>
    <m/>
    <m/>
  </r>
  <r>
    <x v="242"/>
    <d v="2024-11-01T10:54:50"/>
    <s v="card"/>
    <s v="ANON-0000-0000-0612"/>
    <n v="35.76"/>
    <s v="Latte"/>
    <x v="8"/>
    <m/>
    <m/>
    <m/>
    <m/>
    <m/>
    <m/>
    <m/>
  </r>
  <r>
    <x v="242"/>
    <d v="2024-11-01T12:41:27"/>
    <s v="card"/>
    <s v="ANON-0000-0000-0012"/>
    <n v="35.76"/>
    <s v="Cocoa"/>
    <x v="8"/>
    <m/>
    <m/>
    <m/>
    <m/>
    <m/>
    <m/>
    <m/>
  </r>
  <r>
    <x v="242"/>
    <d v="2024-11-01T12:42:18"/>
    <s v="card"/>
    <s v="ANON-0000-0000-0012"/>
    <n v="35.76"/>
    <s v="Cocoa"/>
    <x v="8"/>
    <m/>
    <m/>
    <m/>
    <m/>
    <m/>
    <m/>
    <m/>
  </r>
  <r>
    <x v="242"/>
    <d v="2024-11-01T15:55:42"/>
    <s v="card"/>
    <s v="ANON-0000-0000-0845"/>
    <n v="25.96"/>
    <s v="Cortado"/>
    <x v="8"/>
    <m/>
    <m/>
    <m/>
    <m/>
    <m/>
    <m/>
    <m/>
  </r>
  <r>
    <x v="242"/>
    <d v="2024-11-01T22:41:56"/>
    <s v="card"/>
    <s v="ANON-0000-0000-0695"/>
    <n v="30.86"/>
    <s v="Americano with Milk"/>
    <x v="8"/>
    <m/>
    <m/>
    <m/>
    <m/>
    <m/>
    <m/>
    <m/>
  </r>
  <r>
    <x v="243"/>
    <d v="2024-11-02T08:19:44"/>
    <s v="card"/>
    <s v="ANON-0000-0000-0141"/>
    <n v="25.96"/>
    <s v="Cortado"/>
    <x v="8"/>
    <m/>
    <m/>
    <m/>
    <m/>
    <m/>
    <m/>
    <m/>
  </r>
  <r>
    <x v="243"/>
    <d v="2024-11-02T10:25:46"/>
    <s v="card"/>
    <s v="ANON-0000-0000-0828"/>
    <n v="35.76"/>
    <s v="Cocoa"/>
    <x v="8"/>
    <m/>
    <m/>
    <m/>
    <m/>
    <m/>
    <m/>
    <m/>
  </r>
  <r>
    <x v="243"/>
    <d v="2024-11-02T10:33:10"/>
    <s v="card"/>
    <s v="ANON-0000-0000-0097"/>
    <n v="30.86"/>
    <s v="Americano with Milk"/>
    <x v="8"/>
    <m/>
    <m/>
    <m/>
    <m/>
    <m/>
    <m/>
    <m/>
  </r>
  <r>
    <x v="243"/>
    <d v="2024-11-02T14:54:15"/>
    <s v="card"/>
    <s v="ANON-0000-0000-0846"/>
    <n v="30.86"/>
    <s v="Americano with Milk"/>
    <x v="8"/>
    <m/>
    <m/>
    <m/>
    <m/>
    <m/>
    <m/>
    <m/>
  </r>
  <r>
    <x v="243"/>
    <d v="2024-11-02T16:24:16"/>
    <s v="card"/>
    <s v="ANON-0000-0000-0507"/>
    <n v="35.76"/>
    <s v="Hot Chocolate"/>
    <x v="8"/>
    <m/>
    <m/>
    <m/>
    <m/>
    <m/>
    <m/>
    <m/>
  </r>
  <r>
    <x v="243"/>
    <d v="2024-11-02T16:25:57"/>
    <s v="card"/>
    <s v="ANON-0000-0000-0507"/>
    <n v="35.76"/>
    <s v="Latte"/>
    <x v="8"/>
    <m/>
    <m/>
    <m/>
    <m/>
    <m/>
    <m/>
    <m/>
  </r>
  <r>
    <x v="243"/>
    <d v="2024-11-02T16:37:05"/>
    <s v="card"/>
    <s v="ANON-0000-0000-0847"/>
    <n v="35.76"/>
    <s v="Latte"/>
    <x v="8"/>
    <m/>
    <m/>
    <m/>
    <m/>
    <m/>
    <m/>
    <m/>
  </r>
  <r>
    <x v="243"/>
    <d v="2024-11-02T18:18:27"/>
    <s v="card"/>
    <s v="ANON-0000-0000-0620"/>
    <n v="30.86"/>
    <s v="Americano with Milk"/>
    <x v="8"/>
    <m/>
    <m/>
    <m/>
    <m/>
    <m/>
    <m/>
    <m/>
  </r>
  <r>
    <x v="243"/>
    <d v="2024-11-02T18:58:24"/>
    <s v="card"/>
    <s v="ANON-0000-0000-0848"/>
    <n v="25.96"/>
    <s v="Americano"/>
    <x v="8"/>
    <m/>
    <m/>
    <m/>
    <m/>
    <m/>
    <m/>
    <m/>
  </r>
  <r>
    <x v="244"/>
    <d v="2024-11-03T08:23:00"/>
    <s v="card"/>
    <s v="ANON-0000-0000-0141"/>
    <n v="25.96"/>
    <s v="Cortado"/>
    <x v="8"/>
    <m/>
    <m/>
    <m/>
    <m/>
    <m/>
    <m/>
    <m/>
  </r>
  <r>
    <x v="244"/>
    <d v="2024-11-03T09:47:06"/>
    <s v="card"/>
    <s v="ANON-0000-0000-0040"/>
    <n v="30.86"/>
    <s v="Americano with Milk"/>
    <x v="8"/>
    <m/>
    <m/>
    <m/>
    <m/>
    <m/>
    <m/>
    <m/>
  </r>
  <r>
    <x v="244"/>
    <d v="2024-11-03T09:48:12"/>
    <s v="card"/>
    <s v="ANON-0000-0000-0040"/>
    <n v="30.86"/>
    <s v="Americano with Milk"/>
    <x v="8"/>
    <m/>
    <m/>
    <m/>
    <m/>
    <m/>
    <m/>
    <m/>
  </r>
  <r>
    <x v="244"/>
    <d v="2024-11-03T13:13:51"/>
    <s v="card"/>
    <s v="ANON-0000-0000-0849"/>
    <n v="35.76"/>
    <s v="Latte"/>
    <x v="8"/>
    <m/>
    <m/>
    <m/>
    <m/>
    <m/>
    <m/>
    <m/>
  </r>
  <r>
    <x v="244"/>
    <d v="2024-11-03T13:14:57"/>
    <s v="card"/>
    <s v="ANON-0000-0000-0849"/>
    <n v="30.86"/>
    <s v="Americano with Milk"/>
    <x v="8"/>
    <m/>
    <m/>
    <m/>
    <m/>
    <m/>
    <m/>
    <m/>
  </r>
  <r>
    <x v="244"/>
    <d v="2024-11-03T13:18:25"/>
    <s v="card"/>
    <s v="ANON-0000-0000-0228"/>
    <n v="35.76"/>
    <s v="Cocoa"/>
    <x v="8"/>
    <m/>
    <m/>
    <m/>
    <m/>
    <m/>
    <m/>
    <m/>
  </r>
  <r>
    <x v="244"/>
    <d v="2024-11-03T13:44:19"/>
    <s v="card"/>
    <s v="ANON-0000-0000-0850"/>
    <n v="25.96"/>
    <s v="Americano"/>
    <x v="8"/>
    <m/>
    <m/>
    <m/>
    <m/>
    <m/>
    <m/>
    <m/>
  </r>
  <r>
    <x v="244"/>
    <d v="2024-11-03T13:59:01"/>
    <s v="card"/>
    <s v="ANON-0000-0000-0851"/>
    <n v="30.86"/>
    <s v="Americano with Milk"/>
    <x v="8"/>
    <m/>
    <m/>
    <m/>
    <m/>
    <m/>
    <m/>
    <m/>
  </r>
  <r>
    <x v="244"/>
    <d v="2024-11-03T16:15:18"/>
    <s v="card"/>
    <s v="ANON-0000-0000-0622"/>
    <n v="35.76"/>
    <s v="Hot Chocolate"/>
    <x v="8"/>
    <m/>
    <m/>
    <m/>
    <m/>
    <m/>
    <m/>
    <m/>
  </r>
  <r>
    <x v="244"/>
    <d v="2024-11-03T16:16:44"/>
    <s v="card"/>
    <s v="ANON-0000-0000-0622"/>
    <n v="35.76"/>
    <s v="Hot Chocolate"/>
    <x v="8"/>
    <m/>
    <m/>
    <m/>
    <m/>
    <m/>
    <m/>
    <m/>
  </r>
  <r>
    <x v="244"/>
    <d v="2024-11-03T16:20:37"/>
    <s v="card"/>
    <s v="ANON-0000-0000-0852"/>
    <n v="25.96"/>
    <s v="Americano"/>
    <x v="8"/>
    <m/>
    <m/>
    <m/>
    <m/>
    <m/>
    <m/>
    <m/>
  </r>
  <r>
    <x v="244"/>
    <d v="2024-11-03T16:21:46"/>
    <s v="card"/>
    <s v="ANON-0000-0000-0852"/>
    <n v="25.96"/>
    <s v="Americano"/>
    <x v="8"/>
    <m/>
    <m/>
    <m/>
    <m/>
    <m/>
    <m/>
    <m/>
  </r>
  <r>
    <x v="244"/>
    <d v="2024-11-03T20:26:15"/>
    <s v="card"/>
    <s v="ANON-0000-0000-0225"/>
    <n v="35.76"/>
    <s v="Cocoa"/>
    <x v="8"/>
    <m/>
    <m/>
    <m/>
    <m/>
    <m/>
    <m/>
    <m/>
  </r>
  <r>
    <x v="245"/>
    <d v="2024-11-04T07:43:37"/>
    <s v="card"/>
    <s v="ANON-0000-0000-0696"/>
    <n v="35.76"/>
    <s v="Latte"/>
    <x v="8"/>
    <m/>
    <m/>
    <m/>
    <m/>
    <m/>
    <m/>
    <m/>
  </r>
  <r>
    <x v="245"/>
    <d v="2024-11-04T08:37:33"/>
    <s v="card"/>
    <s v="ANON-0000-0000-0276"/>
    <n v="35.76"/>
    <s v="Latte"/>
    <x v="8"/>
    <m/>
    <m/>
    <m/>
    <m/>
    <m/>
    <m/>
    <m/>
  </r>
  <r>
    <x v="245"/>
    <d v="2024-11-04T08:38:59"/>
    <s v="card"/>
    <s v="ANON-0000-0000-0276"/>
    <n v="30.86"/>
    <s v="Americano with Milk"/>
    <x v="8"/>
    <m/>
    <m/>
    <m/>
    <m/>
    <m/>
    <m/>
    <m/>
  </r>
  <r>
    <x v="245"/>
    <d v="2024-11-04T12:33:36"/>
    <s v="card"/>
    <s v="ANON-0000-0000-0853"/>
    <n v="25.96"/>
    <s v="Americano"/>
    <x v="8"/>
    <m/>
    <m/>
    <m/>
    <m/>
    <m/>
    <m/>
    <m/>
  </r>
  <r>
    <x v="245"/>
    <d v="2024-11-04T12:35:06"/>
    <s v="card"/>
    <s v="ANON-0000-0000-0854"/>
    <n v="30.86"/>
    <s v="Americano with Milk"/>
    <x v="8"/>
    <m/>
    <m/>
    <m/>
    <m/>
    <m/>
    <m/>
    <m/>
  </r>
  <r>
    <x v="245"/>
    <d v="2024-11-04T14:44:38"/>
    <s v="card"/>
    <s v="ANON-0000-0000-0012"/>
    <n v="35.76"/>
    <s v="Cocoa"/>
    <x v="8"/>
    <m/>
    <m/>
    <m/>
    <m/>
    <m/>
    <m/>
    <m/>
  </r>
  <r>
    <x v="245"/>
    <d v="2024-11-04T14:45:20"/>
    <s v="card"/>
    <s v="ANON-0000-0000-0012"/>
    <n v="35.76"/>
    <s v="Cocoa"/>
    <x v="8"/>
    <m/>
    <m/>
    <m/>
    <m/>
    <m/>
    <m/>
    <m/>
  </r>
  <r>
    <x v="246"/>
    <d v="2024-11-05T07:49:32"/>
    <s v="card"/>
    <s v="ANON-0000-0000-0696"/>
    <n v="35.76"/>
    <s v="Cocoa"/>
    <x v="8"/>
    <m/>
    <m/>
    <m/>
    <m/>
    <m/>
    <m/>
    <m/>
  </r>
  <r>
    <x v="246"/>
    <d v="2024-11-05T09:05:42"/>
    <s v="card"/>
    <s v="ANON-0000-0000-0276"/>
    <n v="30.86"/>
    <s v="Americano with Milk"/>
    <x v="8"/>
    <m/>
    <m/>
    <m/>
    <m/>
    <m/>
    <m/>
    <m/>
  </r>
  <r>
    <x v="246"/>
    <d v="2024-11-05T09:12:12"/>
    <s v="card"/>
    <s v="ANON-0000-0000-0731"/>
    <n v="35.76"/>
    <s v="Cappuccino"/>
    <x v="8"/>
    <m/>
    <m/>
    <m/>
    <m/>
    <m/>
    <m/>
    <m/>
  </r>
  <r>
    <x v="246"/>
    <d v="2024-11-05T09:13:40"/>
    <s v="card"/>
    <s v="ANON-0000-0000-0731"/>
    <n v="30.86"/>
    <s v="Americano with Milk"/>
    <x v="8"/>
    <m/>
    <m/>
    <m/>
    <m/>
    <m/>
    <m/>
    <m/>
  </r>
  <r>
    <x v="246"/>
    <d v="2024-11-05T10:41:44"/>
    <s v="card"/>
    <s v="ANON-0000-0000-0012"/>
    <n v="30.86"/>
    <s v="Americano with Milk"/>
    <x v="8"/>
    <m/>
    <m/>
    <m/>
    <m/>
    <m/>
    <m/>
    <m/>
  </r>
  <r>
    <x v="246"/>
    <d v="2024-11-05T11:47:30"/>
    <s v="card"/>
    <s v="ANON-0000-0000-0855"/>
    <n v="35.76"/>
    <s v="Cocoa"/>
    <x v="8"/>
    <m/>
    <m/>
    <m/>
    <m/>
    <m/>
    <m/>
    <m/>
  </r>
  <r>
    <x v="246"/>
    <d v="2024-11-05T11:48:22"/>
    <s v="card"/>
    <s v="ANON-0000-0000-0856"/>
    <n v="35.76"/>
    <s v="Latte"/>
    <x v="8"/>
    <m/>
    <m/>
    <m/>
    <m/>
    <m/>
    <m/>
    <m/>
  </r>
  <r>
    <x v="246"/>
    <d v="2024-11-05T14:36:38"/>
    <s v="card"/>
    <s v="ANON-0000-0000-0857"/>
    <n v="35.76"/>
    <s v="Latte"/>
    <x v="8"/>
    <m/>
    <m/>
    <m/>
    <m/>
    <m/>
    <m/>
    <m/>
  </r>
  <r>
    <x v="246"/>
    <d v="2024-11-05T14:41:48"/>
    <s v="card"/>
    <s v="ANON-0000-0000-0858"/>
    <n v="35.76"/>
    <s v="Latte"/>
    <x v="8"/>
    <m/>
    <m/>
    <m/>
    <m/>
    <m/>
    <m/>
    <m/>
  </r>
  <r>
    <x v="246"/>
    <d v="2024-11-05T18:52:56"/>
    <s v="card"/>
    <s v="ANON-0000-0000-0455"/>
    <n v="35.76"/>
    <s v="Cappuccino"/>
    <x v="8"/>
    <m/>
    <m/>
    <m/>
    <m/>
    <m/>
    <m/>
    <m/>
  </r>
  <r>
    <x v="246"/>
    <d v="2024-11-05T18:54:11"/>
    <s v="card"/>
    <s v="ANON-0000-0000-0455"/>
    <n v="35.76"/>
    <s v="Cappuccino"/>
    <x v="8"/>
    <m/>
    <m/>
    <m/>
    <m/>
    <m/>
    <m/>
    <m/>
  </r>
  <r>
    <x v="246"/>
    <d v="2024-11-05T18:55:19"/>
    <s v="card"/>
    <s v="ANON-0000-0000-0455"/>
    <n v="35.76"/>
    <s v="Cappuccino"/>
    <x v="8"/>
    <m/>
    <m/>
    <m/>
    <m/>
    <m/>
    <m/>
    <m/>
  </r>
  <r>
    <x v="246"/>
    <d v="2024-11-05T21:40:45"/>
    <s v="card"/>
    <s v="ANON-0000-0000-0859"/>
    <n v="35.76"/>
    <s v="Cocoa"/>
    <x v="8"/>
    <m/>
    <m/>
    <m/>
    <m/>
    <m/>
    <m/>
    <m/>
  </r>
  <r>
    <x v="246"/>
    <d v="2024-11-05T21:42:03"/>
    <s v="card"/>
    <s v="ANON-0000-0000-0859"/>
    <n v="35.76"/>
    <s v="Cocoa"/>
    <x v="8"/>
    <m/>
    <m/>
    <m/>
    <m/>
    <m/>
    <m/>
    <m/>
  </r>
  <r>
    <x v="246"/>
    <d v="2024-11-05T21:54:20"/>
    <s v="card"/>
    <s v="ANON-0000-0000-0722"/>
    <n v="35.76"/>
    <s v="Hot Chocolate"/>
    <x v="8"/>
    <m/>
    <m/>
    <m/>
    <m/>
    <m/>
    <m/>
    <m/>
  </r>
  <r>
    <x v="246"/>
    <d v="2024-11-05T22:05:51"/>
    <s v="card"/>
    <s v="ANON-0000-0000-0637"/>
    <n v="35.76"/>
    <s v="Hot Chocolate"/>
    <x v="8"/>
    <m/>
    <m/>
    <m/>
    <m/>
    <m/>
    <m/>
    <m/>
  </r>
  <r>
    <x v="246"/>
    <d v="2024-11-05T22:06:39"/>
    <s v="card"/>
    <s v="ANON-0000-0000-0637"/>
    <n v="30.86"/>
    <s v="Americano with Milk"/>
    <x v="8"/>
    <m/>
    <m/>
    <m/>
    <m/>
    <m/>
    <m/>
    <m/>
  </r>
  <r>
    <x v="247"/>
    <d v="2024-11-06T08:11:25"/>
    <s v="card"/>
    <s v="ANON-0000-0000-0570"/>
    <n v="35.76"/>
    <s v="Latte"/>
    <x v="8"/>
    <m/>
    <m/>
    <m/>
    <m/>
    <m/>
    <m/>
    <m/>
  </r>
  <r>
    <x v="247"/>
    <d v="2024-11-06T11:45:31"/>
    <s v="card"/>
    <s v="ANON-0000-0000-0860"/>
    <n v="21.06"/>
    <s v="Espresso"/>
    <x v="8"/>
    <m/>
    <m/>
    <m/>
    <m/>
    <m/>
    <m/>
    <m/>
  </r>
  <r>
    <x v="247"/>
    <d v="2024-11-06T13:15:33"/>
    <s v="card"/>
    <s v="ANON-0000-0000-0742"/>
    <n v="25.96"/>
    <s v="Americano"/>
    <x v="8"/>
    <m/>
    <m/>
    <m/>
    <m/>
    <m/>
    <m/>
    <m/>
  </r>
  <r>
    <x v="247"/>
    <d v="2024-11-06T15:44:16"/>
    <s v="card"/>
    <s v="ANON-0000-0000-0622"/>
    <n v="35.76"/>
    <s v="Cappuccino"/>
    <x v="8"/>
    <m/>
    <m/>
    <m/>
    <m/>
    <m/>
    <m/>
    <m/>
  </r>
  <r>
    <x v="247"/>
    <d v="2024-11-06T16:00:44"/>
    <s v="card"/>
    <s v="ANON-0000-0000-0861"/>
    <n v="35.76"/>
    <s v="Latte"/>
    <x v="8"/>
    <m/>
    <m/>
    <m/>
    <m/>
    <m/>
    <m/>
    <m/>
  </r>
  <r>
    <x v="247"/>
    <d v="2024-11-06T16:02:05"/>
    <s v="card"/>
    <s v="ANON-0000-0000-0862"/>
    <n v="35.76"/>
    <s v="Cappuccino"/>
    <x v="8"/>
    <m/>
    <m/>
    <m/>
    <m/>
    <m/>
    <m/>
    <m/>
  </r>
  <r>
    <x v="247"/>
    <d v="2024-11-06T18:40:43"/>
    <s v="card"/>
    <s v="ANON-0000-0000-0863"/>
    <n v="35.76"/>
    <s v="Hot Chocolate"/>
    <x v="8"/>
    <m/>
    <m/>
    <m/>
    <m/>
    <m/>
    <m/>
    <m/>
  </r>
  <r>
    <x v="247"/>
    <d v="2024-11-06T18:41:31"/>
    <s v="card"/>
    <s v="ANON-0000-0000-0863"/>
    <n v="35.76"/>
    <s v="Hot Chocolate"/>
    <x v="8"/>
    <m/>
    <m/>
    <m/>
    <m/>
    <m/>
    <m/>
    <m/>
  </r>
  <r>
    <x v="248"/>
    <d v="2024-11-07T12:17:16"/>
    <s v="card"/>
    <s v="ANON-0000-0000-0864"/>
    <n v="35.76"/>
    <s v="Latte"/>
    <x v="8"/>
    <m/>
    <m/>
    <m/>
    <m/>
    <m/>
    <m/>
    <m/>
  </r>
  <r>
    <x v="248"/>
    <d v="2024-11-07T15:50:11"/>
    <s v="card"/>
    <s v="ANON-0000-0000-0865"/>
    <n v="25.96"/>
    <s v="Americano"/>
    <x v="8"/>
    <m/>
    <m/>
    <m/>
    <m/>
    <m/>
    <m/>
    <m/>
  </r>
  <r>
    <x v="248"/>
    <d v="2024-11-07T16:39:39"/>
    <s v="card"/>
    <s v="ANON-0000-0000-0866"/>
    <n v="25.96"/>
    <s v="Americano"/>
    <x v="8"/>
    <m/>
    <m/>
    <m/>
    <m/>
    <m/>
    <m/>
    <m/>
  </r>
  <r>
    <x v="248"/>
    <d v="2024-11-07T18:17:34"/>
    <s v="card"/>
    <s v="ANON-0000-0000-0828"/>
    <n v="35.76"/>
    <s v="Cocoa"/>
    <x v="8"/>
    <m/>
    <m/>
    <m/>
    <m/>
    <m/>
    <m/>
    <m/>
  </r>
  <r>
    <x v="248"/>
    <d v="2024-11-07T19:20:15"/>
    <s v="card"/>
    <s v="ANON-0000-0000-0867"/>
    <n v="35.76"/>
    <s v="Hot Chocolate"/>
    <x v="8"/>
    <m/>
    <m/>
    <m/>
    <m/>
    <m/>
    <m/>
    <m/>
  </r>
  <r>
    <x v="248"/>
    <d v="2024-11-07T19:21:38"/>
    <s v="card"/>
    <s v="ANON-0000-0000-0867"/>
    <n v="35.76"/>
    <s v="Latte"/>
    <x v="8"/>
    <m/>
    <m/>
    <m/>
    <m/>
    <m/>
    <m/>
    <m/>
  </r>
  <r>
    <x v="248"/>
    <d v="2024-11-07T20:02:31"/>
    <s v="card"/>
    <s v="ANON-0000-0000-0507"/>
    <n v="35.76"/>
    <s v="Latte"/>
    <x v="8"/>
    <m/>
    <m/>
    <m/>
    <m/>
    <m/>
    <m/>
    <m/>
  </r>
  <r>
    <x v="249"/>
    <d v="2024-11-08T09:05:42"/>
    <s v="card"/>
    <s v="ANON-0000-0000-0276"/>
    <n v="30.86"/>
    <s v="Americano with Milk"/>
    <x v="8"/>
    <m/>
    <m/>
    <m/>
    <m/>
    <m/>
    <m/>
    <m/>
  </r>
  <r>
    <x v="249"/>
    <d v="2024-11-08T09:47:31"/>
    <s v="card"/>
    <s v="ANON-0000-0000-0375"/>
    <n v="25.96"/>
    <s v="Americano"/>
    <x v="8"/>
    <m/>
    <m/>
    <m/>
    <m/>
    <m/>
    <m/>
    <m/>
  </r>
  <r>
    <x v="249"/>
    <d v="2024-11-08T09:49:00"/>
    <s v="card"/>
    <s v="ANON-0000-0000-0375"/>
    <n v="25.96"/>
    <s v="Americano"/>
    <x v="8"/>
    <m/>
    <m/>
    <m/>
    <m/>
    <m/>
    <m/>
    <m/>
  </r>
  <r>
    <x v="249"/>
    <d v="2024-11-08T11:47:11"/>
    <s v="card"/>
    <s v="ANON-0000-0000-0494"/>
    <n v="35.76"/>
    <s v="Cappuccino"/>
    <x v="8"/>
    <m/>
    <m/>
    <m/>
    <m/>
    <m/>
    <m/>
    <m/>
  </r>
  <r>
    <x v="249"/>
    <d v="2024-11-08T13:25:13"/>
    <s v="card"/>
    <s v="ANON-0000-0000-0868"/>
    <n v="35.76"/>
    <s v="Latte"/>
    <x v="8"/>
    <m/>
    <m/>
    <m/>
    <m/>
    <m/>
    <m/>
    <m/>
  </r>
  <r>
    <x v="249"/>
    <d v="2024-11-08T13:26:18"/>
    <s v="card"/>
    <s v="ANON-0000-0000-0868"/>
    <n v="35.76"/>
    <s v="Latte"/>
    <x v="8"/>
    <m/>
    <m/>
    <m/>
    <m/>
    <m/>
    <m/>
    <m/>
  </r>
  <r>
    <x v="249"/>
    <d v="2024-11-08T16:33:03"/>
    <s v="card"/>
    <s v="ANON-0000-0000-0869"/>
    <n v="30.86"/>
    <s v="Americano with Milk"/>
    <x v="8"/>
    <m/>
    <m/>
    <m/>
    <m/>
    <m/>
    <m/>
    <m/>
  </r>
  <r>
    <x v="249"/>
    <d v="2024-11-08T16:55:28"/>
    <s v="card"/>
    <s v="ANON-0000-0000-0870"/>
    <n v="30.86"/>
    <s v="Americano with Milk"/>
    <x v="8"/>
    <m/>
    <m/>
    <m/>
    <m/>
    <m/>
    <m/>
    <m/>
  </r>
  <r>
    <x v="249"/>
    <d v="2024-11-08T20:13:32"/>
    <s v="card"/>
    <s v="ANON-0000-0000-0871"/>
    <n v="35.76"/>
    <s v="Hot Chocolate"/>
    <x v="8"/>
    <m/>
    <m/>
    <m/>
    <m/>
    <m/>
    <m/>
    <m/>
  </r>
  <r>
    <x v="249"/>
    <d v="2024-11-08T20:14:24"/>
    <s v="card"/>
    <s v="ANON-0000-0000-0872"/>
    <n v="35.76"/>
    <s v="Hot Chocolate"/>
    <x v="8"/>
    <m/>
    <m/>
    <m/>
    <m/>
    <m/>
    <m/>
    <m/>
  </r>
  <r>
    <x v="249"/>
    <d v="2024-11-08T20:15:20"/>
    <s v="card"/>
    <s v="ANON-0000-0000-0872"/>
    <n v="35.76"/>
    <s v="Hot Chocolate"/>
    <x v="8"/>
    <m/>
    <m/>
    <m/>
    <m/>
    <m/>
    <m/>
    <m/>
  </r>
  <r>
    <x v="249"/>
    <d v="2024-11-08T22:27:10"/>
    <s v="card"/>
    <s v="ANON-0000-0000-0690"/>
    <n v="35.76"/>
    <s v="Latte"/>
    <x v="8"/>
    <m/>
    <m/>
    <m/>
    <m/>
    <m/>
    <m/>
    <m/>
  </r>
  <r>
    <x v="250"/>
    <d v="2024-11-09T10:08:19"/>
    <s v="card"/>
    <s v="ANON-0000-0000-0276"/>
    <n v="30.86"/>
    <s v="Americano with Milk"/>
    <x v="8"/>
    <m/>
    <m/>
    <m/>
    <m/>
    <m/>
    <m/>
    <m/>
  </r>
  <r>
    <x v="250"/>
    <d v="2024-11-09T11:02:08"/>
    <s v="card"/>
    <s v="ANON-0000-0000-0141"/>
    <n v="25.96"/>
    <s v="Cortado"/>
    <x v="8"/>
    <m/>
    <m/>
    <m/>
    <m/>
    <m/>
    <m/>
    <m/>
  </r>
  <r>
    <x v="250"/>
    <d v="2024-11-09T11:03:01"/>
    <s v="card"/>
    <s v="ANON-0000-0000-0141"/>
    <n v="25.96"/>
    <s v="Cortado"/>
    <x v="8"/>
    <m/>
    <m/>
    <m/>
    <m/>
    <m/>
    <m/>
    <m/>
  </r>
  <r>
    <x v="250"/>
    <d v="2024-11-09T11:08:44"/>
    <s v="card"/>
    <s v="ANON-0000-0000-0873"/>
    <n v="35.76"/>
    <s v="Latte"/>
    <x v="8"/>
    <m/>
    <m/>
    <m/>
    <m/>
    <m/>
    <m/>
    <m/>
  </r>
  <r>
    <x v="250"/>
    <d v="2024-11-09T13:50:15"/>
    <s v="card"/>
    <s v="ANON-0000-0000-0871"/>
    <n v="35.76"/>
    <s v="Hot Chocolate"/>
    <x v="8"/>
    <m/>
    <m/>
    <m/>
    <m/>
    <m/>
    <m/>
    <m/>
  </r>
  <r>
    <x v="250"/>
    <d v="2024-11-09T13:50:55"/>
    <s v="card"/>
    <s v="ANON-0000-0000-0871"/>
    <n v="35.76"/>
    <s v="Hot Chocolate"/>
    <x v="8"/>
    <m/>
    <m/>
    <m/>
    <m/>
    <m/>
    <m/>
    <m/>
  </r>
  <r>
    <x v="250"/>
    <d v="2024-11-09T14:21:52"/>
    <s v="card"/>
    <s v="ANON-0000-0000-0874"/>
    <n v="35.76"/>
    <s v="Hot Chocolate"/>
    <x v="8"/>
    <m/>
    <m/>
    <m/>
    <m/>
    <m/>
    <m/>
    <m/>
  </r>
  <r>
    <x v="250"/>
    <d v="2024-11-09T14:22:50"/>
    <s v="card"/>
    <s v="ANON-0000-0000-0874"/>
    <n v="35.76"/>
    <s v="Hot Chocolate"/>
    <x v="8"/>
    <m/>
    <m/>
    <m/>
    <m/>
    <m/>
    <m/>
    <m/>
  </r>
  <r>
    <x v="250"/>
    <d v="2024-11-09T14:37:33"/>
    <s v="card"/>
    <s v="ANON-0000-0000-0875"/>
    <n v="25.96"/>
    <s v="Americano"/>
    <x v="8"/>
    <m/>
    <m/>
    <m/>
    <m/>
    <m/>
    <m/>
    <m/>
  </r>
  <r>
    <x v="250"/>
    <d v="2024-11-09T15:29:51"/>
    <s v="card"/>
    <s v="ANON-0000-0000-0276"/>
    <n v="30.86"/>
    <s v="Americano with Milk"/>
    <x v="8"/>
    <m/>
    <m/>
    <m/>
    <m/>
    <m/>
    <m/>
    <m/>
  </r>
  <r>
    <x v="250"/>
    <d v="2024-11-09T16:15:48"/>
    <s v="card"/>
    <s v="ANON-0000-0000-0570"/>
    <n v="35.76"/>
    <s v="Latte"/>
    <x v="8"/>
    <m/>
    <m/>
    <m/>
    <m/>
    <m/>
    <m/>
    <m/>
  </r>
  <r>
    <x v="250"/>
    <d v="2024-11-09T16:16:52"/>
    <s v="card"/>
    <s v="ANON-0000-0000-0570"/>
    <n v="35.76"/>
    <s v="Cocoa"/>
    <x v="8"/>
    <m/>
    <m/>
    <m/>
    <m/>
    <m/>
    <m/>
    <m/>
  </r>
  <r>
    <x v="250"/>
    <d v="2024-11-09T20:42:05"/>
    <s v="card"/>
    <s v="ANON-0000-0000-0876"/>
    <n v="25.96"/>
    <s v="Americano"/>
    <x v="8"/>
    <m/>
    <m/>
    <m/>
    <m/>
    <m/>
    <m/>
    <m/>
  </r>
  <r>
    <x v="250"/>
    <d v="2024-11-09T20:43:28"/>
    <s v="card"/>
    <s v="ANON-0000-0000-0876"/>
    <n v="35.76"/>
    <s v="Latte"/>
    <x v="8"/>
    <m/>
    <m/>
    <m/>
    <m/>
    <m/>
    <m/>
    <m/>
  </r>
  <r>
    <x v="250"/>
    <d v="2024-11-09T22:13:28"/>
    <s v="card"/>
    <s v="ANON-0000-0000-0877"/>
    <n v="35.76"/>
    <s v="Cocoa"/>
    <x v="8"/>
    <m/>
    <m/>
    <m/>
    <m/>
    <m/>
    <m/>
    <m/>
  </r>
  <r>
    <x v="250"/>
    <d v="2024-11-09T22:52:58"/>
    <s v="card"/>
    <s v="ANON-0000-0000-0878"/>
    <n v="25.96"/>
    <s v="Americano"/>
    <x v="8"/>
    <m/>
    <m/>
    <m/>
    <m/>
    <m/>
    <m/>
    <m/>
  </r>
  <r>
    <x v="250"/>
    <d v="2024-11-09T22:54:19"/>
    <s v="card"/>
    <s v="ANON-0000-0000-0879"/>
    <n v="25.96"/>
    <s v="Americano"/>
    <x v="8"/>
    <m/>
    <m/>
    <m/>
    <m/>
    <m/>
    <m/>
    <m/>
  </r>
  <r>
    <x v="251"/>
    <d v="2024-11-10T09:46:22"/>
    <s v="card"/>
    <s v="ANON-0000-0000-0880"/>
    <n v="25.96"/>
    <s v="Americano"/>
    <x v="8"/>
    <m/>
    <m/>
    <m/>
    <m/>
    <m/>
    <m/>
    <m/>
  </r>
  <r>
    <x v="251"/>
    <d v="2024-11-10T17:52:48"/>
    <s v="card"/>
    <s v="ANON-0000-0000-0881"/>
    <n v="35.76"/>
    <s v="Cocoa"/>
    <x v="8"/>
    <m/>
    <m/>
    <m/>
    <m/>
    <m/>
    <m/>
    <m/>
  </r>
  <r>
    <x v="251"/>
    <d v="2024-11-10T18:12:53"/>
    <s v="card"/>
    <s v="ANON-0000-0000-0882"/>
    <n v="35.76"/>
    <s v="Hot Chocolate"/>
    <x v="8"/>
    <m/>
    <m/>
    <m/>
    <m/>
    <m/>
    <m/>
    <m/>
  </r>
  <r>
    <x v="251"/>
    <d v="2024-11-10T18:14:04"/>
    <s v="card"/>
    <s v="ANON-0000-0000-0883"/>
    <n v="35.76"/>
    <s v="Hot Chocolate"/>
    <x v="8"/>
    <m/>
    <m/>
    <m/>
    <m/>
    <m/>
    <m/>
    <m/>
  </r>
  <r>
    <x v="251"/>
    <d v="2024-11-10T20:38:08"/>
    <s v="card"/>
    <s v="ANON-0000-0000-0884"/>
    <n v="35.76"/>
    <s v="Cappuccino"/>
    <x v="8"/>
    <m/>
    <m/>
    <m/>
    <m/>
    <m/>
    <m/>
    <m/>
  </r>
  <r>
    <x v="251"/>
    <d v="2024-11-10T20:39:07"/>
    <s v="card"/>
    <s v="ANON-0000-0000-0884"/>
    <n v="35.76"/>
    <s v="Cappuccino"/>
    <x v="8"/>
    <m/>
    <m/>
    <m/>
    <m/>
    <m/>
    <m/>
    <m/>
  </r>
  <r>
    <x v="252"/>
    <d v="2024-11-11T07:48:27"/>
    <s v="card"/>
    <s v="ANON-0000-0000-0696"/>
    <n v="35.76"/>
    <s v="Cappuccino"/>
    <x v="8"/>
    <m/>
    <m/>
    <m/>
    <m/>
    <m/>
    <m/>
    <m/>
  </r>
  <r>
    <x v="252"/>
    <d v="2024-11-11T09:52:26"/>
    <s v="card"/>
    <s v="ANON-0000-0000-0276"/>
    <n v="30.86"/>
    <s v="Americano with Milk"/>
    <x v="8"/>
    <m/>
    <m/>
    <m/>
    <m/>
    <m/>
    <m/>
    <m/>
  </r>
  <r>
    <x v="252"/>
    <d v="2024-11-11T10:19:09"/>
    <s v="card"/>
    <s v="ANON-0000-0000-0141"/>
    <n v="25.96"/>
    <s v="Cortado"/>
    <x v="8"/>
    <m/>
    <m/>
    <m/>
    <m/>
    <m/>
    <m/>
    <m/>
  </r>
  <r>
    <x v="252"/>
    <d v="2024-11-11T16:18:44"/>
    <s v="card"/>
    <s v="ANON-0000-0000-0206"/>
    <n v="35.76"/>
    <s v="Cappuccino"/>
    <x v="8"/>
    <m/>
    <m/>
    <m/>
    <m/>
    <m/>
    <m/>
    <m/>
  </r>
  <r>
    <x v="252"/>
    <d v="2024-11-11T16:19:53"/>
    <s v="card"/>
    <s v="ANON-0000-0000-0206"/>
    <n v="35.76"/>
    <s v="Hot Chocolate"/>
    <x v="8"/>
    <m/>
    <m/>
    <m/>
    <m/>
    <m/>
    <m/>
    <m/>
  </r>
  <r>
    <x v="252"/>
    <d v="2024-11-11T17:33:32"/>
    <s v="card"/>
    <s v="ANON-0000-0000-0885"/>
    <n v="35.76"/>
    <s v="Cappuccino"/>
    <x v="8"/>
    <m/>
    <m/>
    <m/>
    <m/>
    <m/>
    <m/>
    <m/>
  </r>
  <r>
    <x v="252"/>
    <d v="2024-11-11T19:00:47"/>
    <s v="card"/>
    <s v="ANON-0000-0000-0886"/>
    <n v="35.76"/>
    <s v="Latte"/>
    <x v="8"/>
    <m/>
    <m/>
    <m/>
    <m/>
    <m/>
    <m/>
    <m/>
  </r>
  <r>
    <x v="252"/>
    <d v="2024-11-11T19:04:16"/>
    <s v="card"/>
    <s v="ANON-0000-0000-0887"/>
    <n v="35.76"/>
    <s v="Hot Chocolate"/>
    <x v="8"/>
    <m/>
    <m/>
    <m/>
    <m/>
    <m/>
    <m/>
    <m/>
  </r>
  <r>
    <x v="252"/>
    <d v="2024-11-11T21:08:32"/>
    <s v="card"/>
    <s v="ANON-0000-0000-0888"/>
    <n v="35.76"/>
    <s v="Latte"/>
    <x v="8"/>
    <m/>
    <m/>
    <m/>
    <m/>
    <m/>
    <m/>
    <m/>
  </r>
  <r>
    <x v="252"/>
    <d v="2024-11-11T21:09:47"/>
    <s v="card"/>
    <s v="ANON-0000-0000-0888"/>
    <n v="35.76"/>
    <s v="Latte"/>
    <x v="8"/>
    <m/>
    <m/>
    <m/>
    <m/>
    <m/>
    <m/>
    <m/>
  </r>
  <r>
    <x v="253"/>
    <d v="2024-11-12T10:03:09"/>
    <s v="card"/>
    <s v="ANON-0000-0000-0889"/>
    <n v="35.76"/>
    <s v="Latte"/>
    <x v="8"/>
    <m/>
    <m/>
    <m/>
    <m/>
    <m/>
    <m/>
    <m/>
  </r>
  <r>
    <x v="253"/>
    <d v="2024-11-12T13:15:45"/>
    <s v="card"/>
    <s v="ANON-0000-0000-0890"/>
    <n v="35.76"/>
    <s v="Latte"/>
    <x v="8"/>
    <m/>
    <m/>
    <m/>
    <m/>
    <m/>
    <m/>
    <m/>
  </r>
  <r>
    <x v="253"/>
    <d v="2024-11-12T14:39:15"/>
    <s v="card"/>
    <s v="ANON-0000-0000-0691"/>
    <n v="35.76"/>
    <s v="Latte"/>
    <x v="8"/>
    <m/>
    <m/>
    <m/>
    <m/>
    <m/>
    <m/>
    <m/>
  </r>
  <r>
    <x v="253"/>
    <d v="2024-11-12T16:47:14"/>
    <s v="card"/>
    <s v="ANON-0000-0000-0891"/>
    <n v="35.76"/>
    <s v="Hot Chocolate"/>
    <x v="8"/>
    <m/>
    <m/>
    <m/>
    <m/>
    <m/>
    <m/>
    <m/>
  </r>
  <r>
    <x v="253"/>
    <d v="2024-11-12T16:48:05"/>
    <s v="card"/>
    <s v="ANON-0000-0000-0891"/>
    <n v="35.76"/>
    <s v="Hot Chocolate"/>
    <x v="8"/>
    <m/>
    <m/>
    <m/>
    <m/>
    <m/>
    <m/>
    <m/>
  </r>
  <r>
    <x v="253"/>
    <d v="2024-11-12T16:49:04"/>
    <s v="card"/>
    <s v="ANON-0000-0000-0891"/>
    <n v="35.76"/>
    <s v="Cocoa"/>
    <x v="8"/>
    <m/>
    <m/>
    <m/>
    <m/>
    <m/>
    <m/>
    <m/>
  </r>
  <r>
    <x v="253"/>
    <d v="2024-11-12T18:45:14"/>
    <s v="card"/>
    <s v="ANON-0000-0000-0696"/>
    <n v="35.76"/>
    <s v="Cappuccino"/>
    <x v="8"/>
    <m/>
    <m/>
    <m/>
    <m/>
    <m/>
    <m/>
    <m/>
  </r>
  <r>
    <x v="253"/>
    <d v="2024-11-12T20:07:58"/>
    <s v="card"/>
    <s v="ANON-0000-0000-0892"/>
    <n v="35.76"/>
    <s v="Latte"/>
    <x v="8"/>
    <m/>
    <m/>
    <m/>
    <m/>
    <m/>
    <m/>
    <m/>
  </r>
  <r>
    <x v="253"/>
    <d v="2024-11-12T20:09:22"/>
    <s v="card"/>
    <s v="ANON-0000-0000-0893"/>
    <n v="35.76"/>
    <s v="Cocoa"/>
    <x v="8"/>
    <m/>
    <m/>
    <m/>
    <m/>
    <m/>
    <m/>
    <m/>
  </r>
  <r>
    <x v="254"/>
    <d v="2024-11-13T08:09:11"/>
    <s v="card"/>
    <s v="ANON-0000-0000-0894"/>
    <n v="30.86"/>
    <s v="Americano with Milk"/>
    <x v="8"/>
    <m/>
    <m/>
    <m/>
    <m/>
    <m/>
    <m/>
    <m/>
  </r>
  <r>
    <x v="254"/>
    <d v="2024-11-13T10:37:43"/>
    <s v="card"/>
    <s v="ANON-0000-0000-0892"/>
    <n v="35.76"/>
    <s v="Latte"/>
    <x v="8"/>
    <m/>
    <m/>
    <m/>
    <m/>
    <m/>
    <m/>
    <m/>
  </r>
  <r>
    <x v="254"/>
    <d v="2024-11-13T13:19:55"/>
    <s v="card"/>
    <s v="ANON-0000-0000-0895"/>
    <n v="30.86"/>
    <s v="Americano with Milk"/>
    <x v="8"/>
    <m/>
    <m/>
    <m/>
    <m/>
    <m/>
    <m/>
    <m/>
  </r>
  <r>
    <x v="254"/>
    <d v="2024-11-13T13:20:58"/>
    <s v="card"/>
    <s v="ANON-0000-0000-0895"/>
    <n v="30.86"/>
    <s v="Americano with Milk"/>
    <x v="8"/>
    <m/>
    <m/>
    <m/>
    <m/>
    <m/>
    <m/>
    <m/>
  </r>
  <r>
    <x v="254"/>
    <d v="2024-11-13T14:17:30"/>
    <s v="card"/>
    <s v="ANON-0000-0000-0896"/>
    <n v="30.86"/>
    <s v="Americano with Milk"/>
    <x v="8"/>
    <m/>
    <m/>
    <m/>
    <m/>
    <m/>
    <m/>
    <m/>
  </r>
  <r>
    <x v="254"/>
    <d v="2024-11-13T14:46:58"/>
    <s v="card"/>
    <s v="ANON-0000-0000-0892"/>
    <n v="35.76"/>
    <s v="Latte"/>
    <x v="8"/>
    <m/>
    <m/>
    <m/>
    <m/>
    <m/>
    <m/>
    <m/>
  </r>
  <r>
    <x v="255"/>
    <d v="2024-11-14T09:36:28"/>
    <s v="card"/>
    <s v="ANON-0000-0000-0892"/>
    <n v="35.76"/>
    <s v="Latte"/>
    <x v="8"/>
    <m/>
    <m/>
    <m/>
    <m/>
    <m/>
    <m/>
    <m/>
  </r>
  <r>
    <x v="255"/>
    <d v="2024-11-14T10:06:43"/>
    <s v="card"/>
    <s v="ANON-0000-0000-0897"/>
    <n v="25.96"/>
    <s v="Americano"/>
    <x v="8"/>
    <m/>
    <m/>
    <m/>
    <m/>
    <m/>
    <m/>
    <m/>
  </r>
  <r>
    <x v="255"/>
    <d v="2024-11-14T12:48:50"/>
    <s v="card"/>
    <s v="ANON-0000-0000-0898"/>
    <n v="21.06"/>
    <s v="Espresso"/>
    <x v="8"/>
    <m/>
    <m/>
    <m/>
    <m/>
    <m/>
    <m/>
    <m/>
  </r>
  <r>
    <x v="255"/>
    <d v="2024-11-14T15:03:45"/>
    <s v="card"/>
    <s v="ANON-0000-0000-0899"/>
    <n v="35.76"/>
    <s v="Cappuccino"/>
    <x v="8"/>
    <m/>
    <m/>
    <m/>
    <m/>
    <m/>
    <m/>
    <m/>
  </r>
  <r>
    <x v="255"/>
    <d v="2024-11-14T15:04:57"/>
    <s v="card"/>
    <s v="ANON-0000-0000-0900"/>
    <n v="35.76"/>
    <s v="Latte"/>
    <x v="8"/>
    <m/>
    <m/>
    <m/>
    <m/>
    <m/>
    <m/>
    <m/>
  </r>
  <r>
    <x v="255"/>
    <d v="2024-11-14T15:05:50"/>
    <s v="card"/>
    <s v="ANON-0000-0000-0900"/>
    <n v="35.76"/>
    <s v="Cappuccino"/>
    <x v="8"/>
    <m/>
    <m/>
    <m/>
    <m/>
    <m/>
    <m/>
    <m/>
  </r>
  <r>
    <x v="255"/>
    <d v="2024-11-14T16:13:08"/>
    <s v="card"/>
    <s v="ANON-0000-0000-0819"/>
    <n v="30.86"/>
    <s v="Americano with Milk"/>
    <x v="8"/>
    <m/>
    <m/>
    <m/>
    <m/>
    <m/>
    <m/>
    <m/>
  </r>
  <r>
    <x v="255"/>
    <d v="2024-11-14T16:14:22"/>
    <s v="card"/>
    <s v="ANON-0000-0000-0819"/>
    <n v="35.76"/>
    <s v="Cappuccino"/>
    <x v="8"/>
    <m/>
    <m/>
    <m/>
    <m/>
    <m/>
    <m/>
    <m/>
  </r>
  <r>
    <x v="255"/>
    <d v="2024-11-14T19:43:26"/>
    <s v="card"/>
    <s v="ANON-0000-0000-0507"/>
    <n v="35.76"/>
    <s v="Hot Chocolate"/>
    <x v="8"/>
    <m/>
    <m/>
    <m/>
    <m/>
    <m/>
    <m/>
    <m/>
  </r>
  <r>
    <x v="255"/>
    <d v="2024-11-14T19:46:37"/>
    <s v="card"/>
    <s v="ANON-0000-0000-0507"/>
    <n v="35.76"/>
    <s v="Hot Chocolate"/>
    <x v="8"/>
    <m/>
    <m/>
    <m/>
    <m/>
    <m/>
    <m/>
    <m/>
  </r>
  <r>
    <x v="255"/>
    <d v="2024-11-14T20:31:30"/>
    <s v="card"/>
    <s v="ANON-0000-0000-0877"/>
    <n v="35.76"/>
    <s v="Cocoa"/>
    <x v="8"/>
    <m/>
    <m/>
    <m/>
    <m/>
    <m/>
    <m/>
    <m/>
  </r>
  <r>
    <x v="255"/>
    <d v="2024-11-14T20:32:31"/>
    <s v="card"/>
    <s v="ANON-0000-0000-0877"/>
    <n v="35.76"/>
    <s v="Hot Chocolate"/>
    <x v="8"/>
    <m/>
    <m/>
    <m/>
    <m/>
    <m/>
    <m/>
    <m/>
  </r>
  <r>
    <x v="255"/>
    <d v="2024-11-14T21:24:32"/>
    <s v="card"/>
    <s v="ANON-0000-0000-0019"/>
    <n v="35.76"/>
    <s v="Latte"/>
    <x v="8"/>
    <m/>
    <m/>
    <m/>
    <m/>
    <m/>
    <m/>
    <m/>
  </r>
  <r>
    <x v="255"/>
    <d v="2024-11-14T22:40:42"/>
    <s v="card"/>
    <s v="ANON-0000-0000-0901"/>
    <n v="35.76"/>
    <s v="Latte"/>
    <x v="8"/>
    <m/>
    <m/>
    <m/>
    <m/>
    <m/>
    <m/>
    <m/>
  </r>
  <r>
    <x v="256"/>
    <d v="2024-11-15T08:45:51"/>
    <s v="card"/>
    <s v="ANON-0000-0000-0902"/>
    <n v="30.86"/>
    <s v="Americano with Milk"/>
    <x v="8"/>
    <m/>
    <m/>
    <m/>
    <m/>
    <m/>
    <m/>
    <m/>
  </r>
  <r>
    <x v="256"/>
    <d v="2024-11-15T11:05:53"/>
    <s v="card"/>
    <s v="ANON-0000-0000-0769"/>
    <n v="30.86"/>
    <s v="Americano with Milk"/>
    <x v="8"/>
    <m/>
    <m/>
    <m/>
    <m/>
    <m/>
    <m/>
    <m/>
  </r>
  <r>
    <x v="256"/>
    <d v="2024-11-15T12:09:00"/>
    <s v="card"/>
    <s v="ANON-0000-0000-0903"/>
    <n v="35.76"/>
    <s v="Cocoa"/>
    <x v="8"/>
    <m/>
    <m/>
    <m/>
    <m/>
    <m/>
    <m/>
    <m/>
  </r>
  <r>
    <x v="256"/>
    <d v="2024-11-15T12:14:19"/>
    <s v="card"/>
    <s v="ANON-0000-0000-0904"/>
    <n v="35.76"/>
    <s v="Cocoa"/>
    <x v="8"/>
    <m/>
    <m/>
    <m/>
    <m/>
    <m/>
    <m/>
    <m/>
  </r>
  <r>
    <x v="256"/>
    <d v="2024-11-15T13:57:34"/>
    <s v="card"/>
    <s v="ANON-0000-0000-0494"/>
    <n v="35.76"/>
    <s v="Latte"/>
    <x v="8"/>
    <m/>
    <m/>
    <m/>
    <m/>
    <m/>
    <m/>
    <m/>
  </r>
  <r>
    <x v="256"/>
    <d v="2024-11-15T15:19:51"/>
    <s v="card"/>
    <s v="ANON-0000-0000-0905"/>
    <n v="25.96"/>
    <s v="Americano"/>
    <x v="8"/>
    <m/>
    <m/>
    <m/>
    <m/>
    <m/>
    <m/>
    <m/>
  </r>
  <r>
    <x v="256"/>
    <d v="2024-11-15T17:35:41"/>
    <s v="card"/>
    <s v="ANON-0000-0000-0851"/>
    <n v="30.86"/>
    <s v="Americano with Milk"/>
    <x v="8"/>
    <m/>
    <m/>
    <m/>
    <m/>
    <m/>
    <m/>
    <m/>
  </r>
  <r>
    <x v="256"/>
    <d v="2024-11-15T17:55:01"/>
    <s v="card"/>
    <s v="ANON-0000-0000-0906"/>
    <n v="35.76"/>
    <s v="Latte"/>
    <x v="8"/>
    <m/>
    <m/>
    <m/>
    <m/>
    <m/>
    <m/>
    <m/>
  </r>
  <r>
    <x v="256"/>
    <d v="2024-11-15T18:12:45"/>
    <s v="card"/>
    <s v="ANON-0000-0000-0907"/>
    <n v="35.76"/>
    <s v="Hot Chocolate"/>
    <x v="8"/>
    <m/>
    <m/>
    <m/>
    <m/>
    <m/>
    <m/>
    <m/>
  </r>
  <r>
    <x v="256"/>
    <d v="2024-11-15T18:42:22"/>
    <s v="card"/>
    <s v="ANON-0000-0000-0287"/>
    <n v="30.86"/>
    <s v="Americano with Milk"/>
    <x v="8"/>
    <m/>
    <m/>
    <m/>
    <m/>
    <m/>
    <m/>
    <m/>
  </r>
  <r>
    <x v="256"/>
    <d v="2024-11-15T18:43:21"/>
    <s v="card"/>
    <s v="ANON-0000-0000-0287"/>
    <n v="30.86"/>
    <s v="Americano with Milk"/>
    <x v="8"/>
    <m/>
    <m/>
    <m/>
    <m/>
    <m/>
    <m/>
    <m/>
  </r>
  <r>
    <x v="257"/>
    <d v="2024-11-16T10:21:35"/>
    <s v="card"/>
    <s v="ANON-0000-0000-0141"/>
    <n v="25.96"/>
    <s v="Cortado"/>
    <x v="8"/>
    <m/>
    <m/>
    <m/>
    <m/>
    <m/>
    <m/>
    <m/>
  </r>
  <r>
    <x v="257"/>
    <d v="2024-11-16T10:45:51"/>
    <s v="card"/>
    <s v="ANON-0000-0000-0908"/>
    <n v="25.96"/>
    <s v="Cortado"/>
    <x v="8"/>
    <m/>
    <m/>
    <m/>
    <m/>
    <m/>
    <m/>
    <m/>
  </r>
  <r>
    <x v="257"/>
    <d v="2024-11-16T11:02:01"/>
    <s v="card"/>
    <s v="ANON-0000-0000-0909"/>
    <n v="35.76"/>
    <s v="Hot Chocolate"/>
    <x v="8"/>
    <m/>
    <m/>
    <m/>
    <m/>
    <m/>
    <m/>
    <m/>
  </r>
  <r>
    <x v="257"/>
    <d v="2024-11-16T11:03:07"/>
    <s v="card"/>
    <s v="ANON-0000-0000-0910"/>
    <n v="35.76"/>
    <s v="Latte"/>
    <x v="8"/>
    <m/>
    <m/>
    <m/>
    <m/>
    <m/>
    <m/>
    <m/>
  </r>
  <r>
    <x v="257"/>
    <d v="2024-11-16T11:39:25"/>
    <s v="card"/>
    <s v="ANON-0000-0000-0302"/>
    <n v="25.96"/>
    <s v="Americano"/>
    <x v="8"/>
    <m/>
    <m/>
    <m/>
    <m/>
    <m/>
    <m/>
    <m/>
  </r>
  <r>
    <x v="257"/>
    <d v="2024-11-16T12:30:15"/>
    <s v="card"/>
    <s v="ANON-0000-0000-0911"/>
    <n v="35.76"/>
    <s v="Cappuccino"/>
    <x v="8"/>
    <m/>
    <m/>
    <m/>
    <m/>
    <m/>
    <m/>
    <m/>
  </r>
  <r>
    <x v="257"/>
    <d v="2024-11-16T12:31:51"/>
    <s v="card"/>
    <s v="ANON-0000-0000-0912"/>
    <n v="30.86"/>
    <s v="Americano with Milk"/>
    <x v="8"/>
    <m/>
    <m/>
    <m/>
    <m/>
    <m/>
    <m/>
    <m/>
  </r>
  <r>
    <x v="257"/>
    <d v="2024-11-16T12:48:36"/>
    <s v="card"/>
    <s v="ANON-0000-0000-0913"/>
    <n v="35.76"/>
    <s v="Latte"/>
    <x v="8"/>
    <m/>
    <m/>
    <m/>
    <m/>
    <m/>
    <m/>
    <m/>
  </r>
  <r>
    <x v="257"/>
    <d v="2024-11-16T12:49:35"/>
    <s v="card"/>
    <s v="ANON-0000-0000-0913"/>
    <n v="35.76"/>
    <s v="Latte"/>
    <x v="8"/>
    <m/>
    <m/>
    <m/>
    <m/>
    <m/>
    <m/>
    <m/>
  </r>
  <r>
    <x v="257"/>
    <d v="2024-11-16T13:16:55"/>
    <s v="card"/>
    <s v="ANON-0000-0000-0819"/>
    <n v="30.86"/>
    <s v="Americano with Milk"/>
    <x v="8"/>
    <m/>
    <m/>
    <m/>
    <m/>
    <m/>
    <m/>
    <m/>
  </r>
  <r>
    <x v="257"/>
    <d v="2024-11-16T13:18:00"/>
    <s v="card"/>
    <s v="ANON-0000-0000-0914"/>
    <n v="35.76"/>
    <s v="Latte"/>
    <x v="8"/>
    <m/>
    <m/>
    <m/>
    <m/>
    <m/>
    <m/>
    <m/>
  </r>
  <r>
    <x v="257"/>
    <d v="2024-11-16T13:19:09"/>
    <s v="card"/>
    <s v="ANON-0000-0000-0914"/>
    <n v="35.76"/>
    <s v="Latte"/>
    <x v="8"/>
    <m/>
    <m/>
    <m/>
    <m/>
    <m/>
    <m/>
    <m/>
  </r>
  <r>
    <x v="257"/>
    <d v="2024-11-16T14:25:47"/>
    <s v="card"/>
    <s v="ANON-0000-0000-0915"/>
    <n v="30.86"/>
    <s v="Americano with Milk"/>
    <x v="8"/>
    <m/>
    <m/>
    <m/>
    <m/>
    <m/>
    <m/>
    <m/>
  </r>
  <r>
    <x v="258"/>
    <d v="2024-11-17T10:29:37"/>
    <s v="card"/>
    <s v="ANON-0000-0000-0916"/>
    <n v="30.86"/>
    <s v="Americano with Milk"/>
    <x v="8"/>
    <m/>
    <m/>
    <m/>
    <m/>
    <m/>
    <m/>
    <m/>
  </r>
  <r>
    <x v="258"/>
    <d v="2024-11-17T13:35:20"/>
    <s v="card"/>
    <s v="ANON-0000-0000-0917"/>
    <n v="30.86"/>
    <s v="Americano with Milk"/>
    <x v="8"/>
    <m/>
    <m/>
    <m/>
    <m/>
    <m/>
    <m/>
    <m/>
  </r>
  <r>
    <x v="258"/>
    <d v="2024-11-17T14:18:42"/>
    <s v="card"/>
    <s v="ANON-0000-0000-0918"/>
    <n v="25.96"/>
    <s v="Americano"/>
    <x v="8"/>
    <m/>
    <m/>
    <m/>
    <m/>
    <m/>
    <m/>
    <m/>
  </r>
  <r>
    <x v="258"/>
    <d v="2024-11-17T14:33:40"/>
    <s v="card"/>
    <s v="ANON-0000-0000-0919"/>
    <n v="30.86"/>
    <s v="Americano with Milk"/>
    <x v="8"/>
    <m/>
    <m/>
    <m/>
    <m/>
    <m/>
    <m/>
    <m/>
  </r>
  <r>
    <x v="258"/>
    <d v="2024-11-17T16:27:26"/>
    <s v="card"/>
    <s v="ANON-0000-0000-0920"/>
    <n v="35.76"/>
    <s v="Latte"/>
    <x v="8"/>
    <m/>
    <m/>
    <m/>
    <m/>
    <m/>
    <m/>
    <m/>
  </r>
  <r>
    <x v="258"/>
    <d v="2024-11-17T16:28:36"/>
    <s v="card"/>
    <s v="ANON-0000-0000-0920"/>
    <n v="35.76"/>
    <s v="Latte"/>
    <x v="8"/>
    <m/>
    <m/>
    <m/>
    <m/>
    <m/>
    <m/>
    <m/>
  </r>
  <r>
    <x v="258"/>
    <d v="2024-11-17T18:10:07"/>
    <s v="card"/>
    <s v="ANON-0000-0000-0921"/>
    <n v="35.76"/>
    <s v="Hot Chocolate"/>
    <x v="8"/>
    <m/>
    <m/>
    <m/>
    <m/>
    <m/>
    <m/>
    <m/>
  </r>
  <r>
    <x v="258"/>
    <d v="2024-11-17T19:17:34"/>
    <s v="card"/>
    <s v="ANON-0000-0000-0922"/>
    <n v="35.76"/>
    <s v="Hot Chocolate"/>
    <x v="8"/>
    <m/>
    <m/>
    <m/>
    <m/>
    <m/>
    <m/>
    <m/>
  </r>
  <r>
    <x v="258"/>
    <d v="2024-11-17T19:18:28"/>
    <s v="card"/>
    <s v="ANON-0000-0000-0922"/>
    <n v="35.76"/>
    <s v="Hot Chocolate"/>
    <x v="8"/>
    <m/>
    <m/>
    <m/>
    <m/>
    <m/>
    <m/>
    <m/>
  </r>
  <r>
    <x v="259"/>
    <d v="2024-11-18T07:52:20"/>
    <s v="card"/>
    <s v="ANON-0000-0000-0769"/>
    <n v="30.86"/>
    <s v="Americano with Milk"/>
    <x v="8"/>
    <m/>
    <m/>
    <m/>
    <m/>
    <m/>
    <m/>
    <m/>
  </r>
  <r>
    <x v="259"/>
    <d v="2024-11-18T07:53:16"/>
    <s v="card"/>
    <s v="ANON-0000-0000-0923"/>
    <n v="30.86"/>
    <s v="Americano with Milk"/>
    <x v="8"/>
    <m/>
    <m/>
    <m/>
    <m/>
    <m/>
    <m/>
    <m/>
  </r>
  <r>
    <x v="259"/>
    <d v="2024-11-18T07:57:22"/>
    <s v="card"/>
    <s v="ANON-0000-0000-0570"/>
    <n v="35.76"/>
    <s v="Latte"/>
    <x v="8"/>
    <m/>
    <m/>
    <m/>
    <m/>
    <m/>
    <m/>
    <m/>
  </r>
  <r>
    <x v="259"/>
    <d v="2024-11-18T16:44:49"/>
    <s v="card"/>
    <s v="ANON-0000-0000-0924"/>
    <n v="35.76"/>
    <s v="Latte"/>
    <x v="8"/>
    <m/>
    <m/>
    <m/>
    <m/>
    <m/>
    <m/>
    <m/>
  </r>
  <r>
    <x v="259"/>
    <d v="2024-11-18T16:46:53"/>
    <s v="card"/>
    <s v="ANON-0000-0000-0906"/>
    <n v="35.76"/>
    <s v="Latte"/>
    <x v="8"/>
    <m/>
    <m/>
    <m/>
    <m/>
    <m/>
    <m/>
    <m/>
  </r>
  <r>
    <x v="259"/>
    <d v="2024-11-18T18:50:54"/>
    <s v="card"/>
    <s v="ANON-0000-0000-0925"/>
    <n v="35.76"/>
    <s v="Latte"/>
    <x v="8"/>
    <m/>
    <m/>
    <m/>
    <m/>
    <m/>
    <m/>
    <m/>
  </r>
  <r>
    <x v="260"/>
    <d v="2024-11-19T07:49:01"/>
    <s v="card"/>
    <s v="ANON-0000-0000-0696"/>
    <n v="35.76"/>
    <s v="Cocoa"/>
    <x v="8"/>
    <m/>
    <m/>
    <m/>
    <m/>
    <m/>
    <m/>
    <m/>
  </r>
  <r>
    <x v="260"/>
    <d v="2024-11-19T07:51:14"/>
    <s v="card"/>
    <s v="ANON-0000-0000-0923"/>
    <n v="30.86"/>
    <s v="Americano with Milk"/>
    <x v="8"/>
    <m/>
    <m/>
    <m/>
    <m/>
    <m/>
    <m/>
    <m/>
  </r>
  <r>
    <x v="260"/>
    <d v="2024-11-19T07:52:13"/>
    <s v="card"/>
    <s v="ANON-0000-0000-0923"/>
    <n v="35.76"/>
    <s v="Latte"/>
    <x v="8"/>
    <m/>
    <m/>
    <m/>
    <m/>
    <m/>
    <m/>
    <m/>
  </r>
  <r>
    <x v="260"/>
    <d v="2024-11-19T07:53:38"/>
    <s v="card"/>
    <s v="ANON-0000-0000-0926"/>
    <n v="21.06"/>
    <s v="Espresso"/>
    <x v="8"/>
    <m/>
    <m/>
    <m/>
    <m/>
    <m/>
    <m/>
    <m/>
  </r>
  <r>
    <x v="260"/>
    <d v="2024-11-19T07:54:47"/>
    <s v="card"/>
    <s v="ANON-0000-0000-0927"/>
    <n v="35.76"/>
    <s v="Latte"/>
    <x v="8"/>
    <m/>
    <m/>
    <m/>
    <m/>
    <m/>
    <m/>
    <m/>
  </r>
  <r>
    <x v="260"/>
    <d v="2024-11-19T10:29:23"/>
    <s v="card"/>
    <s v="ANON-0000-0000-0276"/>
    <n v="30.86"/>
    <s v="Americano with Milk"/>
    <x v="8"/>
    <m/>
    <m/>
    <m/>
    <m/>
    <m/>
    <m/>
    <m/>
  </r>
  <r>
    <x v="260"/>
    <d v="2024-11-19T11:07:09"/>
    <s v="card"/>
    <s v="ANON-0000-0000-0928"/>
    <n v="35.76"/>
    <s v="Latte"/>
    <x v="8"/>
    <m/>
    <m/>
    <m/>
    <m/>
    <m/>
    <m/>
    <m/>
  </r>
  <r>
    <x v="260"/>
    <d v="2024-11-19T16:22:40"/>
    <s v="card"/>
    <s v="ANON-0000-0000-0012"/>
    <n v="35.76"/>
    <s v="Cocoa"/>
    <x v="8"/>
    <m/>
    <m/>
    <m/>
    <m/>
    <m/>
    <m/>
    <m/>
  </r>
  <r>
    <x v="260"/>
    <d v="2024-11-19T16:23:59"/>
    <s v="card"/>
    <s v="ANON-0000-0000-0012"/>
    <n v="35.76"/>
    <s v="Cocoa"/>
    <x v="8"/>
    <m/>
    <m/>
    <m/>
    <m/>
    <m/>
    <m/>
    <m/>
  </r>
  <r>
    <x v="260"/>
    <d v="2024-11-19T16:41:04"/>
    <s v="card"/>
    <s v="ANON-0000-0000-0206"/>
    <n v="35.76"/>
    <s v="Cappuccino"/>
    <x v="8"/>
    <m/>
    <m/>
    <m/>
    <m/>
    <m/>
    <m/>
    <m/>
  </r>
  <r>
    <x v="260"/>
    <d v="2024-11-19T16:47:41"/>
    <s v="card"/>
    <s v="ANON-0000-0000-0929"/>
    <n v="35.76"/>
    <s v="Cappuccino"/>
    <x v="8"/>
    <m/>
    <m/>
    <m/>
    <m/>
    <m/>
    <m/>
    <m/>
  </r>
  <r>
    <x v="261"/>
    <d v="2024-11-20T13:29:39"/>
    <s v="card"/>
    <s v="ANON-0000-0000-0930"/>
    <n v="30.86"/>
    <s v="Americano with Milk"/>
    <x v="8"/>
    <m/>
    <m/>
    <m/>
    <m/>
    <m/>
    <m/>
    <m/>
  </r>
  <r>
    <x v="261"/>
    <d v="2024-11-20T16:34:50"/>
    <s v="card"/>
    <s v="ANON-0000-0000-0906"/>
    <n v="35.76"/>
    <s v="Latte"/>
    <x v="8"/>
    <m/>
    <m/>
    <m/>
    <m/>
    <m/>
    <m/>
    <m/>
  </r>
  <r>
    <x v="261"/>
    <d v="2024-11-20T17:49:52"/>
    <s v="card"/>
    <s v="ANON-0000-0000-0931"/>
    <n v="35.76"/>
    <s v="Cappuccino"/>
    <x v="8"/>
    <m/>
    <m/>
    <m/>
    <m/>
    <m/>
    <m/>
    <m/>
  </r>
  <r>
    <x v="261"/>
    <d v="2024-11-20T17:50:50"/>
    <s v="card"/>
    <s v="ANON-0000-0000-0931"/>
    <n v="35.76"/>
    <s v="Hot Chocolate"/>
    <x v="8"/>
    <m/>
    <m/>
    <m/>
    <m/>
    <m/>
    <m/>
    <m/>
  </r>
  <r>
    <x v="262"/>
    <d v="2024-11-21T11:06:11"/>
    <s v="card"/>
    <s v="ANON-0000-0000-0141"/>
    <n v="25.96"/>
    <s v="Cortado"/>
    <x v="8"/>
    <m/>
    <m/>
    <m/>
    <m/>
    <m/>
    <m/>
    <m/>
  </r>
  <r>
    <x v="262"/>
    <d v="2024-11-21T12:33:36"/>
    <s v="card"/>
    <s v="ANON-0000-0000-0906"/>
    <n v="35.76"/>
    <s v="Latte"/>
    <x v="8"/>
    <m/>
    <m/>
    <m/>
    <m/>
    <m/>
    <m/>
    <m/>
  </r>
  <r>
    <x v="262"/>
    <d v="2024-11-21T12:59:45"/>
    <s v="card"/>
    <s v="ANON-0000-0000-0903"/>
    <n v="35.76"/>
    <s v="Cocoa"/>
    <x v="8"/>
    <m/>
    <m/>
    <m/>
    <m/>
    <m/>
    <m/>
    <m/>
  </r>
  <r>
    <x v="262"/>
    <d v="2024-11-21T13:00:47"/>
    <s v="card"/>
    <s v="ANON-0000-0000-0932"/>
    <n v="35.76"/>
    <s v="Cocoa"/>
    <x v="8"/>
    <m/>
    <m/>
    <m/>
    <m/>
    <m/>
    <m/>
    <m/>
  </r>
  <r>
    <x v="262"/>
    <d v="2024-11-21T16:14:14"/>
    <s v="card"/>
    <s v="ANON-0000-0000-0906"/>
    <n v="35.76"/>
    <s v="Latte"/>
    <x v="8"/>
    <m/>
    <m/>
    <m/>
    <m/>
    <m/>
    <m/>
    <m/>
  </r>
  <r>
    <x v="262"/>
    <d v="2024-11-21T17:35:27"/>
    <s v="card"/>
    <s v="ANON-0000-0000-0933"/>
    <n v="30.86"/>
    <s v="Americano with Milk"/>
    <x v="8"/>
    <m/>
    <m/>
    <m/>
    <m/>
    <m/>
    <m/>
    <m/>
  </r>
  <r>
    <x v="262"/>
    <d v="2024-11-21T17:39:23"/>
    <s v="card"/>
    <s v="ANON-0000-0000-0934"/>
    <n v="25.96"/>
    <s v="Cortado"/>
    <x v="8"/>
    <m/>
    <m/>
    <m/>
    <m/>
    <m/>
    <m/>
    <m/>
  </r>
  <r>
    <x v="262"/>
    <d v="2024-11-21T19:01:03"/>
    <s v="card"/>
    <s v="ANON-0000-0000-0935"/>
    <n v="35.76"/>
    <s v="Hot Chocolate"/>
    <x v="8"/>
    <m/>
    <m/>
    <m/>
    <m/>
    <m/>
    <m/>
    <m/>
  </r>
  <r>
    <x v="263"/>
    <d v="2024-11-22T07:50:36"/>
    <s v="card"/>
    <s v="ANON-0000-0000-0906"/>
    <n v="35.76"/>
    <s v="Latte"/>
    <x v="8"/>
    <m/>
    <m/>
    <m/>
    <m/>
    <m/>
    <m/>
    <m/>
  </r>
  <r>
    <x v="263"/>
    <d v="2024-11-22T10:03:43"/>
    <s v="card"/>
    <s v="ANON-0000-0000-0696"/>
    <n v="35.76"/>
    <s v="Cappuccino"/>
    <x v="8"/>
    <m/>
    <m/>
    <m/>
    <m/>
    <m/>
    <m/>
    <m/>
  </r>
  <r>
    <x v="263"/>
    <d v="2024-11-22T11:02:32"/>
    <s v="card"/>
    <s v="ANON-0000-0000-0936"/>
    <n v="35.76"/>
    <s v="Latte"/>
    <x v="8"/>
    <m/>
    <m/>
    <m/>
    <m/>
    <m/>
    <m/>
    <m/>
  </r>
  <r>
    <x v="263"/>
    <d v="2024-11-22T11:24:26"/>
    <s v="card"/>
    <s v="ANON-0000-0000-0937"/>
    <n v="35.76"/>
    <s v="Cocoa"/>
    <x v="8"/>
    <m/>
    <m/>
    <m/>
    <m/>
    <m/>
    <m/>
    <m/>
  </r>
  <r>
    <x v="263"/>
    <d v="2024-11-22T16:33:05"/>
    <s v="card"/>
    <s v="ANON-0000-0000-0938"/>
    <n v="35.76"/>
    <s v="Hot Chocolate"/>
    <x v="8"/>
    <m/>
    <m/>
    <m/>
    <m/>
    <m/>
    <m/>
    <m/>
  </r>
  <r>
    <x v="263"/>
    <d v="2024-11-22T16:33:50"/>
    <s v="card"/>
    <s v="ANON-0000-0000-0938"/>
    <n v="35.76"/>
    <s v="Latte"/>
    <x v="8"/>
    <m/>
    <m/>
    <m/>
    <m/>
    <m/>
    <m/>
    <m/>
  </r>
  <r>
    <x v="264"/>
    <d v="2024-11-23T09:10:46"/>
    <s v="card"/>
    <s v="ANON-0000-0000-0543"/>
    <n v="25.96"/>
    <s v="Cortado"/>
    <x v="8"/>
    <m/>
    <m/>
    <m/>
    <m/>
    <m/>
    <m/>
    <m/>
  </r>
  <r>
    <x v="264"/>
    <d v="2024-11-23T09:11:49"/>
    <s v="card"/>
    <s v="ANON-0000-0000-0543"/>
    <n v="25.96"/>
    <s v="Cortado"/>
    <x v="8"/>
    <m/>
    <m/>
    <m/>
    <m/>
    <m/>
    <m/>
    <m/>
  </r>
  <r>
    <x v="264"/>
    <d v="2024-11-23T10:05:16"/>
    <s v="card"/>
    <s v="ANON-0000-0000-0683"/>
    <n v="35.76"/>
    <s v="Latte"/>
    <x v="8"/>
    <m/>
    <m/>
    <m/>
    <m/>
    <m/>
    <m/>
    <m/>
  </r>
  <r>
    <x v="264"/>
    <d v="2024-11-23T11:03:00"/>
    <s v="card"/>
    <s v="ANON-0000-0000-0172"/>
    <n v="35.76"/>
    <s v="Cappuccino"/>
    <x v="8"/>
    <m/>
    <m/>
    <m/>
    <m/>
    <m/>
    <m/>
    <m/>
  </r>
  <r>
    <x v="264"/>
    <d v="2024-11-23T11:09:28"/>
    <s v="card"/>
    <s v="ANON-0000-0000-0939"/>
    <n v="25.96"/>
    <s v="Americano"/>
    <x v="8"/>
    <m/>
    <m/>
    <m/>
    <m/>
    <m/>
    <m/>
    <m/>
  </r>
  <r>
    <x v="264"/>
    <d v="2024-11-23T11:10:26"/>
    <s v="card"/>
    <s v="ANON-0000-0000-0939"/>
    <n v="25.96"/>
    <s v="Americano"/>
    <x v="8"/>
    <m/>
    <m/>
    <m/>
    <m/>
    <m/>
    <m/>
    <m/>
  </r>
  <r>
    <x v="264"/>
    <d v="2024-11-23T11:41:27"/>
    <s v="card"/>
    <s v="ANON-0000-0000-0494"/>
    <n v="35.76"/>
    <s v="Hot Chocolate"/>
    <x v="8"/>
    <m/>
    <m/>
    <m/>
    <m/>
    <m/>
    <m/>
    <m/>
  </r>
  <r>
    <x v="264"/>
    <d v="2024-11-23T22:37:04"/>
    <s v="card"/>
    <s v="ANON-0000-0000-0940"/>
    <n v="35.76"/>
    <s v="Latte"/>
    <x v="8"/>
    <m/>
    <m/>
    <m/>
    <m/>
    <m/>
    <m/>
    <m/>
  </r>
  <r>
    <x v="265"/>
    <d v="2024-11-24T08:17:07"/>
    <s v="card"/>
    <s v="ANON-0000-0000-0570"/>
    <n v="35.76"/>
    <s v="Latte"/>
    <x v="8"/>
    <m/>
    <m/>
    <m/>
    <m/>
    <m/>
    <m/>
    <m/>
  </r>
  <r>
    <x v="266"/>
    <d v="2024-11-25T07:49:18"/>
    <s v="card"/>
    <s v="ANON-0000-0000-0696"/>
    <n v="35.76"/>
    <s v="Cappuccino"/>
    <x v="8"/>
    <m/>
    <m/>
    <m/>
    <m/>
    <m/>
    <m/>
    <m/>
  </r>
  <r>
    <x v="266"/>
    <d v="2024-11-25T07:54:24"/>
    <s v="card"/>
    <s v="ANON-0000-0000-0941"/>
    <n v="35.76"/>
    <s v="Latte"/>
    <x v="8"/>
    <m/>
    <m/>
    <m/>
    <m/>
    <m/>
    <m/>
    <m/>
  </r>
  <r>
    <x v="266"/>
    <d v="2024-11-25T09:12:21"/>
    <s v="card"/>
    <s v="ANON-0000-0000-0276"/>
    <n v="30.86"/>
    <s v="Americano with Milk"/>
    <x v="8"/>
    <m/>
    <m/>
    <m/>
    <m/>
    <m/>
    <m/>
    <m/>
  </r>
  <r>
    <x v="266"/>
    <d v="2024-11-25T10:38:08"/>
    <s v="card"/>
    <s v="ANON-0000-0000-0141"/>
    <n v="25.96"/>
    <s v="Cortado"/>
    <x v="8"/>
    <m/>
    <m/>
    <m/>
    <m/>
    <m/>
    <m/>
    <m/>
  </r>
  <r>
    <x v="266"/>
    <d v="2024-11-25T12:50:58"/>
    <s v="card"/>
    <s v="ANON-0000-0000-0942"/>
    <n v="35.76"/>
    <s v="Latte"/>
    <x v="8"/>
    <m/>
    <m/>
    <m/>
    <m/>
    <m/>
    <m/>
    <m/>
  </r>
  <r>
    <x v="266"/>
    <d v="2024-11-25T12:52:41"/>
    <s v="card"/>
    <s v="ANON-0000-0000-0943"/>
    <n v="35.76"/>
    <s v="Latte"/>
    <x v="8"/>
    <m/>
    <m/>
    <m/>
    <m/>
    <m/>
    <m/>
    <m/>
  </r>
  <r>
    <x v="266"/>
    <d v="2024-11-25T16:30:56"/>
    <s v="card"/>
    <s v="ANON-0000-0000-0871"/>
    <n v="35.76"/>
    <s v="Hot Chocolate"/>
    <x v="8"/>
    <m/>
    <m/>
    <m/>
    <m/>
    <m/>
    <m/>
    <m/>
  </r>
  <r>
    <x v="266"/>
    <d v="2024-11-25T19:01:59"/>
    <s v="card"/>
    <s v="ANON-0000-0000-0944"/>
    <n v="30.86"/>
    <s v="Americano with Milk"/>
    <x v="8"/>
    <m/>
    <m/>
    <m/>
    <m/>
    <m/>
    <m/>
    <m/>
  </r>
  <r>
    <x v="266"/>
    <d v="2024-11-25T19:37:58"/>
    <s v="card"/>
    <s v="ANON-0000-0000-0945"/>
    <n v="35.76"/>
    <s v="Hot Chocolate"/>
    <x v="8"/>
    <m/>
    <m/>
    <m/>
    <m/>
    <m/>
    <m/>
    <m/>
  </r>
  <r>
    <x v="266"/>
    <d v="2024-11-25T21:42:15"/>
    <s v="card"/>
    <s v="ANON-0000-0000-0637"/>
    <n v="35.76"/>
    <s v="Hot Chocolate"/>
    <x v="8"/>
    <m/>
    <m/>
    <m/>
    <m/>
    <m/>
    <m/>
    <m/>
  </r>
  <r>
    <x v="266"/>
    <d v="2024-11-25T21:43:00"/>
    <s v="card"/>
    <s v="ANON-0000-0000-0637"/>
    <n v="35.76"/>
    <s v="Cappuccino"/>
    <x v="8"/>
    <m/>
    <m/>
    <m/>
    <m/>
    <m/>
    <m/>
    <m/>
  </r>
  <r>
    <x v="267"/>
    <d v="2024-11-26T07:54:38"/>
    <s v="card"/>
    <s v="ANON-0000-0000-0570"/>
    <n v="35.76"/>
    <s v="Latte"/>
    <x v="8"/>
    <m/>
    <m/>
    <m/>
    <m/>
    <m/>
    <m/>
    <m/>
  </r>
  <r>
    <x v="267"/>
    <d v="2024-11-26T11:02:56"/>
    <s v="card"/>
    <s v="ANON-0000-0000-0903"/>
    <n v="35.76"/>
    <s v="Cocoa"/>
    <x v="8"/>
    <m/>
    <m/>
    <m/>
    <m/>
    <m/>
    <m/>
    <m/>
  </r>
  <r>
    <x v="267"/>
    <d v="2024-11-26T11:03:47"/>
    <s v="card"/>
    <s v="ANON-0000-0000-0946"/>
    <n v="25.96"/>
    <s v="Americano"/>
    <x v="8"/>
    <m/>
    <m/>
    <m/>
    <m/>
    <m/>
    <m/>
    <m/>
  </r>
  <r>
    <x v="267"/>
    <d v="2024-11-26T11:06:09"/>
    <s v="card"/>
    <s v="ANON-0000-0000-0947"/>
    <n v="35.76"/>
    <s v="Cocoa"/>
    <x v="8"/>
    <m/>
    <m/>
    <m/>
    <m/>
    <m/>
    <m/>
    <m/>
  </r>
  <r>
    <x v="267"/>
    <d v="2024-11-26T11:07:10"/>
    <s v="card"/>
    <s v="ANON-0000-0000-0947"/>
    <n v="35.76"/>
    <s v="Cocoa"/>
    <x v="8"/>
    <m/>
    <m/>
    <m/>
    <m/>
    <m/>
    <m/>
    <m/>
  </r>
  <r>
    <x v="267"/>
    <d v="2024-11-26T16:03:54"/>
    <s v="card"/>
    <s v="ANON-0000-0000-0948"/>
    <n v="35.76"/>
    <s v="Latte"/>
    <x v="8"/>
    <m/>
    <m/>
    <m/>
    <m/>
    <m/>
    <m/>
    <m/>
  </r>
  <r>
    <x v="267"/>
    <d v="2024-11-26T16:05:01"/>
    <s v="card"/>
    <s v="ANON-0000-0000-0949"/>
    <n v="35.76"/>
    <s v="Latte"/>
    <x v="8"/>
    <m/>
    <m/>
    <m/>
    <m/>
    <m/>
    <m/>
    <m/>
  </r>
  <r>
    <x v="267"/>
    <d v="2024-11-26T17:11:38"/>
    <s v="card"/>
    <s v="ANON-0000-0000-0950"/>
    <n v="25.96"/>
    <s v="Americano"/>
    <x v="8"/>
    <m/>
    <m/>
    <m/>
    <m/>
    <m/>
    <m/>
    <m/>
  </r>
  <r>
    <x v="267"/>
    <d v="2024-11-26T17:12:34"/>
    <s v="card"/>
    <s v="ANON-0000-0000-0950"/>
    <n v="30.86"/>
    <s v="Americano with Milk"/>
    <x v="8"/>
    <m/>
    <m/>
    <m/>
    <m/>
    <m/>
    <m/>
    <m/>
  </r>
  <r>
    <x v="267"/>
    <d v="2024-11-26T19:47:25"/>
    <s v="card"/>
    <s v="ANON-0000-0000-0951"/>
    <n v="35.76"/>
    <s v="Cocoa"/>
    <x v="8"/>
    <m/>
    <m/>
    <m/>
    <m/>
    <m/>
    <m/>
    <m/>
  </r>
  <r>
    <x v="268"/>
    <d v="2024-11-28T08:41:17"/>
    <s v="card"/>
    <s v="ANON-0000-0000-0952"/>
    <n v="35.76"/>
    <s v="Cappuccino"/>
    <x v="8"/>
    <m/>
    <m/>
    <m/>
    <m/>
    <m/>
    <m/>
    <m/>
  </r>
  <r>
    <x v="268"/>
    <d v="2024-11-28T09:14:01"/>
    <s v="card"/>
    <s v="ANON-0000-0000-0276"/>
    <n v="30.86"/>
    <s v="Americano with Milk"/>
    <x v="8"/>
    <m/>
    <m/>
    <m/>
    <m/>
    <m/>
    <m/>
    <m/>
  </r>
  <r>
    <x v="268"/>
    <d v="2024-11-28T20:24:42"/>
    <s v="card"/>
    <s v="ANON-0000-0000-0012"/>
    <n v="30.86"/>
    <s v="Americano with Milk"/>
    <x v="8"/>
    <m/>
    <m/>
    <m/>
    <m/>
    <m/>
    <m/>
    <m/>
  </r>
  <r>
    <x v="268"/>
    <d v="2024-11-28T20:25:46"/>
    <s v="card"/>
    <s v="ANON-0000-0000-0019"/>
    <n v="35.76"/>
    <s v="Latte"/>
    <x v="8"/>
    <m/>
    <m/>
    <m/>
    <m/>
    <m/>
    <m/>
    <m/>
  </r>
  <r>
    <x v="268"/>
    <d v="2024-11-28T20:55:00"/>
    <s v="card"/>
    <s v="ANON-0000-0000-0507"/>
    <n v="35.76"/>
    <s v="Latte"/>
    <x v="8"/>
    <m/>
    <m/>
    <m/>
    <m/>
    <m/>
    <m/>
    <m/>
  </r>
  <r>
    <x v="268"/>
    <d v="2024-11-28T22:00:16"/>
    <s v="card"/>
    <s v="ANON-0000-0000-0748"/>
    <n v="35.76"/>
    <s v="Cappuccino"/>
    <x v="8"/>
    <m/>
    <m/>
    <m/>
    <m/>
    <m/>
    <m/>
    <m/>
  </r>
  <r>
    <x v="269"/>
    <d v="2024-11-29T07:53:16"/>
    <s v="card"/>
    <s v="ANON-0000-0000-0696"/>
    <n v="35.76"/>
    <s v="Cocoa"/>
    <x v="8"/>
    <m/>
    <m/>
    <m/>
    <m/>
    <m/>
    <m/>
    <m/>
  </r>
  <r>
    <x v="269"/>
    <d v="2024-11-29T07:57:42"/>
    <s v="card"/>
    <s v="ANON-0000-0000-0570"/>
    <n v="35.76"/>
    <s v="Latte"/>
    <x v="8"/>
    <m/>
    <m/>
    <m/>
    <m/>
    <m/>
    <m/>
    <m/>
  </r>
  <r>
    <x v="269"/>
    <d v="2024-11-29T09:07:32"/>
    <s v="card"/>
    <s v="ANON-0000-0000-0385"/>
    <n v="30.86"/>
    <s v="Americano with Milk"/>
    <x v="8"/>
    <m/>
    <m/>
    <m/>
    <m/>
    <m/>
    <m/>
    <m/>
  </r>
  <r>
    <x v="269"/>
    <d v="2024-11-29T09:08:30"/>
    <s v="card"/>
    <s v="ANON-0000-0000-0385"/>
    <n v="30.86"/>
    <s v="Americano with Milk"/>
    <x v="8"/>
    <m/>
    <m/>
    <m/>
    <m/>
    <m/>
    <m/>
    <m/>
  </r>
  <r>
    <x v="269"/>
    <d v="2024-11-29T15:18:07"/>
    <s v="card"/>
    <s v="ANON-0000-0000-0953"/>
    <n v="30.86"/>
    <s v="Americano with Milk"/>
    <x v="8"/>
    <m/>
    <m/>
    <m/>
    <m/>
    <m/>
    <m/>
    <m/>
  </r>
  <r>
    <x v="269"/>
    <d v="2024-11-29T15:19:20"/>
    <s v="card"/>
    <s v="ANON-0000-0000-0954"/>
    <n v="35.76"/>
    <s v="Latte"/>
    <x v="8"/>
    <m/>
    <m/>
    <m/>
    <m/>
    <m/>
    <m/>
    <m/>
  </r>
  <r>
    <x v="269"/>
    <d v="2024-11-29T20:57:55"/>
    <s v="card"/>
    <s v="ANON-0000-0000-0955"/>
    <n v="35.76"/>
    <s v="Cocoa"/>
    <x v="8"/>
    <m/>
    <m/>
    <m/>
    <m/>
    <m/>
    <m/>
    <m/>
  </r>
  <r>
    <x v="270"/>
    <d v="2024-11-30T12:58:12"/>
    <s v="card"/>
    <s v="ANON-0000-0000-0570"/>
    <n v="35.76"/>
    <s v="Cocoa"/>
    <x v="8"/>
    <m/>
    <m/>
    <m/>
    <m/>
    <m/>
    <m/>
    <m/>
  </r>
  <r>
    <x v="270"/>
    <d v="2024-11-30T14:04:56"/>
    <s v="card"/>
    <s v="ANON-0000-0000-0956"/>
    <n v="25.96"/>
    <s v="Americano"/>
    <x v="8"/>
    <m/>
    <m/>
    <m/>
    <m/>
    <m/>
    <m/>
    <m/>
  </r>
  <r>
    <x v="270"/>
    <d v="2024-11-30T14:05:58"/>
    <s v="card"/>
    <s v="ANON-0000-0000-0956"/>
    <n v="35.76"/>
    <s v="Hot Chocolate"/>
    <x v="8"/>
    <m/>
    <m/>
    <m/>
    <m/>
    <m/>
    <m/>
    <m/>
  </r>
  <r>
    <x v="270"/>
    <d v="2024-11-30T14:16:52"/>
    <s v="card"/>
    <s v="ANON-0000-0000-0494"/>
    <n v="35.76"/>
    <s v="Cocoa"/>
    <x v="8"/>
    <m/>
    <m/>
    <m/>
    <m/>
    <m/>
    <m/>
    <m/>
  </r>
  <r>
    <x v="270"/>
    <d v="2024-11-30T15:33:44"/>
    <s v="card"/>
    <s v="ANON-0000-0000-0097"/>
    <n v="30.86"/>
    <s v="Americano with Milk"/>
    <x v="8"/>
    <m/>
    <m/>
    <m/>
    <m/>
    <m/>
    <m/>
    <m/>
  </r>
  <r>
    <x v="270"/>
    <d v="2024-11-30T22:03:48"/>
    <s v="card"/>
    <s v="ANON-0000-0000-0957"/>
    <n v="30.86"/>
    <s v="Americano with Milk"/>
    <x v="8"/>
    <m/>
    <m/>
    <m/>
    <m/>
    <m/>
    <m/>
    <m/>
  </r>
  <r>
    <x v="271"/>
    <d v="2024-12-01T10:15:32"/>
    <s v="card"/>
    <s v="ANON-0000-0000-0040"/>
    <n v="30.86"/>
    <s v="Americano with Milk"/>
    <x v="8"/>
    <m/>
    <m/>
    <m/>
    <m/>
    <m/>
    <m/>
    <m/>
  </r>
  <r>
    <x v="271"/>
    <d v="2024-12-01T10:16:32"/>
    <s v="card"/>
    <s v="ANON-0000-0000-0040"/>
    <n v="30.86"/>
    <s v="Americano with Milk"/>
    <x v="8"/>
    <m/>
    <m/>
    <m/>
    <m/>
    <m/>
    <m/>
    <m/>
  </r>
  <r>
    <x v="271"/>
    <d v="2024-12-01T10:22:47"/>
    <s v="card"/>
    <s v="ANON-0000-0000-0385"/>
    <n v="30.86"/>
    <s v="Americano with Milk"/>
    <x v="8"/>
    <m/>
    <m/>
    <m/>
    <m/>
    <m/>
    <m/>
    <m/>
  </r>
  <r>
    <x v="271"/>
    <d v="2024-12-01T14:34:23"/>
    <s v="card"/>
    <s v="ANON-0000-0000-0958"/>
    <n v="30.86"/>
    <s v="Americano with Milk"/>
    <x v="8"/>
    <m/>
    <m/>
    <m/>
    <m/>
    <m/>
    <m/>
    <m/>
  </r>
  <r>
    <x v="271"/>
    <d v="2024-12-01T15:09:13"/>
    <s v="card"/>
    <s v="ANON-0000-0000-0959"/>
    <n v="35.76"/>
    <s v="Cocoa"/>
    <x v="8"/>
    <m/>
    <m/>
    <m/>
    <m/>
    <m/>
    <m/>
    <m/>
  </r>
  <r>
    <x v="271"/>
    <d v="2024-12-01T15:09:57"/>
    <s v="card"/>
    <s v="ANON-0000-0000-0959"/>
    <n v="35.76"/>
    <s v="Cocoa"/>
    <x v="8"/>
    <m/>
    <m/>
    <m/>
    <m/>
    <m/>
    <m/>
    <m/>
  </r>
  <r>
    <x v="271"/>
    <d v="2024-12-01T15:43:02"/>
    <s v="card"/>
    <s v="ANON-0000-0000-0960"/>
    <n v="35.76"/>
    <s v="Cappuccino"/>
    <x v="8"/>
    <m/>
    <m/>
    <m/>
    <m/>
    <m/>
    <m/>
    <m/>
  </r>
  <r>
    <x v="271"/>
    <d v="2024-12-01T15:56:31"/>
    <s v="card"/>
    <s v="ANON-0000-0000-0961"/>
    <n v="35.76"/>
    <s v="Latte"/>
    <x v="8"/>
    <m/>
    <m/>
    <m/>
    <m/>
    <m/>
    <m/>
    <m/>
  </r>
  <r>
    <x v="271"/>
    <d v="2024-12-01T15:57:49"/>
    <s v="card"/>
    <s v="ANON-0000-0000-0962"/>
    <n v="35.76"/>
    <s v="Latte"/>
    <x v="8"/>
    <m/>
    <m/>
    <m/>
    <m/>
    <m/>
    <m/>
    <m/>
  </r>
  <r>
    <x v="271"/>
    <d v="2024-12-01T16:32:59"/>
    <s v="card"/>
    <s v="ANON-0000-0000-0963"/>
    <n v="35.76"/>
    <s v="Latte"/>
    <x v="8"/>
    <m/>
    <m/>
    <m/>
    <m/>
    <m/>
    <m/>
    <m/>
  </r>
  <r>
    <x v="271"/>
    <d v="2024-12-01T16:34:30"/>
    <s v="card"/>
    <s v="ANON-0000-0000-0964"/>
    <n v="35.76"/>
    <s v="Latte"/>
    <x v="8"/>
    <m/>
    <m/>
    <m/>
    <m/>
    <m/>
    <m/>
    <m/>
  </r>
  <r>
    <x v="271"/>
    <d v="2024-12-01T17:10:24"/>
    <s v="card"/>
    <s v="ANON-0000-0000-0965"/>
    <n v="30.86"/>
    <s v="Americano with Milk"/>
    <x v="8"/>
    <m/>
    <m/>
    <m/>
    <m/>
    <m/>
    <m/>
    <m/>
  </r>
  <r>
    <x v="271"/>
    <d v="2024-12-01T17:11:32"/>
    <s v="card"/>
    <s v="ANON-0000-0000-0965"/>
    <n v="30.86"/>
    <s v="Americano with Milk"/>
    <x v="8"/>
    <m/>
    <m/>
    <m/>
    <m/>
    <m/>
    <m/>
    <m/>
  </r>
  <r>
    <x v="271"/>
    <d v="2024-12-01T18:38:29"/>
    <s v="card"/>
    <s v="ANON-0000-0000-0966"/>
    <n v="30.86"/>
    <s v="Americano with Milk"/>
    <x v="8"/>
    <m/>
    <m/>
    <m/>
    <m/>
    <m/>
    <m/>
    <m/>
  </r>
  <r>
    <x v="272"/>
    <d v="2024-12-02T07:50:37"/>
    <s v="card"/>
    <s v="ANON-0000-0000-0696"/>
    <n v="35.76"/>
    <s v="Latte"/>
    <x v="8"/>
    <m/>
    <m/>
    <m/>
    <m/>
    <m/>
    <m/>
    <m/>
  </r>
  <r>
    <x v="272"/>
    <d v="2024-12-02T07:51:59"/>
    <s v="card"/>
    <s v="ANON-0000-0000-0967"/>
    <n v="25.96"/>
    <s v="Americano"/>
    <x v="8"/>
    <m/>
    <m/>
    <m/>
    <m/>
    <m/>
    <m/>
    <m/>
  </r>
  <r>
    <x v="272"/>
    <d v="2024-12-02T08:21:30"/>
    <s v="card"/>
    <s v="ANON-0000-0000-0276"/>
    <n v="30.86"/>
    <s v="Americano with Milk"/>
    <x v="8"/>
    <m/>
    <m/>
    <m/>
    <m/>
    <m/>
    <m/>
    <m/>
  </r>
  <r>
    <x v="272"/>
    <d v="2024-12-02T08:53:14"/>
    <s v="card"/>
    <s v="ANON-0000-0000-0968"/>
    <n v="35.76"/>
    <s v="Cocoa"/>
    <x v="8"/>
    <m/>
    <m/>
    <m/>
    <m/>
    <m/>
    <m/>
    <m/>
  </r>
  <r>
    <x v="272"/>
    <d v="2024-12-02T11:04:25"/>
    <s v="card"/>
    <s v="ANON-0000-0000-0141"/>
    <n v="25.96"/>
    <s v="Cortado"/>
    <x v="8"/>
    <m/>
    <m/>
    <m/>
    <m/>
    <m/>
    <m/>
    <m/>
  </r>
  <r>
    <x v="272"/>
    <d v="2024-12-02T15:28:24"/>
    <s v="card"/>
    <s v="ANON-0000-0000-0969"/>
    <n v="21.06"/>
    <s v="Espresso"/>
    <x v="8"/>
    <m/>
    <m/>
    <m/>
    <m/>
    <m/>
    <m/>
    <m/>
  </r>
  <r>
    <x v="272"/>
    <d v="2024-12-02T16:12:24"/>
    <s v="card"/>
    <s v="ANON-0000-0000-0970"/>
    <n v="35.76"/>
    <s v="Cappuccino"/>
    <x v="8"/>
    <m/>
    <m/>
    <m/>
    <m/>
    <m/>
    <m/>
    <m/>
  </r>
  <r>
    <x v="272"/>
    <d v="2024-12-02T17:34:22"/>
    <s v="card"/>
    <s v="ANON-0000-0000-0971"/>
    <n v="25.96"/>
    <s v="Americano"/>
    <x v="8"/>
    <m/>
    <m/>
    <m/>
    <m/>
    <m/>
    <m/>
    <m/>
  </r>
  <r>
    <x v="272"/>
    <d v="2024-12-02T18:00:32"/>
    <s v="card"/>
    <s v="ANON-0000-0000-0972"/>
    <n v="35.76"/>
    <s v="Cappuccino"/>
    <x v="8"/>
    <m/>
    <m/>
    <m/>
    <m/>
    <m/>
    <m/>
    <m/>
  </r>
  <r>
    <x v="273"/>
    <d v="2024-12-03T08:11:19"/>
    <s v="card"/>
    <s v="ANON-0000-0000-0570"/>
    <n v="35.76"/>
    <s v="Latte"/>
    <x v="8"/>
    <m/>
    <m/>
    <m/>
    <m/>
    <m/>
    <m/>
    <m/>
  </r>
  <r>
    <x v="273"/>
    <d v="2024-12-03T09:23:31"/>
    <s v="card"/>
    <s v="ANON-0000-0000-0276"/>
    <n v="30.86"/>
    <s v="Americano with Milk"/>
    <x v="8"/>
    <m/>
    <m/>
    <m/>
    <m/>
    <m/>
    <m/>
    <m/>
  </r>
  <r>
    <x v="273"/>
    <d v="2024-12-03T09:24:27"/>
    <s v="card"/>
    <s v="ANON-0000-0000-0276"/>
    <n v="30.86"/>
    <s v="Americano with Milk"/>
    <x v="8"/>
    <m/>
    <m/>
    <m/>
    <m/>
    <m/>
    <m/>
    <m/>
  </r>
  <r>
    <x v="273"/>
    <d v="2024-12-03T11:17:58"/>
    <s v="card"/>
    <s v="ANON-0000-0000-0973"/>
    <n v="25.96"/>
    <s v="Americano"/>
    <x v="8"/>
    <m/>
    <m/>
    <m/>
    <m/>
    <m/>
    <m/>
    <m/>
  </r>
  <r>
    <x v="273"/>
    <d v="2024-12-03T11:42:08"/>
    <s v="card"/>
    <s v="ANON-0000-0000-0974"/>
    <n v="30.86"/>
    <s v="Americano with Milk"/>
    <x v="8"/>
    <m/>
    <m/>
    <m/>
    <m/>
    <m/>
    <m/>
    <m/>
  </r>
  <r>
    <x v="273"/>
    <d v="2024-12-03T11:43:16"/>
    <s v="card"/>
    <s v="ANON-0000-0000-0819"/>
    <n v="30.86"/>
    <s v="Americano with Milk"/>
    <x v="8"/>
    <m/>
    <m/>
    <m/>
    <m/>
    <m/>
    <m/>
    <m/>
  </r>
  <r>
    <x v="273"/>
    <d v="2024-12-03T11:45:54"/>
    <s v="card"/>
    <s v="ANON-0000-0000-0819"/>
    <n v="30.86"/>
    <s v="Americano with Milk"/>
    <x v="8"/>
    <m/>
    <m/>
    <m/>
    <m/>
    <m/>
    <m/>
    <m/>
  </r>
  <r>
    <x v="273"/>
    <d v="2024-12-03T20:50:56"/>
    <s v="card"/>
    <s v="ANON-0000-0000-0975"/>
    <n v="35.76"/>
    <s v="Cocoa"/>
    <x v="8"/>
    <m/>
    <m/>
    <m/>
    <m/>
    <m/>
    <m/>
    <m/>
  </r>
  <r>
    <x v="273"/>
    <d v="2024-12-03T21:33:17"/>
    <s v="card"/>
    <s v="ANON-0000-0000-0685"/>
    <n v="35.76"/>
    <s v="Latte"/>
    <x v="8"/>
    <m/>
    <m/>
    <m/>
    <m/>
    <m/>
    <m/>
    <m/>
  </r>
  <r>
    <x v="273"/>
    <d v="2024-12-03T21:34:13"/>
    <s v="card"/>
    <s v="ANON-0000-0000-0685"/>
    <n v="35.76"/>
    <s v="Cappuccino"/>
    <x v="8"/>
    <m/>
    <m/>
    <m/>
    <m/>
    <m/>
    <m/>
    <m/>
  </r>
  <r>
    <x v="273"/>
    <d v="2024-12-03T21:35:19"/>
    <s v="card"/>
    <s v="ANON-0000-0000-0685"/>
    <n v="35.76"/>
    <s v="Hot Chocolate"/>
    <x v="8"/>
    <m/>
    <m/>
    <m/>
    <m/>
    <m/>
    <m/>
    <m/>
  </r>
  <r>
    <x v="273"/>
    <d v="2024-12-03T22:19:14"/>
    <s v="card"/>
    <s v="ANON-0000-0000-0976"/>
    <n v="30.86"/>
    <s v="Americano with Milk"/>
    <x v="8"/>
    <m/>
    <m/>
    <m/>
    <m/>
    <m/>
    <m/>
    <m/>
  </r>
  <r>
    <x v="273"/>
    <d v="2024-12-03T22:21:42"/>
    <s v="card"/>
    <s v="ANON-0000-0000-0206"/>
    <n v="35.76"/>
    <s v="Cappuccino"/>
    <x v="8"/>
    <m/>
    <m/>
    <m/>
    <m/>
    <m/>
    <m/>
    <m/>
  </r>
  <r>
    <x v="274"/>
    <d v="2024-12-04T08:32:48"/>
    <s v="card"/>
    <s v="ANON-0000-0000-0141"/>
    <n v="25.96"/>
    <s v="Cortado"/>
    <x v="8"/>
    <m/>
    <m/>
    <m/>
    <m/>
    <m/>
    <m/>
    <m/>
  </r>
  <r>
    <x v="274"/>
    <d v="2024-12-04T08:50:30"/>
    <s v="card"/>
    <s v="ANON-0000-0000-0977"/>
    <n v="35.76"/>
    <s v="Latte"/>
    <x v="8"/>
    <m/>
    <m/>
    <m/>
    <m/>
    <m/>
    <m/>
    <m/>
  </r>
  <r>
    <x v="274"/>
    <d v="2024-12-04T08:52:15"/>
    <s v="card"/>
    <s v="ANON-0000-0000-0978"/>
    <n v="35.76"/>
    <s v="Latte"/>
    <x v="8"/>
    <m/>
    <m/>
    <m/>
    <m/>
    <m/>
    <m/>
    <m/>
  </r>
  <r>
    <x v="274"/>
    <d v="2024-12-04T09:04:14"/>
    <s v="card"/>
    <s v="ANON-0000-0000-0979"/>
    <n v="25.96"/>
    <s v="Americano"/>
    <x v="8"/>
    <m/>
    <m/>
    <m/>
    <m/>
    <m/>
    <m/>
    <m/>
  </r>
  <r>
    <x v="274"/>
    <d v="2024-12-04T10:23:01"/>
    <s v="card"/>
    <s v="ANON-0000-0000-0276"/>
    <n v="30.86"/>
    <s v="Americano with Milk"/>
    <x v="8"/>
    <m/>
    <m/>
    <m/>
    <m/>
    <m/>
    <m/>
    <m/>
  </r>
  <r>
    <x v="274"/>
    <d v="2024-12-04T10:24:08"/>
    <s v="card"/>
    <s v="ANON-0000-0000-0276"/>
    <n v="30.86"/>
    <s v="Americano with Milk"/>
    <x v="8"/>
    <m/>
    <m/>
    <m/>
    <m/>
    <m/>
    <m/>
    <m/>
  </r>
  <r>
    <x v="274"/>
    <d v="2024-12-04T10:26:58"/>
    <s v="card"/>
    <s v="ANON-0000-0000-0980"/>
    <n v="30.86"/>
    <s v="Americano with Milk"/>
    <x v="8"/>
    <m/>
    <m/>
    <m/>
    <m/>
    <m/>
    <m/>
    <m/>
  </r>
  <r>
    <x v="274"/>
    <d v="2024-12-04T10:29:48"/>
    <s v="card"/>
    <s v="ANON-0000-0000-0783"/>
    <n v="35.76"/>
    <s v="Hot Chocolate"/>
    <x v="8"/>
    <m/>
    <m/>
    <m/>
    <m/>
    <m/>
    <m/>
    <m/>
  </r>
  <r>
    <x v="274"/>
    <d v="2024-12-04T11:45:58"/>
    <s v="card"/>
    <s v="ANON-0000-0000-0981"/>
    <n v="30.86"/>
    <s v="Americano with Milk"/>
    <x v="8"/>
    <m/>
    <m/>
    <m/>
    <m/>
    <m/>
    <m/>
    <m/>
  </r>
  <r>
    <x v="274"/>
    <d v="2024-12-04T14:33:55"/>
    <s v="card"/>
    <s v="ANON-0000-0000-0982"/>
    <n v="35.76"/>
    <s v="Hot Chocolate"/>
    <x v="8"/>
    <m/>
    <m/>
    <m/>
    <m/>
    <m/>
    <m/>
    <m/>
  </r>
  <r>
    <x v="275"/>
    <d v="2024-12-05T08:53:48"/>
    <s v="card"/>
    <s v="ANON-0000-0000-0983"/>
    <n v="25.96"/>
    <s v="Americano"/>
    <x v="8"/>
    <m/>
    <m/>
    <m/>
    <m/>
    <m/>
    <m/>
    <m/>
  </r>
  <r>
    <x v="275"/>
    <d v="2024-12-05T09:20:29"/>
    <s v="card"/>
    <s v="ANON-0000-0000-0141"/>
    <n v="25.96"/>
    <s v="Cortado"/>
    <x v="8"/>
    <m/>
    <m/>
    <m/>
    <m/>
    <m/>
    <m/>
    <m/>
  </r>
  <r>
    <x v="275"/>
    <d v="2024-12-05T10:02:51"/>
    <s v="card"/>
    <s v="ANON-0000-0000-0276"/>
    <n v="30.86"/>
    <s v="Americano with Milk"/>
    <x v="8"/>
    <m/>
    <m/>
    <m/>
    <m/>
    <m/>
    <m/>
    <m/>
  </r>
  <r>
    <x v="275"/>
    <d v="2024-12-05T10:05:06"/>
    <s v="card"/>
    <s v="ANON-0000-0000-0276"/>
    <n v="30.86"/>
    <s v="Americano with Milk"/>
    <x v="8"/>
    <m/>
    <m/>
    <m/>
    <m/>
    <m/>
    <m/>
    <m/>
  </r>
  <r>
    <x v="275"/>
    <d v="2024-12-05T11:31:58"/>
    <s v="card"/>
    <s v="ANON-0000-0000-0579"/>
    <n v="35.76"/>
    <s v="Latte"/>
    <x v="8"/>
    <m/>
    <m/>
    <m/>
    <m/>
    <m/>
    <m/>
    <m/>
  </r>
  <r>
    <x v="275"/>
    <d v="2024-12-05T11:50:45"/>
    <s v="card"/>
    <s v="ANON-0000-0000-0984"/>
    <n v="25.96"/>
    <s v="Americano"/>
    <x v="8"/>
    <m/>
    <m/>
    <m/>
    <m/>
    <m/>
    <m/>
    <m/>
  </r>
  <r>
    <x v="275"/>
    <d v="2024-12-05T14:30:58"/>
    <s v="card"/>
    <s v="ANON-0000-0000-0985"/>
    <n v="35.76"/>
    <s v="Cappuccino"/>
    <x v="8"/>
    <m/>
    <m/>
    <m/>
    <m/>
    <m/>
    <m/>
    <m/>
  </r>
  <r>
    <x v="275"/>
    <d v="2024-12-05T15:21:19"/>
    <s v="card"/>
    <s v="ANON-0000-0000-0906"/>
    <n v="35.76"/>
    <s v="Latte"/>
    <x v="8"/>
    <m/>
    <m/>
    <m/>
    <m/>
    <m/>
    <m/>
    <m/>
  </r>
  <r>
    <x v="275"/>
    <d v="2024-12-05T16:02:10"/>
    <s v="card"/>
    <s v="ANON-0000-0000-0771"/>
    <n v="35.76"/>
    <s v="Latte"/>
    <x v="8"/>
    <m/>
    <m/>
    <m/>
    <m/>
    <m/>
    <m/>
    <m/>
  </r>
  <r>
    <x v="276"/>
    <d v="2024-12-06T11:42:18"/>
    <s v="card"/>
    <s v="ANON-0000-0000-0906"/>
    <n v="35.76"/>
    <s v="Latte"/>
    <x v="8"/>
    <m/>
    <m/>
    <m/>
    <m/>
    <m/>
    <m/>
    <m/>
  </r>
  <r>
    <x v="276"/>
    <d v="2024-12-06T16:31:58"/>
    <s v="card"/>
    <s v="ANON-0000-0000-0938"/>
    <n v="35.76"/>
    <s v="Hot Chocolate"/>
    <x v="8"/>
    <m/>
    <m/>
    <m/>
    <m/>
    <m/>
    <m/>
    <m/>
  </r>
  <r>
    <x v="276"/>
    <d v="2024-12-06T22:30:33"/>
    <s v="card"/>
    <s v="ANON-0000-0000-0731"/>
    <n v="35.76"/>
    <s v="Latte"/>
    <x v="8"/>
    <m/>
    <m/>
    <m/>
    <m/>
    <m/>
    <m/>
    <m/>
  </r>
  <r>
    <x v="276"/>
    <d v="2024-12-06T22:31:30"/>
    <s v="card"/>
    <s v="ANON-0000-0000-0731"/>
    <n v="35.76"/>
    <s v="Hot Chocolate"/>
    <x v="8"/>
    <m/>
    <m/>
    <m/>
    <m/>
    <m/>
    <m/>
    <m/>
  </r>
  <r>
    <x v="277"/>
    <d v="2024-12-07T11:17:10"/>
    <s v="card"/>
    <s v="ANON-0000-0000-0986"/>
    <n v="30.86"/>
    <s v="Americano with Milk"/>
    <x v="8"/>
    <m/>
    <m/>
    <m/>
    <m/>
    <m/>
    <m/>
    <m/>
  </r>
  <r>
    <x v="277"/>
    <d v="2024-12-07T14:16:43"/>
    <s v="card"/>
    <s v="ANON-0000-0000-0987"/>
    <n v="25.96"/>
    <s v="Americano"/>
    <x v="8"/>
    <m/>
    <m/>
    <m/>
    <m/>
    <m/>
    <m/>
    <m/>
  </r>
  <r>
    <x v="277"/>
    <d v="2024-12-07T15:44:05"/>
    <s v="card"/>
    <s v="ANON-0000-0000-0409"/>
    <n v="35.76"/>
    <s v="Latte"/>
    <x v="8"/>
    <m/>
    <m/>
    <m/>
    <m/>
    <m/>
    <m/>
    <m/>
  </r>
  <r>
    <x v="277"/>
    <d v="2024-12-07T19:11:13"/>
    <s v="card"/>
    <s v="ANON-0000-0000-0206"/>
    <n v="35.76"/>
    <s v="Cappuccino"/>
    <x v="8"/>
    <m/>
    <m/>
    <m/>
    <m/>
    <m/>
    <m/>
    <m/>
  </r>
  <r>
    <x v="277"/>
    <d v="2024-12-07T22:00:10"/>
    <s v="card"/>
    <s v="ANON-0000-0000-0988"/>
    <n v="30.86"/>
    <s v="Americano with Milk"/>
    <x v="8"/>
    <m/>
    <m/>
    <m/>
    <m/>
    <m/>
    <m/>
    <m/>
  </r>
  <r>
    <x v="277"/>
    <d v="2024-12-07T22:28:17"/>
    <s v="card"/>
    <s v="ANON-0000-0000-0989"/>
    <n v="25.96"/>
    <s v="Americano"/>
    <x v="8"/>
    <m/>
    <m/>
    <m/>
    <m/>
    <m/>
    <m/>
    <m/>
  </r>
  <r>
    <x v="278"/>
    <d v="2024-12-08T08:29:25"/>
    <s v="card"/>
    <s v="ANON-0000-0000-0141"/>
    <n v="25.96"/>
    <s v="Cortado"/>
    <x v="8"/>
    <m/>
    <m/>
    <m/>
    <m/>
    <m/>
    <m/>
    <m/>
  </r>
  <r>
    <x v="278"/>
    <d v="2024-12-08T10:42:38"/>
    <s v="card"/>
    <s v="ANON-0000-0000-0787"/>
    <n v="35.76"/>
    <s v="Latte"/>
    <x v="8"/>
    <m/>
    <m/>
    <m/>
    <m/>
    <m/>
    <m/>
    <m/>
  </r>
  <r>
    <x v="278"/>
    <d v="2024-12-08T10:43:43"/>
    <s v="card"/>
    <s v="ANON-0000-0000-0787"/>
    <n v="35.76"/>
    <s v="Cappuccino"/>
    <x v="8"/>
    <m/>
    <m/>
    <m/>
    <m/>
    <m/>
    <m/>
    <m/>
  </r>
  <r>
    <x v="278"/>
    <d v="2024-12-08T12:51:41"/>
    <s v="card"/>
    <s v="ANON-0000-0000-0990"/>
    <n v="25.96"/>
    <s v="Cortado"/>
    <x v="8"/>
    <m/>
    <m/>
    <m/>
    <m/>
    <m/>
    <m/>
    <m/>
  </r>
  <r>
    <x v="278"/>
    <d v="2024-12-08T13:02:36"/>
    <s v="card"/>
    <s v="ANON-0000-0000-0991"/>
    <n v="30.86"/>
    <s v="Americano with Milk"/>
    <x v="8"/>
    <m/>
    <m/>
    <m/>
    <m/>
    <m/>
    <m/>
    <m/>
  </r>
  <r>
    <x v="278"/>
    <d v="2024-12-08T13:03:39"/>
    <s v="card"/>
    <s v="ANON-0000-0000-0991"/>
    <n v="30.86"/>
    <s v="Americano with Milk"/>
    <x v="8"/>
    <m/>
    <m/>
    <m/>
    <m/>
    <m/>
    <m/>
    <m/>
  </r>
  <r>
    <x v="278"/>
    <d v="2024-12-08T17:26:29"/>
    <s v="card"/>
    <s v="ANON-0000-0000-0206"/>
    <n v="35.76"/>
    <s v="Cappuccino"/>
    <x v="8"/>
    <m/>
    <m/>
    <m/>
    <m/>
    <m/>
    <m/>
    <m/>
  </r>
  <r>
    <x v="278"/>
    <d v="2024-12-08T18:41:49"/>
    <s v="card"/>
    <s v="ANON-0000-0000-0992"/>
    <n v="21.06"/>
    <s v="Espresso"/>
    <x v="8"/>
    <m/>
    <m/>
    <m/>
    <m/>
    <m/>
    <m/>
    <m/>
  </r>
  <r>
    <x v="278"/>
    <d v="2024-12-08T20:47:19"/>
    <s v="card"/>
    <s v="ANON-0000-0000-0097"/>
    <n v="35.76"/>
    <s v="Cappuccino"/>
    <x v="8"/>
    <m/>
    <m/>
    <m/>
    <m/>
    <m/>
    <m/>
    <m/>
  </r>
  <r>
    <x v="278"/>
    <d v="2024-12-08T21:28:30"/>
    <s v="card"/>
    <s v="ANON-0000-0000-0993"/>
    <n v="30.86"/>
    <s v="Americano with Milk"/>
    <x v="8"/>
    <m/>
    <m/>
    <m/>
    <m/>
    <m/>
    <m/>
    <m/>
  </r>
  <r>
    <x v="278"/>
    <d v="2024-12-08T21:41:24"/>
    <s v="card"/>
    <s v="ANON-0000-0000-0976"/>
    <n v="30.86"/>
    <s v="Americano with Milk"/>
    <x v="8"/>
    <m/>
    <m/>
    <m/>
    <m/>
    <m/>
    <m/>
    <m/>
  </r>
  <r>
    <x v="279"/>
    <d v="2024-12-09T08:32:41"/>
    <s v="card"/>
    <s v="ANON-0000-0000-0994"/>
    <n v="35.76"/>
    <s v="Cappuccino"/>
    <x v="8"/>
    <m/>
    <m/>
    <m/>
    <m/>
    <m/>
    <m/>
    <m/>
  </r>
  <r>
    <x v="279"/>
    <d v="2024-12-09T09:12:25"/>
    <s v="card"/>
    <s v="ANON-0000-0000-0995"/>
    <n v="25.96"/>
    <s v="Americano"/>
    <x v="8"/>
    <m/>
    <m/>
    <m/>
    <m/>
    <m/>
    <m/>
    <m/>
  </r>
  <r>
    <x v="279"/>
    <d v="2024-12-09T09:33:57"/>
    <s v="card"/>
    <s v="ANON-0000-0000-0276"/>
    <n v="30.86"/>
    <s v="Americano with Milk"/>
    <x v="8"/>
    <m/>
    <m/>
    <m/>
    <m/>
    <m/>
    <m/>
    <m/>
  </r>
  <r>
    <x v="279"/>
    <d v="2024-12-09T13:00:55"/>
    <s v="card"/>
    <s v="ANON-0000-0000-0802"/>
    <n v="25.96"/>
    <s v="Cortado"/>
    <x v="8"/>
    <m/>
    <m/>
    <m/>
    <m/>
    <m/>
    <m/>
    <m/>
  </r>
  <r>
    <x v="279"/>
    <d v="2024-12-09T21:21:51"/>
    <s v="card"/>
    <s v="ANON-0000-0000-0996"/>
    <n v="35.76"/>
    <s v="Cocoa"/>
    <x v="8"/>
    <m/>
    <m/>
    <m/>
    <m/>
    <m/>
    <m/>
    <m/>
  </r>
  <r>
    <x v="280"/>
    <d v="2024-12-10T12:25:50"/>
    <s v="card"/>
    <s v="ANON-0000-0000-0141"/>
    <n v="25.96"/>
    <s v="Cortado"/>
    <x v="8"/>
    <m/>
    <m/>
    <m/>
    <m/>
    <m/>
    <m/>
    <m/>
  </r>
  <r>
    <x v="280"/>
    <d v="2024-12-10T18:21:58"/>
    <s v="card"/>
    <s v="ANON-0000-0000-0938"/>
    <n v="35.76"/>
    <s v="Hot Chocolate"/>
    <x v="8"/>
    <m/>
    <m/>
    <m/>
    <m/>
    <m/>
    <m/>
    <m/>
  </r>
  <r>
    <x v="281"/>
    <d v="2024-12-11T07:49:46"/>
    <s v="card"/>
    <s v="ANON-0000-0000-0570"/>
    <n v="35.76"/>
    <s v="Latte"/>
    <x v="8"/>
    <m/>
    <m/>
    <m/>
    <m/>
    <m/>
    <m/>
    <m/>
  </r>
  <r>
    <x v="281"/>
    <d v="2024-12-11T10:45:48"/>
    <s v="card"/>
    <s v="ANON-0000-0000-0141"/>
    <n v="25.96"/>
    <s v="Cortado"/>
    <x v="8"/>
    <m/>
    <m/>
    <m/>
    <m/>
    <m/>
    <m/>
    <m/>
  </r>
  <r>
    <x v="281"/>
    <d v="2024-12-11T12:13:06"/>
    <s v="card"/>
    <s v="ANON-0000-0000-0997"/>
    <n v="35.76"/>
    <s v="Hot Chocolate"/>
    <x v="8"/>
    <m/>
    <m/>
    <m/>
    <m/>
    <m/>
    <m/>
    <m/>
  </r>
  <r>
    <x v="281"/>
    <d v="2024-12-11T12:56:48"/>
    <s v="card"/>
    <s v="ANON-0000-0000-0998"/>
    <n v="21.06"/>
    <s v="Espresso"/>
    <x v="8"/>
    <m/>
    <m/>
    <m/>
    <m/>
    <m/>
    <m/>
    <m/>
  </r>
  <r>
    <x v="281"/>
    <d v="2024-12-11T17:59:25"/>
    <s v="card"/>
    <s v="ANON-0000-0000-0999"/>
    <n v="35.76"/>
    <s v="Cocoa"/>
    <x v="8"/>
    <m/>
    <m/>
    <m/>
    <m/>
    <m/>
    <m/>
    <m/>
  </r>
  <r>
    <x v="281"/>
    <d v="2024-12-11T21:01:08"/>
    <s v="card"/>
    <s v="ANON-0000-0000-0690"/>
    <n v="35.76"/>
    <s v="Latte"/>
    <x v="8"/>
    <m/>
    <m/>
    <m/>
    <m/>
    <m/>
    <m/>
    <m/>
  </r>
  <r>
    <x v="281"/>
    <d v="2024-12-11T21:18:17"/>
    <s v="card"/>
    <s v="ANON-0000-0000-1000"/>
    <n v="35.76"/>
    <s v="Latte"/>
    <x v="8"/>
    <m/>
    <m/>
    <m/>
    <m/>
    <m/>
    <m/>
    <m/>
  </r>
  <r>
    <x v="282"/>
    <d v="2024-12-12T07:58:31"/>
    <s v="card"/>
    <s v="ANON-0000-0000-1001"/>
    <n v="30.86"/>
    <s v="Americano with Milk"/>
    <x v="8"/>
    <m/>
    <m/>
    <m/>
    <m/>
    <m/>
    <m/>
    <m/>
  </r>
  <r>
    <x v="282"/>
    <d v="2024-12-12T12:49:24"/>
    <s v="card"/>
    <s v="ANON-0000-0000-1002"/>
    <n v="25.96"/>
    <s v="Americano"/>
    <x v="8"/>
    <m/>
    <m/>
    <m/>
    <m/>
    <m/>
    <m/>
    <m/>
  </r>
  <r>
    <x v="282"/>
    <d v="2024-12-12T16:55:02"/>
    <s v="card"/>
    <s v="ANON-0000-0000-1003"/>
    <n v="21.06"/>
    <s v="Espresso"/>
    <x v="8"/>
    <m/>
    <m/>
    <m/>
    <m/>
    <m/>
    <m/>
    <m/>
  </r>
  <r>
    <x v="282"/>
    <d v="2024-12-12T16:55:49"/>
    <s v="card"/>
    <s v="ANON-0000-0000-1003"/>
    <n v="21.06"/>
    <s v="Espresso"/>
    <x v="8"/>
    <m/>
    <m/>
    <m/>
    <m/>
    <m/>
    <m/>
    <m/>
  </r>
  <r>
    <x v="282"/>
    <d v="2024-12-12T16:57:01"/>
    <s v="card"/>
    <s v="ANON-0000-0000-1003"/>
    <n v="25.96"/>
    <s v="Americano"/>
    <x v="8"/>
    <m/>
    <m/>
    <m/>
    <m/>
    <m/>
    <m/>
    <m/>
  </r>
  <r>
    <x v="282"/>
    <d v="2024-12-12T19:50:01"/>
    <s v="card"/>
    <s v="ANON-0000-0000-0922"/>
    <n v="35.76"/>
    <s v="Cocoa"/>
    <x v="8"/>
    <m/>
    <m/>
    <m/>
    <m/>
    <m/>
    <m/>
    <m/>
  </r>
  <r>
    <x v="282"/>
    <d v="2024-12-12T19:50:58"/>
    <s v="card"/>
    <s v="ANON-0000-0000-0922"/>
    <n v="35.76"/>
    <s v="Cocoa"/>
    <x v="8"/>
    <m/>
    <m/>
    <m/>
    <m/>
    <m/>
    <m/>
    <m/>
  </r>
  <r>
    <x v="283"/>
    <d v="2024-12-13T12:27:25"/>
    <s v="card"/>
    <s v="ANON-0000-0000-1004"/>
    <n v="25.96"/>
    <s v="Americano"/>
    <x v="8"/>
    <m/>
    <m/>
    <m/>
    <m/>
    <m/>
    <m/>
    <m/>
  </r>
  <r>
    <x v="283"/>
    <d v="2024-12-13T12:53:06"/>
    <s v="card"/>
    <s v="ANON-0000-0000-1003"/>
    <n v="25.96"/>
    <s v="Americano"/>
    <x v="8"/>
    <m/>
    <m/>
    <m/>
    <m/>
    <m/>
    <m/>
    <m/>
  </r>
  <r>
    <x v="283"/>
    <d v="2024-12-13T12:54:40"/>
    <s v="card"/>
    <s v="ANON-0000-0000-1003"/>
    <n v="35.76"/>
    <s v="Hot Chocolate"/>
    <x v="8"/>
    <m/>
    <m/>
    <m/>
    <m/>
    <m/>
    <m/>
    <m/>
  </r>
  <r>
    <x v="283"/>
    <d v="2024-12-13T14:01:58"/>
    <s v="card"/>
    <s v="ANON-0000-0000-1005"/>
    <n v="35.76"/>
    <s v="Hot Chocolate"/>
    <x v="8"/>
    <m/>
    <m/>
    <m/>
    <m/>
    <m/>
    <m/>
    <m/>
  </r>
  <r>
    <x v="283"/>
    <d v="2024-12-13T16:23:24"/>
    <s v="card"/>
    <s v="ANON-0000-0000-0494"/>
    <n v="35.76"/>
    <s v="Cocoa"/>
    <x v="8"/>
    <m/>
    <m/>
    <m/>
    <m/>
    <m/>
    <m/>
    <m/>
  </r>
  <r>
    <x v="283"/>
    <d v="2024-12-13T19:19:04"/>
    <s v="card"/>
    <s v="ANON-0000-0000-0876"/>
    <n v="35.76"/>
    <s v="Cappuccino"/>
    <x v="8"/>
    <m/>
    <m/>
    <m/>
    <m/>
    <m/>
    <m/>
    <m/>
  </r>
  <r>
    <x v="283"/>
    <d v="2024-12-13T19:20:10"/>
    <s v="card"/>
    <s v="ANON-0000-0000-0876"/>
    <n v="35.76"/>
    <s v="Cappuccino"/>
    <x v="8"/>
    <m/>
    <m/>
    <m/>
    <m/>
    <m/>
    <m/>
    <m/>
  </r>
  <r>
    <x v="283"/>
    <d v="2024-12-13T21:35:42"/>
    <s v="card"/>
    <s v="ANON-0000-0000-0748"/>
    <n v="35.76"/>
    <s v="Latte"/>
    <x v="8"/>
    <m/>
    <m/>
    <m/>
    <m/>
    <m/>
    <m/>
    <m/>
  </r>
  <r>
    <x v="284"/>
    <d v="2024-12-14T08:27:32"/>
    <s v="card"/>
    <s v="ANON-0000-0000-1006"/>
    <n v="30.86"/>
    <s v="Americano with Milk"/>
    <x v="8"/>
    <m/>
    <m/>
    <m/>
    <m/>
    <m/>
    <m/>
    <m/>
  </r>
  <r>
    <x v="284"/>
    <d v="2024-12-14T09:03:06"/>
    <s v="card"/>
    <s v="ANON-0000-0000-1007"/>
    <n v="35.76"/>
    <s v="Cocoa"/>
    <x v="8"/>
    <m/>
    <m/>
    <m/>
    <m/>
    <m/>
    <m/>
    <m/>
  </r>
  <r>
    <x v="284"/>
    <d v="2024-12-14T11:41:58"/>
    <s v="card"/>
    <s v="ANON-0000-0000-0664"/>
    <n v="35.76"/>
    <s v="Cappuccino"/>
    <x v="8"/>
    <m/>
    <m/>
    <m/>
    <m/>
    <m/>
    <m/>
    <m/>
  </r>
  <r>
    <x v="284"/>
    <d v="2024-12-14T13:19:07"/>
    <s v="card"/>
    <s v="ANON-0000-0000-1008"/>
    <n v="25.96"/>
    <s v="Americano"/>
    <x v="8"/>
    <m/>
    <m/>
    <m/>
    <m/>
    <m/>
    <m/>
    <m/>
  </r>
  <r>
    <x v="284"/>
    <d v="2024-12-14T13:20:09"/>
    <s v="card"/>
    <s v="ANON-0000-0000-1008"/>
    <n v="35.76"/>
    <s v="Latte"/>
    <x v="8"/>
    <m/>
    <m/>
    <m/>
    <m/>
    <m/>
    <m/>
    <m/>
  </r>
  <r>
    <x v="284"/>
    <d v="2024-12-14T16:10:30"/>
    <s v="card"/>
    <s v="ANON-0000-0000-0612"/>
    <n v="35.76"/>
    <s v="Cocoa"/>
    <x v="8"/>
    <m/>
    <m/>
    <m/>
    <m/>
    <m/>
    <m/>
    <m/>
  </r>
  <r>
    <x v="284"/>
    <d v="2024-12-14T16:29:59"/>
    <s v="card"/>
    <s v="ANON-0000-0000-0040"/>
    <n v="25.96"/>
    <s v="Americano"/>
    <x v="8"/>
    <m/>
    <m/>
    <m/>
    <m/>
    <m/>
    <m/>
    <m/>
  </r>
  <r>
    <x v="284"/>
    <d v="2024-12-14T16:30:50"/>
    <s v="card"/>
    <s v="ANON-0000-0000-0040"/>
    <n v="25.96"/>
    <s v="Americano"/>
    <x v="8"/>
    <m/>
    <m/>
    <m/>
    <m/>
    <m/>
    <m/>
    <m/>
  </r>
  <r>
    <x v="284"/>
    <d v="2024-12-14T17:00:16"/>
    <s v="card"/>
    <s v="ANON-0000-0000-1003"/>
    <n v="25.96"/>
    <s v="Americano"/>
    <x v="8"/>
    <m/>
    <m/>
    <m/>
    <m/>
    <m/>
    <m/>
    <m/>
  </r>
  <r>
    <x v="284"/>
    <d v="2024-12-14T17:01:29"/>
    <s v="card"/>
    <s v="ANON-0000-0000-1003"/>
    <n v="25.96"/>
    <s v="Americano"/>
    <x v="8"/>
    <m/>
    <m/>
    <m/>
    <m/>
    <m/>
    <m/>
    <m/>
  </r>
  <r>
    <x v="284"/>
    <d v="2024-12-14T18:23:44"/>
    <s v="card"/>
    <s v="ANON-0000-0000-1009"/>
    <n v="30.86"/>
    <s v="Americano with Milk"/>
    <x v="8"/>
    <m/>
    <m/>
    <m/>
    <m/>
    <m/>
    <m/>
    <m/>
  </r>
  <r>
    <x v="285"/>
    <d v="2024-12-15T11:09:25"/>
    <s v="card"/>
    <s v="ANON-0000-0000-0570"/>
    <n v="35.76"/>
    <s v="Latte"/>
    <x v="8"/>
    <m/>
    <m/>
    <m/>
    <m/>
    <m/>
    <m/>
    <m/>
  </r>
  <r>
    <x v="285"/>
    <d v="2024-12-15T11:10:26"/>
    <s v="card"/>
    <s v="ANON-0000-0000-0570"/>
    <n v="35.76"/>
    <s v="Cocoa"/>
    <x v="8"/>
    <m/>
    <m/>
    <m/>
    <m/>
    <m/>
    <m/>
    <m/>
  </r>
  <r>
    <x v="285"/>
    <d v="2024-12-15T17:58:05"/>
    <s v="card"/>
    <s v="ANON-0000-0000-0798"/>
    <n v="35.76"/>
    <s v="Hot Chocolate"/>
    <x v="8"/>
    <m/>
    <m/>
    <m/>
    <m/>
    <m/>
    <m/>
    <m/>
  </r>
  <r>
    <x v="286"/>
    <d v="2024-12-16T07:52:18"/>
    <s v="card"/>
    <s v="ANON-0000-0000-0570"/>
    <n v="35.76"/>
    <s v="Latte"/>
    <x v="8"/>
    <m/>
    <m/>
    <m/>
    <m/>
    <m/>
    <m/>
    <m/>
  </r>
  <r>
    <x v="286"/>
    <d v="2024-12-16T08:03:31"/>
    <s v="card"/>
    <s v="ANON-0000-0000-1010"/>
    <n v="35.76"/>
    <s v="Hot Chocolate"/>
    <x v="8"/>
    <m/>
    <m/>
    <m/>
    <m/>
    <m/>
    <m/>
    <m/>
  </r>
  <r>
    <x v="286"/>
    <d v="2024-12-16T08:46:54"/>
    <s v="card"/>
    <s v="ANON-0000-0000-0714"/>
    <n v="35.76"/>
    <s v="Cocoa"/>
    <x v="8"/>
    <m/>
    <m/>
    <m/>
    <m/>
    <m/>
    <m/>
    <m/>
  </r>
  <r>
    <x v="286"/>
    <d v="2024-12-16T12:19:08"/>
    <s v="card"/>
    <s v="ANON-0000-0000-1011"/>
    <n v="30.86"/>
    <s v="Americano with Milk"/>
    <x v="8"/>
    <m/>
    <m/>
    <m/>
    <m/>
    <m/>
    <m/>
    <m/>
  </r>
  <r>
    <x v="286"/>
    <d v="2024-12-16T13:08:53"/>
    <s v="card"/>
    <s v="ANON-0000-0000-0886"/>
    <n v="35.76"/>
    <s v="Latte"/>
    <x v="8"/>
    <m/>
    <m/>
    <m/>
    <m/>
    <m/>
    <m/>
    <m/>
  </r>
  <r>
    <x v="286"/>
    <d v="2024-12-16T14:13:18"/>
    <s v="card"/>
    <s v="ANON-0000-0000-0896"/>
    <n v="35.76"/>
    <s v="Hot Chocolate"/>
    <x v="8"/>
    <m/>
    <m/>
    <m/>
    <m/>
    <m/>
    <m/>
    <m/>
  </r>
  <r>
    <x v="286"/>
    <d v="2024-12-16T18:23:07"/>
    <s v="card"/>
    <s v="ANON-0000-0000-0012"/>
    <n v="35.76"/>
    <s v="Latte"/>
    <x v="8"/>
    <m/>
    <m/>
    <m/>
    <m/>
    <m/>
    <m/>
    <m/>
  </r>
  <r>
    <x v="286"/>
    <d v="2024-12-16T18:24:01"/>
    <s v="card"/>
    <s v="ANON-0000-0000-0012"/>
    <n v="30.86"/>
    <s v="Americano with Milk"/>
    <x v="8"/>
    <m/>
    <m/>
    <m/>
    <m/>
    <m/>
    <m/>
    <m/>
  </r>
  <r>
    <x v="287"/>
    <d v="2024-12-17T08:48:18"/>
    <s v="card"/>
    <s v="ANON-0000-0000-1012"/>
    <n v="25.96"/>
    <s v="Cortado"/>
    <x v="8"/>
    <m/>
    <m/>
    <m/>
    <m/>
    <m/>
    <m/>
    <m/>
  </r>
  <r>
    <x v="287"/>
    <d v="2024-12-17T08:52:33"/>
    <s v="card"/>
    <s v="ANON-0000-0000-1013"/>
    <n v="35.76"/>
    <s v="Cappuccino"/>
    <x v="8"/>
    <m/>
    <m/>
    <m/>
    <m/>
    <m/>
    <m/>
    <m/>
  </r>
  <r>
    <x v="287"/>
    <d v="2024-12-17T10:49:06"/>
    <s v="card"/>
    <s v="ANON-0000-0000-0276"/>
    <n v="30.86"/>
    <s v="Americano with Milk"/>
    <x v="8"/>
    <m/>
    <m/>
    <m/>
    <m/>
    <m/>
    <m/>
    <m/>
  </r>
  <r>
    <x v="287"/>
    <d v="2024-12-17T16:22:35"/>
    <s v="card"/>
    <s v="ANON-0000-0000-1014"/>
    <n v="25.96"/>
    <s v="Americano"/>
    <x v="8"/>
    <m/>
    <m/>
    <m/>
    <m/>
    <m/>
    <m/>
    <m/>
  </r>
  <r>
    <x v="287"/>
    <d v="2024-12-17T16:23:37"/>
    <s v="card"/>
    <s v="ANON-0000-0000-1014"/>
    <n v="35.76"/>
    <s v="Cocoa"/>
    <x v="8"/>
    <m/>
    <m/>
    <m/>
    <m/>
    <m/>
    <m/>
    <m/>
  </r>
  <r>
    <x v="287"/>
    <d v="2024-12-17T17:14:22"/>
    <s v="card"/>
    <s v="ANON-0000-0000-0664"/>
    <n v="35.76"/>
    <s v="Cappuccino"/>
    <x v="8"/>
    <m/>
    <m/>
    <m/>
    <m/>
    <m/>
    <m/>
    <m/>
  </r>
  <r>
    <x v="287"/>
    <d v="2024-12-17T18:54:57"/>
    <s v="card"/>
    <s v="ANON-0000-0000-0907"/>
    <n v="35.76"/>
    <s v="Cocoa"/>
    <x v="8"/>
    <m/>
    <m/>
    <m/>
    <m/>
    <m/>
    <m/>
    <m/>
  </r>
  <r>
    <x v="288"/>
    <d v="2024-12-18T09:30:28"/>
    <s v="card"/>
    <s v="ANON-0000-0000-1015"/>
    <n v="35.76"/>
    <s v="Latte"/>
    <x v="8"/>
    <m/>
    <m/>
    <m/>
    <m/>
    <m/>
    <m/>
    <m/>
  </r>
  <r>
    <x v="288"/>
    <d v="2024-12-18T10:01:21"/>
    <s v="card"/>
    <s v="ANON-0000-0000-1016"/>
    <n v="30.86"/>
    <s v="Americano with Milk"/>
    <x v="8"/>
    <m/>
    <m/>
    <m/>
    <m/>
    <m/>
    <m/>
    <m/>
  </r>
  <r>
    <x v="288"/>
    <d v="2024-12-18T10:03:02"/>
    <s v="card"/>
    <s v="ANON-0000-0000-1016"/>
    <n v="35.76"/>
    <s v="Latte"/>
    <x v="8"/>
    <m/>
    <m/>
    <m/>
    <m/>
    <m/>
    <m/>
    <m/>
  </r>
  <r>
    <x v="288"/>
    <d v="2024-12-18T10:04:03"/>
    <s v="card"/>
    <s v="ANON-0000-0000-1016"/>
    <n v="35.76"/>
    <s v="Cappuccino"/>
    <x v="8"/>
    <m/>
    <m/>
    <m/>
    <m/>
    <m/>
    <m/>
    <m/>
  </r>
  <r>
    <x v="289"/>
    <d v="2024-12-19T10:12:11"/>
    <s v="card"/>
    <s v="ANON-0000-0000-1017"/>
    <n v="35.76"/>
    <s v="Hot Chocolate"/>
    <x v="8"/>
    <m/>
    <m/>
    <m/>
    <m/>
    <m/>
    <m/>
    <m/>
  </r>
  <r>
    <x v="289"/>
    <d v="2024-12-19T11:25:44"/>
    <s v="card"/>
    <s v="ANON-0000-0000-0276"/>
    <n v="30.86"/>
    <s v="Americano with Milk"/>
    <x v="8"/>
    <m/>
    <m/>
    <m/>
    <m/>
    <m/>
    <m/>
    <m/>
  </r>
  <r>
    <x v="289"/>
    <d v="2024-12-19T12:10:52"/>
    <s v="card"/>
    <s v="ANON-0000-0000-1018"/>
    <n v="21.06"/>
    <s v="Espresso"/>
    <x v="8"/>
    <m/>
    <m/>
    <m/>
    <m/>
    <m/>
    <m/>
    <m/>
  </r>
  <r>
    <x v="289"/>
    <d v="2024-12-19T13:38:57"/>
    <s v="card"/>
    <s v="ANON-0000-0000-1019"/>
    <n v="35.76"/>
    <s v="Hot Chocolate"/>
    <x v="8"/>
    <m/>
    <m/>
    <m/>
    <m/>
    <m/>
    <m/>
    <m/>
  </r>
  <r>
    <x v="289"/>
    <d v="2024-12-19T19:00:56"/>
    <s v="card"/>
    <s v="ANON-0000-0000-0206"/>
    <n v="35.76"/>
    <s v="Cappuccino"/>
    <x v="8"/>
    <m/>
    <m/>
    <m/>
    <m/>
    <m/>
    <m/>
    <m/>
  </r>
  <r>
    <x v="289"/>
    <d v="2024-12-19T19:10:41"/>
    <s v="card"/>
    <s v="ANON-0000-0000-0040"/>
    <n v="35.76"/>
    <s v="Cappuccino"/>
    <x v="8"/>
    <m/>
    <m/>
    <m/>
    <m/>
    <m/>
    <m/>
    <m/>
  </r>
  <r>
    <x v="289"/>
    <d v="2024-12-19T19:48:18"/>
    <s v="card"/>
    <s v="ANON-0000-0000-1020"/>
    <n v="30.86"/>
    <s v="Americano with Milk"/>
    <x v="8"/>
    <m/>
    <m/>
    <m/>
    <m/>
    <m/>
    <m/>
    <m/>
  </r>
  <r>
    <x v="289"/>
    <d v="2024-12-19T19:49:43"/>
    <s v="card"/>
    <s v="ANON-0000-0000-1020"/>
    <n v="35.76"/>
    <s v="Hot Chocolate"/>
    <x v="8"/>
    <m/>
    <m/>
    <m/>
    <m/>
    <m/>
    <m/>
    <m/>
  </r>
  <r>
    <x v="289"/>
    <d v="2024-12-19T21:08:12"/>
    <s v="card"/>
    <s v="ANON-0000-0000-1021"/>
    <n v="35.76"/>
    <s v="Latte"/>
    <x v="8"/>
    <m/>
    <m/>
    <m/>
    <m/>
    <m/>
    <m/>
    <m/>
  </r>
  <r>
    <x v="289"/>
    <d v="2024-12-19T21:09:16"/>
    <s v="card"/>
    <s v="ANON-0000-0000-1021"/>
    <n v="35.76"/>
    <s v="Cappuccino"/>
    <x v="8"/>
    <m/>
    <m/>
    <m/>
    <m/>
    <m/>
    <m/>
    <m/>
  </r>
  <r>
    <x v="290"/>
    <d v="2024-12-20T08:14:52"/>
    <s v="card"/>
    <s v="ANON-0000-0000-0141"/>
    <n v="25.96"/>
    <s v="Cortado"/>
    <x v="8"/>
    <m/>
    <m/>
    <m/>
    <m/>
    <m/>
    <m/>
    <m/>
  </r>
  <r>
    <x v="290"/>
    <d v="2024-12-20T09:39:30"/>
    <s v="card"/>
    <s v="ANON-0000-0000-0276"/>
    <n v="30.86"/>
    <s v="Americano with Milk"/>
    <x v="8"/>
    <m/>
    <m/>
    <m/>
    <m/>
    <m/>
    <m/>
    <m/>
  </r>
  <r>
    <x v="290"/>
    <d v="2024-12-20T10:12:43"/>
    <s v="card"/>
    <s v="ANON-0000-0000-1022"/>
    <n v="35.76"/>
    <s v="Cappuccino"/>
    <x v="8"/>
    <m/>
    <m/>
    <m/>
    <m/>
    <m/>
    <m/>
    <m/>
  </r>
  <r>
    <x v="290"/>
    <d v="2024-12-20T10:55:29"/>
    <s v="card"/>
    <s v="ANON-0000-0000-0141"/>
    <n v="25.96"/>
    <s v="Cortado"/>
    <x v="8"/>
    <m/>
    <m/>
    <m/>
    <m/>
    <m/>
    <m/>
    <m/>
  </r>
  <r>
    <x v="290"/>
    <d v="2024-12-20T12:21:17"/>
    <s v="card"/>
    <s v="ANON-0000-0000-0819"/>
    <n v="21.06"/>
    <s v="Espresso"/>
    <x v="8"/>
    <m/>
    <m/>
    <m/>
    <m/>
    <m/>
    <m/>
    <m/>
  </r>
  <r>
    <x v="290"/>
    <d v="2024-12-20T12:22:49"/>
    <s v="card"/>
    <s v="ANON-0000-0000-0819"/>
    <n v="30.86"/>
    <s v="Americano with Milk"/>
    <x v="8"/>
    <m/>
    <m/>
    <m/>
    <m/>
    <m/>
    <m/>
    <m/>
  </r>
  <r>
    <x v="290"/>
    <d v="2024-12-20T14:58:20"/>
    <s v="card"/>
    <s v="ANON-0000-0000-1023"/>
    <n v="25.96"/>
    <s v="Cortado"/>
    <x v="8"/>
    <m/>
    <m/>
    <m/>
    <m/>
    <m/>
    <m/>
    <m/>
  </r>
  <r>
    <x v="290"/>
    <d v="2024-12-20T18:28:22"/>
    <s v="card"/>
    <s v="ANON-0000-0000-1024"/>
    <n v="35.76"/>
    <s v="Cappuccino"/>
    <x v="8"/>
    <m/>
    <m/>
    <m/>
    <m/>
    <m/>
    <m/>
    <m/>
  </r>
  <r>
    <x v="290"/>
    <d v="2024-12-20T18:57:13"/>
    <s v="card"/>
    <s v="ANON-0000-0000-0206"/>
    <n v="35.76"/>
    <s v="Cappuccino"/>
    <x v="8"/>
    <m/>
    <m/>
    <m/>
    <m/>
    <m/>
    <m/>
    <m/>
  </r>
  <r>
    <x v="291"/>
    <d v="2024-12-21T10:19:24"/>
    <s v="card"/>
    <s v="ANON-0000-0000-1025"/>
    <n v="35.76"/>
    <s v="Cappuccino"/>
    <x v="8"/>
    <m/>
    <m/>
    <m/>
    <m/>
    <m/>
    <m/>
    <m/>
  </r>
  <r>
    <x v="291"/>
    <d v="2024-12-21T10:20:41"/>
    <s v="card"/>
    <s v="ANON-0000-0000-1025"/>
    <n v="35.76"/>
    <s v="Latte"/>
    <x v="8"/>
    <m/>
    <m/>
    <m/>
    <m/>
    <m/>
    <m/>
    <m/>
  </r>
  <r>
    <x v="291"/>
    <d v="2024-12-21T10:32:03"/>
    <s v="card"/>
    <s v="ANON-0000-0000-1026"/>
    <n v="25.96"/>
    <s v="Americano"/>
    <x v="8"/>
    <m/>
    <m/>
    <m/>
    <m/>
    <m/>
    <m/>
    <m/>
  </r>
  <r>
    <x v="291"/>
    <d v="2024-12-21T15:33:04"/>
    <s v="card"/>
    <s v="ANON-0000-0000-0507"/>
    <n v="35.76"/>
    <s v="Hot Chocolate"/>
    <x v="8"/>
    <m/>
    <m/>
    <m/>
    <m/>
    <m/>
    <m/>
    <m/>
  </r>
  <r>
    <x v="291"/>
    <d v="2024-12-21T15:33:50"/>
    <s v="card"/>
    <s v="ANON-0000-0000-0507"/>
    <n v="35.76"/>
    <s v="Latte"/>
    <x v="8"/>
    <m/>
    <m/>
    <m/>
    <m/>
    <m/>
    <m/>
    <m/>
  </r>
  <r>
    <x v="291"/>
    <d v="2024-12-21T15:35:29"/>
    <s v="card"/>
    <s v="ANON-0000-0000-0842"/>
    <n v="30.86"/>
    <s v="Americano with Milk"/>
    <x v="8"/>
    <m/>
    <m/>
    <m/>
    <m/>
    <m/>
    <m/>
    <m/>
  </r>
  <r>
    <x v="291"/>
    <d v="2024-12-21T15:58:07"/>
    <s v="card"/>
    <s v="ANON-0000-0000-1027"/>
    <n v="35.76"/>
    <s v="Latte"/>
    <x v="8"/>
    <m/>
    <m/>
    <m/>
    <m/>
    <m/>
    <m/>
    <m/>
  </r>
  <r>
    <x v="291"/>
    <d v="2024-12-21T17:47:28"/>
    <s v="card"/>
    <s v="ANON-0000-0000-1020"/>
    <n v="35.76"/>
    <s v="Cocoa"/>
    <x v="8"/>
    <m/>
    <m/>
    <m/>
    <m/>
    <m/>
    <m/>
    <m/>
  </r>
  <r>
    <x v="291"/>
    <d v="2024-12-21T18:02:37"/>
    <s v="card"/>
    <s v="ANON-0000-0000-1028"/>
    <n v="35.76"/>
    <s v="Hot Chocolate"/>
    <x v="8"/>
    <m/>
    <m/>
    <m/>
    <m/>
    <m/>
    <m/>
    <m/>
  </r>
  <r>
    <x v="291"/>
    <d v="2024-12-21T18:08:17"/>
    <s v="card"/>
    <s v="ANON-0000-0000-1029"/>
    <n v="25.96"/>
    <s v="Cortado"/>
    <x v="8"/>
    <m/>
    <m/>
    <m/>
    <m/>
    <m/>
    <m/>
    <m/>
  </r>
  <r>
    <x v="291"/>
    <d v="2024-12-21T19:48:13"/>
    <s v="card"/>
    <s v="ANON-0000-0000-1030"/>
    <n v="30.86"/>
    <s v="Americano with Milk"/>
    <x v="8"/>
    <m/>
    <m/>
    <m/>
    <m/>
    <m/>
    <m/>
    <m/>
  </r>
  <r>
    <x v="291"/>
    <d v="2024-12-21T19:49:46"/>
    <s v="card"/>
    <s v="ANON-0000-0000-1030"/>
    <n v="25.96"/>
    <s v="Cortado"/>
    <x v="8"/>
    <m/>
    <m/>
    <m/>
    <m/>
    <m/>
    <m/>
    <m/>
  </r>
  <r>
    <x v="291"/>
    <d v="2024-12-21T21:49:47"/>
    <s v="card"/>
    <s v="ANON-0000-0000-1029"/>
    <n v="25.96"/>
    <s v="Cortado"/>
    <x v="8"/>
    <m/>
    <m/>
    <m/>
    <m/>
    <m/>
    <m/>
    <m/>
  </r>
  <r>
    <x v="291"/>
    <d v="2024-12-21T21:58:49"/>
    <s v="card"/>
    <s v="ANON-0000-0000-1031"/>
    <n v="35.76"/>
    <s v="Latte"/>
    <x v="8"/>
    <m/>
    <m/>
    <m/>
    <m/>
    <m/>
    <m/>
    <m/>
  </r>
  <r>
    <x v="291"/>
    <d v="2024-12-21T22:16:14"/>
    <s v="card"/>
    <s v="ANON-0000-0000-1029"/>
    <n v="25.96"/>
    <s v="Cortado"/>
    <x v="8"/>
    <m/>
    <m/>
    <m/>
    <m/>
    <m/>
    <m/>
    <m/>
  </r>
  <r>
    <x v="292"/>
    <d v="2024-12-22T10:42:56"/>
    <s v="card"/>
    <s v="ANON-0000-0000-0333"/>
    <n v="35.76"/>
    <s v="Cappuccino"/>
    <x v="8"/>
    <m/>
    <m/>
    <m/>
    <m/>
    <m/>
    <m/>
    <m/>
  </r>
  <r>
    <x v="292"/>
    <d v="2024-12-22T18:55:45"/>
    <s v="card"/>
    <s v="ANON-0000-0000-0206"/>
    <n v="35.76"/>
    <s v="Cappuccino"/>
    <x v="8"/>
    <m/>
    <m/>
    <m/>
    <m/>
    <m/>
    <m/>
    <m/>
  </r>
  <r>
    <x v="292"/>
    <d v="2024-12-22T19:35:46"/>
    <s v="card"/>
    <s v="ANON-0000-0000-1032"/>
    <n v="35.76"/>
    <s v="Hot Chocolate"/>
    <x v="8"/>
    <m/>
    <m/>
    <m/>
    <m/>
    <m/>
    <m/>
    <m/>
  </r>
  <r>
    <x v="292"/>
    <d v="2024-12-22T19:36:30"/>
    <s v="card"/>
    <s v="ANON-0000-0000-1032"/>
    <n v="35.76"/>
    <s v="Hot Chocolate"/>
    <x v="8"/>
    <m/>
    <m/>
    <m/>
    <m/>
    <m/>
    <m/>
    <m/>
  </r>
  <r>
    <x v="292"/>
    <d v="2024-12-22T20:26:37"/>
    <s v="card"/>
    <s v="ANON-0000-0000-0636"/>
    <n v="35.76"/>
    <s v="Hot Chocolate"/>
    <x v="8"/>
    <m/>
    <m/>
    <m/>
    <m/>
    <m/>
    <m/>
    <m/>
  </r>
  <r>
    <x v="292"/>
    <d v="2024-12-22T21:55:19"/>
    <s v="card"/>
    <s v="ANON-0000-0000-1033"/>
    <n v="35.76"/>
    <s v="Cocoa"/>
    <x v="8"/>
    <m/>
    <m/>
    <m/>
    <m/>
    <m/>
    <m/>
    <m/>
  </r>
  <r>
    <x v="292"/>
    <d v="2024-12-22T21:56:56"/>
    <s v="card"/>
    <s v="ANON-0000-0000-1034"/>
    <n v="25.96"/>
    <s v="Cortado"/>
    <x v="8"/>
    <m/>
    <m/>
    <m/>
    <m/>
    <m/>
    <m/>
    <m/>
  </r>
  <r>
    <x v="293"/>
    <d v="2024-12-23T09:03:21"/>
    <s v="card"/>
    <s v="ANON-0000-0000-1029"/>
    <n v="25.96"/>
    <s v="Cortado"/>
    <x v="8"/>
    <m/>
    <m/>
    <m/>
    <m/>
    <m/>
    <m/>
    <m/>
  </r>
  <r>
    <x v="293"/>
    <d v="2024-12-23T09:22:18"/>
    <s v="card"/>
    <s v="ANON-0000-0000-0276"/>
    <n v="30.86"/>
    <s v="Americano with Milk"/>
    <x v="8"/>
    <m/>
    <m/>
    <m/>
    <m/>
    <m/>
    <m/>
    <m/>
  </r>
  <r>
    <x v="293"/>
    <d v="2024-12-23T10:42:03"/>
    <s v="card"/>
    <s v="ANON-0000-0000-0042"/>
    <n v="30.86"/>
    <s v="Americano with Milk"/>
    <x v="8"/>
    <m/>
    <m/>
    <m/>
    <m/>
    <m/>
    <m/>
    <m/>
  </r>
  <r>
    <x v="293"/>
    <d v="2024-12-23T11:35:54"/>
    <s v="card"/>
    <s v="ANON-0000-0000-0570"/>
    <n v="35.76"/>
    <s v="Cappuccino"/>
    <x v="8"/>
    <m/>
    <m/>
    <m/>
    <m/>
    <m/>
    <m/>
    <m/>
  </r>
  <r>
    <x v="293"/>
    <d v="2024-12-23T14:05:32"/>
    <s v="card"/>
    <s v="ANON-0000-0000-1035"/>
    <n v="35.76"/>
    <s v="Latte"/>
    <x v="8"/>
    <m/>
    <m/>
    <m/>
    <m/>
    <m/>
    <m/>
    <m/>
  </r>
  <r>
    <x v="293"/>
    <d v="2024-12-23T15:00:24"/>
    <s v="card"/>
    <s v="ANON-0000-0000-1036"/>
    <n v="30.86"/>
    <s v="Americano with Milk"/>
    <x v="8"/>
    <m/>
    <m/>
    <m/>
    <m/>
    <m/>
    <m/>
    <m/>
  </r>
  <r>
    <x v="293"/>
    <d v="2024-12-23T16:14:50"/>
    <s v="card"/>
    <s v="ANON-0000-0000-0906"/>
    <n v="35.76"/>
    <s v="Latte"/>
    <x v="8"/>
    <m/>
    <m/>
    <m/>
    <m/>
    <m/>
    <m/>
    <m/>
  </r>
  <r>
    <x v="293"/>
    <d v="2024-12-23T17:21:20"/>
    <s v="card"/>
    <s v="ANON-0000-0000-1037"/>
    <n v="25.96"/>
    <s v="Cortado"/>
    <x v="8"/>
    <m/>
    <m/>
    <m/>
    <m/>
    <m/>
    <m/>
    <m/>
  </r>
  <r>
    <x v="293"/>
    <d v="2024-12-23T17:22:40"/>
    <s v="card"/>
    <s v="ANON-0000-0000-1037"/>
    <n v="35.76"/>
    <s v="Latte"/>
    <x v="8"/>
    <m/>
    <m/>
    <m/>
    <m/>
    <m/>
    <m/>
    <m/>
  </r>
  <r>
    <x v="293"/>
    <d v="2024-12-23T20:46:07"/>
    <s v="card"/>
    <s v="ANON-0000-0000-1029"/>
    <n v="25.96"/>
    <s v="Cortado"/>
    <x v="8"/>
    <m/>
    <m/>
    <m/>
    <m/>
    <m/>
    <m/>
    <m/>
  </r>
  <r>
    <x v="294"/>
    <m/>
    <m/>
    <m/>
    <m/>
    <m/>
    <x v="8"/>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x v="0"/>
    <d v="2024-03-01T10:15:51"/>
    <x v="0"/>
    <s v="ANON-0000-0000-0001"/>
    <x v="0"/>
  </r>
  <r>
    <x v="0"/>
    <d v="2024-03-01T12:19:23"/>
    <x v="0"/>
    <s v="ANON-0000-0000-0002"/>
    <x v="0"/>
  </r>
  <r>
    <x v="0"/>
    <d v="2024-03-01T12:20:18"/>
    <x v="0"/>
    <s v="ANON-0000-0000-0002"/>
    <x v="0"/>
  </r>
  <r>
    <x v="0"/>
    <d v="2024-03-01T13:46:33"/>
    <x v="0"/>
    <s v="ANON-0000-0000-0003"/>
    <x v="1"/>
  </r>
  <r>
    <x v="0"/>
    <d v="2024-03-01T13:48:15"/>
    <x v="0"/>
    <s v="ANON-0000-0000-0004"/>
    <x v="0"/>
  </r>
  <r>
    <x v="0"/>
    <d v="2024-03-01T15:39:48"/>
    <x v="0"/>
    <s v="ANON-0000-0000-0005"/>
    <x v="2"/>
  </r>
  <r>
    <x v="0"/>
    <d v="2024-03-01T16:19:03"/>
    <x v="0"/>
    <s v="ANON-0000-0000-0006"/>
    <x v="0"/>
  </r>
  <r>
    <x v="0"/>
    <d v="2024-03-01T18:39:04"/>
    <x v="0"/>
    <s v="ANON-0000-0000-0007"/>
    <x v="2"/>
  </r>
  <r>
    <x v="0"/>
    <d v="2024-03-01T19:22:02"/>
    <x v="0"/>
    <s v="ANON-0000-0000-0008"/>
    <x v="0"/>
  </r>
  <r>
    <x v="0"/>
    <d v="2024-03-01T19:23:16"/>
    <x v="0"/>
    <s v="ANON-0000-0000-0008"/>
    <x v="2"/>
  </r>
  <r>
    <x v="0"/>
    <d v="2024-03-01T19:29:17"/>
    <x v="0"/>
    <s v="ANON-0000-0000-0009"/>
    <x v="2"/>
  </r>
  <r>
    <x v="1"/>
    <d v="2024-03-02T10:22:07"/>
    <x v="0"/>
    <s v="ANON-0000-0000-0010"/>
    <x v="1"/>
  </r>
  <r>
    <x v="1"/>
    <d v="2024-03-02T10:30:36"/>
    <x v="1"/>
    <s v="cash"/>
    <x v="3"/>
  </r>
  <r>
    <x v="1"/>
    <d v="2024-03-02T10:41:41"/>
    <x v="0"/>
    <s v="ANON-0000-0000-0011"/>
    <x v="2"/>
  </r>
  <r>
    <x v="1"/>
    <d v="2024-03-02T11:59:45"/>
    <x v="0"/>
    <s v="ANON-0000-0000-0012"/>
    <x v="2"/>
  </r>
  <r>
    <x v="1"/>
    <d v="2024-03-02T14:38:36"/>
    <x v="0"/>
    <s v="ANON-0000-0000-0013"/>
    <x v="1"/>
  </r>
  <r>
    <x v="1"/>
    <d v="2024-03-02T16:37:24"/>
    <x v="0"/>
    <s v="ANON-0000-0000-0014"/>
    <x v="2"/>
  </r>
  <r>
    <x v="1"/>
    <d v="2024-03-02T17:34:55"/>
    <x v="0"/>
    <s v="ANON-0000-0000-0004"/>
    <x v="1"/>
  </r>
  <r>
    <x v="2"/>
    <d v="2024-03-03T10:10:44"/>
    <x v="1"/>
    <s v="cash"/>
    <x v="3"/>
  </r>
  <r>
    <x v="2"/>
    <d v="2024-03-03T10:27:19"/>
    <x v="0"/>
    <s v="ANON-0000-0000-0015"/>
    <x v="0"/>
  </r>
  <r>
    <x v="2"/>
    <d v="2024-03-03T11:33:56"/>
    <x v="0"/>
    <s v="ANON-0000-0000-0016"/>
    <x v="1"/>
  </r>
  <r>
    <x v="2"/>
    <d v="2024-03-03T12:26:56"/>
    <x v="0"/>
    <s v="ANON-0000-0000-0012"/>
    <x v="1"/>
  </r>
  <r>
    <x v="2"/>
    <d v="2024-03-03T13:09:36"/>
    <x v="0"/>
    <s v="ANON-0000-0000-0017"/>
    <x v="0"/>
  </r>
  <r>
    <x v="2"/>
    <d v="2024-03-03T17:06:40"/>
    <x v="0"/>
    <s v="ANON-0000-0000-0018"/>
    <x v="0"/>
  </r>
  <r>
    <x v="2"/>
    <d v="2024-03-03T17:08:46"/>
    <x v="0"/>
    <s v="ANON-0000-0000-0019"/>
    <x v="1"/>
  </r>
  <r>
    <x v="2"/>
    <d v="2024-03-03T18:03:23"/>
    <x v="0"/>
    <s v="ANON-0000-0000-0020"/>
    <x v="2"/>
  </r>
  <r>
    <x v="2"/>
    <d v="2024-03-03T18:04:28"/>
    <x v="0"/>
    <s v="ANON-0000-0000-0020"/>
    <x v="2"/>
  </r>
  <r>
    <x v="2"/>
    <d v="2024-03-03T18:08:05"/>
    <x v="0"/>
    <s v="ANON-0000-0000-0020"/>
    <x v="0"/>
  </r>
  <r>
    <x v="3"/>
    <d v="2024-03-04T10:03:52"/>
    <x v="0"/>
    <s v="ANON-0000-0000-0001"/>
    <x v="0"/>
  </r>
  <r>
    <x v="3"/>
    <d v="2024-03-04T10:54:51"/>
    <x v="0"/>
    <s v="ANON-0000-0000-0021"/>
    <x v="0"/>
  </r>
  <r>
    <x v="3"/>
    <d v="2024-03-04T11:05:16"/>
    <x v="0"/>
    <s v="ANON-0000-0000-0012"/>
    <x v="2"/>
  </r>
  <r>
    <x v="3"/>
    <d v="2024-03-04T14:04:38"/>
    <x v="0"/>
    <s v="ANON-0000-0000-0022"/>
    <x v="4"/>
  </r>
  <r>
    <x v="4"/>
    <d v="2024-03-05T09:59:53"/>
    <x v="0"/>
    <s v="ANON-0000-0000-0001"/>
    <x v="0"/>
  </r>
  <r>
    <x v="4"/>
    <d v="2024-03-05T14:34:56"/>
    <x v="0"/>
    <s v="ANON-0000-0000-0023"/>
    <x v="0"/>
  </r>
  <r>
    <x v="4"/>
    <d v="2024-03-05T17:34:06"/>
    <x v="0"/>
    <s v="ANON-0000-0000-0024"/>
    <x v="0"/>
  </r>
  <r>
    <x v="4"/>
    <d v="2024-03-05T17:35:25"/>
    <x v="0"/>
    <s v="ANON-0000-0000-0025"/>
    <x v="0"/>
  </r>
  <r>
    <x v="4"/>
    <d v="2024-03-05T17:36:29"/>
    <x v="0"/>
    <s v="ANON-0000-0000-0026"/>
    <x v="0"/>
  </r>
  <r>
    <x v="4"/>
    <d v="2024-03-05T17:37:14"/>
    <x v="0"/>
    <s v="ANON-0000-0000-0027"/>
    <x v="0"/>
  </r>
  <r>
    <x v="4"/>
    <d v="2024-03-05T17:38:09"/>
    <x v="0"/>
    <s v="ANON-0000-0000-0009"/>
    <x v="0"/>
  </r>
  <r>
    <x v="4"/>
    <d v="2024-03-05T17:56:16"/>
    <x v="0"/>
    <s v="ANON-0000-0000-0028"/>
    <x v="1"/>
  </r>
  <r>
    <x v="4"/>
    <d v="2024-03-05T18:01:31"/>
    <x v="0"/>
    <s v="ANON-0000-0000-0028"/>
    <x v="0"/>
  </r>
  <r>
    <x v="5"/>
    <d v="2024-03-06T12:30:27"/>
    <x v="1"/>
    <s v="cash"/>
    <x v="5"/>
  </r>
  <r>
    <x v="5"/>
    <d v="2024-03-06T13:24:08"/>
    <x v="0"/>
    <s v="ANON-0000-0000-0012"/>
    <x v="1"/>
  </r>
  <r>
    <x v="5"/>
    <d v="2024-03-06T13:25:14"/>
    <x v="0"/>
    <s v="ANON-0000-0000-0012"/>
    <x v="1"/>
  </r>
  <r>
    <x v="5"/>
    <d v="2024-03-06T14:52:02"/>
    <x v="0"/>
    <s v="ANON-0000-0000-0029"/>
    <x v="0"/>
  </r>
  <r>
    <x v="5"/>
    <d v="2024-03-06T14:53:18"/>
    <x v="0"/>
    <s v="ANON-0000-0000-0029"/>
    <x v="0"/>
  </r>
  <r>
    <x v="6"/>
    <d v="2024-03-07T10:08:59"/>
    <x v="1"/>
    <s v="cash"/>
    <x v="3"/>
  </r>
  <r>
    <x v="6"/>
    <d v="2024-03-07T10:18:41"/>
    <x v="0"/>
    <s v="ANON-0000-0000-0030"/>
    <x v="0"/>
  </r>
  <r>
    <x v="6"/>
    <d v="2024-03-07T11:03:59"/>
    <x v="0"/>
    <s v="ANON-0000-0000-0031"/>
    <x v="0"/>
  </r>
  <r>
    <x v="6"/>
    <d v="2024-03-07T11:25:44"/>
    <x v="1"/>
    <s v="cash"/>
    <x v="3"/>
  </r>
  <r>
    <x v="6"/>
    <d v="2024-03-07T15:40:23"/>
    <x v="0"/>
    <s v="ANON-0000-0000-0032"/>
    <x v="1"/>
  </r>
  <r>
    <x v="6"/>
    <d v="2024-03-07T15:41:29"/>
    <x v="0"/>
    <s v="ANON-0000-0000-0033"/>
    <x v="2"/>
  </r>
  <r>
    <x v="7"/>
    <d v="2024-03-08T10:34:41"/>
    <x v="0"/>
    <s v="ANON-0000-0000-0012"/>
    <x v="1"/>
  </r>
  <r>
    <x v="7"/>
    <d v="2024-03-08T12:22:29"/>
    <x v="0"/>
    <s v="ANON-0000-0000-0034"/>
    <x v="0"/>
  </r>
  <r>
    <x v="7"/>
    <d v="2024-03-08T13:53:02"/>
    <x v="0"/>
    <s v="ANON-0000-0000-0035"/>
    <x v="1"/>
  </r>
  <r>
    <x v="7"/>
    <d v="2024-03-08T14:44:13"/>
    <x v="0"/>
    <s v="ANON-0000-0000-0012"/>
    <x v="1"/>
  </r>
  <r>
    <x v="7"/>
    <d v="2024-03-08T14:45:11"/>
    <x v="0"/>
    <s v="ANON-0000-0000-0033"/>
    <x v="1"/>
  </r>
  <r>
    <x v="7"/>
    <d v="2024-03-08T14:46:11"/>
    <x v="0"/>
    <s v="ANON-0000-0000-0012"/>
    <x v="2"/>
  </r>
  <r>
    <x v="7"/>
    <d v="2024-03-08T18:57:51"/>
    <x v="0"/>
    <s v="ANON-0000-0000-0036"/>
    <x v="0"/>
  </r>
  <r>
    <x v="7"/>
    <d v="2024-03-08T18:59:25"/>
    <x v="0"/>
    <s v="ANON-0000-0000-0037"/>
    <x v="0"/>
  </r>
  <r>
    <x v="8"/>
    <d v="2024-03-09T11:49:37"/>
    <x v="1"/>
    <s v="cash"/>
    <x v="3"/>
  </r>
  <r>
    <x v="8"/>
    <d v="2024-03-09T12:05:16"/>
    <x v="0"/>
    <s v="ANON-0000-0000-0038"/>
    <x v="4"/>
  </r>
  <r>
    <x v="8"/>
    <d v="2024-03-09T12:07:38"/>
    <x v="0"/>
    <s v="ANON-0000-0000-0039"/>
    <x v="1"/>
  </r>
  <r>
    <x v="8"/>
    <d v="2024-03-09T12:09:48"/>
    <x v="0"/>
    <s v="ANON-0000-0000-0012"/>
    <x v="0"/>
  </r>
  <r>
    <x v="8"/>
    <d v="2024-03-09T12:13:04"/>
    <x v="0"/>
    <s v="ANON-0000-0000-0040"/>
    <x v="1"/>
  </r>
  <r>
    <x v="8"/>
    <d v="2024-03-09T12:14:26"/>
    <x v="0"/>
    <s v="ANON-0000-0000-0040"/>
    <x v="1"/>
  </r>
  <r>
    <x v="8"/>
    <d v="2024-03-09T13:09:22"/>
    <x v="0"/>
    <s v="ANON-0000-0000-0041"/>
    <x v="0"/>
  </r>
  <r>
    <x v="8"/>
    <d v="2024-03-09T13:41:06"/>
    <x v="0"/>
    <s v="ANON-0000-0000-0042"/>
    <x v="2"/>
  </r>
  <r>
    <x v="8"/>
    <d v="2024-03-09T13:53:10"/>
    <x v="0"/>
    <s v="ANON-0000-0000-0043"/>
    <x v="1"/>
  </r>
  <r>
    <x v="8"/>
    <d v="2024-03-09T13:54:37"/>
    <x v="0"/>
    <s v="ANON-0000-0000-0043"/>
    <x v="0"/>
  </r>
  <r>
    <x v="8"/>
    <d v="2024-03-09T14:08:02"/>
    <x v="0"/>
    <s v="ANON-0000-0000-0009"/>
    <x v="2"/>
  </r>
  <r>
    <x v="8"/>
    <d v="2024-03-09T14:26:53"/>
    <x v="0"/>
    <s v="ANON-0000-0000-0044"/>
    <x v="0"/>
  </r>
  <r>
    <x v="8"/>
    <d v="2024-03-09T19:17:58"/>
    <x v="0"/>
    <s v="ANON-0000-0000-0009"/>
    <x v="0"/>
  </r>
  <r>
    <x v="8"/>
    <d v="2024-03-09T19:19:10"/>
    <x v="0"/>
    <s v="ANON-0000-0000-0009"/>
    <x v="0"/>
  </r>
  <r>
    <x v="9"/>
    <d v="2024-03-10T07:44:19"/>
    <x v="1"/>
    <s v="cash"/>
    <x v="6"/>
  </r>
  <r>
    <x v="9"/>
    <d v="2024-03-10T07:45:29"/>
    <x v="1"/>
    <s v="cash"/>
    <x v="5"/>
  </r>
  <r>
    <x v="9"/>
    <d v="2024-03-10T10:06:03"/>
    <x v="1"/>
    <s v="cash"/>
    <x v="3"/>
  </r>
  <r>
    <x v="9"/>
    <d v="2024-03-10T11:19:21"/>
    <x v="0"/>
    <s v="ANON-0000-0000-0045"/>
    <x v="4"/>
  </r>
  <r>
    <x v="9"/>
    <d v="2024-03-10T17:51:03"/>
    <x v="1"/>
    <s v="cash"/>
    <x v="5"/>
  </r>
  <r>
    <x v="9"/>
    <d v="2024-03-10T19:34:00"/>
    <x v="0"/>
    <s v="ANON-0000-0000-0046"/>
    <x v="0"/>
  </r>
  <r>
    <x v="9"/>
    <d v="2024-03-10T19:35:55"/>
    <x v="0"/>
    <s v="ANON-0000-0000-0046"/>
    <x v="1"/>
  </r>
  <r>
    <x v="10"/>
    <d v="2024-03-11T10:18:47"/>
    <x v="1"/>
    <s v="cash"/>
    <x v="3"/>
  </r>
  <r>
    <x v="10"/>
    <d v="2024-03-11T11:24:15"/>
    <x v="1"/>
    <s v="cash"/>
    <x v="3"/>
  </r>
  <r>
    <x v="10"/>
    <d v="2024-03-11T11:24:52"/>
    <x v="1"/>
    <s v="cash"/>
    <x v="6"/>
  </r>
  <r>
    <x v="10"/>
    <d v="2024-03-11T11:26:44"/>
    <x v="1"/>
    <s v="cash"/>
    <x v="6"/>
  </r>
  <r>
    <x v="10"/>
    <d v="2024-03-11T11:32:59"/>
    <x v="0"/>
    <s v="ANON-0000-0000-0035"/>
    <x v="0"/>
  </r>
  <r>
    <x v="10"/>
    <d v="2024-03-11T16:24:26"/>
    <x v="0"/>
    <s v="ANON-0000-0000-0047"/>
    <x v="1"/>
  </r>
  <r>
    <x v="10"/>
    <d v="2024-03-11T16:25:46"/>
    <x v="0"/>
    <s v="ANON-0000-0000-0047"/>
    <x v="0"/>
  </r>
  <r>
    <x v="10"/>
    <d v="2024-03-11T16:50:50"/>
    <x v="0"/>
    <s v="ANON-0000-0000-0048"/>
    <x v="1"/>
  </r>
  <r>
    <x v="11"/>
    <d v="2024-03-12T10:15:00"/>
    <x v="1"/>
    <s v="cash"/>
    <x v="3"/>
  </r>
  <r>
    <x v="11"/>
    <d v="2024-03-12T10:15:35"/>
    <x v="0"/>
    <s v="ANON-0000-0000-0033"/>
    <x v="1"/>
  </r>
  <r>
    <x v="11"/>
    <d v="2024-03-12T10:16:25"/>
    <x v="0"/>
    <s v="ANON-0000-0000-0033"/>
    <x v="1"/>
  </r>
  <r>
    <x v="11"/>
    <d v="2024-03-12T11:20:46"/>
    <x v="0"/>
    <s v="ANON-0000-0000-0049"/>
    <x v="0"/>
  </r>
  <r>
    <x v="11"/>
    <d v="2024-03-12T12:46:23"/>
    <x v="0"/>
    <s v="ANON-0000-0000-0004"/>
    <x v="2"/>
  </r>
  <r>
    <x v="11"/>
    <d v="2024-03-12T12:47:26"/>
    <x v="0"/>
    <s v="ANON-0000-0000-0004"/>
    <x v="1"/>
  </r>
  <r>
    <x v="11"/>
    <d v="2024-03-12T16:15:43"/>
    <x v="0"/>
    <s v="ANON-0000-0000-0050"/>
    <x v="1"/>
  </r>
  <r>
    <x v="12"/>
    <d v="2024-03-13T11:06:43"/>
    <x v="0"/>
    <s v="ANON-0000-0000-0048"/>
    <x v="0"/>
  </r>
  <r>
    <x v="12"/>
    <d v="2024-03-13T11:48:17"/>
    <x v="0"/>
    <s v="ANON-0000-0000-0004"/>
    <x v="1"/>
  </r>
  <r>
    <x v="12"/>
    <d v="2024-03-13T12:18:06"/>
    <x v="0"/>
    <s v="ANON-0000-0000-0051"/>
    <x v="1"/>
  </r>
  <r>
    <x v="12"/>
    <d v="2024-03-13T12:19:05"/>
    <x v="0"/>
    <s v="ANON-0000-0000-0051"/>
    <x v="1"/>
  </r>
  <r>
    <x v="12"/>
    <d v="2024-03-13T12:34:30"/>
    <x v="1"/>
    <s v="cash"/>
    <x v="7"/>
  </r>
  <r>
    <x v="12"/>
    <d v="2024-03-13T14:26:41"/>
    <x v="0"/>
    <s v="ANON-0000-0000-0052"/>
    <x v="2"/>
  </r>
  <r>
    <x v="12"/>
    <d v="2024-03-13T15:40:22"/>
    <x v="0"/>
    <s v="ANON-0000-0000-0053"/>
    <x v="4"/>
  </r>
  <r>
    <x v="12"/>
    <d v="2024-03-13T15:41:20"/>
    <x v="0"/>
    <s v="ANON-0000-0000-0053"/>
    <x v="4"/>
  </r>
  <r>
    <x v="12"/>
    <d v="2024-03-13T16:47:09"/>
    <x v="0"/>
    <s v="ANON-0000-0000-0054"/>
    <x v="4"/>
  </r>
  <r>
    <x v="13"/>
    <d v="2024-03-14T10:02:12"/>
    <x v="1"/>
    <s v="cash"/>
    <x v="3"/>
  </r>
  <r>
    <x v="13"/>
    <d v="2024-03-14T10:28:33"/>
    <x v="0"/>
    <s v="ANON-0000-0000-0055"/>
    <x v="0"/>
  </r>
  <r>
    <x v="13"/>
    <d v="2024-03-14T10:29:34"/>
    <x v="0"/>
    <s v="ANON-0000-0000-0055"/>
    <x v="0"/>
  </r>
  <r>
    <x v="13"/>
    <d v="2024-03-14T13:27:30"/>
    <x v="0"/>
    <s v="ANON-0000-0000-0012"/>
    <x v="1"/>
  </r>
  <r>
    <x v="13"/>
    <d v="2024-03-14T13:28:25"/>
    <x v="0"/>
    <s v="ANON-0000-0000-0012"/>
    <x v="1"/>
  </r>
  <r>
    <x v="13"/>
    <d v="2024-03-14T13:52:00"/>
    <x v="0"/>
    <s v="ANON-0000-0000-0056"/>
    <x v="2"/>
  </r>
  <r>
    <x v="13"/>
    <d v="2024-03-14T13:52:56"/>
    <x v="0"/>
    <s v="ANON-0000-0000-0057"/>
    <x v="4"/>
  </r>
  <r>
    <x v="13"/>
    <d v="2024-03-14T15:20:38"/>
    <x v="0"/>
    <s v="ANON-0000-0000-0058"/>
    <x v="0"/>
  </r>
  <r>
    <x v="13"/>
    <d v="2024-03-14T16:04:10"/>
    <x v="0"/>
    <s v="ANON-0000-0000-0059"/>
    <x v="2"/>
  </r>
  <r>
    <x v="13"/>
    <d v="2024-03-14T16:54:38"/>
    <x v="0"/>
    <s v="ANON-0000-0000-0050"/>
    <x v="4"/>
  </r>
  <r>
    <x v="13"/>
    <d v="2024-03-14T18:58:56"/>
    <x v="0"/>
    <s v="ANON-0000-0000-0019"/>
    <x v="0"/>
  </r>
  <r>
    <x v="13"/>
    <d v="2024-03-14T19:00:09"/>
    <x v="0"/>
    <s v="ANON-0000-0000-0012"/>
    <x v="1"/>
  </r>
  <r>
    <x v="14"/>
    <d v="2024-03-15T10:02:17"/>
    <x v="1"/>
    <s v="cash"/>
    <x v="3"/>
  </r>
  <r>
    <x v="14"/>
    <d v="2024-03-15T10:53:02"/>
    <x v="0"/>
    <s v="ANON-0000-0000-0060"/>
    <x v="0"/>
  </r>
  <r>
    <x v="14"/>
    <d v="2024-03-15T18:19:28"/>
    <x v="0"/>
    <s v="ANON-0000-0000-0012"/>
    <x v="1"/>
  </r>
  <r>
    <x v="15"/>
    <d v="2024-03-16T12:06:55"/>
    <x v="0"/>
    <s v="ANON-0000-0000-0061"/>
    <x v="2"/>
  </r>
  <r>
    <x v="15"/>
    <d v="2024-03-16T12:07:54"/>
    <x v="0"/>
    <s v="ANON-0000-0000-0061"/>
    <x v="1"/>
  </r>
  <r>
    <x v="15"/>
    <d v="2024-03-16T15:58:18"/>
    <x v="0"/>
    <s v="ANON-0000-0000-0009"/>
    <x v="1"/>
  </r>
  <r>
    <x v="15"/>
    <d v="2024-03-16T16:03:22"/>
    <x v="0"/>
    <s v="ANON-0000-0000-0009"/>
    <x v="1"/>
  </r>
  <r>
    <x v="15"/>
    <d v="2024-03-16T16:04:11"/>
    <x v="0"/>
    <s v="ANON-0000-0000-0012"/>
    <x v="1"/>
  </r>
  <r>
    <x v="15"/>
    <d v="2024-03-16T17:58:07"/>
    <x v="0"/>
    <s v="ANON-0000-0000-0062"/>
    <x v="2"/>
  </r>
  <r>
    <x v="16"/>
    <d v="2024-03-17T10:10:21"/>
    <x v="1"/>
    <s v="cash"/>
    <x v="3"/>
  </r>
  <r>
    <x v="16"/>
    <d v="2024-03-17T12:55:26"/>
    <x v="0"/>
    <s v="ANON-0000-0000-0063"/>
    <x v="1"/>
  </r>
  <r>
    <x v="17"/>
    <d v="2024-03-18T11:18:00"/>
    <x v="0"/>
    <s v="ANON-0000-0000-0064"/>
    <x v="1"/>
  </r>
  <r>
    <x v="17"/>
    <d v="2024-03-18T15:31:40"/>
    <x v="0"/>
    <s v="ANON-0000-0000-0003"/>
    <x v="1"/>
  </r>
  <r>
    <x v="17"/>
    <d v="2024-03-18T15:32:38"/>
    <x v="0"/>
    <s v="ANON-0000-0000-0003"/>
    <x v="1"/>
  </r>
  <r>
    <x v="17"/>
    <d v="2024-03-18T15:33:37"/>
    <x v="0"/>
    <s v="ANON-0000-0000-0003"/>
    <x v="1"/>
  </r>
  <r>
    <x v="18"/>
    <d v="2024-03-19T10:20:26"/>
    <x v="1"/>
    <s v="cash"/>
    <x v="6"/>
  </r>
  <r>
    <x v="18"/>
    <d v="2024-03-19T14:02:22"/>
    <x v="0"/>
    <s v="ANON-0000-0000-0065"/>
    <x v="0"/>
  </r>
  <r>
    <x v="18"/>
    <d v="2024-03-19T14:03:20"/>
    <x v="0"/>
    <s v="ANON-0000-0000-0065"/>
    <x v="0"/>
  </r>
  <r>
    <x v="18"/>
    <d v="2024-03-19T15:04:36"/>
    <x v="0"/>
    <s v="ANON-0000-0000-0049"/>
    <x v="0"/>
  </r>
  <r>
    <x v="18"/>
    <d v="2024-03-19T16:53:49"/>
    <x v="0"/>
    <s v="ANON-0000-0000-0066"/>
    <x v="2"/>
  </r>
  <r>
    <x v="18"/>
    <d v="2024-03-19T19:26:33"/>
    <x v="1"/>
    <s v="cash"/>
    <x v="3"/>
  </r>
  <r>
    <x v="19"/>
    <d v="2024-03-20T11:41:16"/>
    <x v="0"/>
    <s v="ANON-0000-0000-0012"/>
    <x v="1"/>
  </r>
  <r>
    <x v="19"/>
    <d v="2024-03-20T12:21:08"/>
    <x v="1"/>
    <s v="cash"/>
    <x v="3"/>
  </r>
  <r>
    <x v="19"/>
    <d v="2024-03-20T12:30:49"/>
    <x v="0"/>
    <s v="ANON-0000-0000-0049"/>
    <x v="1"/>
  </r>
  <r>
    <x v="19"/>
    <d v="2024-03-20T13:16:47"/>
    <x v="0"/>
    <s v="ANON-0000-0000-0067"/>
    <x v="0"/>
  </r>
  <r>
    <x v="19"/>
    <d v="2024-03-20T16:42:38"/>
    <x v="0"/>
    <s v="ANON-0000-0000-0050"/>
    <x v="0"/>
  </r>
  <r>
    <x v="19"/>
    <d v="2024-03-20T17:50:29"/>
    <x v="0"/>
    <s v="ANON-0000-0000-0068"/>
    <x v="0"/>
  </r>
  <r>
    <x v="20"/>
    <d v="2024-03-21T10:18:57"/>
    <x v="1"/>
    <s v="cash"/>
    <x v="3"/>
  </r>
  <r>
    <x v="20"/>
    <d v="2024-03-21T12:25:09"/>
    <x v="0"/>
    <s v="ANON-0000-0000-0012"/>
    <x v="1"/>
  </r>
  <r>
    <x v="20"/>
    <d v="2024-03-21T12:26:17"/>
    <x v="0"/>
    <s v="ANON-0000-0000-0012"/>
    <x v="0"/>
  </r>
  <r>
    <x v="20"/>
    <d v="2024-03-21T17:21:01"/>
    <x v="1"/>
    <s v="cash"/>
    <x v="6"/>
  </r>
  <r>
    <x v="20"/>
    <d v="2024-03-21T17:22:01"/>
    <x v="0"/>
    <s v="ANON-0000-0000-0012"/>
    <x v="1"/>
  </r>
  <r>
    <x v="20"/>
    <d v="2024-03-21T19:20:37"/>
    <x v="0"/>
    <s v="ANON-0000-0000-0069"/>
    <x v="0"/>
  </r>
  <r>
    <x v="21"/>
    <d v="2024-03-22T10:35:54"/>
    <x v="0"/>
    <s v="ANON-0000-0000-0070"/>
    <x v="2"/>
  </r>
  <r>
    <x v="21"/>
    <d v="2024-03-22T13:29:20"/>
    <x v="0"/>
    <s v="ANON-0000-0000-0071"/>
    <x v="2"/>
  </r>
  <r>
    <x v="21"/>
    <d v="2024-03-22T16:15:14"/>
    <x v="1"/>
    <s v="cash"/>
    <x v="3"/>
  </r>
  <r>
    <x v="21"/>
    <d v="2024-03-22T17:17:04"/>
    <x v="0"/>
    <s v="ANON-0000-0000-0012"/>
    <x v="1"/>
  </r>
  <r>
    <x v="21"/>
    <d v="2024-03-22T17:17:59"/>
    <x v="0"/>
    <s v="ANON-0000-0000-0012"/>
    <x v="4"/>
  </r>
  <r>
    <x v="21"/>
    <d v="2024-03-22T17:20:49"/>
    <x v="0"/>
    <s v="ANON-0000-0000-0050"/>
    <x v="1"/>
  </r>
  <r>
    <x v="22"/>
    <d v="2024-03-23T10:44:00"/>
    <x v="0"/>
    <s v="ANON-0000-0000-0072"/>
    <x v="0"/>
  </r>
  <r>
    <x v="22"/>
    <d v="2024-03-23T10:45:07"/>
    <x v="0"/>
    <s v="ANON-0000-0000-0073"/>
    <x v="2"/>
  </r>
  <r>
    <x v="22"/>
    <d v="2024-03-23T13:10:08"/>
    <x v="0"/>
    <s v="ANON-0000-0000-0074"/>
    <x v="0"/>
  </r>
  <r>
    <x v="22"/>
    <d v="2024-03-23T13:11:12"/>
    <x v="0"/>
    <s v="ANON-0000-0000-0074"/>
    <x v="0"/>
  </r>
  <r>
    <x v="22"/>
    <d v="2024-03-23T14:44:41"/>
    <x v="0"/>
    <s v="ANON-0000-0000-0075"/>
    <x v="2"/>
  </r>
  <r>
    <x v="22"/>
    <d v="2024-03-23T15:47:19"/>
    <x v="0"/>
    <s v="ANON-0000-0000-0076"/>
    <x v="0"/>
  </r>
  <r>
    <x v="22"/>
    <d v="2024-03-23T15:49:34"/>
    <x v="0"/>
    <s v="ANON-0000-0000-0076"/>
    <x v="2"/>
  </r>
  <r>
    <x v="22"/>
    <d v="2024-03-23T16:00:58"/>
    <x v="0"/>
    <s v="ANON-0000-0000-0009"/>
    <x v="1"/>
  </r>
  <r>
    <x v="23"/>
    <d v="2024-03-24T10:03:56"/>
    <x v="1"/>
    <s v="cash"/>
    <x v="3"/>
  </r>
  <r>
    <x v="23"/>
    <d v="2024-03-24T18:45:08"/>
    <x v="0"/>
    <s v="ANON-0000-0000-0077"/>
    <x v="0"/>
  </r>
  <r>
    <x v="24"/>
    <d v="2024-03-25T10:31:47"/>
    <x v="0"/>
    <s v="ANON-0000-0000-0009"/>
    <x v="0"/>
  </r>
  <r>
    <x v="24"/>
    <d v="2024-03-25T11:16:26"/>
    <x v="1"/>
    <s v="cash"/>
    <x v="5"/>
  </r>
  <r>
    <x v="24"/>
    <d v="2024-03-25T14:27:09"/>
    <x v="0"/>
    <s v="ANON-0000-0000-0078"/>
    <x v="0"/>
  </r>
  <r>
    <x v="24"/>
    <d v="2024-03-25T14:29:25"/>
    <x v="0"/>
    <s v="ANON-0000-0000-0017"/>
    <x v="0"/>
  </r>
  <r>
    <x v="24"/>
    <d v="2024-03-25T18:37:31"/>
    <x v="0"/>
    <s v="ANON-0000-0000-0024"/>
    <x v="2"/>
  </r>
  <r>
    <x v="24"/>
    <d v="2024-03-25T19:34:25"/>
    <x v="0"/>
    <s v="ANON-0000-0000-0079"/>
    <x v="0"/>
  </r>
  <r>
    <x v="25"/>
    <d v="2024-03-26T10:35:50"/>
    <x v="0"/>
    <s v="ANON-0000-0000-0055"/>
    <x v="0"/>
  </r>
  <r>
    <x v="25"/>
    <d v="2024-03-26T10:36:36"/>
    <x v="0"/>
    <s v="ANON-0000-0000-0055"/>
    <x v="0"/>
  </r>
  <r>
    <x v="25"/>
    <d v="2024-03-26T10:42:30"/>
    <x v="0"/>
    <s v="ANON-0000-0000-0080"/>
    <x v="0"/>
  </r>
  <r>
    <x v="25"/>
    <d v="2024-03-26T11:11:47"/>
    <x v="0"/>
    <s v="ANON-0000-0000-0009"/>
    <x v="1"/>
  </r>
  <r>
    <x v="25"/>
    <d v="2024-03-26T13:35:53"/>
    <x v="0"/>
    <s v="ANON-0000-0000-0003"/>
    <x v="1"/>
  </r>
  <r>
    <x v="25"/>
    <d v="2024-03-26T13:36:50"/>
    <x v="0"/>
    <s v="ANON-0000-0000-0032"/>
    <x v="1"/>
  </r>
  <r>
    <x v="25"/>
    <d v="2024-03-26T13:38:00"/>
    <x v="0"/>
    <s v="ANON-0000-0000-0059"/>
    <x v="1"/>
  </r>
  <r>
    <x v="25"/>
    <d v="2024-03-26T13:57:54"/>
    <x v="0"/>
    <s v="ANON-0000-0000-0050"/>
    <x v="1"/>
  </r>
  <r>
    <x v="25"/>
    <d v="2024-03-26T15:48:02"/>
    <x v="0"/>
    <s v="ANON-0000-0000-0081"/>
    <x v="0"/>
  </r>
  <r>
    <x v="25"/>
    <d v="2024-03-26T18:33:39"/>
    <x v="0"/>
    <s v="ANON-0000-0000-0024"/>
    <x v="0"/>
  </r>
  <r>
    <x v="25"/>
    <d v="2024-03-26T18:34:55"/>
    <x v="0"/>
    <s v="ANON-0000-0000-0009"/>
    <x v="0"/>
  </r>
  <r>
    <x v="26"/>
    <d v="2024-03-27T11:04:51"/>
    <x v="0"/>
    <s v="ANON-0000-0000-0003"/>
    <x v="1"/>
  </r>
  <r>
    <x v="26"/>
    <d v="2024-03-27T11:05:58"/>
    <x v="0"/>
    <s v="ANON-0000-0000-0003"/>
    <x v="2"/>
  </r>
  <r>
    <x v="26"/>
    <d v="2024-03-27T12:57:00"/>
    <x v="0"/>
    <s v="ANON-0000-0000-0082"/>
    <x v="2"/>
  </r>
  <r>
    <x v="26"/>
    <d v="2024-03-27T13:35:20"/>
    <x v="0"/>
    <s v="ANON-0000-0000-0083"/>
    <x v="0"/>
  </r>
  <r>
    <x v="26"/>
    <d v="2024-03-27T14:22:32"/>
    <x v="0"/>
    <s v="ANON-0000-0000-0012"/>
    <x v="0"/>
  </r>
  <r>
    <x v="26"/>
    <d v="2024-03-27T14:23:35"/>
    <x v="0"/>
    <s v="ANON-0000-0000-0012"/>
    <x v="1"/>
  </r>
  <r>
    <x v="26"/>
    <d v="2024-03-27T18:30:12"/>
    <x v="0"/>
    <s v="ANON-0000-0000-0084"/>
    <x v="1"/>
  </r>
  <r>
    <x v="26"/>
    <d v="2024-03-27T19:31:12"/>
    <x v="1"/>
    <s v="cash"/>
    <x v="3"/>
  </r>
  <r>
    <x v="27"/>
    <d v="2024-03-28T14:24:47"/>
    <x v="0"/>
    <s v="ANON-0000-0000-0085"/>
    <x v="1"/>
  </r>
  <r>
    <x v="27"/>
    <d v="2024-03-28T17:24:46"/>
    <x v="0"/>
    <s v="ANON-0000-0000-0012"/>
    <x v="1"/>
  </r>
  <r>
    <x v="27"/>
    <d v="2024-03-28T17:27:05"/>
    <x v="0"/>
    <s v="ANON-0000-0000-0012"/>
    <x v="1"/>
  </r>
  <r>
    <x v="27"/>
    <d v="2024-03-28T17:32:45"/>
    <x v="0"/>
    <s v="ANON-0000-0000-0086"/>
    <x v="0"/>
  </r>
  <r>
    <x v="28"/>
    <d v="2024-03-29T10:56:19"/>
    <x v="0"/>
    <s v="ANON-0000-0000-0087"/>
    <x v="0"/>
  </r>
  <r>
    <x v="28"/>
    <d v="2024-03-29T12:34:17"/>
    <x v="0"/>
    <s v="ANON-0000-0000-0088"/>
    <x v="0"/>
  </r>
  <r>
    <x v="28"/>
    <d v="2024-03-29T12:41:32"/>
    <x v="0"/>
    <s v="ANON-0000-0000-0088"/>
    <x v="0"/>
  </r>
  <r>
    <x v="28"/>
    <d v="2024-03-29T13:22:45"/>
    <x v="1"/>
    <s v="cash"/>
    <x v="3"/>
  </r>
  <r>
    <x v="29"/>
    <d v="2024-03-30T11:59:20"/>
    <x v="0"/>
    <s v="ANON-0000-0000-0069"/>
    <x v="0"/>
  </r>
  <r>
    <x v="29"/>
    <d v="2024-03-30T13:49:26"/>
    <x v="1"/>
    <s v="cash"/>
    <x v="3"/>
  </r>
  <r>
    <x v="29"/>
    <d v="2024-03-30T16:12:32"/>
    <x v="0"/>
    <s v="ANON-0000-0000-0017"/>
    <x v="0"/>
  </r>
  <r>
    <x v="29"/>
    <d v="2024-03-30T16:36:41"/>
    <x v="0"/>
    <s v="ANON-0000-0000-0009"/>
    <x v="0"/>
  </r>
  <r>
    <x v="29"/>
    <d v="2024-03-30T16:37:58"/>
    <x v="0"/>
    <s v="ANON-0000-0000-0009"/>
    <x v="2"/>
  </r>
  <r>
    <x v="30"/>
    <d v="2024-03-31T10:40:05"/>
    <x v="0"/>
    <s v="ANON-0000-0000-0089"/>
    <x v="0"/>
  </r>
  <r>
    <x v="30"/>
    <d v="2024-03-31T19:36:45"/>
    <x v="1"/>
    <s v="cash"/>
    <x v="6"/>
  </r>
  <r>
    <x v="31"/>
    <d v="2024-04-01T10:28:48"/>
    <x v="0"/>
    <s v="ANON-0000-0000-0004"/>
    <x v="1"/>
  </r>
  <r>
    <x v="31"/>
    <d v="2024-04-01T10:29:42"/>
    <x v="0"/>
    <s v="ANON-0000-0000-0004"/>
    <x v="2"/>
  </r>
  <r>
    <x v="31"/>
    <d v="2024-04-01T10:30:44"/>
    <x v="0"/>
    <s v="ANON-0000-0000-0004"/>
    <x v="2"/>
  </r>
  <r>
    <x v="31"/>
    <d v="2024-04-01T11:15:44"/>
    <x v="0"/>
    <s v="ANON-0000-0000-0009"/>
    <x v="2"/>
  </r>
  <r>
    <x v="31"/>
    <d v="2024-04-01T17:01:43"/>
    <x v="1"/>
    <s v="cash"/>
    <x v="3"/>
  </r>
  <r>
    <x v="31"/>
    <d v="2024-04-01T18:18:42"/>
    <x v="0"/>
    <s v="ANON-0000-0000-0024"/>
    <x v="2"/>
  </r>
  <r>
    <x v="31"/>
    <d v="2024-04-01T18:45:27"/>
    <x v="0"/>
    <s v="ANON-0000-0000-0090"/>
    <x v="0"/>
  </r>
  <r>
    <x v="32"/>
    <d v="2024-04-02T10:01:14"/>
    <x v="0"/>
    <s v="ANON-0000-0000-0001"/>
    <x v="0"/>
  </r>
  <r>
    <x v="32"/>
    <d v="2024-04-02T16:18:34"/>
    <x v="0"/>
    <s v="ANON-0000-0000-0003"/>
    <x v="1"/>
  </r>
  <r>
    <x v="32"/>
    <d v="2024-04-02T16:19:28"/>
    <x v="0"/>
    <s v="ANON-0000-0000-0003"/>
    <x v="1"/>
  </r>
  <r>
    <x v="32"/>
    <d v="2024-04-02T19:59:32"/>
    <x v="1"/>
    <s v="cash"/>
    <x v="3"/>
  </r>
  <r>
    <x v="33"/>
    <d v="2024-04-03T10:19:14"/>
    <x v="0"/>
    <s v="ANON-0000-0000-0003"/>
    <x v="1"/>
  </r>
  <r>
    <x v="33"/>
    <d v="2024-04-03T10:20:08"/>
    <x v="0"/>
    <s v="ANON-0000-0000-0003"/>
    <x v="1"/>
  </r>
  <r>
    <x v="33"/>
    <d v="2024-04-03T13:12:05"/>
    <x v="0"/>
    <s v="ANON-0000-0000-0012"/>
    <x v="0"/>
  </r>
  <r>
    <x v="33"/>
    <d v="2024-04-03T15:36:12"/>
    <x v="1"/>
    <s v="cash"/>
    <x v="6"/>
  </r>
  <r>
    <x v="34"/>
    <d v="2024-04-04T10:44:56"/>
    <x v="0"/>
    <s v="ANON-0000-0000-0091"/>
    <x v="0"/>
  </r>
  <r>
    <x v="34"/>
    <d v="2024-04-04T11:26:38"/>
    <x v="0"/>
    <s v="ANON-0000-0000-0092"/>
    <x v="0"/>
  </r>
  <r>
    <x v="34"/>
    <d v="2024-04-04T11:27:48"/>
    <x v="0"/>
    <s v="ANON-0000-0000-0093"/>
    <x v="0"/>
  </r>
  <r>
    <x v="34"/>
    <d v="2024-04-04T12:23:02"/>
    <x v="0"/>
    <s v="ANON-0000-0000-0094"/>
    <x v="1"/>
  </r>
  <r>
    <x v="34"/>
    <d v="2024-04-04T19:42:08"/>
    <x v="1"/>
    <s v="cash"/>
    <x v="3"/>
  </r>
  <r>
    <x v="35"/>
    <d v="2024-04-05T10:40:43"/>
    <x v="0"/>
    <s v="ANON-0000-0000-0095"/>
    <x v="1"/>
  </r>
  <r>
    <x v="35"/>
    <d v="2024-04-05T10:42:06"/>
    <x v="0"/>
    <s v="ANON-0000-0000-0012"/>
    <x v="1"/>
  </r>
  <r>
    <x v="35"/>
    <d v="2024-04-05T11:06:15"/>
    <x v="0"/>
    <s v="ANON-0000-0000-0096"/>
    <x v="1"/>
  </r>
  <r>
    <x v="35"/>
    <d v="2024-04-05T12:14:28"/>
    <x v="0"/>
    <s v="ANON-0000-0000-0097"/>
    <x v="2"/>
  </r>
  <r>
    <x v="35"/>
    <d v="2024-04-05T14:23:40"/>
    <x v="0"/>
    <s v="ANON-0000-0000-0098"/>
    <x v="0"/>
  </r>
  <r>
    <x v="35"/>
    <d v="2024-04-05T14:24:50"/>
    <x v="0"/>
    <s v="ANON-0000-0000-0098"/>
    <x v="1"/>
  </r>
  <r>
    <x v="35"/>
    <d v="2024-04-05T15:30:50"/>
    <x v="1"/>
    <s v="cash"/>
    <x v="3"/>
  </r>
  <r>
    <x v="35"/>
    <d v="2024-04-05T15:54:16"/>
    <x v="1"/>
    <s v="cash"/>
    <x v="3"/>
  </r>
  <r>
    <x v="35"/>
    <d v="2024-04-05T15:55:31"/>
    <x v="1"/>
    <s v="cash"/>
    <x v="6"/>
  </r>
  <r>
    <x v="35"/>
    <d v="2024-04-05T16:17:44"/>
    <x v="1"/>
    <s v="cash"/>
    <x v="3"/>
  </r>
  <r>
    <x v="35"/>
    <d v="2024-04-05T16:18:24"/>
    <x v="0"/>
    <s v="ANON-0000-0000-0003"/>
    <x v="4"/>
  </r>
  <r>
    <x v="36"/>
    <d v="2024-04-06T12:32:31"/>
    <x v="0"/>
    <s v="ANON-0000-0000-0099"/>
    <x v="2"/>
  </r>
  <r>
    <x v="36"/>
    <d v="2024-04-06T14:13:19"/>
    <x v="0"/>
    <s v="ANON-0000-0000-0040"/>
    <x v="0"/>
  </r>
  <r>
    <x v="36"/>
    <d v="2024-04-06T14:14:27"/>
    <x v="0"/>
    <s v="ANON-0000-0000-0040"/>
    <x v="1"/>
  </r>
  <r>
    <x v="36"/>
    <d v="2024-04-06T14:49:50"/>
    <x v="0"/>
    <s v="ANON-0000-0000-0009"/>
    <x v="0"/>
  </r>
  <r>
    <x v="37"/>
    <d v="2024-04-07T10:12:53"/>
    <x v="0"/>
    <s v="ANON-0000-0000-0091"/>
    <x v="0"/>
  </r>
  <r>
    <x v="37"/>
    <d v="2024-04-07T12:44:32"/>
    <x v="0"/>
    <s v="ANON-0000-0000-0040"/>
    <x v="0"/>
  </r>
  <r>
    <x v="37"/>
    <d v="2024-04-07T12:46:05"/>
    <x v="0"/>
    <s v="ANON-0000-0000-0040"/>
    <x v="0"/>
  </r>
  <r>
    <x v="37"/>
    <d v="2024-04-07T14:16:25"/>
    <x v="0"/>
    <s v="ANON-0000-0000-0100"/>
    <x v="1"/>
  </r>
  <r>
    <x v="37"/>
    <d v="2024-04-07T14:17:31"/>
    <x v="0"/>
    <s v="ANON-0000-0000-0100"/>
    <x v="4"/>
  </r>
  <r>
    <x v="37"/>
    <d v="2024-04-07T18:01:17"/>
    <x v="0"/>
    <s v="ANON-0000-0000-0101"/>
    <x v="0"/>
  </r>
  <r>
    <x v="37"/>
    <d v="2024-04-07T18:02:04"/>
    <x v="0"/>
    <s v="ANON-0000-0000-0101"/>
    <x v="2"/>
  </r>
  <r>
    <x v="38"/>
    <d v="2024-04-08T10:58:21"/>
    <x v="0"/>
    <s v="ANON-0000-0000-0102"/>
    <x v="2"/>
  </r>
  <r>
    <x v="38"/>
    <d v="2024-04-08T10:59:28"/>
    <x v="0"/>
    <s v="ANON-0000-0000-0103"/>
    <x v="0"/>
  </r>
  <r>
    <x v="38"/>
    <d v="2024-04-08T11:01:20"/>
    <x v="0"/>
    <s v="ANON-0000-0000-0012"/>
    <x v="1"/>
  </r>
  <r>
    <x v="38"/>
    <d v="2024-04-08T11:04:47"/>
    <x v="0"/>
    <s v="ANON-0000-0000-0104"/>
    <x v="0"/>
  </r>
  <r>
    <x v="38"/>
    <d v="2024-04-08T12:54:26"/>
    <x v="1"/>
    <s v="cash"/>
    <x v="7"/>
  </r>
  <r>
    <x v="38"/>
    <d v="2024-04-08T15:43:37"/>
    <x v="1"/>
    <s v="cash"/>
    <x v="5"/>
  </r>
  <r>
    <x v="38"/>
    <d v="2024-04-08T16:41:38"/>
    <x v="0"/>
    <s v="ANON-0000-0000-0017"/>
    <x v="0"/>
  </r>
  <r>
    <x v="38"/>
    <d v="2024-04-08T18:18:10"/>
    <x v="0"/>
    <s v="ANON-0000-0000-0105"/>
    <x v="1"/>
  </r>
  <r>
    <x v="38"/>
    <d v="2024-04-08T19:22:27"/>
    <x v="0"/>
    <s v="ANON-0000-0000-0024"/>
    <x v="2"/>
  </r>
  <r>
    <x v="38"/>
    <d v="2024-04-08T19:23:59"/>
    <x v="0"/>
    <s v="ANON-0000-0000-0106"/>
    <x v="0"/>
  </r>
  <r>
    <x v="39"/>
    <d v="2024-04-09T10:22:27"/>
    <x v="1"/>
    <s v="cash"/>
    <x v="3"/>
  </r>
  <r>
    <x v="39"/>
    <d v="2024-04-09T10:24:10"/>
    <x v="1"/>
    <s v="cash"/>
    <x v="6"/>
  </r>
  <r>
    <x v="39"/>
    <d v="2024-04-09T11:42:28"/>
    <x v="0"/>
    <s v="ANON-0000-0000-0091"/>
    <x v="0"/>
  </r>
  <r>
    <x v="39"/>
    <d v="2024-04-09T15:11:49"/>
    <x v="0"/>
    <s v="ANON-0000-0000-0107"/>
    <x v="0"/>
  </r>
  <r>
    <x v="39"/>
    <d v="2024-04-09T17:25:24"/>
    <x v="0"/>
    <s v="ANON-0000-0000-0049"/>
    <x v="0"/>
  </r>
  <r>
    <x v="40"/>
    <d v="2024-04-10T10:21:26"/>
    <x v="1"/>
    <s v="cash"/>
    <x v="7"/>
  </r>
  <r>
    <x v="40"/>
    <d v="2024-04-10T17:55:07"/>
    <x v="1"/>
    <s v="cash"/>
    <x v="3"/>
  </r>
  <r>
    <x v="40"/>
    <d v="2024-04-10T17:55:31"/>
    <x v="0"/>
    <s v="ANON-0000-0000-0108"/>
    <x v="4"/>
  </r>
  <r>
    <x v="40"/>
    <d v="2024-04-10T18:24:59"/>
    <x v="0"/>
    <s v="ANON-0000-0000-0009"/>
    <x v="0"/>
  </r>
  <r>
    <x v="40"/>
    <d v="2024-04-10T20:04:05"/>
    <x v="0"/>
    <s v="ANON-0000-0000-0109"/>
    <x v="0"/>
  </r>
  <r>
    <x v="41"/>
    <d v="2024-04-11T10:41:23"/>
    <x v="0"/>
    <s v="ANON-0000-0000-0110"/>
    <x v="1"/>
  </r>
  <r>
    <x v="41"/>
    <d v="2024-04-11T10:42:59"/>
    <x v="0"/>
    <s v="ANON-0000-0000-0110"/>
    <x v="1"/>
  </r>
  <r>
    <x v="41"/>
    <d v="2024-04-11T16:35:23"/>
    <x v="0"/>
    <s v="ANON-0000-0000-0017"/>
    <x v="0"/>
  </r>
  <r>
    <x v="41"/>
    <d v="2024-04-11T19:16:57"/>
    <x v="0"/>
    <s v="ANON-0000-0000-0106"/>
    <x v="0"/>
  </r>
  <r>
    <x v="41"/>
    <d v="2024-04-11T19:18:37"/>
    <x v="0"/>
    <s v="ANON-0000-0000-0024"/>
    <x v="2"/>
  </r>
  <r>
    <x v="42"/>
    <d v="2024-04-12T19:03:43"/>
    <x v="0"/>
    <s v="ANON-0000-0000-0019"/>
    <x v="0"/>
  </r>
  <r>
    <x v="42"/>
    <d v="2024-04-12T19:38:23"/>
    <x v="0"/>
    <s v="ANON-0000-0000-0009"/>
    <x v="1"/>
  </r>
  <r>
    <x v="43"/>
    <d v="2024-04-13T12:29:20"/>
    <x v="0"/>
    <s v="ANON-0000-0000-0009"/>
    <x v="0"/>
  </r>
  <r>
    <x v="43"/>
    <d v="2024-04-13T12:43:02"/>
    <x v="0"/>
    <s v="ANON-0000-0000-0012"/>
    <x v="1"/>
  </r>
  <r>
    <x v="43"/>
    <d v="2024-04-13T15:06:52"/>
    <x v="1"/>
    <s v="cash"/>
    <x v="3"/>
  </r>
  <r>
    <x v="43"/>
    <d v="2024-04-13T15:07:56"/>
    <x v="1"/>
    <s v="cash"/>
    <x v="3"/>
  </r>
  <r>
    <x v="43"/>
    <d v="2024-04-13T16:18:04"/>
    <x v="0"/>
    <s v="ANON-0000-0000-0111"/>
    <x v="0"/>
  </r>
  <r>
    <x v="43"/>
    <d v="2024-04-13T16:19:40"/>
    <x v="0"/>
    <s v="ANON-0000-0000-0111"/>
    <x v="0"/>
  </r>
  <r>
    <x v="43"/>
    <d v="2024-04-13T17:51:26"/>
    <x v="0"/>
    <s v="ANON-0000-0000-0112"/>
    <x v="0"/>
  </r>
  <r>
    <x v="43"/>
    <d v="2024-04-13T17:53:19"/>
    <x v="0"/>
    <s v="ANON-0000-0000-0012"/>
    <x v="0"/>
  </r>
  <r>
    <x v="44"/>
    <d v="2024-04-14T10:55:27"/>
    <x v="1"/>
    <s v="cash"/>
    <x v="3"/>
  </r>
  <r>
    <x v="44"/>
    <d v="2024-04-14T12:24:39"/>
    <x v="0"/>
    <s v="ANON-0000-0000-0113"/>
    <x v="0"/>
  </r>
  <r>
    <x v="44"/>
    <d v="2024-04-14T12:27:09"/>
    <x v="1"/>
    <s v="cash"/>
    <x v="6"/>
  </r>
  <r>
    <x v="44"/>
    <d v="2024-04-14T12:29:07"/>
    <x v="1"/>
    <s v="cash"/>
    <x v="6"/>
  </r>
  <r>
    <x v="44"/>
    <d v="2024-04-14T12:31:36"/>
    <x v="1"/>
    <s v="cash"/>
    <x v="5"/>
  </r>
  <r>
    <x v="44"/>
    <d v="2024-04-14T13:21:50"/>
    <x v="0"/>
    <s v="ANON-0000-0000-0114"/>
    <x v="1"/>
  </r>
  <r>
    <x v="44"/>
    <d v="2024-04-14T14:23:32"/>
    <x v="0"/>
    <s v="ANON-0000-0000-0012"/>
    <x v="1"/>
  </r>
  <r>
    <x v="44"/>
    <d v="2024-04-14T14:24:27"/>
    <x v="0"/>
    <s v="ANON-0000-0000-0012"/>
    <x v="1"/>
  </r>
  <r>
    <x v="44"/>
    <d v="2024-04-14T14:25:18"/>
    <x v="0"/>
    <s v="ANON-0000-0000-0012"/>
    <x v="1"/>
  </r>
  <r>
    <x v="44"/>
    <d v="2024-04-14T15:46:28"/>
    <x v="0"/>
    <s v="ANON-0000-0000-0017"/>
    <x v="0"/>
  </r>
  <r>
    <x v="44"/>
    <d v="2024-04-14T16:59:55"/>
    <x v="0"/>
    <s v="ANON-0000-0000-0012"/>
    <x v="1"/>
  </r>
  <r>
    <x v="44"/>
    <d v="2024-04-14T17:00:45"/>
    <x v="0"/>
    <s v="ANON-0000-0000-0019"/>
    <x v="0"/>
  </r>
  <r>
    <x v="44"/>
    <d v="2024-04-14T18:38:20"/>
    <x v="0"/>
    <s v="ANON-0000-0000-0115"/>
    <x v="0"/>
  </r>
  <r>
    <x v="45"/>
    <d v="2024-04-15T11:45:25"/>
    <x v="0"/>
    <s v="ANON-0000-0000-0064"/>
    <x v="1"/>
  </r>
  <r>
    <x v="45"/>
    <d v="2024-04-15T17:01:46"/>
    <x v="0"/>
    <s v="ANON-0000-0000-0003"/>
    <x v="1"/>
  </r>
  <r>
    <x v="45"/>
    <d v="2024-04-15T17:02:50"/>
    <x v="0"/>
    <s v="ANON-0000-0000-0004"/>
    <x v="2"/>
  </r>
  <r>
    <x v="45"/>
    <d v="2024-04-15T19:33:03"/>
    <x v="0"/>
    <s v="ANON-0000-0000-0009"/>
    <x v="2"/>
  </r>
  <r>
    <x v="45"/>
    <d v="2024-04-15T19:41:58"/>
    <x v="1"/>
    <s v="cash"/>
    <x v="7"/>
  </r>
  <r>
    <x v="46"/>
    <d v="2024-04-16T10:43:50"/>
    <x v="1"/>
    <s v="cash"/>
    <x v="5"/>
  </r>
  <r>
    <x v="46"/>
    <d v="2024-04-16T10:46:26"/>
    <x v="0"/>
    <s v="ANON-0000-0000-0116"/>
    <x v="2"/>
  </r>
  <r>
    <x v="46"/>
    <d v="2024-04-16T12:40:48"/>
    <x v="0"/>
    <s v="ANON-0000-0000-0117"/>
    <x v="0"/>
  </r>
  <r>
    <x v="46"/>
    <d v="2024-04-16T12:52:08"/>
    <x v="0"/>
    <s v="ANON-0000-0000-0064"/>
    <x v="1"/>
  </r>
  <r>
    <x v="46"/>
    <d v="2024-04-16T15:03:17"/>
    <x v="0"/>
    <s v="ANON-0000-0000-0118"/>
    <x v="1"/>
  </r>
  <r>
    <x v="46"/>
    <d v="2024-04-16T17:42:04"/>
    <x v="0"/>
    <s v="ANON-0000-0000-0024"/>
    <x v="2"/>
  </r>
  <r>
    <x v="46"/>
    <d v="2024-04-16T17:43:23"/>
    <x v="0"/>
    <s v="ANON-0000-0000-0009"/>
    <x v="0"/>
  </r>
  <r>
    <x v="46"/>
    <d v="2024-04-16T18:09:05"/>
    <x v="0"/>
    <s v="ANON-0000-0000-0050"/>
    <x v="0"/>
  </r>
  <r>
    <x v="47"/>
    <d v="2024-04-17T13:33:00"/>
    <x v="0"/>
    <s v="ANON-0000-0000-0012"/>
    <x v="1"/>
  </r>
  <r>
    <x v="47"/>
    <d v="2024-04-17T13:44:00"/>
    <x v="0"/>
    <s v="ANON-0000-0000-0119"/>
    <x v="4"/>
  </r>
  <r>
    <x v="47"/>
    <d v="2024-04-17T16:13:24"/>
    <x v="1"/>
    <s v="cash"/>
    <x v="3"/>
  </r>
  <r>
    <x v="47"/>
    <d v="2024-04-17T17:01:35"/>
    <x v="0"/>
    <s v="ANON-0000-0000-0120"/>
    <x v="0"/>
  </r>
  <r>
    <x v="47"/>
    <d v="2024-04-17T17:02:41"/>
    <x v="0"/>
    <s v="ANON-0000-0000-0120"/>
    <x v="0"/>
  </r>
  <r>
    <x v="47"/>
    <d v="2024-04-17T18:14:03"/>
    <x v="0"/>
    <s v="ANON-0000-0000-0121"/>
    <x v="1"/>
  </r>
  <r>
    <x v="48"/>
    <d v="2024-04-18T11:19:02"/>
    <x v="0"/>
    <s v="ANON-0000-0000-0003"/>
    <x v="1"/>
  </r>
  <r>
    <x v="48"/>
    <d v="2024-04-18T11:20:06"/>
    <x v="0"/>
    <s v="ANON-0000-0000-0003"/>
    <x v="1"/>
  </r>
  <r>
    <x v="48"/>
    <d v="2024-04-18T13:49:13"/>
    <x v="0"/>
    <s v="ANON-0000-0000-0122"/>
    <x v="2"/>
  </r>
  <r>
    <x v="48"/>
    <d v="2024-04-18T13:50:17"/>
    <x v="0"/>
    <s v="ANON-0000-0000-0122"/>
    <x v="1"/>
  </r>
  <r>
    <x v="48"/>
    <d v="2024-04-18T14:34:20"/>
    <x v="0"/>
    <s v="ANON-0000-0000-0123"/>
    <x v="0"/>
  </r>
  <r>
    <x v="48"/>
    <d v="2024-04-18T14:35:49"/>
    <x v="0"/>
    <s v="ANON-0000-0000-0123"/>
    <x v="0"/>
  </r>
  <r>
    <x v="48"/>
    <d v="2024-04-18T17:44:16"/>
    <x v="0"/>
    <s v="ANON-0000-0000-0069"/>
    <x v="0"/>
  </r>
  <r>
    <x v="48"/>
    <d v="2024-04-18T18:21:06"/>
    <x v="0"/>
    <s v="ANON-0000-0000-0085"/>
    <x v="0"/>
  </r>
  <r>
    <x v="48"/>
    <d v="2024-04-18T19:39:51"/>
    <x v="0"/>
    <s v="ANON-0000-0000-0024"/>
    <x v="0"/>
  </r>
  <r>
    <x v="48"/>
    <d v="2024-04-18T19:40:49"/>
    <x v="0"/>
    <s v="ANON-0000-0000-0009"/>
    <x v="0"/>
  </r>
  <r>
    <x v="49"/>
    <d v="2024-04-19T10:10:36"/>
    <x v="0"/>
    <s v="ANON-0000-0000-0001"/>
    <x v="0"/>
  </r>
  <r>
    <x v="49"/>
    <d v="2024-04-19T13:11:48"/>
    <x v="0"/>
    <s v="ANON-0000-0000-0040"/>
    <x v="2"/>
  </r>
  <r>
    <x v="49"/>
    <d v="2024-04-19T13:13:21"/>
    <x v="0"/>
    <s v="ANON-0000-0000-0040"/>
    <x v="0"/>
  </r>
  <r>
    <x v="49"/>
    <d v="2024-04-19T13:58:54"/>
    <x v="0"/>
    <s v="ANON-0000-0000-0124"/>
    <x v="0"/>
  </r>
  <r>
    <x v="49"/>
    <d v="2024-04-19T13:59:50"/>
    <x v="0"/>
    <s v="ANON-0000-0000-0124"/>
    <x v="0"/>
  </r>
  <r>
    <x v="49"/>
    <d v="2024-04-19T18:23:19"/>
    <x v="0"/>
    <s v="ANON-0000-0000-0024"/>
    <x v="0"/>
  </r>
  <r>
    <x v="49"/>
    <d v="2024-04-19T18:25:33"/>
    <x v="0"/>
    <s v="ANON-0000-0000-0009"/>
    <x v="2"/>
  </r>
  <r>
    <x v="50"/>
    <d v="2024-04-20T11:24:43"/>
    <x v="1"/>
    <s v="cash"/>
    <x v="5"/>
  </r>
  <r>
    <x v="50"/>
    <d v="2024-04-20T12:08:36"/>
    <x v="0"/>
    <s v="ANON-0000-0000-0125"/>
    <x v="2"/>
  </r>
  <r>
    <x v="50"/>
    <d v="2024-04-20T12:09:43"/>
    <x v="0"/>
    <s v="ANON-0000-0000-0125"/>
    <x v="2"/>
  </r>
  <r>
    <x v="50"/>
    <d v="2024-04-20T13:08:37"/>
    <x v="0"/>
    <s v="ANON-0000-0000-0118"/>
    <x v="1"/>
  </r>
  <r>
    <x v="50"/>
    <d v="2024-04-20T13:09:48"/>
    <x v="0"/>
    <s v="ANON-0000-0000-0118"/>
    <x v="2"/>
  </r>
  <r>
    <x v="50"/>
    <d v="2024-04-20T13:10:55"/>
    <x v="0"/>
    <s v="ANON-0000-0000-0118"/>
    <x v="0"/>
  </r>
  <r>
    <x v="50"/>
    <d v="2024-04-20T14:44:18"/>
    <x v="0"/>
    <s v="ANON-0000-0000-0040"/>
    <x v="0"/>
  </r>
  <r>
    <x v="50"/>
    <d v="2024-04-20T15:11:00"/>
    <x v="0"/>
    <s v="ANON-0000-0000-0009"/>
    <x v="2"/>
  </r>
  <r>
    <x v="50"/>
    <d v="2024-04-20T15:22:41"/>
    <x v="0"/>
    <s v="ANON-0000-0000-0012"/>
    <x v="8"/>
  </r>
  <r>
    <x v="50"/>
    <d v="2024-04-20T15:49:25"/>
    <x v="0"/>
    <s v="ANON-0000-0000-0126"/>
    <x v="8"/>
  </r>
  <r>
    <x v="50"/>
    <d v="2024-04-20T17:07:58"/>
    <x v="1"/>
    <s v="cash"/>
    <x v="9"/>
  </r>
  <r>
    <x v="50"/>
    <d v="2024-04-20T18:27:41"/>
    <x v="0"/>
    <s v="ANON-0000-0000-0127"/>
    <x v="10"/>
  </r>
  <r>
    <x v="50"/>
    <d v="2024-04-20T18:28:47"/>
    <x v="0"/>
    <s v="ANON-0000-0000-0127"/>
    <x v="10"/>
  </r>
  <r>
    <x v="50"/>
    <d v="2024-04-20T19:30:55"/>
    <x v="0"/>
    <s v="ANON-0000-0000-0128"/>
    <x v="10"/>
  </r>
  <r>
    <x v="51"/>
    <d v="2024-04-21T11:16:46"/>
    <x v="0"/>
    <s v="ANON-0000-0000-0001"/>
    <x v="10"/>
  </r>
  <r>
    <x v="51"/>
    <d v="2024-04-21T14:15:38"/>
    <x v="0"/>
    <s v="ANON-0000-0000-0099"/>
    <x v="11"/>
  </r>
  <r>
    <x v="51"/>
    <d v="2024-04-21T17:09:03"/>
    <x v="1"/>
    <s v="cash"/>
    <x v="9"/>
  </r>
  <r>
    <x v="52"/>
    <d v="2024-04-22T11:09:16"/>
    <x v="0"/>
    <s v="ANON-0000-0000-0012"/>
    <x v="11"/>
  </r>
  <r>
    <x v="52"/>
    <d v="2024-04-22T11:29:27"/>
    <x v="0"/>
    <s v="ANON-0000-0000-0129"/>
    <x v="8"/>
  </r>
  <r>
    <x v="52"/>
    <d v="2024-04-22T18:40:33"/>
    <x v="1"/>
    <s v="cash"/>
    <x v="9"/>
  </r>
  <r>
    <x v="52"/>
    <d v="2024-04-22T19:39:05"/>
    <x v="0"/>
    <s v="ANON-0000-0000-0009"/>
    <x v="10"/>
  </r>
  <r>
    <x v="52"/>
    <d v="2024-04-22T20:02:29"/>
    <x v="1"/>
    <s v="cash"/>
    <x v="9"/>
  </r>
  <r>
    <x v="53"/>
    <d v="2024-04-23T14:22:36"/>
    <x v="0"/>
    <s v="ANON-0000-0000-0025"/>
    <x v="10"/>
  </r>
  <r>
    <x v="53"/>
    <d v="2024-04-23T14:23:53"/>
    <x v="0"/>
    <s v="ANON-0000-0000-0024"/>
    <x v="8"/>
  </r>
  <r>
    <x v="53"/>
    <d v="2024-04-23T14:24:58"/>
    <x v="0"/>
    <s v="ANON-0000-0000-0009"/>
    <x v="10"/>
  </r>
  <r>
    <x v="53"/>
    <d v="2024-04-23T19:42:28"/>
    <x v="0"/>
    <s v="ANON-0000-0000-0130"/>
    <x v="8"/>
  </r>
  <r>
    <x v="53"/>
    <d v="2024-04-23T19:43:26"/>
    <x v="0"/>
    <s v="ANON-0000-0000-0130"/>
    <x v="8"/>
  </r>
  <r>
    <x v="54"/>
    <d v="2024-04-24T10:19:38"/>
    <x v="0"/>
    <s v="ANON-0000-0000-0001"/>
    <x v="10"/>
  </r>
  <r>
    <x v="54"/>
    <d v="2024-04-24T10:21:27"/>
    <x v="0"/>
    <s v="ANON-0000-0000-0131"/>
    <x v="8"/>
  </r>
  <r>
    <x v="54"/>
    <d v="2024-04-24T11:23:46"/>
    <x v="0"/>
    <s v="ANON-0000-0000-0132"/>
    <x v="8"/>
  </r>
  <r>
    <x v="54"/>
    <d v="2024-04-24T11:33:26"/>
    <x v="0"/>
    <s v="ANON-0000-0000-0133"/>
    <x v="8"/>
  </r>
  <r>
    <x v="54"/>
    <d v="2024-04-24T12:39:09"/>
    <x v="0"/>
    <s v="ANON-0000-0000-0059"/>
    <x v="8"/>
  </r>
  <r>
    <x v="54"/>
    <d v="2024-04-24T16:39:07"/>
    <x v="0"/>
    <s v="ANON-0000-0000-0009"/>
    <x v="8"/>
  </r>
  <r>
    <x v="54"/>
    <d v="2024-04-24T19:39:50"/>
    <x v="0"/>
    <s v="ANON-0000-0000-0134"/>
    <x v="8"/>
  </r>
  <r>
    <x v="54"/>
    <d v="2024-04-24T19:40:54"/>
    <x v="0"/>
    <s v="ANON-0000-0000-0134"/>
    <x v="10"/>
  </r>
  <r>
    <x v="55"/>
    <d v="2024-04-25T10:46:08"/>
    <x v="0"/>
    <s v="ANON-0000-0000-0135"/>
    <x v="11"/>
  </r>
  <r>
    <x v="55"/>
    <d v="2024-04-25T15:18:27"/>
    <x v="0"/>
    <s v="ANON-0000-0000-0009"/>
    <x v="10"/>
  </r>
  <r>
    <x v="55"/>
    <d v="2024-04-25T17:09:44"/>
    <x v="0"/>
    <s v="ANON-0000-0000-0012"/>
    <x v="11"/>
  </r>
  <r>
    <x v="55"/>
    <d v="2024-04-25T17:10:49"/>
    <x v="0"/>
    <s v="ANON-0000-0000-0012"/>
    <x v="11"/>
  </r>
  <r>
    <x v="56"/>
    <d v="2024-04-26T10:12:51"/>
    <x v="0"/>
    <s v="ANON-0000-0000-0001"/>
    <x v="10"/>
  </r>
  <r>
    <x v="56"/>
    <d v="2024-04-26T12:01:31"/>
    <x v="0"/>
    <s v="ANON-0000-0000-0136"/>
    <x v="10"/>
  </r>
  <r>
    <x v="56"/>
    <d v="2024-04-26T13:31:28"/>
    <x v="0"/>
    <s v="ANON-0000-0000-0137"/>
    <x v="10"/>
  </r>
  <r>
    <x v="56"/>
    <d v="2024-04-26T15:32:35"/>
    <x v="0"/>
    <s v="ANON-0000-0000-0012"/>
    <x v="11"/>
  </r>
  <r>
    <x v="56"/>
    <d v="2024-04-26T15:33:33"/>
    <x v="0"/>
    <s v="ANON-0000-0000-0012"/>
    <x v="11"/>
  </r>
  <r>
    <x v="56"/>
    <d v="2024-04-26T16:23:27"/>
    <x v="0"/>
    <s v="ANON-0000-0000-0138"/>
    <x v="11"/>
  </r>
  <r>
    <x v="56"/>
    <d v="2024-04-26T16:24:34"/>
    <x v="0"/>
    <s v="ANON-0000-0000-0139"/>
    <x v="11"/>
  </r>
  <r>
    <x v="56"/>
    <d v="2024-04-26T19:32:07"/>
    <x v="0"/>
    <s v="ANON-0000-0000-0009"/>
    <x v="10"/>
  </r>
  <r>
    <x v="56"/>
    <d v="2024-04-26T19:33:30"/>
    <x v="0"/>
    <s v="ANON-0000-0000-0009"/>
    <x v="10"/>
  </r>
  <r>
    <x v="57"/>
    <d v="2024-04-27T15:27:01"/>
    <x v="0"/>
    <s v="ANON-0000-0000-0009"/>
    <x v="10"/>
  </r>
  <r>
    <x v="58"/>
    <d v="2024-04-28T10:32:52"/>
    <x v="0"/>
    <s v="ANON-0000-0000-0001"/>
    <x v="10"/>
  </r>
  <r>
    <x v="58"/>
    <d v="2024-04-28T12:30:10"/>
    <x v="0"/>
    <s v="ANON-0000-0000-0140"/>
    <x v="10"/>
  </r>
  <r>
    <x v="58"/>
    <d v="2024-04-28T18:27:08"/>
    <x v="0"/>
    <s v="ANON-0000-0000-0012"/>
    <x v="11"/>
  </r>
  <r>
    <x v="58"/>
    <d v="2024-04-28T18:28:11"/>
    <x v="0"/>
    <s v="ANON-0000-0000-0012"/>
    <x v="11"/>
  </r>
  <r>
    <x v="58"/>
    <d v="2024-04-28T18:29:02"/>
    <x v="0"/>
    <s v="ANON-0000-0000-0019"/>
    <x v="10"/>
  </r>
  <r>
    <x v="59"/>
    <d v="2024-04-29T11:26:32"/>
    <x v="0"/>
    <s v="ANON-0000-0000-0141"/>
    <x v="11"/>
  </r>
  <r>
    <x v="59"/>
    <d v="2024-04-29T13:27:57"/>
    <x v="0"/>
    <s v="ANON-0000-0000-0003"/>
    <x v="11"/>
  </r>
  <r>
    <x v="59"/>
    <d v="2024-04-29T13:28:54"/>
    <x v="0"/>
    <s v="ANON-0000-0000-0003"/>
    <x v="11"/>
  </r>
  <r>
    <x v="59"/>
    <d v="2024-04-29T13:53:36"/>
    <x v="0"/>
    <s v="ANON-0000-0000-0141"/>
    <x v="11"/>
  </r>
  <r>
    <x v="59"/>
    <d v="2024-04-29T13:54:24"/>
    <x v="0"/>
    <s v="ANON-0000-0000-0141"/>
    <x v="8"/>
  </r>
  <r>
    <x v="59"/>
    <d v="2024-04-29T18:37:48"/>
    <x v="0"/>
    <s v="ANON-0000-0000-0140"/>
    <x v="10"/>
  </r>
  <r>
    <x v="59"/>
    <d v="2024-04-29T19:12:33"/>
    <x v="0"/>
    <s v="ANON-0000-0000-0134"/>
    <x v="10"/>
  </r>
  <r>
    <x v="59"/>
    <d v="2024-04-29T19:13:38"/>
    <x v="0"/>
    <s v="ANON-0000-0000-0134"/>
    <x v="10"/>
  </r>
  <r>
    <x v="60"/>
    <d v="2024-04-30T10:16:41"/>
    <x v="0"/>
    <s v="ANON-0000-0000-0142"/>
    <x v="10"/>
  </r>
  <r>
    <x v="60"/>
    <d v="2024-04-30T10:34:52"/>
    <x v="0"/>
    <s v="ANON-0000-0000-0142"/>
    <x v="8"/>
  </r>
  <r>
    <x v="60"/>
    <d v="2024-04-30T10:35:48"/>
    <x v="0"/>
    <s v="ANON-0000-0000-0142"/>
    <x v="8"/>
  </r>
  <r>
    <x v="60"/>
    <d v="2024-04-30T13:41:52"/>
    <x v="0"/>
    <s v="ANON-0000-0000-0142"/>
    <x v="11"/>
  </r>
  <r>
    <x v="60"/>
    <d v="2024-04-30T13:43:00"/>
    <x v="0"/>
    <s v="ANON-0000-0000-0142"/>
    <x v="8"/>
  </r>
  <r>
    <x v="60"/>
    <d v="2024-04-30T19:19:18"/>
    <x v="0"/>
    <s v="ANON-0000-0000-0142"/>
    <x v="10"/>
  </r>
  <r>
    <x v="60"/>
    <d v="2024-04-30T19:30:04"/>
    <x v="0"/>
    <s v="ANON-0000-0000-0142"/>
    <x v="8"/>
  </r>
  <r>
    <x v="60"/>
    <d v="2024-04-30T19:31:21"/>
    <x v="0"/>
    <s v="ANON-0000-0000-0142"/>
    <x v="10"/>
  </r>
  <r>
    <x v="61"/>
    <d v="2024-05-02T10:33:56"/>
    <x v="0"/>
    <s v="ANON-0000-0000-0143"/>
    <x v="11"/>
  </r>
  <r>
    <x v="61"/>
    <d v="2024-05-02T11:29:57"/>
    <x v="1"/>
    <s v="cash"/>
    <x v="9"/>
  </r>
  <r>
    <x v="61"/>
    <d v="2024-05-02T13:49:40"/>
    <x v="0"/>
    <s v="ANON-0000-0000-0133"/>
    <x v="8"/>
  </r>
  <r>
    <x v="61"/>
    <d v="2024-05-02T18:36:22"/>
    <x v="0"/>
    <s v="ANON-0000-0000-0144"/>
    <x v="10"/>
  </r>
  <r>
    <x v="61"/>
    <d v="2024-05-02T18:41:11"/>
    <x v="0"/>
    <s v="ANON-0000-0000-0024"/>
    <x v="8"/>
  </r>
  <r>
    <x v="61"/>
    <d v="2024-05-02T19:18:33"/>
    <x v="0"/>
    <s v="ANON-0000-0000-0145"/>
    <x v="10"/>
  </r>
  <r>
    <x v="61"/>
    <d v="2024-05-02T19:19:56"/>
    <x v="0"/>
    <s v="ANON-0000-0000-0145"/>
    <x v="10"/>
  </r>
  <r>
    <x v="62"/>
    <d v="2024-05-03T10:11:53"/>
    <x v="1"/>
    <s v="cash"/>
    <x v="9"/>
  </r>
  <r>
    <x v="62"/>
    <d v="2024-05-03T14:30:01"/>
    <x v="0"/>
    <s v="ANON-0000-0000-0146"/>
    <x v="10"/>
  </r>
  <r>
    <x v="62"/>
    <d v="2024-05-03T17:03:25"/>
    <x v="0"/>
    <s v="ANON-0000-0000-0147"/>
    <x v="10"/>
  </r>
  <r>
    <x v="63"/>
    <d v="2024-05-06T10:05:18"/>
    <x v="0"/>
    <s v="ANON-0000-0000-0148"/>
    <x v="11"/>
  </r>
  <r>
    <x v="63"/>
    <d v="2024-05-06T10:06:52"/>
    <x v="0"/>
    <s v="ANON-0000-0000-0149"/>
    <x v="10"/>
  </r>
  <r>
    <x v="63"/>
    <d v="2024-05-06T10:08:06"/>
    <x v="0"/>
    <s v="ANON-0000-0000-0149"/>
    <x v="8"/>
  </r>
  <r>
    <x v="63"/>
    <d v="2024-05-06T10:09:08"/>
    <x v="0"/>
    <s v="ANON-0000-0000-0150"/>
    <x v="11"/>
  </r>
  <r>
    <x v="63"/>
    <d v="2024-05-06T10:39:13"/>
    <x v="0"/>
    <s v="ANON-0000-0000-0141"/>
    <x v="11"/>
  </r>
  <r>
    <x v="63"/>
    <d v="2024-05-06T11:34:21"/>
    <x v="1"/>
    <s v="cash"/>
    <x v="12"/>
  </r>
  <r>
    <x v="63"/>
    <d v="2024-05-06T13:18:11"/>
    <x v="0"/>
    <s v="ANON-0000-0000-0148"/>
    <x v="11"/>
  </r>
  <r>
    <x v="63"/>
    <d v="2024-05-06T13:19:01"/>
    <x v="0"/>
    <s v="ANON-0000-0000-0148"/>
    <x v="11"/>
  </r>
  <r>
    <x v="63"/>
    <d v="2024-05-06T19:18:13"/>
    <x v="0"/>
    <s v="ANON-0000-0000-0151"/>
    <x v="10"/>
  </r>
  <r>
    <x v="63"/>
    <d v="2024-05-06T19:19:50"/>
    <x v="0"/>
    <s v="ANON-0000-0000-0151"/>
    <x v="10"/>
  </r>
  <r>
    <x v="64"/>
    <d v="2024-05-07T10:44:56"/>
    <x v="0"/>
    <s v="ANON-0000-0000-0148"/>
    <x v="10"/>
  </r>
  <r>
    <x v="64"/>
    <d v="2024-05-07T11:21:58"/>
    <x v="0"/>
    <s v="ANON-0000-0000-0141"/>
    <x v="11"/>
  </r>
  <r>
    <x v="64"/>
    <d v="2024-05-07T13:23:35"/>
    <x v="0"/>
    <s v="ANON-0000-0000-0077"/>
    <x v="11"/>
  </r>
  <r>
    <x v="64"/>
    <d v="2024-05-07T16:42:08"/>
    <x v="0"/>
    <s v="ANON-0000-0000-0148"/>
    <x v="10"/>
  </r>
  <r>
    <x v="64"/>
    <d v="2024-05-07T16:55:39"/>
    <x v="0"/>
    <s v="ANON-0000-0000-0152"/>
    <x v="11"/>
  </r>
  <r>
    <x v="64"/>
    <d v="2024-05-07T17:37:46"/>
    <x v="0"/>
    <s v="ANON-0000-0000-0153"/>
    <x v="10"/>
  </r>
  <r>
    <x v="64"/>
    <d v="2024-05-07T17:38:48"/>
    <x v="0"/>
    <s v="ANON-0000-0000-0153"/>
    <x v="10"/>
  </r>
  <r>
    <x v="64"/>
    <d v="2024-05-07T18:35:37"/>
    <x v="1"/>
    <s v="cash"/>
    <x v="13"/>
  </r>
  <r>
    <x v="64"/>
    <d v="2024-05-07T19:12:13"/>
    <x v="0"/>
    <s v="ANON-0000-0000-0154"/>
    <x v="10"/>
  </r>
  <r>
    <x v="64"/>
    <d v="2024-05-07T19:13:12"/>
    <x v="0"/>
    <s v="ANON-0000-0000-0154"/>
    <x v="10"/>
  </r>
  <r>
    <x v="65"/>
    <d v="2024-05-08T10:07:29"/>
    <x v="0"/>
    <s v="ANON-0000-0000-0001"/>
    <x v="10"/>
  </r>
  <r>
    <x v="66"/>
    <d v="2024-05-09T12:54:22"/>
    <x v="0"/>
    <s v="ANON-0000-0000-0155"/>
    <x v="10"/>
  </r>
  <r>
    <x v="66"/>
    <d v="2024-05-09T13:03:59"/>
    <x v="0"/>
    <s v="ANON-0000-0000-0156"/>
    <x v="11"/>
  </r>
  <r>
    <x v="66"/>
    <d v="2024-05-09T13:04:58"/>
    <x v="0"/>
    <s v="ANON-0000-0000-0156"/>
    <x v="10"/>
  </r>
  <r>
    <x v="66"/>
    <d v="2024-05-09T13:06:11"/>
    <x v="0"/>
    <s v="ANON-0000-0000-0156"/>
    <x v="10"/>
  </r>
  <r>
    <x v="66"/>
    <d v="2024-05-09T13:07:16"/>
    <x v="0"/>
    <s v="ANON-0000-0000-0156"/>
    <x v="10"/>
  </r>
  <r>
    <x v="66"/>
    <d v="2024-05-09T16:55:15"/>
    <x v="0"/>
    <s v="ANON-0000-0000-0118"/>
    <x v="11"/>
  </r>
  <r>
    <x v="66"/>
    <d v="2024-05-09T16:56:15"/>
    <x v="0"/>
    <s v="ANON-0000-0000-0118"/>
    <x v="11"/>
  </r>
  <r>
    <x v="66"/>
    <d v="2024-05-09T18:01:30"/>
    <x v="0"/>
    <s v="ANON-0000-0000-0157"/>
    <x v="11"/>
  </r>
  <r>
    <x v="66"/>
    <d v="2024-05-09T18:13:56"/>
    <x v="0"/>
    <s v="ANON-0000-0000-0143"/>
    <x v="8"/>
  </r>
  <r>
    <x v="67"/>
    <d v="2024-05-10T10:09:22"/>
    <x v="1"/>
    <s v="cash"/>
    <x v="9"/>
  </r>
  <r>
    <x v="67"/>
    <d v="2024-05-10T15:46:22"/>
    <x v="0"/>
    <s v="ANON-0000-0000-0158"/>
    <x v="10"/>
  </r>
  <r>
    <x v="67"/>
    <d v="2024-05-10T15:47:33"/>
    <x v="0"/>
    <s v="ANON-0000-0000-0158"/>
    <x v="10"/>
  </r>
  <r>
    <x v="67"/>
    <d v="2024-05-10T16:20:15"/>
    <x v="1"/>
    <s v="cash"/>
    <x v="13"/>
  </r>
  <r>
    <x v="68"/>
    <d v="2024-05-11T11:39:53"/>
    <x v="0"/>
    <s v="ANON-0000-0000-0069"/>
    <x v="10"/>
  </r>
  <r>
    <x v="68"/>
    <d v="2024-05-11T17:02:44"/>
    <x v="1"/>
    <s v="cash"/>
    <x v="9"/>
  </r>
  <r>
    <x v="68"/>
    <d v="2024-05-11T17:20:30"/>
    <x v="0"/>
    <s v="ANON-0000-0000-0009"/>
    <x v="8"/>
  </r>
  <r>
    <x v="68"/>
    <d v="2024-05-11T17:21:56"/>
    <x v="0"/>
    <s v="ANON-0000-0000-0026"/>
    <x v="10"/>
  </r>
  <r>
    <x v="68"/>
    <d v="2024-05-11T17:23:57"/>
    <x v="0"/>
    <s v="ANON-0000-0000-0040"/>
    <x v="10"/>
  </r>
  <r>
    <x v="68"/>
    <d v="2024-05-11T17:28:54"/>
    <x v="0"/>
    <s v="ANON-0000-0000-0012"/>
    <x v="8"/>
  </r>
  <r>
    <x v="68"/>
    <d v="2024-05-11T18:35:40"/>
    <x v="0"/>
    <s v="ANON-0000-0000-0115"/>
    <x v="10"/>
  </r>
  <r>
    <x v="68"/>
    <d v="2024-05-11T19:38:16"/>
    <x v="0"/>
    <s v="ANON-0000-0000-0159"/>
    <x v="10"/>
  </r>
  <r>
    <x v="69"/>
    <d v="2024-05-12T10:20:43"/>
    <x v="0"/>
    <s v="ANON-0000-0000-0001"/>
    <x v="10"/>
  </r>
  <r>
    <x v="69"/>
    <d v="2024-05-12T13:24:03"/>
    <x v="0"/>
    <s v="ANON-0000-0000-0160"/>
    <x v="10"/>
  </r>
  <r>
    <x v="69"/>
    <d v="2024-05-12T13:27:39"/>
    <x v="0"/>
    <s v="ANON-0000-0000-0161"/>
    <x v="11"/>
  </r>
  <r>
    <x v="69"/>
    <d v="2024-05-12T15:16:20"/>
    <x v="0"/>
    <s v="ANON-0000-0000-0077"/>
    <x v="10"/>
  </r>
  <r>
    <x v="69"/>
    <d v="2024-05-12T15:38:02"/>
    <x v="0"/>
    <s v="ANON-0000-0000-0162"/>
    <x v="8"/>
  </r>
  <r>
    <x v="69"/>
    <d v="2024-05-12T15:52:15"/>
    <x v="0"/>
    <s v="ANON-0000-0000-0163"/>
    <x v="8"/>
  </r>
  <r>
    <x v="69"/>
    <d v="2024-05-12T16:04:21"/>
    <x v="0"/>
    <s v="ANON-0000-0000-0012"/>
    <x v="8"/>
  </r>
  <r>
    <x v="69"/>
    <d v="2024-05-12T19:41:31"/>
    <x v="0"/>
    <s v="ANON-0000-0000-0009"/>
    <x v="8"/>
  </r>
  <r>
    <x v="70"/>
    <d v="2024-05-13T11:03:53"/>
    <x v="0"/>
    <s v="ANON-0000-0000-0164"/>
    <x v="8"/>
  </r>
  <r>
    <x v="70"/>
    <d v="2024-05-13T15:31:11"/>
    <x v="1"/>
    <s v="cash"/>
    <x v="12"/>
  </r>
  <r>
    <x v="70"/>
    <d v="2024-05-13T15:31:51"/>
    <x v="1"/>
    <s v="cash"/>
    <x v="12"/>
  </r>
  <r>
    <x v="71"/>
    <d v="2024-05-14T08:38:15"/>
    <x v="0"/>
    <s v="ANON-0000-0000-0012"/>
    <x v="11"/>
  </r>
  <r>
    <x v="71"/>
    <d v="2024-05-14T08:39:25"/>
    <x v="0"/>
    <s v="ANON-0000-0000-0012"/>
    <x v="11"/>
  </r>
  <r>
    <x v="71"/>
    <d v="2024-05-14T08:40:17"/>
    <x v="0"/>
    <s v="ANON-0000-0000-0012"/>
    <x v="11"/>
  </r>
  <r>
    <x v="71"/>
    <d v="2024-05-14T10:19:23"/>
    <x v="0"/>
    <s v="ANON-0000-0000-0012"/>
    <x v="10"/>
  </r>
  <r>
    <x v="71"/>
    <d v="2024-05-14T11:32:29"/>
    <x v="0"/>
    <s v="ANON-0000-0000-0165"/>
    <x v="10"/>
  </r>
  <r>
    <x v="71"/>
    <d v="2024-05-14T11:34:13"/>
    <x v="0"/>
    <s v="ANON-0000-0000-0165"/>
    <x v="10"/>
  </r>
  <r>
    <x v="71"/>
    <d v="2024-05-14T14:04:55"/>
    <x v="0"/>
    <s v="ANON-0000-0000-0025"/>
    <x v="10"/>
  </r>
  <r>
    <x v="71"/>
    <d v="2024-05-14T14:06:00"/>
    <x v="0"/>
    <s v="ANON-0000-0000-0009"/>
    <x v="8"/>
  </r>
  <r>
    <x v="71"/>
    <d v="2024-05-14T15:01:55"/>
    <x v="0"/>
    <s v="ANON-0000-0000-0040"/>
    <x v="11"/>
  </r>
  <r>
    <x v="71"/>
    <d v="2024-05-14T16:57:57"/>
    <x v="0"/>
    <s v="ANON-0000-0000-0166"/>
    <x v="8"/>
  </r>
  <r>
    <x v="71"/>
    <d v="2024-05-14T16:59:10"/>
    <x v="0"/>
    <s v="ANON-0000-0000-0166"/>
    <x v="10"/>
  </r>
  <r>
    <x v="71"/>
    <d v="2024-05-14T22:51:25"/>
    <x v="0"/>
    <s v="ANON-0000-0000-0167"/>
    <x v="10"/>
  </r>
  <r>
    <x v="72"/>
    <d v="2024-05-15T08:40:06"/>
    <x v="0"/>
    <s v="ANON-0000-0000-0168"/>
    <x v="10"/>
  </r>
  <r>
    <x v="72"/>
    <d v="2024-05-15T11:14:19"/>
    <x v="0"/>
    <s v="ANON-0000-0000-0012"/>
    <x v="14"/>
  </r>
  <r>
    <x v="72"/>
    <d v="2024-05-15T11:19:10"/>
    <x v="0"/>
    <s v="ANON-0000-0000-0012"/>
    <x v="11"/>
  </r>
  <r>
    <x v="72"/>
    <d v="2024-05-15T13:34:35"/>
    <x v="0"/>
    <s v="ANON-0000-0000-0003"/>
    <x v="11"/>
  </r>
  <r>
    <x v="72"/>
    <d v="2024-05-15T13:35:29"/>
    <x v="0"/>
    <s v="ANON-0000-0000-0003"/>
    <x v="11"/>
  </r>
  <r>
    <x v="72"/>
    <d v="2024-05-15T13:36:27"/>
    <x v="0"/>
    <s v="ANON-0000-0000-0003"/>
    <x v="11"/>
  </r>
  <r>
    <x v="72"/>
    <d v="2024-05-15T13:55:29"/>
    <x v="0"/>
    <s v="ANON-0000-0000-0164"/>
    <x v="8"/>
  </r>
  <r>
    <x v="72"/>
    <d v="2024-05-15T14:38:11"/>
    <x v="1"/>
    <s v="cash"/>
    <x v="12"/>
  </r>
  <r>
    <x v="72"/>
    <d v="2024-05-15T14:38:52"/>
    <x v="0"/>
    <s v="ANON-0000-0000-0169"/>
    <x v="11"/>
  </r>
  <r>
    <x v="72"/>
    <d v="2024-05-15T14:39:44"/>
    <x v="0"/>
    <s v="ANON-0000-0000-0012"/>
    <x v="11"/>
  </r>
  <r>
    <x v="72"/>
    <d v="2024-05-15T17:28:59"/>
    <x v="0"/>
    <s v="ANON-0000-0000-0170"/>
    <x v="14"/>
  </r>
  <r>
    <x v="72"/>
    <d v="2024-05-15T20:20:35"/>
    <x v="0"/>
    <s v="ANON-0000-0000-0171"/>
    <x v="10"/>
  </r>
  <r>
    <x v="73"/>
    <d v="2024-05-16T10:38:42"/>
    <x v="0"/>
    <s v="ANON-0000-0000-0097"/>
    <x v="8"/>
  </r>
  <r>
    <x v="73"/>
    <d v="2024-05-16T10:39:49"/>
    <x v="0"/>
    <s v="ANON-0000-0000-0172"/>
    <x v="8"/>
  </r>
  <r>
    <x v="73"/>
    <d v="2024-05-16T11:42:50"/>
    <x v="1"/>
    <s v="cash"/>
    <x v="9"/>
  </r>
  <r>
    <x v="73"/>
    <d v="2024-05-16T11:44:21"/>
    <x v="1"/>
    <s v="cash"/>
    <x v="9"/>
  </r>
  <r>
    <x v="73"/>
    <d v="2024-05-16T12:14:00"/>
    <x v="0"/>
    <s v="ANON-0000-0000-0173"/>
    <x v="8"/>
  </r>
  <r>
    <x v="73"/>
    <d v="2024-05-16T15:15:16"/>
    <x v="0"/>
    <s v="ANON-0000-0000-0174"/>
    <x v="10"/>
  </r>
  <r>
    <x v="73"/>
    <d v="2024-05-16T17:44:32"/>
    <x v="0"/>
    <s v="ANON-0000-0000-0069"/>
    <x v="10"/>
  </r>
  <r>
    <x v="73"/>
    <d v="2024-05-16T18:12:57"/>
    <x v="0"/>
    <s v="ANON-0000-0000-0175"/>
    <x v="10"/>
  </r>
  <r>
    <x v="73"/>
    <d v="2024-05-16T18:13:58"/>
    <x v="0"/>
    <s v="ANON-0000-0000-0175"/>
    <x v="10"/>
  </r>
  <r>
    <x v="74"/>
    <d v="2024-05-17T09:00:48"/>
    <x v="0"/>
    <s v="ANON-0000-0000-0033"/>
    <x v="11"/>
  </r>
  <r>
    <x v="74"/>
    <d v="2024-05-17T11:30:28"/>
    <x v="0"/>
    <s v="ANON-0000-0000-0164"/>
    <x v="8"/>
  </r>
  <r>
    <x v="74"/>
    <d v="2024-05-17T14:58:03"/>
    <x v="1"/>
    <s v="cash"/>
    <x v="13"/>
  </r>
  <r>
    <x v="74"/>
    <d v="2024-05-17T19:55:19"/>
    <x v="0"/>
    <s v="ANON-0000-0000-0012"/>
    <x v="8"/>
  </r>
  <r>
    <x v="74"/>
    <d v="2024-05-17T19:56:47"/>
    <x v="0"/>
    <s v="ANON-0000-0000-0009"/>
    <x v="10"/>
  </r>
  <r>
    <x v="74"/>
    <d v="2024-05-17T20:37:53"/>
    <x v="0"/>
    <s v="ANON-0000-0000-0176"/>
    <x v="10"/>
  </r>
  <r>
    <x v="74"/>
    <d v="2024-05-17T22:34:51"/>
    <x v="0"/>
    <s v="ANON-0000-0000-0177"/>
    <x v="11"/>
  </r>
  <r>
    <x v="74"/>
    <d v="2024-05-17T22:36:33"/>
    <x v="0"/>
    <s v="ANON-0000-0000-0178"/>
    <x v="10"/>
  </r>
  <r>
    <x v="74"/>
    <d v="2024-05-17T22:37:43"/>
    <x v="0"/>
    <s v="ANON-0000-0000-0179"/>
    <x v="10"/>
  </r>
  <r>
    <x v="75"/>
    <d v="2024-05-18T08:01:38"/>
    <x v="0"/>
    <s v="ANON-0000-0000-0180"/>
    <x v="10"/>
  </r>
  <r>
    <x v="75"/>
    <d v="2024-05-18T08:02:40"/>
    <x v="0"/>
    <s v="ANON-0000-0000-0180"/>
    <x v="10"/>
  </r>
  <r>
    <x v="75"/>
    <d v="2024-05-18T11:15:56"/>
    <x v="0"/>
    <s v="ANON-0000-0000-0181"/>
    <x v="8"/>
  </r>
  <r>
    <x v="75"/>
    <d v="2024-05-18T16:48:29"/>
    <x v="0"/>
    <s v="ANON-0000-0000-0172"/>
    <x v="8"/>
  </r>
  <r>
    <x v="75"/>
    <d v="2024-05-18T16:49:27"/>
    <x v="0"/>
    <s v="ANON-0000-0000-0097"/>
    <x v="8"/>
  </r>
  <r>
    <x v="75"/>
    <d v="2024-05-18T19:58:44"/>
    <x v="0"/>
    <s v="ANON-0000-0000-0040"/>
    <x v="8"/>
  </r>
  <r>
    <x v="75"/>
    <d v="2024-05-18T20:22:53"/>
    <x v="0"/>
    <s v="ANON-0000-0000-0009"/>
    <x v="10"/>
  </r>
  <r>
    <x v="75"/>
    <d v="2024-05-18T22:05:27"/>
    <x v="1"/>
    <s v="cash"/>
    <x v="9"/>
  </r>
  <r>
    <x v="76"/>
    <d v="2024-05-19T07:58:38"/>
    <x v="0"/>
    <s v="ANON-0000-0000-0182"/>
    <x v="11"/>
  </r>
  <r>
    <x v="76"/>
    <d v="2024-05-19T07:59:34"/>
    <x v="0"/>
    <s v="ANON-0000-0000-0182"/>
    <x v="11"/>
  </r>
  <r>
    <x v="76"/>
    <d v="2024-05-19T08:00:35"/>
    <x v="0"/>
    <s v="ANON-0000-0000-0183"/>
    <x v="10"/>
  </r>
  <r>
    <x v="76"/>
    <d v="2024-05-19T09:28:50"/>
    <x v="1"/>
    <s v="cash"/>
    <x v="4"/>
  </r>
  <r>
    <x v="76"/>
    <d v="2024-05-19T12:14:27"/>
    <x v="0"/>
    <s v="ANON-0000-0000-0184"/>
    <x v="8"/>
  </r>
  <r>
    <x v="76"/>
    <d v="2024-05-19T14:43:40"/>
    <x v="0"/>
    <s v="ANON-0000-0000-0012"/>
    <x v="11"/>
  </r>
  <r>
    <x v="76"/>
    <d v="2024-05-19T15:58:58"/>
    <x v="0"/>
    <s v="ANON-0000-0000-0185"/>
    <x v="8"/>
  </r>
  <r>
    <x v="76"/>
    <d v="2024-05-19T18:12:36"/>
    <x v="0"/>
    <s v="ANON-0000-0000-0186"/>
    <x v="8"/>
  </r>
  <r>
    <x v="76"/>
    <d v="2024-05-19T18:13:48"/>
    <x v="0"/>
    <s v="ANON-0000-0000-0186"/>
    <x v="14"/>
  </r>
  <r>
    <x v="76"/>
    <d v="2024-05-19T18:16:30"/>
    <x v="0"/>
    <s v="ANON-0000-0000-0186"/>
    <x v="10"/>
  </r>
  <r>
    <x v="76"/>
    <d v="2024-05-19T19:51:07"/>
    <x v="0"/>
    <s v="ANON-0000-0000-0187"/>
    <x v="10"/>
  </r>
  <r>
    <x v="76"/>
    <d v="2024-05-19T21:15:42"/>
    <x v="0"/>
    <s v="ANON-0000-0000-0188"/>
    <x v="10"/>
  </r>
  <r>
    <x v="76"/>
    <d v="2024-05-19T21:18:36"/>
    <x v="0"/>
    <s v="ANON-0000-0000-0189"/>
    <x v="10"/>
  </r>
  <r>
    <x v="77"/>
    <d v="2024-05-20T10:05:59"/>
    <x v="0"/>
    <s v="ANON-0000-0000-0190"/>
    <x v="8"/>
  </r>
  <r>
    <x v="77"/>
    <d v="2024-05-20T10:17:52"/>
    <x v="0"/>
    <s v="ANON-0000-0000-0191"/>
    <x v="10"/>
  </r>
  <r>
    <x v="77"/>
    <d v="2024-05-20T10:58:48"/>
    <x v="0"/>
    <s v="ANON-0000-0000-0001"/>
    <x v="10"/>
  </r>
  <r>
    <x v="77"/>
    <d v="2024-05-20T11:15:16"/>
    <x v="0"/>
    <s v="ANON-0000-0000-0143"/>
    <x v="11"/>
  </r>
  <r>
    <x v="77"/>
    <d v="2024-05-20T11:16:20"/>
    <x v="0"/>
    <s v="ANON-0000-0000-0143"/>
    <x v="11"/>
  </r>
  <r>
    <x v="77"/>
    <d v="2024-05-20T13:27:13"/>
    <x v="0"/>
    <s v="ANON-0000-0000-0003"/>
    <x v="11"/>
  </r>
  <r>
    <x v="77"/>
    <d v="2024-05-20T13:28:10"/>
    <x v="0"/>
    <s v="ANON-0000-0000-0003"/>
    <x v="11"/>
  </r>
  <r>
    <x v="77"/>
    <d v="2024-05-20T14:13:19"/>
    <x v="0"/>
    <s v="ANON-0000-0000-0192"/>
    <x v="8"/>
  </r>
  <r>
    <x v="77"/>
    <d v="2024-05-20T14:14:31"/>
    <x v="0"/>
    <s v="ANON-0000-0000-0192"/>
    <x v="10"/>
  </r>
  <r>
    <x v="77"/>
    <d v="2024-05-20T14:32:21"/>
    <x v="1"/>
    <s v="cash"/>
    <x v="12"/>
  </r>
  <r>
    <x v="77"/>
    <d v="2024-05-20T17:12:51"/>
    <x v="0"/>
    <s v="ANON-0000-0000-0120"/>
    <x v="10"/>
  </r>
  <r>
    <x v="77"/>
    <d v="2024-05-20T17:13:57"/>
    <x v="0"/>
    <s v="ANON-0000-0000-0193"/>
    <x v="10"/>
  </r>
  <r>
    <x v="77"/>
    <d v="2024-05-20T20:36:48"/>
    <x v="0"/>
    <s v="ANON-0000-0000-0194"/>
    <x v="8"/>
  </r>
  <r>
    <x v="77"/>
    <d v="2024-05-20T20:37:57"/>
    <x v="0"/>
    <s v="ANON-0000-0000-0194"/>
    <x v="10"/>
  </r>
  <r>
    <x v="77"/>
    <d v="2024-05-20T20:46:52"/>
    <x v="0"/>
    <s v="ANON-0000-0000-0195"/>
    <x v="11"/>
  </r>
  <r>
    <x v="77"/>
    <d v="2024-05-20T21:36:54"/>
    <x v="0"/>
    <s v="ANON-0000-0000-0012"/>
    <x v="8"/>
  </r>
  <r>
    <x v="77"/>
    <d v="2024-05-20T21:37:58"/>
    <x v="0"/>
    <s v="ANON-0000-0000-0012"/>
    <x v="8"/>
  </r>
  <r>
    <x v="78"/>
    <d v="2024-05-21T08:27:38"/>
    <x v="0"/>
    <s v="ANON-0000-0000-0196"/>
    <x v="10"/>
  </r>
  <r>
    <x v="78"/>
    <d v="2024-05-21T09:43:51"/>
    <x v="1"/>
    <s v="cash"/>
    <x v="12"/>
  </r>
  <r>
    <x v="78"/>
    <d v="2024-05-21T09:44:40"/>
    <x v="1"/>
    <s v="cash"/>
    <x v="13"/>
  </r>
  <r>
    <x v="78"/>
    <d v="2024-05-21T09:46:09"/>
    <x v="1"/>
    <s v="cash"/>
    <x v="9"/>
  </r>
  <r>
    <x v="78"/>
    <d v="2024-05-21T10:05:08"/>
    <x v="1"/>
    <s v="cash"/>
    <x v="9"/>
  </r>
  <r>
    <x v="78"/>
    <d v="2024-05-21T16:10:20"/>
    <x v="0"/>
    <s v="ANON-0000-0000-0197"/>
    <x v="10"/>
  </r>
  <r>
    <x v="78"/>
    <d v="2024-05-21T18:13:24"/>
    <x v="0"/>
    <s v="ANON-0000-0000-0012"/>
    <x v="14"/>
  </r>
  <r>
    <x v="78"/>
    <d v="2024-05-21T19:11:09"/>
    <x v="0"/>
    <s v="ANON-0000-0000-0198"/>
    <x v="10"/>
  </r>
  <r>
    <x v="78"/>
    <d v="2024-05-21T20:13:48"/>
    <x v="0"/>
    <s v="ANON-0000-0000-0199"/>
    <x v="10"/>
  </r>
  <r>
    <x v="79"/>
    <d v="2024-05-22T09:34:42"/>
    <x v="0"/>
    <s v="ANON-0000-0000-0200"/>
    <x v="10"/>
  </r>
  <r>
    <x v="79"/>
    <d v="2024-05-22T10:49:47"/>
    <x v="0"/>
    <s v="ANON-0000-0000-0191"/>
    <x v="8"/>
  </r>
  <r>
    <x v="79"/>
    <d v="2024-05-22T11:18:14"/>
    <x v="0"/>
    <s v="ANON-0000-0000-0141"/>
    <x v="11"/>
  </r>
  <r>
    <x v="79"/>
    <d v="2024-05-22T11:34:55"/>
    <x v="0"/>
    <s v="ANON-0000-0000-0097"/>
    <x v="8"/>
  </r>
  <r>
    <x v="79"/>
    <d v="2024-05-22T12:29:51"/>
    <x v="0"/>
    <s v="ANON-0000-0000-0012"/>
    <x v="11"/>
  </r>
  <r>
    <x v="79"/>
    <d v="2024-05-22T12:30:43"/>
    <x v="0"/>
    <s v="ANON-0000-0000-0012"/>
    <x v="11"/>
  </r>
  <r>
    <x v="79"/>
    <d v="2024-05-22T14:00:20"/>
    <x v="0"/>
    <s v="ANON-0000-0000-0009"/>
    <x v="8"/>
  </r>
  <r>
    <x v="79"/>
    <d v="2024-05-22T19:24:58"/>
    <x v="0"/>
    <s v="ANON-0000-0000-0134"/>
    <x v="10"/>
  </r>
  <r>
    <x v="79"/>
    <d v="2024-05-22T19:25:59"/>
    <x v="0"/>
    <s v="ANON-0000-0000-0134"/>
    <x v="10"/>
  </r>
  <r>
    <x v="79"/>
    <d v="2024-05-22T21:23:53"/>
    <x v="0"/>
    <s v="ANON-0000-0000-0180"/>
    <x v="10"/>
  </r>
  <r>
    <x v="79"/>
    <d v="2024-05-22T21:24:50"/>
    <x v="0"/>
    <s v="ANON-0000-0000-0180"/>
    <x v="10"/>
  </r>
  <r>
    <x v="80"/>
    <d v="2024-05-23T10:10:20"/>
    <x v="0"/>
    <s v="ANON-0000-0000-0201"/>
    <x v="10"/>
  </r>
  <r>
    <x v="80"/>
    <d v="2024-05-23T12:22:07"/>
    <x v="0"/>
    <s v="ANON-0000-0000-0202"/>
    <x v="14"/>
  </r>
  <r>
    <x v="80"/>
    <d v="2024-05-23T15:55:17"/>
    <x v="0"/>
    <s v="ANON-0000-0000-0180"/>
    <x v="10"/>
  </r>
  <r>
    <x v="80"/>
    <d v="2024-05-23T15:56:27"/>
    <x v="0"/>
    <s v="ANON-0000-0000-0203"/>
    <x v="10"/>
  </r>
  <r>
    <x v="80"/>
    <d v="2024-05-23T16:18:14"/>
    <x v="0"/>
    <s v="ANON-0000-0000-0180"/>
    <x v="10"/>
  </r>
  <r>
    <x v="80"/>
    <d v="2024-05-23T16:41:00"/>
    <x v="0"/>
    <s v="ANON-0000-0000-0077"/>
    <x v="10"/>
  </r>
  <r>
    <x v="80"/>
    <d v="2024-05-23T17:14:33"/>
    <x v="0"/>
    <s v="ANON-0000-0000-0153"/>
    <x v="10"/>
  </r>
  <r>
    <x v="80"/>
    <d v="2024-05-23T17:15:45"/>
    <x v="0"/>
    <s v="ANON-0000-0000-0153"/>
    <x v="10"/>
  </r>
  <r>
    <x v="80"/>
    <d v="2024-05-23T19:03:54"/>
    <x v="0"/>
    <s v="ANON-0000-0000-0204"/>
    <x v="11"/>
  </r>
  <r>
    <x v="80"/>
    <d v="2024-05-23T19:17:28"/>
    <x v="0"/>
    <s v="ANON-0000-0000-0134"/>
    <x v="10"/>
  </r>
  <r>
    <x v="80"/>
    <d v="2024-05-23T19:18:26"/>
    <x v="0"/>
    <s v="ANON-0000-0000-0205"/>
    <x v="10"/>
  </r>
  <r>
    <x v="80"/>
    <d v="2024-05-23T19:42:32"/>
    <x v="0"/>
    <s v="ANON-0000-0000-0206"/>
    <x v="10"/>
  </r>
  <r>
    <x v="80"/>
    <d v="2024-05-23T20:15:01"/>
    <x v="0"/>
    <s v="ANON-0000-0000-0207"/>
    <x v="10"/>
  </r>
  <r>
    <x v="80"/>
    <d v="2024-05-23T20:16:24"/>
    <x v="0"/>
    <s v="ANON-0000-0000-0207"/>
    <x v="10"/>
  </r>
  <r>
    <x v="80"/>
    <d v="2024-05-23T22:48:11"/>
    <x v="0"/>
    <s v="ANON-0000-0000-0208"/>
    <x v="8"/>
  </r>
  <r>
    <x v="80"/>
    <d v="2024-05-23T22:55:37"/>
    <x v="1"/>
    <s v="cash"/>
    <x v="9"/>
  </r>
  <r>
    <x v="81"/>
    <d v="2024-05-24T11:11:59"/>
    <x v="0"/>
    <s v="ANON-0000-0000-0141"/>
    <x v="11"/>
  </r>
  <r>
    <x v="81"/>
    <d v="2024-05-24T11:15:08"/>
    <x v="0"/>
    <s v="ANON-0000-0000-0012"/>
    <x v="11"/>
  </r>
  <r>
    <x v="81"/>
    <d v="2024-05-24T11:16:13"/>
    <x v="0"/>
    <s v="ANON-0000-0000-0012"/>
    <x v="11"/>
  </r>
  <r>
    <x v="81"/>
    <d v="2024-05-24T16:07:20"/>
    <x v="0"/>
    <s v="ANON-0000-0000-0081"/>
    <x v="10"/>
  </r>
  <r>
    <x v="81"/>
    <d v="2024-05-24T18:17:40"/>
    <x v="0"/>
    <s v="ANON-0000-0000-0209"/>
    <x v="11"/>
  </r>
  <r>
    <x v="81"/>
    <d v="2024-05-24T18:18:37"/>
    <x v="0"/>
    <s v="ANON-0000-0000-0209"/>
    <x v="11"/>
  </r>
  <r>
    <x v="81"/>
    <d v="2024-05-24T22:30:40"/>
    <x v="0"/>
    <s v="ANON-0000-0000-0210"/>
    <x v="8"/>
  </r>
  <r>
    <x v="82"/>
    <d v="2024-05-25T07:40:59"/>
    <x v="1"/>
    <s v="cash"/>
    <x v="12"/>
  </r>
  <r>
    <x v="82"/>
    <d v="2024-05-25T12:13:53"/>
    <x v="0"/>
    <s v="ANON-0000-0000-0211"/>
    <x v="10"/>
  </r>
  <r>
    <x v="82"/>
    <d v="2024-05-25T12:40:24"/>
    <x v="1"/>
    <s v="cash"/>
    <x v="12"/>
  </r>
  <r>
    <x v="82"/>
    <d v="2024-05-25T12:42:10"/>
    <x v="0"/>
    <s v="ANON-0000-0000-0212"/>
    <x v="8"/>
  </r>
  <r>
    <x v="82"/>
    <d v="2024-05-25T12:43:13"/>
    <x v="0"/>
    <s v="ANON-0000-0000-0212"/>
    <x v="8"/>
  </r>
  <r>
    <x v="82"/>
    <d v="2024-05-25T12:58:12"/>
    <x v="0"/>
    <s v="ANON-0000-0000-0213"/>
    <x v="8"/>
  </r>
  <r>
    <x v="82"/>
    <d v="2024-05-25T16:47:10"/>
    <x v="0"/>
    <s v="ANON-0000-0000-0040"/>
    <x v="8"/>
  </r>
  <r>
    <x v="82"/>
    <d v="2024-05-25T16:48:17"/>
    <x v="0"/>
    <s v="ANON-0000-0000-0040"/>
    <x v="11"/>
  </r>
  <r>
    <x v="83"/>
    <d v="2024-05-26T10:20:02"/>
    <x v="0"/>
    <s v="ANON-0000-0000-0001"/>
    <x v="10"/>
  </r>
  <r>
    <x v="83"/>
    <d v="2024-05-26T14:24:50"/>
    <x v="0"/>
    <s v="ANON-0000-0000-0214"/>
    <x v="8"/>
  </r>
  <r>
    <x v="83"/>
    <d v="2024-05-26T14:26:05"/>
    <x v="0"/>
    <s v="ANON-0000-0000-0215"/>
    <x v="11"/>
  </r>
  <r>
    <x v="83"/>
    <d v="2024-05-26T14:40:59"/>
    <x v="0"/>
    <s v="ANON-0000-0000-0216"/>
    <x v="8"/>
  </r>
  <r>
    <x v="83"/>
    <d v="2024-05-26T17:19:16"/>
    <x v="0"/>
    <s v="ANON-0000-0000-0217"/>
    <x v="10"/>
  </r>
  <r>
    <x v="83"/>
    <d v="2024-05-26T18:09:53"/>
    <x v="0"/>
    <s v="ANON-0000-0000-0218"/>
    <x v="10"/>
  </r>
  <r>
    <x v="83"/>
    <d v="2024-05-26T18:11:02"/>
    <x v="0"/>
    <s v="ANON-0000-0000-0218"/>
    <x v="10"/>
  </r>
  <r>
    <x v="83"/>
    <d v="2024-05-26T18:13:14"/>
    <x v="0"/>
    <s v="ANON-0000-0000-0218"/>
    <x v="11"/>
  </r>
  <r>
    <x v="83"/>
    <d v="2024-05-26T18:39:19"/>
    <x v="0"/>
    <s v="ANON-0000-0000-0219"/>
    <x v="10"/>
  </r>
  <r>
    <x v="83"/>
    <d v="2024-05-26T20:59:15"/>
    <x v="0"/>
    <s v="ANON-0000-0000-0220"/>
    <x v="10"/>
  </r>
  <r>
    <x v="83"/>
    <d v="2024-05-26T21:00:06"/>
    <x v="0"/>
    <s v="ANON-0000-0000-0220"/>
    <x v="10"/>
  </r>
  <r>
    <x v="83"/>
    <d v="2024-05-26T21:02:37"/>
    <x v="0"/>
    <s v="ANON-0000-0000-0221"/>
    <x v="11"/>
  </r>
  <r>
    <x v="83"/>
    <d v="2024-05-26T21:03:52"/>
    <x v="0"/>
    <s v="ANON-0000-0000-0222"/>
    <x v="10"/>
  </r>
  <r>
    <x v="83"/>
    <d v="2024-05-26T21:04:59"/>
    <x v="0"/>
    <s v="ANON-0000-0000-0221"/>
    <x v="10"/>
  </r>
  <r>
    <x v="83"/>
    <d v="2024-05-26T21:06:03"/>
    <x v="0"/>
    <s v="ANON-0000-0000-0223"/>
    <x v="10"/>
  </r>
  <r>
    <x v="84"/>
    <d v="2024-05-27T11:34:55"/>
    <x v="0"/>
    <s v="ANON-0000-0000-0012"/>
    <x v="11"/>
  </r>
  <r>
    <x v="84"/>
    <d v="2024-05-27T14:05:22"/>
    <x v="0"/>
    <s v="ANON-0000-0000-0224"/>
    <x v="8"/>
  </r>
  <r>
    <x v="84"/>
    <d v="2024-05-27T14:06:44"/>
    <x v="0"/>
    <s v="ANON-0000-0000-0224"/>
    <x v="10"/>
  </r>
  <r>
    <x v="84"/>
    <d v="2024-05-27T15:11:34"/>
    <x v="0"/>
    <s v="ANON-0000-0000-0225"/>
    <x v="11"/>
  </r>
  <r>
    <x v="84"/>
    <d v="2024-05-27T15:14:06"/>
    <x v="0"/>
    <s v="ANON-0000-0000-0225"/>
    <x v="11"/>
  </r>
  <r>
    <x v="84"/>
    <d v="2024-05-27T17:50:56"/>
    <x v="0"/>
    <s v="ANON-0000-0000-0203"/>
    <x v="10"/>
  </r>
  <r>
    <x v="84"/>
    <d v="2024-05-27T18:00:51"/>
    <x v="0"/>
    <s v="ANON-0000-0000-0226"/>
    <x v="11"/>
  </r>
  <r>
    <x v="84"/>
    <d v="2024-05-27T19:16:27"/>
    <x v="0"/>
    <s v="ANON-0000-0000-0227"/>
    <x v="10"/>
  </r>
  <r>
    <x v="84"/>
    <d v="2024-05-27T19:17:39"/>
    <x v="0"/>
    <s v="ANON-0000-0000-0228"/>
    <x v="10"/>
  </r>
  <r>
    <x v="84"/>
    <d v="2024-05-27T21:29:07"/>
    <x v="0"/>
    <s v="ANON-0000-0000-0192"/>
    <x v="8"/>
  </r>
  <r>
    <x v="84"/>
    <d v="2024-05-27T21:30:20"/>
    <x v="0"/>
    <s v="ANON-0000-0000-0206"/>
    <x v="10"/>
  </r>
  <r>
    <x v="85"/>
    <d v="2024-05-28T08:37:09"/>
    <x v="0"/>
    <s v="ANON-0000-0000-0012"/>
    <x v="8"/>
  </r>
  <r>
    <x v="85"/>
    <d v="2024-05-28T09:20:11"/>
    <x v="0"/>
    <s v="ANON-0000-0000-0097"/>
    <x v="8"/>
  </r>
  <r>
    <x v="85"/>
    <d v="2024-05-28T11:48:18"/>
    <x v="0"/>
    <s v="ANON-0000-0000-0229"/>
    <x v="10"/>
  </r>
  <r>
    <x v="85"/>
    <d v="2024-05-28T13:14:40"/>
    <x v="0"/>
    <s v="ANON-0000-0000-0230"/>
    <x v="10"/>
  </r>
  <r>
    <x v="85"/>
    <d v="2024-05-28T14:10:54"/>
    <x v="0"/>
    <s v="ANON-0000-0000-0194"/>
    <x v="10"/>
  </r>
  <r>
    <x v="85"/>
    <d v="2024-05-28T16:25:39"/>
    <x v="0"/>
    <s v="ANON-0000-0000-0141"/>
    <x v="11"/>
  </r>
  <r>
    <x v="85"/>
    <d v="2024-05-28T17:21:44"/>
    <x v="1"/>
    <s v="cash"/>
    <x v="9"/>
  </r>
  <r>
    <x v="85"/>
    <d v="2024-05-28T19:09:29"/>
    <x v="0"/>
    <s v="ANON-0000-0000-0231"/>
    <x v="11"/>
  </r>
  <r>
    <x v="85"/>
    <d v="2024-05-28T19:10:31"/>
    <x v="0"/>
    <s v="ANON-0000-0000-0231"/>
    <x v="10"/>
  </r>
  <r>
    <x v="85"/>
    <d v="2024-05-28T20:24:32"/>
    <x v="0"/>
    <s v="ANON-0000-0000-0009"/>
    <x v="8"/>
  </r>
  <r>
    <x v="85"/>
    <d v="2024-05-28T20:50:19"/>
    <x v="0"/>
    <s v="ANON-0000-0000-0012"/>
    <x v="11"/>
  </r>
  <r>
    <x v="86"/>
    <d v="2024-05-29T09:14:44"/>
    <x v="0"/>
    <s v="ANON-0000-0000-0232"/>
    <x v="10"/>
  </r>
  <r>
    <x v="86"/>
    <d v="2024-05-29T10:48:47"/>
    <x v="1"/>
    <s v="cash"/>
    <x v="9"/>
  </r>
  <r>
    <x v="86"/>
    <d v="2024-05-29T11:14:03"/>
    <x v="0"/>
    <s v="ANON-0000-0000-0233"/>
    <x v="10"/>
  </r>
  <r>
    <x v="86"/>
    <d v="2024-05-29T15:10:49"/>
    <x v="0"/>
    <s v="ANON-0000-0000-0234"/>
    <x v="11"/>
  </r>
  <r>
    <x v="86"/>
    <d v="2024-05-29T15:22:56"/>
    <x v="0"/>
    <s v="ANON-0000-0000-0235"/>
    <x v="10"/>
  </r>
  <r>
    <x v="86"/>
    <d v="2024-05-29T15:45:13"/>
    <x v="0"/>
    <s v="ANON-0000-0000-0236"/>
    <x v="10"/>
  </r>
  <r>
    <x v="86"/>
    <d v="2024-05-29T16:45:04"/>
    <x v="0"/>
    <s v="ANON-0000-0000-0237"/>
    <x v="10"/>
  </r>
  <r>
    <x v="86"/>
    <d v="2024-05-29T18:24:03"/>
    <x v="0"/>
    <s v="ANON-0000-0000-0238"/>
    <x v="11"/>
  </r>
  <r>
    <x v="86"/>
    <d v="2024-05-29T18:24:59"/>
    <x v="0"/>
    <s v="ANON-0000-0000-0238"/>
    <x v="10"/>
  </r>
  <r>
    <x v="86"/>
    <d v="2024-05-29T20:30:42"/>
    <x v="0"/>
    <s v="ANON-0000-0000-0239"/>
    <x v="10"/>
  </r>
  <r>
    <x v="86"/>
    <d v="2024-05-29T20:32:35"/>
    <x v="0"/>
    <s v="ANON-0000-0000-0240"/>
    <x v="10"/>
  </r>
  <r>
    <x v="87"/>
    <d v="2024-05-30T08:29:06"/>
    <x v="0"/>
    <s v="ANON-0000-0000-0241"/>
    <x v="10"/>
  </r>
  <r>
    <x v="87"/>
    <d v="2024-05-30T08:30:22"/>
    <x v="0"/>
    <s v="ANON-0000-0000-0241"/>
    <x v="10"/>
  </r>
  <r>
    <x v="87"/>
    <d v="2024-05-30T08:37:05"/>
    <x v="0"/>
    <s v="ANON-0000-0000-0242"/>
    <x v="8"/>
  </r>
  <r>
    <x v="87"/>
    <d v="2024-05-30T09:47:59"/>
    <x v="0"/>
    <s v="ANON-0000-0000-0001"/>
    <x v="10"/>
  </r>
  <r>
    <x v="87"/>
    <d v="2024-05-30T14:56:15"/>
    <x v="0"/>
    <s v="ANON-0000-0000-0097"/>
    <x v="8"/>
  </r>
  <r>
    <x v="87"/>
    <d v="2024-05-30T15:16:16"/>
    <x v="0"/>
    <s v="ANON-0000-0000-0243"/>
    <x v="14"/>
  </r>
  <r>
    <x v="87"/>
    <d v="2024-05-30T15:17:39"/>
    <x v="0"/>
    <s v="ANON-0000-0000-0012"/>
    <x v="14"/>
  </r>
  <r>
    <x v="87"/>
    <d v="2024-05-30T19:53:11"/>
    <x v="0"/>
    <s v="ANON-0000-0000-0206"/>
    <x v="10"/>
  </r>
  <r>
    <x v="87"/>
    <d v="2024-05-30T20:31:05"/>
    <x v="0"/>
    <s v="ANON-0000-0000-0244"/>
    <x v="10"/>
  </r>
  <r>
    <x v="87"/>
    <d v="2024-05-30T20:46:14"/>
    <x v="0"/>
    <s v="ANON-0000-0000-0009"/>
    <x v="10"/>
  </r>
  <r>
    <x v="87"/>
    <d v="2024-05-30T20:47:22"/>
    <x v="0"/>
    <s v="ANON-0000-0000-0009"/>
    <x v="8"/>
  </r>
  <r>
    <x v="88"/>
    <d v="2024-05-31T07:53:57"/>
    <x v="0"/>
    <s v="ANON-0000-0000-0245"/>
    <x v="8"/>
  </r>
  <r>
    <x v="88"/>
    <d v="2024-05-31T09:21:08"/>
    <x v="0"/>
    <s v="ANON-0000-0000-0246"/>
    <x v="10"/>
  </r>
  <r>
    <x v="88"/>
    <d v="2024-05-31T09:23:59"/>
    <x v="1"/>
    <s v="cash"/>
    <x v="9"/>
  </r>
  <r>
    <x v="88"/>
    <d v="2024-05-31T10:38:08"/>
    <x v="0"/>
    <s v="ANON-0000-0000-0247"/>
    <x v="10"/>
  </r>
  <r>
    <x v="88"/>
    <d v="2024-05-31T10:39:06"/>
    <x v="0"/>
    <s v="ANON-0000-0000-0248"/>
    <x v="10"/>
  </r>
  <r>
    <x v="88"/>
    <d v="2024-05-31T14:50:13"/>
    <x v="0"/>
    <s v="ANON-0000-0000-0249"/>
    <x v="8"/>
  </r>
  <r>
    <x v="88"/>
    <d v="2024-05-31T18:23:45"/>
    <x v="0"/>
    <s v="ANON-0000-0000-0250"/>
    <x v="10"/>
  </r>
  <r>
    <x v="88"/>
    <d v="2024-05-31T18:25:03"/>
    <x v="0"/>
    <s v="ANON-0000-0000-0250"/>
    <x v="10"/>
  </r>
  <r>
    <x v="88"/>
    <d v="2024-05-31T20:06:39"/>
    <x v="0"/>
    <s v="ANON-0000-0000-0180"/>
    <x v="10"/>
  </r>
  <r>
    <x v="88"/>
    <d v="2024-05-31T20:33:06"/>
    <x v="0"/>
    <s v="ANON-0000-0000-0134"/>
    <x v="8"/>
  </r>
  <r>
    <x v="88"/>
    <d v="2024-05-31T20:34:33"/>
    <x v="0"/>
    <s v="ANON-0000-0000-0134"/>
    <x v="10"/>
  </r>
  <r>
    <x v="88"/>
    <d v="2024-05-31T22:05:47"/>
    <x v="0"/>
    <s v="ANON-0000-0000-0206"/>
    <x v="10"/>
  </r>
  <r>
    <x v="88"/>
    <d v="2024-05-31T22:06:52"/>
    <x v="0"/>
    <s v="ANON-0000-0000-0206"/>
    <x v="8"/>
  </r>
  <r>
    <x v="88"/>
    <d v="2024-05-31T22:07:55"/>
    <x v="0"/>
    <s v="ANON-0000-0000-0206"/>
    <x v="11"/>
  </r>
  <r>
    <x v="89"/>
    <d v="2024-06-01T08:27:02"/>
    <x v="0"/>
    <s v="ANON-0000-0000-0141"/>
    <x v="11"/>
  </r>
  <r>
    <x v="89"/>
    <d v="2024-06-01T09:48:25"/>
    <x v="0"/>
    <s v="ANON-0000-0000-0232"/>
    <x v="10"/>
  </r>
  <r>
    <x v="89"/>
    <d v="2024-06-01T11:38:09"/>
    <x v="0"/>
    <s v="ANON-0000-0000-0250"/>
    <x v="10"/>
  </r>
  <r>
    <x v="89"/>
    <d v="2024-06-01T14:28:54"/>
    <x v="0"/>
    <s v="ANON-0000-0000-0097"/>
    <x v="8"/>
  </r>
  <r>
    <x v="89"/>
    <d v="2024-06-01T18:20:13"/>
    <x v="0"/>
    <s v="ANON-0000-0000-0251"/>
    <x v="8"/>
  </r>
  <r>
    <x v="89"/>
    <d v="2024-06-01T18:21:15"/>
    <x v="0"/>
    <s v="ANON-0000-0000-0251"/>
    <x v="8"/>
  </r>
  <r>
    <x v="89"/>
    <d v="2024-06-01T20:50:10"/>
    <x v="0"/>
    <s v="ANON-0000-0000-0154"/>
    <x v="10"/>
  </r>
  <r>
    <x v="89"/>
    <d v="2024-06-01T20:51:14"/>
    <x v="0"/>
    <s v="ANON-0000-0000-0154"/>
    <x v="10"/>
  </r>
  <r>
    <x v="89"/>
    <d v="2024-06-01T20:54:59"/>
    <x v="1"/>
    <s v="cash"/>
    <x v="9"/>
  </r>
  <r>
    <x v="89"/>
    <d v="2024-06-01T20:59:10"/>
    <x v="0"/>
    <s v="ANON-0000-0000-0252"/>
    <x v="10"/>
  </r>
  <r>
    <x v="89"/>
    <d v="2024-06-01T21:51:05"/>
    <x v="0"/>
    <s v="ANON-0000-0000-0009"/>
    <x v="8"/>
  </r>
  <r>
    <x v="90"/>
    <d v="2024-06-02T20:03:26"/>
    <x v="0"/>
    <s v="ANON-0000-0000-0009"/>
    <x v="10"/>
  </r>
  <r>
    <x v="90"/>
    <d v="2024-06-02T20:24:02"/>
    <x v="0"/>
    <s v="ANON-0000-0000-0040"/>
    <x v="8"/>
  </r>
  <r>
    <x v="90"/>
    <d v="2024-06-02T20:25:07"/>
    <x v="0"/>
    <s v="ANON-0000-0000-0040"/>
    <x v="10"/>
  </r>
  <r>
    <x v="90"/>
    <d v="2024-06-02T21:07:21"/>
    <x v="0"/>
    <s v="ANON-0000-0000-0097"/>
    <x v="8"/>
  </r>
  <r>
    <x v="90"/>
    <d v="2024-06-02T21:30:12"/>
    <x v="0"/>
    <s v="ANON-0000-0000-0253"/>
    <x v="10"/>
  </r>
  <r>
    <x v="90"/>
    <d v="2024-06-02T22:43:11"/>
    <x v="1"/>
    <s v="cash"/>
    <x v="13"/>
  </r>
  <r>
    <x v="91"/>
    <d v="2024-06-03T10:12:04"/>
    <x v="0"/>
    <s v="ANON-0000-0000-0001"/>
    <x v="10"/>
  </r>
  <r>
    <x v="91"/>
    <d v="2024-06-03T10:27:50"/>
    <x v="0"/>
    <s v="ANON-0000-0000-0191"/>
    <x v="10"/>
  </r>
  <r>
    <x v="91"/>
    <d v="2024-06-03T14:31:42"/>
    <x v="0"/>
    <s v="ANON-0000-0000-0025"/>
    <x v="10"/>
  </r>
  <r>
    <x v="91"/>
    <d v="2024-06-03T14:33:01"/>
    <x v="0"/>
    <s v="ANON-0000-0000-0024"/>
    <x v="8"/>
  </r>
  <r>
    <x v="91"/>
    <d v="2024-06-03T14:34:07"/>
    <x v="0"/>
    <s v="ANON-0000-0000-0009"/>
    <x v="10"/>
  </r>
  <r>
    <x v="91"/>
    <d v="2024-06-03T21:42:52"/>
    <x v="1"/>
    <s v="cash"/>
    <x v="13"/>
  </r>
  <r>
    <x v="91"/>
    <d v="2024-06-03T21:43:37"/>
    <x v="1"/>
    <s v="cash"/>
    <x v="13"/>
  </r>
  <r>
    <x v="92"/>
    <d v="2024-06-04T09:23:43"/>
    <x v="0"/>
    <s v="ANON-0000-0000-0141"/>
    <x v="11"/>
  </r>
  <r>
    <x v="92"/>
    <d v="2024-06-04T10:27:14"/>
    <x v="0"/>
    <s v="ANON-0000-0000-0097"/>
    <x v="8"/>
  </r>
  <r>
    <x v="92"/>
    <d v="2024-06-04T12:02:10"/>
    <x v="0"/>
    <s v="ANON-0000-0000-0254"/>
    <x v="10"/>
  </r>
  <r>
    <x v="92"/>
    <d v="2024-06-04T12:05:29"/>
    <x v="0"/>
    <s v="ANON-0000-0000-0254"/>
    <x v="10"/>
  </r>
  <r>
    <x v="92"/>
    <d v="2024-06-04T15:30:32"/>
    <x v="0"/>
    <s v="ANON-0000-0000-0255"/>
    <x v="10"/>
  </r>
  <r>
    <x v="92"/>
    <d v="2024-06-04T17:46:37"/>
    <x v="0"/>
    <s v="ANON-0000-0000-0192"/>
    <x v="11"/>
  </r>
  <r>
    <x v="92"/>
    <d v="2024-06-04T17:47:29"/>
    <x v="0"/>
    <s v="ANON-0000-0000-0192"/>
    <x v="10"/>
  </r>
  <r>
    <x v="92"/>
    <d v="2024-06-04T20:13:01"/>
    <x v="0"/>
    <s v="ANON-0000-0000-0256"/>
    <x v="10"/>
  </r>
  <r>
    <x v="92"/>
    <d v="2024-06-04T20:50:34"/>
    <x v="0"/>
    <s v="ANON-0000-0000-0257"/>
    <x v="10"/>
  </r>
  <r>
    <x v="92"/>
    <d v="2024-06-04T21:31:59"/>
    <x v="0"/>
    <s v="ANON-0000-0000-0258"/>
    <x v="11"/>
  </r>
  <r>
    <x v="92"/>
    <d v="2024-06-04T21:33:03"/>
    <x v="0"/>
    <s v="ANON-0000-0000-0259"/>
    <x v="8"/>
  </r>
  <r>
    <x v="92"/>
    <d v="2024-06-04T21:34:56"/>
    <x v="0"/>
    <s v="ANON-0000-0000-0260"/>
    <x v="8"/>
  </r>
  <r>
    <x v="92"/>
    <d v="2024-06-04T21:36:07"/>
    <x v="0"/>
    <s v="ANON-0000-0000-0260"/>
    <x v="8"/>
  </r>
  <r>
    <x v="92"/>
    <d v="2024-06-04T21:37:15"/>
    <x v="0"/>
    <s v="ANON-0000-0000-0260"/>
    <x v="8"/>
  </r>
  <r>
    <x v="93"/>
    <d v="2024-06-05T08:21:49"/>
    <x v="0"/>
    <s v="ANON-0000-0000-0261"/>
    <x v="10"/>
  </r>
  <r>
    <x v="93"/>
    <d v="2024-06-05T08:23:07"/>
    <x v="0"/>
    <s v="ANON-0000-0000-0261"/>
    <x v="10"/>
  </r>
  <r>
    <x v="93"/>
    <d v="2024-06-05T09:22:43"/>
    <x v="0"/>
    <s v="ANON-0000-0000-0262"/>
    <x v="11"/>
  </r>
  <r>
    <x v="93"/>
    <d v="2024-06-05T10:28:51"/>
    <x v="0"/>
    <s v="ANON-0000-0000-0001"/>
    <x v="10"/>
  </r>
  <r>
    <x v="93"/>
    <d v="2024-06-05T10:40:53"/>
    <x v="0"/>
    <s v="ANON-0000-0000-0097"/>
    <x v="8"/>
  </r>
  <r>
    <x v="93"/>
    <d v="2024-06-05T19:43:58"/>
    <x v="0"/>
    <s v="ANON-0000-0000-0263"/>
    <x v="8"/>
  </r>
  <r>
    <x v="93"/>
    <d v="2024-06-05T19:59:54"/>
    <x v="0"/>
    <s v="ANON-0000-0000-0264"/>
    <x v="10"/>
  </r>
  <r>
    <x v="93"/>
    <d v="2024-06-05T20:10:48"/>
    <x v="0"/>
    <s v="ANON-0000-0000-0220"/>
    <x v="10"/>
  </r>
  <r>
    <x v="93"/>
    <d v="2024-06-05T20:12:02"/>
    <x v="0"/>
    <s v="ANON-0000-0000-0220"/>
    <x v="11"/>
  </r>
  <r>
    <x v="94"/>
    <d v="2024-06-06T08:52:56"/>
    <x v="0"/>
    <s v="ANON-0000-0000-0097"/>
    <x v="8"/>
  </r>
  <r>
    <x v="94"/>
    <d v="2024-06-06T08:54:08"/>
    <x v="0"/>
    <s v="ANON-0000-0000-0097"/>
    <x v="8"/>
  </r>
  <r>
    <x v="94"/>
    <d v="2024-06-06T10:36:10"/>
    <x v="0"/>
    <s v="ANON-0000-0000-0001"/>
    <x v="10"/>
  </r>
  <r>
    <x v="94"/>
    <d v="2024-06-06T12:17:41"/>
    <x v="0"/>
    <s v="ANON-0000-0000-0265"/>
    <x v="11"/>
  </r>
  <r>
    <x v="94"/>
    <d v="2024-06-06T15:11:14"/>
    <x v="0"/>
    <s v="ANON-0000-0000-0224"/>
    <x v="8"/>
  </r>
  <r>
    <x v="94"/>
    <d v="2024-06-06T15:24:06"/>
    <x v="0"/>
    <s v="ANON-0000-0000-0266"/>
    <x v="10"/>
  </r>
  <r>
    <x v="94"/>
    <d v="2024-06-06T21:14:05"/>
    <x v="0"/>
    <s v="ANON-0000-0000-0267"/>
    <x v="10"/>
  </r>
  <r>
    <x v="94"/>
    <d v="2024-06-06T21:15:42"/>
    <x v="0"/>
    <s v="ANON-0000-0000-0267"/>
    <x v="10"/>
  </r>
  <r>
    <x v="94"/>
    <d v="2024-06-06T21:18:27"/>
    <x v="0"/>
    <s v="ANON-0000-0000-0206"/>
    <x v="10"/>
  </r>
  <r>
    <x v="94"/>
    <d v="2024-06-06T21:19:30"/>
    <x v="0"/>
    <s v="ANON-0000-0000-0206"/>
    <x v="8"/>
  </r>
  <r>
    <x v="94"/>
    <d v="2024-06-06T21:21:04"/>
    <x v="0"/>
    <s v="ANON-0000-0000-0267"/>
    <x v="10"/>
  </r>
  <r>
    <x v="95"/>
    <d v="2024-06-07T08:18:04"/>
    <x v="0"/>
    <s v="ANON-0000-0000-0268"/>
    <x v="10"/>
  </r>
  <r>
    <x v="95"/>
    <d v="2024-06-07T10:35:28"/>
    <x v="0"/>
    <s v="ANON-0000-0000-0269"/>
    <x v="14"/>
  </r>
  <r>
    <x v="95"/>
    <d v="2024-06-07T13:34:18"/>
    <x v="0"/>
    <s v="ANON-0000-0000-0164"/>
    <x v="8"/>
  </r>
  <r>
    <x v="95"/>
    <d v="2024-06-07T16:45:42"/>
    <x v="0"/>
    <s v="ANON-0000-0000-0270"/>
    <x v="11"/>
  </r>
  <r>
    <x v="95"/>
    <d v="2024-06-07T16:47:15"/>
    <x v="0"/>
    <s v="ANON-0000-0000-0270"/>
    <x v="11"/>
  </r>
  <r>
    <x v="96"/>
    <d v="2024-06-08T09:04:20"/>
    <x v="0"/>
    <s v="ANON-0000-0000-0271"/>
    <x v="11"/>
  </r>
  <r>
    <x v="96"/>
    <d v="2024-06-08T09:26:11"/>
    <x v="0"/>
    <s v="ANON-0000-0000-0097"/>
    <x v="8"/>
  </r>
  <r>
    <x v="96"/>
    <d v="2024-06-08T20:24:54"/>
    <x v="0"/>
    <s v="ANON-0000-0000-0134"/>
    <x v="10"/>
  </r>
  <r>
    <x v="96"/>
    <d v="2024-06-08T20:25:56"/>
    <x v="0"/>
    <s v="ANON-0000-0000-0134"/>
    <x v="10"/>
  </r>
  <r>
    <x v="97"/>
    <d v="2024-06-09T08:15:53"/>
    <x v="0"/>
    <s v="ANON-0000-0000-0097"/>
    <x v="10"/>
  </r>
  <r>
    <x v="97"/>
    <d v="2024-06-09T10:30:04"/>
    <x v="0"/>
    <s v="ANON-0000-0000-0272"/>
    <x v="10"/>
  </r>
  <r>
    <x v="97"/>
    <d v="2024-06-09T10:52:06"/>
    <x v="0"/>
    <s v="ANON-0000-0000-0273"/>
    <x v="10"/>
  </r>
  <r>
    <x v="97"/>
    <d v="2024-06-09T11:04:41"/>
    <x v="0"/>
    <s v="ANON-0000-0000-0141"/>
    <x v="11"/>
  </r>
  <r>
    <x v="97"/>
    <d v="2024-06-09T11:07:08"/>
    <x v="0"/>
    <s v="ANON-0000-0000-0274"/>
    <x v="14"/>
  </r>
  <r>
    <x v="97"/>
    <d v="2024-06-09T11:52:50"/>
    <x v="0"/>
    <s v="ANON-0000-0000-0275"/>
    <x v="10"/>
  </r>
  <r>
    <x v="97"/>
    <d v="2024-06-09T12:11:24"/>
    <x v="0"/>
    <s v="ANON-0000-0000-0276"/>
    <x v="8"/>
  </r>
  <r>
    <x v="97"/>
    <d v="2024-06-09T12:13:08"/>
    <x v="0"/>
    <s v="ANON-0000-0000-0276"/>
    <x v="10"/>
  </r>
  <r>
    <x v="97"/>
    <d v="2024-06-09T12:14:11"/>
    <x v="0"/>
    <s v="ANON-0000-0000-0276"/>
    <x v="10"/>
  </r>
  <r>
    <x v="97"/>
    <d v="2024-06-09T15:10:31"/>
    <x v="0"/>
    <s v="ANON-0000-0000-0277"/>
    <x v="11"/>
  </r>
  <r>
    <x v="97"/>
    <d v="2024-06-09T16:17:28"/>
    <x v="0"/>
    <s v="ANON-0000-0000-0278"/>
    <x v="10"/>
  </r>
  <r>
    <x v="97"/>
    <d v="2024-06-09T19:21:19"/>
    <x v="0"/>
    <s v="ANON-0000-0000-0279"/>
    <x v="8"/>
  </r>
  <r>
    <x v="97"/>
    <d v="2024-06-09T21:05:09"/>
    <x v="0"/>
    <s v="ANON-0000-0000-0280"/>
    <x v="11"/>
  </r>
  <r>
    <x v="98"/>
    <d v="2024-06-10T12:47:50"/>
    <x v="0"/>
    <s v="ANON-0000-0000-0281"/>
    <x v="10"/>
  </r>
  <r>
    <x v="98"/>
    <d v="2024-06-10T12:56:48"/>
    <x v="0"/>
    <s v="ANON-0000-0000-0097"/>
    <x v="10"/>
  </r>
  <r>
    <x v="98"/>
    <d v="2024-06-10T19:04:28"/>
    <x v="0"/>
    <s v="ANON-0000-0000-0282"/>
    <x v="10"/>
  </r>
  <r>
    <x v="98"/>
    <d v="2024-06-10T19:05:23"/>
    <x v="0"/>
    <s v="ANON-0000-0000-0282"/>
    <x v="10"/>
  </r>
  <r>
    <x v="98"/>
    <d v="2024-06-10T19:37:24"/>
    <x v="0"/>
    <s v="ANON-0000-0000-0283"/>
    <x v="10"/>
  </r>
  <r>
    <x v="98"/>
    <d v="2024-06-10T19:38:20"/>
    <x v="0"/>
    <s v="ANON-0000-0000-0283"/>
    <x v="10"/>
  </r>
  <r>
    <x v="99"/>
    <d v="2024-06-11T10:38:04"/>
    <x v="0"/>
    <s v="ANON-0000-0000-0284"/>
    <x v="8"/>
  </r>
  <r>
    <x v="99"/>
    <d v="2024-06-11T18:48:25"/>
    <x v="0"/>
    <s v="ANON-0000-0000-0285"/>
    <x v="10"/>
  </r>
  <r>
    <x v="99"/>
    <d v="2024-06-11T18:49:36"/>
    <x v="0"/>
    <s v="ANON-0000-0000-0285"/>
    <x v="10"/>
  </r>
  <r>
    <x v="99"/>
    <d v="2024-06-11T21:17:03"/>
    <x v="0"/>
    <s v="ANON-0000-0000-0286"/>
    <x v="10"/>
  </r>
  <r>
    <x v="99"/>
    <d v="2024-06-11T21:27:42"/>
    <x v="0"/>
    <s v="ANON-0000-0000-0287"/>
    <x v="8"/>
  </r>
  <r>
    <x v="99"/>
    <d v="2024-06-11T21:28:50"/>
    <x v="0"/>
    <s v="ANON-0000-0000-0287"/>
    <x v="8"/>
  </r>
  <r>
    <x v="100"/>
    <d v="2024-06-12T10:18:19"/>
    <x v="0"/>
    <s v="ANON-0000-0000-0288"/>
    <x v="10"/>
  </r>
  <r>
    <x v="100"/>
    <d v="2024-06-12T11:51:44"/>
    <x v="0"/>
    <s v="ANON-0000-0000-0289"/>
    <x v="10"/>
  </r>
  <r>
    <x v="100"/>
    <d v="2024-06-12T17:41:17"/>
    <x v="0"/>
    <s v="ANON-0000-0000-0283"/>
    <x v="10"/>
  </r>
  <r>
    <x v="100"/>
    <d v="2024-06-12T17:47:28"/>
    <x v="0"/>
    <s v="ANON-0000-0000-0290"/>
    <x v="10"/>
  </r>
  <r>
    <x v="100"/>
    <d v="2024-06-12T20:16:34"/>
    <x v="0"/>
    <s v="ANON-0000-0000-0256"/>
    <x v="10"/>
  </r>
  <r>
    <x v="100"/>
    <d v="2024-06-12T20:25:34"/>
    <x v="0"/>
    <s v="ANON-0000-0000-0291"/>
    <x v="8"/>
  </r>
  <r>
    <x v="101"/>
    <d v="2024-06-13T08:54:24"/>
    <x v="0"/>
    <s v="ANON-0000-0000-0292"/>
    <x v="11"/>
  </r>
  <r>
    <x v="101"/>
    <d v="2024-06-13T08:57:26"/>
    <x v="0"/>
    <s v="ANON-0000-0000-0097"/>
    <x v="10"/>
  </r>
  <r>
    <x v="101"/>
    <d v="2024-06-13T09:50:25"/>
    <x v="0"/>
    <s v="ANON-0000-0000-0293"/>
    <x v="8"/>
  </r>
  <r>
    <x v="101"/>
    <d v="2024-06-13T09:57:12"/>
    <x v="0"/>
    <s v="ANON-0000-0000-0141"/>
    <x v="11"/>
  </r>
  <r>
    <x v="101"/>
    <d v="2024-06-13T17:04:59"/>
    <x v="0"/>
    <s v="ANON-0000-0000-0294"/>
    <x v="8"/>
  </r>
  <r>
    <x v="101"/>
    <d v="2024-06-13T17:27:47"/>
    <x v="0"/>
    <s v="ANON-0000-0000-0295"/>
    <x v="10"/>
  </r>
  <r>
    <x v="101"/>
    <d v="2024-06-13T19:22:19"/>
    <x v="0"/>
    <s v="ANON-0000-0000-0296"/>
    <x v="10"/>
  </r>
  <r>
    <x v="101"/>
    <d v="2024-06-13T20:20:52"/>
    <x v="0"/>
    <s v="ANON-0000-0000-0012"/>
    <x v="8"/>
  </r>
  <r>
    <x v="101"/>
    <d v="2024-06-13T20:43:46"/>
    <x v="0"/>
    <s v="ANON-0000-0000-0012"/>
    <x v="14"/>
  </r>
  <r>
    <x v="101"/>
    <d v="2024-06-13T20:45:01"/>
    <x v="0"/>
    <s v="ANON-0000-0000-0295"/>
    <x v="14"/>
  </r>
  <r>
    <x v="101"/>
    <d v="2024-06-13T20:48:18"/>
    <x v="0"/>
    <s v="ANON-0000-0000-0009"/>
    <x v="8"/>
  </r>
  <r>
    <x v="101"/>
    <d v="2024-06-13T21:02:28"/>
    <x v="0"/>
    <s v="ANON-0000-0000-0009"/>
    <x v="8"/>
  </r>
  <r>
    <x v="102"/>
    <d v="2024-06-14T07:46:13"/>
    <x v="0"/>
    <s v="ANON-0000-0000-0141"/>
    <x v="11"/>
  </r>
  <r>
    <x v="102"/>
    <d v="2024-06-14T10:30:32"/>
    <x v="0"/>
    <s v="ANON-0000-0000-0297"/>
    <x v="11"/>
  </r>
  <r>
    <x v="102"/>
    <d v="2024-06-14T12:14:42"/>
    <x v="0"/>
    <s v="ANON-0000-0000-0097"/>
    <x v="10"/>
  </r>
  <r>
    <x v="102"/>
    <d v="2024-06-14T18:29:53"/>
    <x v="0"/>
    <s v="ANON-0000-0000-0298"/>
    <x v="8"/>
  </r>
  <r>
    <x v="103"/>
    <d v="2024-06-15T11:26:02"/>
    <x v="0"/>
    <s v="ANON-0000-0000-0299"/>
    <x v="10"/>
  </r>
  <r>
    <x v="103"/>
    <d v="2024-06-15T12:21:28"/>
    <x v="0"/>
    <s v="ANON-0000-0000-0300"/>
    <x v="10"/>
  </r>
  <r>
    <x v="103"/>
    <d v="2024-06-15T12:22:47"/>
    <x v="0"/>
    <s v="ANON-0000-0000-0300"/>
    <x v="8"/>
  </r>
  <r>
    <x v="103"/>
    <d v="2024-06-15T12:23:52"/>
    <x v="0"/>
    <s v="ANON-0000-0000-0300"/>
    <x v="14"/>
  </r>
  <r>
    <x v="103"/>
    <d v="2024-06-15T12:24:35"/>
    <x v="0"/>
    <s v="ANON-0000-0000-0300"/>
    <x v="10"/>
  </r>
  <r>
    <x v="103"/>
    <d v="2024-06-15T12:25:24"/>
    <x v="0"/>
    <s v="ANON-0000-0000-0300"/>
    <x v="8"/>
  </r>
  <r>
    <x v="103"/>
    <d v="2024-06-15T16:03:30"/>
    <x v="0"/>
    <s v="ANON-0000-0000-0301"/>
    <x v="8"/>
  </r>
  <r>
    <x v="103"/>
    <d v="2024-06-15T18:14:05"/>
    <x v="0"/>
    <s v="ANON-0000-0000-0302"/>
    <x v="11"/>
  </r>
  <r>
    <x v="104"/>
    <d v="2024-06-16T10:43:51"/>
    <x v="0"/>
    <s v="ANON-0000-0000-0059"/>
    <x v="8"/>
  </r>
  <r>
    <x v="104"/>
    <d v="2024-06-16T10:58:41"/>
    <x v="0"/>
    <s v="ANON-0000-0000-0303"/>
    <x v="10"/>
  </r>
  <r>
    <x v="104"/>
    <d v="2024-06-16T11:00:38"/>
    <x v="0"/>
    <s v="ANON-0000-0000-0303"/>
    <x v="10"/>
  </r>
  <r>
    <x v="104"/>
    <d v="2024-06-16T11:01:41"/>
    <x v="0"/>
    <s v="ANON-0000-0000-0303"/>
    <x v="10"/>
  </r>
  <r>
    <x v="104"/>
    <d v="2024-06-16T12:49:28"/>
    <x v="0"/>
    <s v="ANON-0000-0000-0276"/>
    <x v="8"/>
  </r>
  <r>
    <x v="104"/>
    <d v="2024-06-16T14:00:39"/>
    <x v="0"/>
    <s v="ANON-0000-0000-0274"/>
    <x v="14"/>
  </r>
  <r>
    <x v="104"/>
    <d v="2024-06-16T15:02:36"/>
    <x v="0"/>
    <s v="ANON-0000-0000-0304"/>
    <x v="8"/>
  </r>
  <r>
    <x v="104"/>
    <d v="2024-06-16T15:05:10"/>
    <x v="0"/>
    <s v="ANON-0000-0000-0304"/>
    <x v="8"/>
  </r>
  <r>
    <x v="104"/>
    <d v="2024-06-16T15:44:00"/>
    <x v="0"/>
    <s v="ANON-0000-0000-0305"/>
    <x v="10"/>
  </r>
  <r>
    <x v="104"/>
    <d v="2024-06-16T16:47:37"/>
    <x v="0"/>
    <s v="ANON-0000-0000-0306"/>
    <x v="10"/>
  </r>
  <r>
    <x v="104"/>
    <d v="2024-06-16T17:45:17"/>
    <x v="0"/>
    <s v="ANON-0000-0000-0059"/>
    <x v="8"/>
  </r>
  <r>
    <x v="104"/>
    <d v="2024-06-16T17:46:17"/>
    <x v="0"/>
    <s v="ANON-0000-0000-0059"/>
    <x v="8"/>
  </r>
  <r>
    <x v="105"/>
    <d v="2024-06-17T08:57:24"/>
    <x v="0"/>
    <s v="ANON-0000-0000-0307"/>
    <x v="11"/>
  </r>
  <r>
    <x v="105"/>
    <d v="2024-06-17T10:12:05"/>
    <x v="0"/>
    <s v="ANON-0000-0000-0308"/>
    <x v="11"/>
  </r>
  <r>
    <x v="105"/>
    <d v="2024-06-17T10:13:38"/>
    <x v="0"/>
    <s v="ANON-0000-0000-0308"/>
    <x v="11"/>
  </r>
  <r>
    <x v="105"/>
    <d v="2024-06-17T10:55:52"/>
    <x v="0"/>
    <s v="ANON-0000-0000-0042"/>
    <x v="10"/>
  </r>
  <r>
    <x v="105"/>
    <d v="2024-06-17T14:51:35"/>
    <x v="0"/>
    <s v="ANON-0000-0000-0164"/>
    <x v="10"/>
  </r>
  <r>
    <x v="105"/>
    <d v="2024-06-17T16:50:13"/>
    <x v="0"/>
    <s v="ANON-0000-0000-0012"/>
    <x v="10"/>
  </r>
  <r>
    <x v="105"/>
    <d v="2024-06-17T16:51:11"/>
    <x v="0"/>
    <s v="ANON-0000-0000-0012"/>
    <x v="10"/>
  </r>
  <r>
    <x v="105"/>
    <d v="2024-06-17T16:52:36"/>
    <x v="0"/>
    <s v="ANON-0000-0000-0012"/>
    <x v="11"/>
  </r>
  <r>
    <x v="105"/>
    <d v="2024-06-17T18:51:20"/>
    <x v="0"/>
    <s v="ANON-0000-0000-0309"/>
    <x v="11"/>
  </r>
  <r>
    <x v="105"/>
    <d v="2024-06-17T21:16:11"/>
    <x v="0"/>
    <s v="ANON-0000-0000-0009"/>
    <x v="8"/>
  </r>
  <r>
    <x v="106"/>
    <d v="2024-06-18T14:04:06"/>
    <x v="0"/>
    <s v="ANON-0000-0000-0299"/>
    <x v="11"/>
  </r>
  <r>
    <x v="106"/>
    <d v="2024-06-18T14:05:12"/>
    <x v="0"/>
    <s v="ANON-0000-0000-0299"/>
    <x v="10"/>
  </r>
  <r>
    <x v="106"/>
    <d v="2024-06-18T19:20:41"/>
    <x v="0"/>
    <s v="ANON-0000-0000-0154"/>
    <x v="10"/>
  </r>
  <r>
    <x v="106"/>
    <d v="2024-06-18T19:21:39"/>
    <x v="0"/>
    <s v="ANON-0000-0000-0154"/>
    <x v="10"/>
  </r>
  <r>
    <x v="106"/>
    <d v="2024-06-18T20:35:49"/>
    <x v="0"/>
    <s v="ANON-0000-0000-0310"/>
    <x v="11"/>
  </r>
  <r>
    <x v="106"/>
    <d v="2024-06-18T21:20:50"/>
    <x v="0"/>
    <s v="ANON-0000-0000-0012"/>
    <x v="8"/>
  </r>
  <r>
    <x v="106"/>
    <d v="2024-06-18T21:22:19"/>
    <x v="0"/>
    <s v="ANON-0000-0000-0012"/>
    <x v="8"/>
  </r>
  <r>
    <x v="107"/>
    <d v="2024-06-19T07:47:20"/>
    <x v="0"/>
    <s v="ANON-0000-0000-0311"/>
    <x v="10"/>
  </r>
  <r>
    <x v="107"/>
    <d v="2024-06-19T08:17:55"/>
    <x v="0"/>
    <s v="ANON-0000-0000-0141"/>
    <x v="11"/>
  </r>
  <r>
    <x v="107"/>
    <d v="2024-06-19T10:54:00"/>
    <x v="0"/>
    <s v="ANON-0000-0000-0312"/>
    <x v="11"/>
  </r>
  <r>
    <x v="107"/>
    <d v="2024-06-19T11:11:28"/>
    <x v="0"/>
    <s v="ANON-0000-0000-0313"/>
    <x v="10"/>
  </r>
  <r>
    <x v="107"/>
    <d v="2024-06-19T11:12:31"/>
    <x v="0"/>
    <s v="ANON-0000-0000-0313"/>
    <x v="10"/>
  </r>
  <r>
    <x v="107"/>
    <d v="2024-06-19T14:21:36"/>
    <x v="0"/>
    <s v="ANON-0000-0000-0164"/>
    <x v="8"/>
  </r>
  <r>
    <x v="107"/>
    <d v="2024-06-19T18:28:43"/>
    <x v="0"/>
    <s v="ANON-0000-0000-0153"/>
    <x v="10"/>
  </r>
  <r>
    <x v="107"/>
    <d v="2024-06-19T18:29:59"/>
    <x v="0"/>
    <s v="ANON-0000-0000-0153"/>
    <x v="10"/>
  </r>
  <r>
    <x v="107"/>
    <d v="2024-06-19T19:31:31"/>
    <x v="0"/>
    <s v="ANON-0000-0000-0009"/>
    <x v="8"/>
  </r>
  <r>
    <x v="107"/>
    <d v="2024-06-19T21:28:59"/>
    <x v="0"/>
    <s v="ANON-0000-0000-0192"/>
    <x v="10"/>
  </r>
  <r>
    <x v="107"/>
    <d v="2024-06-19T21:30:03"/>
    <x v="0"/>
    <s v="ANON-0000-0000-0192"/>
    <x v="8"/>
  </r>
  <r>
    <x v="108"/>
    <d v="2024-06-20T10:50:06"/>
    <x v="0"/>
    <s v="ANON-0000-0000-0097"/>
    <x v="10"/>
  </r>
  <r>
    <x v="108"/>
    <d v="2024-06-20T18:59:02"/>
    <x v="0"/>
    <s v="ANON-0000-0000-0314"/>
    <x v="10"/>
  </r>
  <r>
    <x v="108"/>
    <d v="2024-06-20T19:00:00"/>
    <x v="0"/>
    <s v="ANON-0000-0000-0314"/>
    <x v="10"/>
  </r>
  <r>
    <x v="108"/>
    <d v="2024-06-20T21:39:10"/>
    <x v="0"/>
    <s v="ANON-0000-0000-0257"/>
    <x v="10"/>
  </r>
  <r>
    <x v="108"/>
    <d v="2024-06-20T21:57:41"/>
    <x v="0"/>
    <s v="ANON-0000-0000-0009"/>
    <x v="10"/>
  </r>
  <r>
    <x v="108"/>
    <d v="2024-06-20T21:59:18"/>
    <x v="0"/>
    <s v="ANON-0000-0000-0009"/>
    <x v="8"/>
  </r>
  <r>
    <x v="109"/>
    <d v="2024-06-21T09:59:56"/>
    <x v="0"/>
    <s v="ANON-0000-0000-0311"/>
    <x v="10"/>
  </r>
  <r>
    <x v="109"/>
    <d v="2024-06-21T10:01:40"/>
    <x v="0"/>
    <s v="ANON-0000-0000-0315"/>
    <x v="11"/>
  </r>
  <r>
    <x v="109"/>
    <d v="2024-06-21T13:19:19"/>
    <x v="0"/>
    <s v="ANON-0000-0000-0012"/>
    <x v="8"/>
  </r>
  <r>
    <x v="109"/>
    <d v="2024-06-21T13:20:32"/>
    <x v="0"/>
    <s v="ANON-0000-0000-0012"/>
    <x v="8"/>
  </r>
  <r>
    <x v="109"/>
    <d v="2024-06-21T18:12:16"/>
    <x v="0"/>
    <s v="ANON-0000-0000-0316"/>
    <x v="14"/>
  </r>
  <r>
    <x v="109"/>
    <d v="2024-06-21T19:30:27"/>
    <x v="0"/>
    <s v="ANON-0000-0000-0009"/>
    <x v="10"/>
  </r>
  <r>
    <x v="109"/>
    <d v="2024-06-21T19:47:06"/>
    <x v="0"/>
    <s v="ANON-0000-0000-0154"/>
    <x v="10"/>
  </r>
  <r>
    <x v="109"/>
    <d v="2024-06-21T19:48:07"/>
    <x v="0"/>
    <s v="ANON-0000-0000-0154"/>
    <x v="10"/>
  </r>
  <r>
    <x v="109"/>
    <d v="2024-06-21T19:49:55"/>
    <x v="0"/>
    <s v="ANON-0000-0000-0180"/>
    <x v="10"/>
  </r>
  <r>
    <x v="109"/>
    <d v="2024-06-21T19:51:00"/>
    <x v="0"/>
    <s v="ANON-0000-0000-0180"/>
    <x v="10"/>
  </r>
  <r>
    <x v="109"/>
    <d v="2024-06-21T19:52:19"/>
    <x v="0"/>
    <s v="ANON-0000-0000-0180"/>
    <x v="11"/>
  </r>
  <r>
    <x v="109"/>
    <d v="2024-06-21T19:55:37"/>
    <x v="0"/>
    <s v="ANON-0000-0000-0311"/>
    <x v="8"/>
  </r>
  <r>
    <x v="110"/>
    <d v="2024-06-22T08:39:50"/>
    <x v="0"/>
    <s v="ANON-0000-0000-0141"/>
    <x v="11"/>
  </r>
  <r>
    <x v="110"/>
    <d v="2024-06-22T09:37:49"/>
    <x v="0"/>
    <s v="ANON-0000-0000-0311"/>
    <x v="8"/>
  </r>
  <r>
    <x v="110"/>
    <d v="2024-06-22T12:53:16"/>
    <x v="0"/>
    <s v="ANON-0000-0000-0317"/>
    <x v="8"/>
  </r>
  <r>
    <x v="110"/>
    <d v="2024-06-22T15:37:20"/>
    <x v="0"/>
    <s v="ANON-0000-0000-0009"/>
    <x v="10"/>
  </r>
  <r>
    <x v="110"/>
    <d v="2024-06-22T22:10:23"/>
    <x v="0"/>
    <s v="ANON-0000-0000-0318"/>
    <x v="10"/>
  </r>
  <r>
    <x v="111"/>
    <d v="2024-06-23T18:12:01"/>
    <x v="0"/>
    <s v="ANON-0000-0000-0012"/>
    <x v="8"/>
  </r>
  <r>
    <x v="111"/>
    <d v="2024-06-23T18:13:51"/>
    <x v="0"/>
    <s v="ANON-0000-0000-0012"/>
    <x v="8"/>
  </r>
  <r>
    <x v="111"/>
    <d v="2024-06-23T21:06:47"/>
    <x v="0"/>
    <s v="ANON-0000-0000-0319"/>
    <x v="10"/>
  </r>
  <r>
    <x v="111"/>
    <d v="2024-06-23T21:29:08"/>
    <x v="0"/>
    <s v="ANON-0000-0000-0320"/>
    <x v="10"/>
  </r>
  <r>
    <x v="111"/>
    <d v="2024-06-23T21:30:36"/>
    <x v="0"/>
    <s v="ANON-0000-0000-0320"/>
    <x v="10"/>
  </r>
  <r>
    <x v="112"/>
    <d v="2024-06-24T11:44:40"/>
    <x v="0"/>
    <s v="ANON-0000-0000-0164"/>
    <x v="8"/>
  </r>
  <r>
    <x v="112"/>
    <d v="2024-06-24T11:49:36"/>
    <x v="0"/>
    <s v="ANON-0000-0000-0180"/>
    <x v="10"/>
  </r>
  <r>
    <x v="112"/>
    <d v="2024-06-24T11:50:44"/>
    <x v="0"/>
    <s v="ANON-0000-0000-0180"/>
    <x v="10"/>
  </r>
  <r>
    <x v="112"/>
    <d v="2024-06-24T15:02:29"/>
    <x v="0"/>
    <s v="ANON-0000-0000-0321"/>
    <x v="10"/>
  </r>
  <r>
    <x v="112"/>
    <d v="2024-06-24T16:46:01"/>
    <x v="0"/>
    <s v="ANON-0000-0000-0203"/>
    <x v="10"/>
  </r>
  <r>
    <x v="112"/>
    <d v="2024-06-24T16:47:00"/>
    <x v="0"/>
    <s v="ANON-0000-0000-0203"/>
    <x v="10"/>
  </r>
  <r>
    <x v="113"/>
    <d v="2024-06-25T08:19:24"/>
    <x v="0"/>
    <s v="ANON-0000-0000-0322"/>
    <x v="10"/>
  </r>
  <r>
    <x v="113"/>
    <d v="2024-06-25T10:28:26"/>
    <x v="0"/>
    <s v="ANON-0000-0000-0012"/>
    <x v="8"/>
  </r>
  <r>
    <x v="113"/>
    <d v="2024-06-25T10:29:42"/>
    <x v="0"/>
    <s v="ANON-0000-0000-0040"/>
    <x v="8"/>
  </r>
  <r>
    <x v="113"/>
    <d v="2024-06-25T11:34:52"/>
    <x v="0"/>
    <s v="ANON-0000-0000-0203"/>
    <x v="10"/>
  </r>
  <r>
    <x v="114"/>
    <d v="2024-06-26T09:33:02"/>
    <x v="0"/>
    <s v="ANON-0000-0000-0323"/>
    <x v="10"/>
  </r>
  <r>
    <x v="114"/>
    <d v="2024-06-26T16:32:29"/>
    <x v="0"/>
    <s v="ANON-0000-0000-0324"/>
    <x v="14"/>
  </r>
  <r>
    <x v="114"/>
    <d v="2024-06-26T16:34:02"/>
    <x v="0"/>
    <s v="ANON-0000-0000-0325"/>
    <x v="11"/>
  </r>
  <r>
    <x v="114"/>
    <d v="2024-06-26T21:21:53"/>
    <x v="0"/>
    <s v="ANON-0000-0000-0009"/>
    <x v="10"/>
  </r>
  <r>
    <x v="114"/>
    <d v="2024-06-26T21:27:01"/>
    <x v="0"/>
    <s v="ANON-0000-0000-0009"/>
    <x v="10"/>
  </r>
  <r>
    <x v="114"/>
    <d v="2024-06-26T21:28:15"/>
    <x v="0"/>
    <s v="ANON-0000-0000-0206"/>
    <x v="8"/>
  </r>
  <r>
    <x v="115"/>
    <d v="2024-06-27T09:15:43"/>
    <x v="0"/>
    <s v="ANON-0000-0000-0326"/>
    <x v="8"/>
  </r>
  <r>
    <x v="115"/>
    <d v="2024-06-27T16:11:48"/>
    <x v="0"/>
    <s v="ANON-0000-0000-0327"/>
    <x v="11"/>
  </r>
  <r>
    <x v="115"/>
    <d v="2024-06-27T21:44:03"/>
    <x v="0"/>
    <s v="ANON-0000-0000-0328"/>
    <x v="8"/>
  </r>
  <r>
    <x v="115"/>
    <d v="2024-06-27T21:50:32"/>
    <x v="0"/>
    <s v="ANON-0000-0000-0329"/>
    <x v="10"/>
  </r>
  <r>
    <x v="116"/>
    <d v="2024-06-28T08:08:35"/>
    <x v="0"/>
    <s v="ANON-0000-0000-0141"/>
    <x v="11"/>
  </r>
  <r>
    <x v="116"/>
    <d v="2024-06-28T17:51:54"/>
    <x v="0"/>
    <s v="ANON-0000-0000-0274"/>
    <x v="14"/>
  </r>
  <r>
    <x v="116"/>
    <d v="2024-06-28T21:50:55"/>
    <x v="0"/>
    <s v="ANON-0000-0000-0330"/>
    <x v="8"/>
  </r>
  <r>
    <x v="116"/>
    <d v="2024-06-28T21:52:02"/>
    <x v="0"/>
    <s v="ANON-0000-0000-0331"/>
    <x v="10"/>
  </r>
  <r>
    <x v="116"/>
    <d v="2024-06-28T22:28:20"/>
    <x v="0"/>
    <s v="ANON-0000-0000-0332"/>
    <x v="10"/>
  </r>
  <r>
    <x v="117"/>
    <d v="2024-06-29T09:47:10"/>
    <x v="0"/>
    <s v="ANON-0000-0000-0097"/>
    <x v="8"/>
  </r>
  <r>
    <x v="117"/>
    <d v="2024-06-29T11:40:20"/>
    <x v="0"/>
    <s v="ANON-0000-0000-0333"/>
    <x v="8"/>
  </r>
  <r>
    <x v="117"/>
    <d v="2024-06-29T11:41:27"/>
    <x v="0"/>
    <s v="ANON-0000-0000-0333"/>
    <x v="8"/>
  </r>
  <r>
    <x v="117"/>
    <d v="2024-06-29T12:30:24"/>
    <x v="0"/>
    <s v="ANON-0000-0000-0334"/>
    <x v="10"/>
  </r>
  <r>
    <x v="117"/>
    <d v="2024-06-29T12:31:43"/>
    <x v="0"/>
    <s v="ANON-0000-0000-0334"/>
    <x v="10"/>
  </r>
  <r>
    <x v="117"/>
    <d v="2024-06-29T17:23:44"/>
    <x v="0"/>
    <s v="ANON-0000-0000-0335"/>
    <x v="10"/>
  </r>
  <r>
    <x v="117"/>
    <d v="2024-06-29T17:24:52"/>
    <x v="0"/>
    <s v="ANON-0000-0000-0335"/>
    <x v="10"/>
  </r>
  <r>
    <x v="117"/>
    <d v="2024-06-29T21:27:22"/>
    <x v="0"/>
    <s v="ANON-0000-0000-0009"/>
    <x v="10"/>
  </r>
  <r>
    <x v="118"/>
    <d v="2024-06-30T10:28:10"/>
    <x v="0"/>
    <s v="ANON-0000-0000-0336"/>
    <x v="10"/>
  </r>
  <r>
    <x v="118"/>
    <d v="2024-06-30T13:05:51"/>
    <x v="0"/>
    <s v="ANON-0000-0000-0337"/>
    <x v="14"/>
  </r>
  <r>
    <x v="118"/>
    <d v="2024-06-30T16:54:42"/>
    <x v="0"/>
    <s v="ANON-0000-0000-0009"/>
    <x v="10"/>
  </r>
  <r>
    <x v="118"/>
    <d v="2024-06-30T21:04:10"/>
    <x v="0"/>
    <s v="ANON-0000-0000-0097"/>
    <x v="8"/>
  </r>
  <r>
    <x v="119"/>
    <d v="2024-07-01T18:07:27"/>
    <x v="0"/>
    <s v="ANON-0000-0000-0012"/>
    <x v="14"/>
  </r>
  <r>
    <x v="119"/>
    <d v="2024-07-01T18:56:52"/>
    <x v="0"/>
    <s v="ANON-0000-0000-0338"/>
    <x v="10"/>
  </r>
  <r>
    <x v="119"/>
    <d v="2024-07-01T18:57:54"/>
    <x v="0"/>
    <s v="ANON-0000-0000-0339"/>
    <x v="10"/>
  </r>
  <r>
    <x v="120"/>
    <d v="2024-07-02T10:42:54"/>
    <x v="0"/>
    <s v="ANON-0000-0000-0304"/>
    <x v="8"/>
  </r>
  <r>
    <x v="120"/>
    <d v="2024-07-02T10:45:01"/>
    <x v="0"/>
    <s v="ANON-0000-0000-0304"/>
    <x v="11"/>
  </r>
  <r>
    <x v="120"/>
    <d v="2024-07-02T12:48:05"/>
    <x v="0"/>
    <s v="ANON-0000-0000-0019"/>
    <x v="10"/>
  </r>
  <r>
    <x v="120"/>
    <d v="2024-07-02T14:03:13"/>
    <x v="0"/>
    <s v="ANON-0000-0000-0340"/>
    <x v="11"/>
  </r>
  <r>
    <x v="120"/>
    <d v="2024-07-02T16:31:24"/>
    <x v="0"/>
    <s v="ANON-0000-0000-0341"/>
    <x v="8"/>
  </r>
  <r>
    <x v="120"/>
    <d v="2024-07-02T22:02:24"/>
    <x v="0"/>
    <s v="ANON-0000-0000-0329"/>
    <x v="8"/>
  </r>
  <r>
    <x v="121"/>
    <d v="2024-07-03T13:51:15"/>
    <x v="0"/>
    <s v="ANON-0000-0000-0012"/>
    <x v="8"/>
  </r>
  <r>
    <x v="121"/>
    <d v="2024-07-03T16:01:17"/>
    <x v="0"/>
    <s v="ANON-0000-0000-0342"/>
    <x v="10"/>
  </r>
  <r>
    <x v="121"/>
    <d v="2024-07-03T16:50:25"/>
    <x v="0"/>
    <s v="ANON-0000-0000-0343"/>
    <x v="10"/>
  </r>
  <r>
    <x v="121"/>
    <d v="2024-07-03T16:53:16"/>
    <x v="0"/>
    <s v="ANON-0000-0000-0270"/>
    <x v="8"/>
  </r>
  <r>
    <x v="121"/>
    <d v="2024-07-03T16:54:23"/>
    <x v="0"/>
    <s v="ANON-0000-0000-0344"/>
    <x v="8"/>
  </r>
  <r>
    <x v="121"/>
    <d v="2024-07-03T16:55:31"/>
    <x v="0"/>
    <s v="ANON-0000-0000-0270"/>
    <x v="10"/>
  </r>
  <r>
    <x v="121"/>
    <d v="2024-07-03T16:59:26"/>
    <x v="0"/>
    <s v="ANON-0000-0000-0345"/>
    <x v="14"/>
  </r>
  <r>
    <x v="121"/>
    <d v="2024-07-03T17:59:02"/>
    <x v="0"/>
    <s v="ANON-0000-0000-0346"/>
    <x v="10"/>
  </r>
  <r>
    <x v="121"/>
    <d v="2024-07-03T19:06:09"/>
    <x v="0"/>
    <s v="ANON-0000-0000-0009"/>
    <x v="10"/>
  </r>
  <r>
    <x v="122"/>
    <d v="2024-07-04T10:26:24"/>
    <x v="0"/>
    <s v="ANON-0000-0000-0143"/>
    <x v="8"/>
  </r>
  <r>
    <x v="122"/>
    <d v="2024-07-04T10:27:30"/>
    <x v="0"/>
    <s v="ANON-0000-0000-0012"/>
    <x v="11"/>
  </r>
  <r>
    <x v="123"/>
    <d v="2024-07-05T12:20:29"/>
    <x v="0"/>
    <s v="ANON-0000-0000-0058"/>
    <x v="10"/>
  </r>
  <r>
    <x v="123"/>
    <d v="2024-07-05T13:43:43"/>
    <x v="0"/>
    <s v="ANON-0000-0000-0040"/>
    <x v="8"/>
  </r>
  <r>
    <x v="123"/>
    <d v="2024-07-05T13:44:44"/>
    <x v="0"/>
    <s v="ANON-0000-0000-0347"/>
    <x v="8"/>
  </r>
  <r>
    <x v="123"/>
    <d v="2024-07-05T18:55:56"/>
    <x v="0"/>
    <s v="ANON-0000-0000-0348"/>
    <x v="14"/>
  </r>
  <r>
    <x v="123"/>
    <d v="2024-07-05T19:55:08"/>
    <x v="0"/>
    <s v="ANON-0000-0000-0099"/>
    <x v="11"/>
  </r>
  <r>
    <x v="123"/>
    <d v="2024-07-05T22:11:56"/>
    <x v="0"/>
    <s v="ANON-0000-0000-0349"/>
    <x v="14"/>
  </r>
  <r>
    <x v="123"/>
    <d v="2024-07-05T22:18:03"/>
    <x v="0"/>
    <s v="ANON-0000-0000-0350"/>
    <x v="11"/>
  </r>
  <r>
    <x v="123"/>
    <d v="2024-07-05T22:18:57"/>
    <x v="0"/>
    <s v="ANON-0000-0000-0350"/>
    <x v="11"/>
  </r>
  <r>
    <x v="123"/>
    <d v="2024-07-05T22:20:01"/>
    <x v="0"/>
    <s v="ANON-0000-0000-0351"/>
    <x v="10"/>
  </r>
  <r>
    <x v="123"/>
    <d v="2024-07-05T22:21:09"/>
    <x v="0"/>
    <s v="ANON-0000-0000-0351"/>
    <x v="8"/>
  </r>
  <r>
    <x v="124"/>
    <d v="2024-07-06T10:28:07"/>
    <x v="0"/>
    <s v="ANON-0000-0000-0352"/>
    <x v="10"/>
  </r>
  <r>
    <x v="124"/>
    <d v="2024-07-06T17:15:46"/>
    <x v="0"/>
    <s v="ANON-0000-0000-0009"/>
    <x v="8"/>
  </r>
  <r>
    <x v="124"/>
    <d v="2024-07-06T17:17:01"/>
    <x v="0"/>
    <s v="ANON-0000-0000-0009"/>
    <x v="8"/>
  </r>
  <r>
    <x v="124"/>
    <d v="2024-07-06T19:09:46"/>
    <x v="0"/>
    <s v="ANON-0000-0000-0012"/>
    <x v="8"/>
  </r>
  <r>
    <x v="124"/>
    <d v="2024-07-06T19:10:40"/>
    <x v="0"/>
    <s v="ANON-0000-0000-0012"/>
    <x v="11"/>
  </r>
  <r>
    <x v="125"/>
    <d v="2024-07-07T09:04:20"/>
    <x v="0"/>
    <s v="ANON-0000-0000-0303"/>
    <x v="8"/>
  </r>
  <r>
    <x v="125"/>
    <d v="2024-07-07T09:14:29"/>
    <x v="0"/>
    <s v="ANON-0000-0000-0353"/>
    <x v="11"/>
  </r>
  <r>
    <x v="125"/>
    <d v="2024-07-07T09:15:37"/>
    <x v="0"/>
    <s v="ANON-0000-0000-0353"/>
    <x v="11"/>
  </r>
  <r>
    <x v="125"/>
    <d v="2024-07-07T09:28:49"/>
    <x v="0"/>
    <s v="ANON-0000-0000-0354"/>
    <x v="8"/>
  </r>
  <r>
    <x v="125"/>
    <d v="2024-07-07T09:29:56"/>
    <x v="0"/>
    <s v="ANON-0000-0000-0354"/>
    <x v="8"/>
  </r>
  <r>
    <x v="125"/>
    <d v="2024-07-07T14:56:30"/>
    <x v="0"/>
    <s v="ANON-0000-0000-0355"/>
    <x v="8"/>
  </r>
  <r>
    <x v="125"/>
    <d v="2024-07-07T14:57:47"/>
    <x v="0"/>
    <s v="ANON-0000-0000-0355"/>
    <x v="8"/>
  </r>
  <r>
    <x v="125"/>
    <d v="2024-07-07T17:07:50"/>
    <x v="0"/>
    <s v="ANON-0000-0000-0356"/>
    <x v="8"/>
  </r>
  <r>
    <x v="125"/>
    <d v="2024-07-07T19:33:27"/>
    <x v="0"/>
    <s v="ANON-0000-0000-0357"/>
    <x v="8"/>
  </r>
  <r>
    <x v="125"/>
    <d v="2024-07-07T20:01:32"/>
    <x v="0"/>
    <s v="ANON-0000-0000-0358"/>
    <x v="8"/>
  </r>
  <r>
    <x v="125"/>
    <d v="2024-07-07T22:33:36"/>
    <x v="0"/>
    <s v="ANON-0000-0000-0359"/>
    <x v="11"/>
  </r>
  <r>
    <x v="126"/>
    <d v="2024-07-08T07:33:08"/>
    <x v="0"/>
    <s v="ANON-0000-0000-0360"/>
    <x v="8"/>
  </r>
  <r>
    <x v="126"/>
    <d v="2024-07-08T12:02:50"/>
    <x v="0"/>
    <s v="ANON-0000-0000-0361"/>
    <x v="14"/>
  </r>
  <r>
    <x v="126"/>
    <d v="2024-07-08T14:40:24"/>
    <x v="0"/>
    <s v="ANON-0000-0000-0362"/>
    <x v="14"/>
  </r>
  <r>
    <x v="126"/>
    <d v="2024-07-08T19:30:35"/>
    <x v="0"/>
    <s v="ANON-0000-0000-0363"/>
    <x v="11"/>
  </r>
  <r>
    <x v="126"/>
    <d v="2024-07-08T22:14:46"/>
    <x v="0"/>
    <s v="ANON-0000-0000-0019"/>
    <x v="8"/>
  </r>
  <r>
    <x v="127"/>
    <d v="2024-07-09T10:26:52"/>
    <x v="0"/>
    <s v="ANON-0000-0000-0333"/>
    <x v="11"/>
  </r>
  <r>
    <x v="127"/>
    <d v="2024-07-09T10:40:29"/>
    <x v="0"/>
    <s v="ANON-0000-0000-0276"/>
    <x v="11"/>
  </r>
  <r>
    <x v="127"/>
    <d v="2024-07-09T11:21:36"/>
    <x v="0"/>
    <s v="ANON-0000-0000-0194"/>
    <x v="11"/>
  </r>
  <r>
    <x v="127"/>
    <d v="2024-07-09T11:22:50"/>
    <x v="0"/>
    <s v="ANON-0000-0000-0194"/>
    <x v="8"/>
  </r>
  <r>
    <x v="127"/>
    <d v="2024-07-09T16:43:00"/>
    <x v="0"/>
    <s v="ANON-0000-0000-0364"/>
    <x v="11"/>
  </r>
  <r>
    <x v="128"/>
    <d v="2024-07-10T11:10:42"/>
    <x v="0"/>
    <s v="ANON-0000-0000-0365"/>
    <x v="14"/>
  </r>
  <r>
    <x v="128"/>
    <d v="2024-07-10T12:28:54"/>
    <x v="0"/>
    <s v="ANON-0000-0000-0366"/>
    <x v="11"/>
  </r>
  <r>
    <x v="128"/>
    <d v="2024-07-10T22:13:10"/>
    <x v="0"/>
    <s v="ANON-0000-0000-0328"/>
    <x v="8"/>
  </r>
  <r>
    <x v="129"/>
    <d v="2024-07-11T11:27:28"/>
    <x v="0"/>
    <s v="ANON-0000-0000-0367"/>
    <x v="8"/>
  </r>
  <r>
    <x v="129"/>
    <d v="2024-07-11T16:48:19"/>
    <x v="0"/>
    <s v="ANON-0000-0000-0368"/>
    <x v="11"/>
  </r>
  <r>
    <x v="129"/>
    <d v="2024-07-11T22:22:14"/>
    <x v="0"/>
    <s v="ANON-0000-0000-0369"/>
    <x v="8"/>
  </r>
  <r>
    <x v="129"/>
    <d v="2024-07-11T22:30:59"/>
    <x v="0"/>
    <s v="ANON-0000-0000-0370"/>
    <x v="14"/>
  </r>
  <r>
    <x v="130"/>
    <d v="2024-07-12T08:03:17"/>
    <x v="0"/>
    <s v="ANON-0000-0000-0371"/>
    <x v="14"/>
  </r>
  <r>
    <x v="130"/>
    <d v="2024-07-12T11:48:33"/>
    <x v="0"/>
    <s v="ANON-0000-0000-0372"/>
    <x v="8"/>
  </r>
  <r>
    <x v="130"/>
    <d v="2024-07-12T22:33:26"/>
    <x v="0"/>
    <s v="ANON-0000-0000-0178"/>
    <x v="8"/>
  </r>
  <r>
    <x v="130"/>
    <d v="2024-07-12T22:34:14"/>
    <x v="0"/>
    <s v="ANON-0000-0000-0177"/>
    <x v="8"/>
  </r>
  <r>
    <x v="130"/>
    <d v="2024-07-12T22:35:30"/>
    <x v="0"/>
    <s v="ANON-0000-0000-0179"/>
    <x v="8"/>
  </r>
  <r>
    <x v="131"/>
    <d v="2024-07-13T10:38:10"/>
    <x v="0"/>
    <s v="ANON-0000-0000-0365"/>
    <x v="8"/>
  </r>
  <r>
    <x v="131"/>
    <d v="2024-07-13T11:41:38"/>
    <x v="0"/>
    <s v="ANON-0000-0000-0365"/>
    <x v="8"/>
  </r>
  <r>
    <x v="132"/>
    <d v="2024-07-14T10:54:24"/>
    <x v="0"/>
    <s v="ANON-0000-0000-0373"/>
    <x v="14"/>
  </r>
  <r>
    <x v="132"/>
    <d v="2024-07-14T10:55:31"/>
    <x v="0"/>
    <s v="ANON-0000-0000-0373"/>
    <x v="11"/>
  </r>
  <r>
    <x v="132"/>
    <d v="2024-07-14T10:56:30"/>
    <x v="0"/>
    <s v="ANON-0000-0000-0373"/>
    <x v="8"/>
  </r>
  <r>
    <x v="132"/>
    <d v="2024-07-14T10:57:54"/>
    <x v="0"/>
    <s v="ANON-0000-0000-0374"/>
    <x v="8"/>
  </r>
  <r>
    <x v="132"/>
    <d v="2024-07-14T11:02:12"/>
    <x v="0"/>
    <s v="ANON-0000-0000-0375"/>
    <x v="14"/>
  </r>
  <r>
    <x v="132"/>
    <d v="2024-07-14T22:31:30"/>
    <x v="0"/>
    <s v="ANON-0000-0000-0376"/>
    <x v="8"/>
  </r>
  <r>
    <x v="133"/>
    <d v="2024-07-15T07:33:06"/>
    <x v="0"/>
    <s v="ANON-0000-0000-0377"/>
    <x v="8"/>
  </r>
  <r>
    <x v="134"/>
    <d v="2024-07-16T12:23:37"/>
    <x v="0"/>
    <s v="ANON-0000-0000-0378"/>
    <x v="11"/>
  </r>
  <r>
    <x v="134"/>
    <d v="2024-07-16T19:29:25"/>
    <x v="0"/>
    <s v="ANON-0000-0000-0367"/>
    <x v="8"/>
  </r>
  <r>
    <x v="135"/>
    <d v="2024-07-17T13:05:00"/>
    <x v="0"/>
    <s v="ANON-0000-0000-0379"/>
    <x v="11"/>
  </r>
  <r>
    <x v="136"/>
    <d v="2024-07-18T11:10:13"/>
    <x v="0"/>
    <s v="ANON-0000-0000-0380"/>
    <x v="11"/>
  </r>
  <r>
    <x v="136"/>
    <d v="2024-07-18T11:11:23"/>
    <x v="0"/>
    <s v="ANON-0000-0000-0381"/>
    <x v="15"/>
  </r>
  <r>
    <x v="136"/>
    <d v="2024-07-18T11:33:00"/>
    <x v="0"/>
    <s v="ANON-0000-0000-0059"/>
    <x v="14"/>
  </r>
  <r>
    <x v="136"/>
    <d v="2024-07-18T11:34:48"/>
    <x v="0"/>
    <s v="ANON-0000-0000-0059"/>
    <x v="14"/>
  </r>
  <r>
    <x v="136"/>
    <d v="2024-07-18T11:35:52"/>
    <x v="0"/>
    <s v="ANON-0000-0000-0059"/>
    <x v="14"/>
  </r>
  <r>
    <x v="136"/>
    <d v="2024-07-18T13:23:34"/>
    <x v="0"/>
    <s v="ANON-0000-0000-0375"/>
    <x v="8"/>
  </r>
  <r>
    <x v="136"/>
    <d v="2024-07-18T18:18:23"/>
    <x v="0"/>
    <s v="ANON-0000-0000-0382"/>
    <x v="8"/>
  </r>
  <r>
    <x v="136"/>
    <d v="2024-07-18T19:30:51"/>
    <x v="0"/>
    <s v="ANON-0000-0000-0009"/>
    <x v="8"/>
  </r>
  <r>
    <x v="136"/>
    <d v="2024-07-18T21:19:42"/>
    <x v="0"/>
    <s v="ANON-0000-0000-0383"/>
    <x v="8"/>
  </r>
  <r>
    <x v="136"/>
    <d v="2024-07-18T21:22:00"/>
    <x v="0"/>
    <s v="ANON-0000-0000-0383"/>
    <x v="8"/>
  </r>
  <r>
    <x v="136"/>
    <d v="2024-07-18T21:46:19"/>
    <x v="0"/>
    <s v="ANON-0000-0000-0384"/>
    <x v="8"/>
  </r>
  <r>
    <x v="137"/>
    <d v="2024-07-19T11:03:02"/>
    <x v="0"/>
    <s v="ANON-0000-0000-0375"/>
    <x v="14"/>
  </r>
  <r>
    <x v="137"/>
    <d v="2024-07-19T11:16:21"/>
    <x v="0"/>
    <s v="ANON-0000-0000-0385"/>
    <x v="11"/>
  </r>
  <r>
    <x v="137"/>
    <d v="2024-07-19T12:58:38"/>
    <x v="0"/>
    <s v="ANON-0000-0000-0386"/>
    <x v="8"/>
  </r>
  <r>
    <x v="137"/>
    <d v="2024-07-19T12:59:55"/>
    <x v="0"/>
    <s v="ANON-0000-0000-0386"/>
    <x v="11"/>
  </r>
  <r>
    <x v="137"/>
    <d v="2024-07-19T14:09:21"/>
    <x v="0"/>
    <s v="ANON-0000-0000-0384"/>
    <x v="8"/>
  </r>
  <r>
    <x v="137"/>
    <d v="2024-07-19T14:11:22"/>
    <x v="0"/>
    <s v="ANON-0000-0000-0384"/>
    <x v="8"/>
  </r>
  <r>
    <x v="137"/>
    <d v="2024-07-19T16:36:19"/>
    <x v="0"/>
    <s v="ANON-0000-0000-0384"/>
    <x v="8"/>
  </r>
  <r>
    <x v="137"/>
    <d v="2024-07-19T16:37:36"/>
    <x v="0"/>
    <s v="ANON-0000-0000-0384"/>
    <x v="8"/>
  </r>
  <r>
    <x v="138"/>
    <d v="2024-07-20T08:05:44"/>
    <x v="0"/>
    <s v="ANON-0000-0000-0387"/>
    <x v="14"/>
  </r>
  <r>
    <x v="138"/>
    <d v="2024-07-20T08:06:49"/>
    <x v="0"/>
    <s v="ANON-0000-0000-0387"/>
    <x v="8"/>
  </r>
  <r>
    <x v="138"/>
    <d v="2024-07-20T08:07:51"/>
    <x v="0"/>
    <s v="ANON-0000-0000-0387"/>
    <x v="14"/>
  </r>
  <r>
    <x v="138"/>
    <d v="2024-07-20T09:00:54"/>
    <x v="0"/>
    <s v="ANON-0000-0000-0388"/>
    <x v="8"/>
  </r>
  <r>
    <x v="138"/>
    <d v="2024-07-20T09:02:28"/>
    <x v="0"/>
    <s v="ANON-0000-0000-0389"/>
    <x v="8"/>
  </r>
  <r>
    <x v="138"/>
    <d v="2024-07-20T10:39:21"/>
    <x v="0"/>
    <s v="ANON-0000-0000-0390"/>
    <x v="14"/>
  </r>
  <r>
    <x v="138"/>
    <d v="2024-07-20T15:15:09"/>
    <x v="0"/>
    <s v="ANON-0000-0000-0391"/>
    <x v="8"/>
  </r>
  <r>
    <x v="139"/>
    <d v="2024-07-21T10:30:56"/>
    <x v="0"/>
    <s v="ANON-0000-0000-0367"/>
    <x v="8"/>
  </r>
  <r>
    <x v="139"/>
    <d v="2024-07-21T11:39:29"/>
    <x v="0"/>
    <s v="ANON-0000-0000-0392"/>
    <x v="8"/>
  </r>
  <r>
    <x v="139"/>
    <d v="2024-07-21T13:34:31"/>
    <x v="0"/>
    <s v="ANON-0000-0000-0393"/>
    <x v="14"/>
  </r>
  <r>
    <x v="139"/>
    <d v="2024-07-21T13:42:31"/>
    <x v="0"/>
    <s v="ANON-0000-0000-0394"/>
    <x v="8"/>
  </r>
  <r>
    <x v="140"/>
    <d v="2024-07-22T08:13:23"/>
    <x v="0"/>
    <s v="ANON-0000-0000-0375"/>
    <x v="14"/>
  </r>
  <r>
    <x v="140"/>
    <d v="2024-07-22T08:40:50"/>
    <x v="0"/>
    <s v="ANON-0000-0000-0395"/>
    <x v="14"/>
  </r>
  <r>
    <x v="140"/>
    <d v="2024-07-22T10:15:37"/>
    <x v="0"/>
    <s v="ANON-0000-0000-0385"/>
    <x v="11"/>
  </r>
  <r>
    <x v="140"/>
    <d v="2024-07-22T16:44:38"/>
    <x v="0"/>
    <s v="ANON-0000-0000-0396"/>
    <x v="8"/>
  </r>
  <r>
    <x v="141"/>
    <d v="2024-07-23T08:12:56"/>
    <x v="0"/>
    <s v="ANON-0000-0000-0197"/>
    <x v="8"/>
  </r>
  <r>
    <x v="141"/>
    <d v="2024-07-23T08:40:19"/>
    <x v="0"/>
    <s v="ANON-0000-0000-0395"/>
    <x v="14"/>
  </r>
  <r>
    <x v="141"/>
    <d v="2024-07-23T08:44:54"/>
    <x v="0"/>
    <s v="ANON-0000-0000-0397"/>
    <x v="11"/>
  </r>
  <r>
    <x v="141"/>
    <d v="2024-07-23T08:49:25"/>
    <x v="0"/>
    <s v="ANON-0000-0000-0398"/>
    <x v="8"/>
  </r>
  <r>
    <x v="141"/>
    <d v="2024-07-23T08:51:10"/>
    <x v="0"/>
    <s v="ANON-0000-0000-0399"/>
    <x v="8"/>
  </r>
  <r>
    <x v="141"/>
    <d v="2024-07-23T09:01:46"/>
    <x v="0"/>
    <s v="ANON-0000-0000-0375"/>
    <x v="14"/>
  </r>
  <r>
    <x v="141"/>
    <d v="2024-07-23T10:03:36"/>
    <x v="0"/>
    <s v="ANON-0000-0000-0400"/>
    <x v="11"/>
  </r>
  <r>
    <x v="141"/>
    <d v="2024-07-23T15:20:05"/>
    <x v="0"/>
    <s v="ANON-0000-0000-0401"/>
    <x v="11"/>
  </r>
  <r>
    <x v="141"/>
    <d v="2024-07-23T15:21:01"/>
    <x v="0"/>
    <s v="ANON-0000-0000-0401"/>
    <x v="8"/>
  </r>
  <r>
    <x v="141"/>
    <d v="2024-07-23T21:01:41"/>
    <x v="0"/>
    <s v="ANON-0000-0000-0009"/>
    <x v="8"/>
  </r>
  <r>
    <x v="141"/>
    <d v="2024-07-23T21:23:14"/>
    <x v="0"/>
    <s v="ANON-0000-0000-0012"/>
    <x v="14"/>
  </r>
  <r>
    <x v="141"/>
    <d v="2024-07-23T21:24:23"/>
    <x v="0"/>
    <s v="ANON-0000-0000-0012"/>
    <x v="14"/>
  </r>
  <r>
    <x v="142"/>
    <d v="2024-07-24T09:16:10"/>
    <x v="0"/>
    <s v="ANON-0000-0000-0097"/>
    <x v="11"/>
  </r>
  <r>
    <x v="142"/>
    <d v="2024-07-24T09:38:55"/>
    <x v="0"/>
    <s v="ANON-0000-0000-0385"/>
    <x v="11"/>
  </r>
  <r>
    <x v="142"/>
    <d v="2024-07-24T09:54:37"/>
    <x v="0"/>
    <s v="ANON-0000-0000-0402"/>
    <x v="15"/>
  </r>
  <r>
    <x v="142"/>
    <d v="2024-07-24T11:43:53"/>
    <x v="0"/>
    <s v="ANON-0000-0000-0379"/>
    <x v="8"/>
  </r>
  <r>
    <x v="142"/>
    <d v="2024-07-24T13:55:14"/>
    <x v="0"/>
    <s v="ANON-0000-0000-0399"/>
    <x v="8"/>
  </r>
  <r>
    <x v="142"/>
    <d v="2024-07-24T14:45:50"/>
    <x v="0"/>
    <s v="ANON-0000-0000-0012"/>
    <x v="15"/>
  </r>
  <r>
    <x v="142"/>
    <d v="2024-07-24T15:18:31"/>
    <x v="0"/>
    <s v="ANON-0000-0000-0009"/>
    <x v="8"/>
  </r>
  <r>
    <x v="142"/>
    <d v="2024-07-24T19:15:06"/>
    <x v="0"/>
    <s v="ANON-0000-0000-0205"/>
    <x v="8"/>
  </r>
  <r>
    <x v="142"/>
    <d v="2024-07-24T19:17:00"/>
    <x v="0"/>
    <s v="ANON-0000-0000-0205"/>
    <x v="8"/>
  </r>
  <r>
    <x v="142"/>
    <d v="2024-07-24T21:17:37"/>
    <x v="0"/>
    <s v="ANON-0000-0000-0040"/>
    <x v="11"/>
  </r>
  <r>
    <x v="142"/>
    <d v="2024-07-24T21:18:41"/>
    <x v="0"/>
    <s v="ANON-0000-0000-0040"/>
    <x v="14"/>
  </r>
  <r>
    <x v="142"/>
    <d v="2024-07-24T21:25:17"/>
    <x v="0"/>
    <s v="ANON-0000-0000-0012"/>
    <x v="14"/>
  </r>
  <r>
    <x v="143"/>
    <d v="2024-07-25T07:54:48"/>
    <x v="0"/>
    <s v="ANON-0000-0000-0012"/>
    <x v="14"/>
  </r>
  <r>
    <x v="143"/>
    <d v="2024-07-25T08:49:18"/>
    <x v="0"/>
    <s v="ANON-0000-0000-0399"/>
    <x v="8"/>
  </r>
  <r>
    <x v="143"/>
    <d v="2024-07-25T10:29:45"/>
    <x v="0"/>
    <s v="ANON-0000-0000-0385"/>
    <x v="11"/>
  </r>
  <r>
    <x v="143"/>
    <d v="2024-07-25T11:26:05"/>
    <x v="0"/>
    <s v="ANON-0000-0000-0375"/>
    <x v="14"/>
  </r>
  <r>
    <x v="143"/>
    <d v="2024-07-25T15:25:07"/>
    <x v="0"/>
    <s v="ANON-0000-0000-0403"/>
    <x v="8"/>
  </r>
  <r>
    <x v="143"/>
    <d v="2024-07-25T19:21:01"/>
    <x v="0"/>
    <s v="ANON-0000-0000-0257"/>
    <x v="8"/>
  </r>
  <r>
    <x v="143"/>
    <d v="2024-07-25T21:06:01"/>
    <x v="0"/>
    <s v="ANON-0000-0000-0404"/>
    <x v="14"/>
  </r>
  <r>
    <x v="143"/>
    <d v="2024-07-25T21:06:50"/>
    <x v="0"/>
    <s v="ANON-0000-0000-0404"/>
    <x v="15"/>
  </r>
  <r>
    <x v="143"/>
    <d v="2024-07-25T22:38:51"/>
    <x v="0"/>
    <s v="ANON-0000-0000-0328"/>
    <x v="14"/>
  </r>
  <r>
    <x v="143"/>
    <d v="2024-07-25T22:39:47"/>
    <x v="0"/>
    <s v="ANON-0000-0000-0405"/>
    <x v="8"/>
  </r>
  <r>
    <x v="144"/>
    <d v="2024-07-26T08:33:01"/>
    <x v="0"/>
    <s v="ANON-0000-0000-0406"/>
    <x v="8"/>
  </r>
  <r>
    <x v="144"/>
    <d v="2024-07-26T09:19:37"/>
    <x v="0"/>
    <s v="ANON-0000-0000-0097"/>
    <x v="11"/>
  </r>
  <r>
    <x v="144"/>
    <d v="2024-07-26T09:20:34"/>
    <x v="0"/>
    <s v="ANON-0000-0000-0059"/>
    <x v="15"/>
  </r>
  <r>
    <x v="144"/>
    <d v="2024-07-26T09:33:12"/>
    <x v="0"/>
    <s v="ANON-0000-0000-0407"/>
    <x v="14"/>
  </r>
  <r>
    <x v="144"/>
    <d v="2024-07-26T09:34:17"/>
    <x v="0"/>
    <s v="ANON-0000-0000-0407"/>
    <x v="14"/>
  </r>
  <r>
    <x v="144"/>
    <d v="2024-07-26T09:59:08"/>
    <x v="0"/>
    <s v="ANON-0000-0000-0408"/>
    <x v="8"/>
  </r>
  <r>
    <x v="144"/>
    <d v="2024-07-26T10:00:03"/>
    <x v="0"/>
    <s v="ANON-0000-0000-0408"/>
    <x v="8"/>
  </r>
  <r>
    <x v="144"/>
    <d v="2024-07-26T11:47:14"/>
    <x v="0"/>
    <s v="ANON-0000-0000-0385"/>
    <x v="11"/>
  </r>
  <r>
    <x v="144"/>
    <d v="2024-07-26T12:07:02"/>
    <x v="0"/>
    <s v="ANON-0000-0000-0379"/>
    <x v="11"/>
  </r>
  <r>
    <x v="144"/>
    <d v="2024-07-26T12:28:08"/>
    <x v="0"/>
    <s v="ANON-0000-0000-0339"/>
    <x v="8"/>
  </r>
  <r>
    <x v="144"/>
    <d v="2024-07-26T12:29:18"/>
    <x v="0"/>
    <s v="ANON-0000-0000-0339"/>
    <x v="8"/>
  </r>
  <r>
    <x v="144"/>
    <d v="2024-07-26T13:09:56"/>
    <x v="0"/>
    <s v="ANON-0000-0000-0409"/>
    <x v="8"/>
  </r>
  <r>
    <x v="144"/>
    <d v="2024-07-26T17:23:29"/>
    <x v="0"/>
    <s v="ANON-0000-0000-0410"/>
    <x v="14"/>
  </r>
  <r>
    <x v="144"/>
    <d v="2024-07-26T17:58:29"/>
    <x v="0"/>
    <s v="ANON-0000-0000-0411"/>
    <x v="8"/>
  </r>
  <r>
    <x v="144"/>
    <d v="2024-07-26T21:15:10"/>
    <x v="0"/>
    <s v="ANON-0000-0000-0009"/>
    <x v="8"/>
  </r>
  <r>
    <x v="144"/>
    <d v="2024-07-26T22:49:52"/>
    <x v="0"/>
    <s v="ANON-0000-0000-0412"/>
    <x v="11"/>
  </r>
  <r>
    <x v="145"/>
    <d v="2024-07-27T09:09:16"/>
    <x v="0"/>
    <s v="ANON-0000-0000-0097"/>
    <x v="8"/>
  </r>
  <r>
    <x v="145"/>
    <d v="2024-07-27T11:55:31"/>
    <x v="0"/>
    <s v="ANON-0000-0000-0413"/>
    <x v="11"/>
  </r>
  <r>
    <x v="145"/>
    <d v="2024-07-27T12:25:10"/>
    <x v="0"/>
    <s v="ANON-0000-0000-0059"/>
    <x v="11"/>
  </r>
  <r>
    <x v="145"/>
    <d v="2024-07-27T12:26:13"/>
    <x v="0"/>
    <s v="ANON-0000-0000-0040"/>
    <x v="15"/>
  </r>
  <r>
    <x v="145"/>
    <d v="2024-07-27T12:33:23"/>
    <x v="0"/>
    <s v="ANON-0000-0000-0059"/>
    <x v="11"/>
  </r>
  <r>
    <x v="145"/>
    <d v="2024-07-27T14:28:42"/>
    <x v="0"/>
    <s v="ANON-0000-0000-0225"/>
    <x v="15"/>
  </r>
  <r>
    <x v="145"/>
    <d v="2024-07-27T14:51:53"/>
    <x v="0"/>
    <s v="ANON-0000-0000-0077"/>
    <x v="8"/>
  </r>
  <r>
    <x v="145"/>
    <d v="2024-07-27T17:02:33"/>
    <x v="0"/>
    <s v="ANON-0000-0000-0414"/>
    <x v="8"/>
  </r>
  <r>
    <x v="145"/>
    <d v="2024-07-27T17:03:39"/>
    <x v="0"/>
    <s v="ANON-0000-0000-0415"/>
    <x v="8"/>
  </r>
  <r>
    <x v="145"/>
    <d v="2024-07-27T17:09:00"/>
    <x v="0"/>
    <s v="ANON-0000-0000-0416"/>
    <x v="11"/>
  </r>
  <r>
    <x v="145"/>
    <d v="2024-07-27T17:10:08"/>
    <x v="0"/>
    <s v="ANON-0000-0000-0416"/>
    <x v="11"/>
  </r>
  <r>
    <x v="145"/>
    <d v="2024-07-27T20:55:20"/>
    <x v="0"/>
    <s v="ANON-0000-0000-0009"/>
    <x v="8"/>
  </r>
  <r>
    <x v="145"/>
    <d v="2024-07-27T22:56:24"/>
    <x v="0"/>
    <s v="ANON-0000-0000-0417"/>
    <x v="8"/>
  </r>
  <r>
    <x v="146"/>
    <d v="2024-07-28T11:07:26"/>
    <x v="0"/>
    <s v="ANON-0000-0000-0012"/>
    <x v="15"/>
  </r>
  <r>
    <x v="146"/>
    <d v="2024-07-28T14:17:54"/>
    <x v="0"/>
    <s v="ANON-0000-0000-0276"/>
    <x v="11"/>
  </r>
  <r>
    <x v="146"/>
    <d v="2024-07-28T14:18:52"/>
    <x v="0"/>
    <s v="ANON-0000-0000-0276"/>
    <x v="8"/>
  </r>
  <r>
    <x v="147"/>
    <d v="2024-07-29T08:12:06"/>
    <x v="0"/>
    <s v="ANON-0000-0000-0418"/>
    <x v="8"/>
  </r>
  <r>
    <x v="147"/>
    <d v="2024-07-29T09:04:48"/>
    <x v="0"/>
    <s v="ANON-0000-0000-0012"/>
    <x v="14"/>
  </r>
  <r>
    <x v="147"/>
    <d v="2024-07-29T09:15:46"/>
    <x v="0"/>
    <s v="ANON-0000-0000-0097"/>
    <x v="11"/>
  </r>
  <r>
    <x v="147"/>
    <d v="2024-07-29T09:19:44"/>
    <x v="0"/>
    <s v="ANON-0000-0000-0003"/>
    <x v="14"/>
  </r>
  <r>
    <x v="147"/>
    <d v="2024-07-29T09:51:25"/>
    <x v="0"/>
    <s v="ANON-0000-0000-0419"/>
    <x v="11"/>
  </r>
  <r>
    <x v="147"/>
    <d v="2024-07-29T09:58:30"/>
    <x v="0"/>
    <s v="ANON-0000-0000-0420"/>
    <x v="8"/>
  </r>
  <r>
    <x v="147"/>
    <d v="2024-07-29T10:43:44"/>
    <x v="0"/>
    <s v="ANON-0000-0000-0421"/>
    <x v="8"/>
  </r>
  <r>
    <x v="147"/>
    <d v="2024-07-29T10:44:56"/>
    <x v="0"/>
    <s v="ANON-0000-0000-0421"/>
    <x v="8"/>
  </r>
  <r>
    <x v="147"/>
    <d v="2024-07-29T19:06:31"/>
    <x v="0"/>
    <s v="ANON-0000-0000-0422"/>
    <x v="8"/>
  </r>
  <r>
    <x v="147"/>
    <d v="2024-07-29T19:30:16"/>
    <x v="0"/>
    <s v="ANON-0000-0000-0099"/>
    <x v="14"/>
  </r>
  <r>
    <x v="147"/>
    <d v="2024-07-29T21:57:34"/>
    <x v="0"/>
    <s v="ANON-0000-0000-0328"/>
    <x v="8"/>
  </r>
  <r>
    <x v="148"/>
    <d v="2024-07-30T07:41:11"/>
    <x v="0"/>
    <s v="ANON-0000-0000-0423"/>
    <x v="11"/>
  </r>
  <r>
    <x v="148"/>
    <d v="2024-07-30T08:05:07"/>
    <x v="0"/>
    <s v="ANON-0000-0000-0424"/>
    <x v="14"/>
  </r>
  <r>
    <x v="148"/>
    <d v="2024-07-30T08:20:51"/>
    <x v="0"/>
    <s v="ANON-0000-0000-0425"/>
    <x v="8"/>
  </r>
  <r>
    <x v="148"/>
    <d v="2024-07-30T09:13:43"/>
    <x v="0"/>
    <s v="ANON-0000-0000-0097"/>
    <x v="11"/>
  </r>
  <r>
    <x v="148"/>
    <d v="2024-07-30T10:17:11"/>
    <x v="0"/>
    <s v="ANON-0000-0000-0141"/>
    <x v="14"/>
  </r>
  <r>
    <x v="148"/>
    <d v="2024-07-30T10:19:34"/>
    <x v="0"/>
    <s v="ANON-0000-0000-0276"/>
    <x v="11"/>
  </r>
  <r>
    <x v="148"/>
    <d v="2024-07-30T10:23:20"/>
    <x v="0"/>
    <s v="ANON-0000-0000-0250"/>
    <x v="8"/>
  </r>
  <r>
    <x v="148"/>
    <d v="2024-07-30T11:12:07"/>
    <x v="0"/>
    <s v="ANON-0000-0000-0426"/>
    <x v="14"/>
  </r>
  <r>
    <x v="148"/>
    <d v="2024-07-30T11:13:16"/>
    <x v="0"/>
    <s v="ANON-0000-0000-0426"/>
    <x v="15"/>
  </r>
  <r>
    <x v="148"/>
    <d v="2024-07-30T11:14:42"/>
    <x v="0"/>
    <s v="ANON-0000-0000-0427"/>
    <x v="11"/>
  </r>
  <r>
    <x v="148"/>
    <d v="2024-07-30T11:16:02"/>
    <x v="0"/>
    <s v="ANON-0000-0000-0428"/>
    <x v="11"/>
  </r>
  <r>
    <x v="148"/>
    <d v="2024-07-30T11:30:35"/>
    <x v="0"/>
    <s v="ANON-0000-0000-0429"/>
    <x v="11"/>
  </r>
  <r>
    <x v="148"/>
    <d v="2024-07-30T11:31:41"/>
    <x v="0"/>
    <s v="ANON-0000-0000-0430"/>
    <x v="11"/>
  </r>
  <r>
    <x v="148"/>
    <d v="2024-07-30T12:08:08"/>
    <x v="0"/>
    <s v="ANON-0000-0000-0431"/>
    <x v="8"/>
  </r>
  <r>
    <x v="148"/>
    <d v="2024-07-30T15:16:10"/>
    <x v="0"/>
    <s v="ANON-0000-0000-0432"/>
    <x v="11"/>
  </r>
  <r>
    <x v="148"/>
    <d v="2024-07-30T16:08:53"/>
    <x v="0"/>
    <s v="ANON-0000-0000-0433"/>
    <x v="14"/>
  </r>
  <r>
    <x v="148"/>
    <d v="2024-07-30T16:09:44"/>
    <x v="0"/>
    <s v="ANON-0000-0000-0433"/>
    <x v="11"/>
  </r>
  <r>
    <x v="148"/>
    <d v="2024-07-30T20:24:20"/>
    <x v="0"/>
    <s v="ANON-0000-0000-0434"/>
    <x v="15"/>
  </r>
  <r>
    <x v="148"/>
    <d v="2024-07-30T20:53:52"/>
    <x v="0"/>
    <s v="ANON-0000-0000-0097"/>
    <x v="11"/>
  </r>
  <r>
    <x v="148"/>
    <d v="2024-07-30T20:54:46"/>
    <x v="0"/>
    <s v="ANON-0000-0000-0097"/>
    <x v="11"/>
  </r>
  <r>
    <x v="148"/>
    <d v="2024-07-30T20:57:02"/>
    <x v="0"/>
    <s v="ANON-0000-0000-0347"/>
    <x v="11"/>
  </r>
  <r>
    <x v="148"/>
    <d v="2024-07-30T21:33:19"/>
    <x v="0"/>
    <s v="ANON-0000-0000-0435"/>
    <x v="8"/>
  </r>
  <r>
    <x v="148"/>
    <d v="2024-07-30T22:15:21"/>
    <x v="0"/>
    <s v="ANON-0000-0000-0436"/>
    <x v="14"/>
  </r>
  <r>
    <x v="148"/>
    <d v="2024-07-30T22:16:19"/>
    <x v="0"/>
    <s v="ANON-0000-0000-0436"/>
    <x v="8"/>
  </r>
  <r>
    <x v="149"/>
    <d v="2024-07-31T07:59:52"/>
    <x v="0"/>
    <s v="ANON-0000-0000-0423"/>
    <x v="11"/>
  </r>
  <r>
    <x v="149"/>
    <d v="2024-07-31T08:37:42"/>
    <x v="0"/>
    <s v="ANON-0000-0000-0437"/>
    <x v="11"/>
  </r>
  <r>
    <x v="149"/>
    <d v="2024-07-31T08:38:38"/>
    <x v="0"/>
    <s v="ANON-0000-0000-0437"/>
    <x v="11"/>
  </r>
  <r>
    <x v="149"/>
    <d v="2024-07-31T09:54:45"/>
    <x v="0"/>
    <s v="ANON-0000-0000-0388"/>
    <x v="14"/>
  </r>
  <r>
    <x v="149"/>
    <d v="2024-07-31T09:55:45"/>
    <x v="0"/>
    <s v="ANON-0000-0000-0388"/>
    <x v="14"/>
  </r>
  <r>
    <x v="149"/>
    <d v="2024-07-31T09:58:16"/>
    <x v="0"/>
    <s v="ANON-0000-0000-0276"/>
    <x v="11"/>
  </r>
  <r>
    <x v="149"/>
    <d v="2024-07-31T13:11:43"/>
    <x v="0"/>
    <s v="ANON-0000-0000-0384"/>
    <x v="8"/>
  </r>
  <r>
    <x v="149"/>
    <d v="2024-07-31T13:14:00"/>
    <x v="0"/>
    <s v="ANON-0000-0000-0384"/>
    <x v="8"/>
  </r>
  <r>
    <x v="149"/>
    <d v="2024-07-31T13:24:49"/>
    <x v="0"/>
    <s v="ANON-0000-0000-0438"/>
    <x v="11"/>
  </r>
  <r>
    <x v="149"/>
    <d v="2024-07-31T17:48:07"/>
    <x v="0"/>
    <s v="ANON-0000-0000-0439"/>
    <x v="14"/>
  </r>
  <r>
    <x v="149"/>
    <d v="2024-07-31T18:04:15"/>
    <x v="0"/>
    <s v="ANON-0000-0000-0440"/>
    <x v="8"/>
  </r>
  <r>
    <x v="149"/>
    <d v="2024-07-31T19:22:39"/>
    <x v="0"/>
    <s v="ANON-0000-0000-0441"/>
    <x v="14"/>
  </r>
  <r>
    <x v="149"/>
    <d v="2024-07-31T19:28:45"/>
    <x v="0"/>
    <s v="ANON-0000-0000-0009"/>
    <x v="8"/>
  </r>
  <r>
    <x v="149"/>
    <d v="2024-07-31T20:46:42"/>
    <x v="0"/>
    <s v="ANON-0000-0000-0442"/>
    <x v="8"/>
  </r>
  <r>
    <x v="149"/>
    <d v="2024-07-31T20:50:07"/>
    <x v="0"/>
    <s v="ANON-0000-0000-0443"/>
    <x v="14"/>
  </r>
  <r>
    <x v="149"/>
    <d v="2024-07-31T20:51:10"/>
    <x v="0"/>
    <s v="ANON-0000-0000-0443"/>
    <x v="8"/>
  </r>
  <r>
    <x v="149"/>
    <d v="2024-07-31T20:52:15"/>
    <x v="0"/>
    <s v="ANON-0000-0000-0153"/>
    <x v="8"/>
  </r>
  <r>
    <x v="149"/>
    <d v="2024-07-31T20:53:35"/>
    <x v="0"/>
    <s v="ANON-0000-0000-0443"/>
    <x v="14"/>
  </r>
  <r>
    <x v="149"/>
    <d v="2024-07-31T20:59:25"/>
    <x v="0"/>
    <s v="ANON-0000-0000-0040"/>
    <x v="11"/>
  </r>
  <r>
    <x v="149"/>
    <d v="2024-07-31T21:26:26"/>
    <x v="0"/>
    <s v="ANON-0000-0000-0444"/>
    <x v="8"/>
  </r>
  <r>
    <x v="149"/>
    <d v="2024-07-31T21:54:12"/>
    <x v="0"/>
    <s v="ANON-0000-0000-0445"/>
    <x v="8"/>
  </r>
  <r>
    <x v="149"/>
    <d v="2024-07-31T21:55:17"/>
    <x v="0"/>
    <s v="ANON-0000-0000-0446"/>
    <x v="8"/>
  </r>
  <r>
    <x v="150"/>
    <d v="2024-08-01T07:31:00"/>
    <x v="0"/>
    <s v="ANON-0000-0000-0423"/>
    <x v="11"/>
  </r>
  <r>
    <x v="150"/>
    <d v="2024-08-01T09:25:20"/>
    <x v="0"/>
    <s v="ANON-0000-0000-0276"/>
    <x v="11"/>
  </r>
  <r>
    <x v="150"/>
    <d v="2024-08-01T11:04:14"/>
    <x v="0"/>
    <s v="ANON-0000-0000-0097"/>
    <x v="11"/>
  </r>
  <r>
    <x v="150"/>
    <d v="2024-08-01T11:22:46"/>
    <x v="0"/>
    <s v="ANON-0000-0000-0447"/>
    <x v="11"/>
  </r>
  <r>
    <x v="150"/>
    <d v="2024-08-01T13:22:47"/>
    <x v="0"/>
    <s v="ANON-0000-0000-0448"/>
    <x v="14"/>
  </r>
  <r>
    <x v="150"/>
    <d v="2024-08-01T13:23:37"/>
    <x v="0"/>
    <s v="ANON-0000-0000-0448"/>
    <x v="8"/>
  </r>
  <r>
    <x v="150"/>
    <d v="2024-08-01T13:49:07"/>
    <x v="0"/>
    <s v="ANON-0000-0000-0449"/>
    <x v="8"/>
  </r>
  <r>
    <x v="150"/>
    <d v="2024-08-01T15:43:44"/>
    <x v="0"/>
    <s v="ANON-0000-0000-0423"/>
    <x v="11"/>
  </r>
  <r>
    <x v="150"/>
    <d v="2024-08-01T16:24:01"/>
    <x v="0"/>
    <s v="ANON-0000-0000-0450"/>
    <x v="11"/>
  </r>
  <r>
    <x v="150"/>
    <d v="2024-08-01T16:26:07"/>
    <x v="0"/>
    <s v="ANON-0000-0000-0450"/>
    <x v="14"/>
  </r>
  <r>
    <x v="150"/>
    <d v="2024-08-01T17:23:35"/>
    <x v="0"/>
    <s v="ANON-0000-0000-0451"/>
    <x v="14"/>
  </r>
  <r>
    <x v="150"/>
    <d v="2024-08-01T20:41:28"/>
    <x v="0"/>
    <s v="ANON-0000-0000-0452"/>
    <x v="8"/>
  </r>
  <r>
    <x v="151"/>
    <d v="2024-08-02T09:01:54"/>
    <x v="0"/>
    <s v="ANON-0000-0000-0453"/>
    <x v="11"/>
  </r>
  <r>
    <x v="151"/>
    <d v="2024-08-02T09:35:03"/>
    <x v="0"/>
    <s v="ANON-0000-0000-0097"/>
    <x v="11"/>
  </r>
  <r>
    <x v="151"/>
    <d v="2024-08-02T11:09:19"/>
    <x v="0"/>
    <s v="ANON-0000-0000-0141"/>
    <x v="14"/>
  </r>
  <r>
    <x v="151"/>
    <d v="2024-08-02T18:08:35"/>
    <x v="0"/>
    <s v="ANON-0000-0000-0454"/>
    <x v="11"/>
  </r>
  <r>
    <x v="151"/>
    <d v="2024-08-02T21:23:04"/>
    <x v="0"/>
    <s v="ANON-0000-0000-0009"/>
    <x v="8"/>
  </r>
  <r>
    <x v="152"/>
    <d v="2024-08-03T08:53:47"/>
    <x v="0"/>
    <s v="ANON-0000-0000-0097"/>
    <x v="11"/>
  </r>
  <r>
    <x v="152"/>
    <d v="2024-08-03T09:37:19"/>
    <x v="0"/>
    <s v="ANON-0000-0000-0401"/>
    <x v="11"/>
  </r>
  <r>
    <x v="152"/>
    <d v="2024-08-03T09:38:41"/>
    <x v="0"/>
    <s v="ANON-0000-0000-0401"/>
    <x v="11"/>
  </r>
  <r>
    <x v="152"/>
    <d v="2024-08-03T10:12:26"/>
    <x v="0"/>
    <s v="ANON-0000-0000-0304"/>
    <x v="11"/>
  </r>
  <r>
    <x v="152"/>
    <d v="2024-08-03T11:20:27"/>
    <x v="0"/>
    <s v="ANON-0000-0000-0455"/>
    <x v="14"/>
  </r>
  <r>
    <x v="152"/>
    <d v="2024-08-03T11:21:22"/>
    <x v="0"/>
    <s v="ANON-0000-0000-0455"/>
    <x v="14"/>
  </r>
  <r>
    <x v="152"/>
    <d v="2024-08-03T11:56:37"/>
    <x v="0"/>
    <s v="ANON-0000-0000-0040"/>
    <x v="15"/>
  </r>
  <r>
    <x v="152"/>
    <d v="2024-08-03T11:57:31"/>
    <x v="0"/>
    <s v="ANON-0000-0000-0040"/>
    <x v="11"/>
  </r>
  <r>
    <x v="152"/>
    <d v="2024-08-03T12:03:36"/>
    <x v="0"/>
    <s v="ANON-0000-0000-0040"/>
    <x v="11"/>
  </r>
  <r>
    <x v="152"/>
    <d v="2024-08-03T16:54:00"/>
    <x v="0"/>
    <s v="ANON-0000-0000-0322"/>
    <x v="11"/>
  </r>
  <r>
    <x v="152"/>
    <d v="2024-08-03T18:38:42"/>
    <x v="0"/>
    <s v="ANON-0000-0000-0456"/>
    <x v="8"/>
  </r>
  <r>
    <x v="152"/>
    <d v="2024-08-03T21:30:49"/>
    <x v="0"/>
    <s v="ANON-0000-0000-0457"/>
    <x v="8"/>
  </r>
  <r>
    <x v="152"/>
    <d v="2024-08-03T21:33:06"/>
    <x v="0"/>
    <s v="ANON-0000-0000-0457"/>
    <x v="8"/>
  </r>
  <r>
    <x v="153"/>
    <d v="2024-08-04T08:18:37"/>
    <x v="0"/>
    <s v="ANON-0000-0000-0458"/>
    <x v="8"/>
  </r>
  <r>
    <x v="153"/>
    <d v="2024-08-04T10:37:51"/>
    <x v="0"/>
    <s v="ANON-0000-0000-0040"/>
    <x v="11"/>
  </r>
  <r>
    <x v="153"/>
    <d v="2024-08-04T11:50:55"/>
    <x v="0"/>
    <s v="ANON-0000-0000-0258"/>
    <x v="8"/>
  </r>
  <r>
    <x v="153"/>
    <d v="2024-08-04T11:52:33"/>
    <x v="0"/>
    <s v="ANON-0000-0000-0258"/>
    <x v="11"/>
  </r>
  <r>
    <x v="153"/>
    <d v="2024-08-04T15:33:52"/>
    <x v="0"/>
    <s v="ANON-0000-0000-0268"/>
    <x v="8"/>
  </r>
  <r>
    <x v="153"/>
    <d v="2024-08-04T15:35:06"/>
    <x v="0"/>
    <s v="ANON-0000-0000-0268"/>
    <x v="8"/>
  </r>
  <r>
    <x v="154"/>
    <d v="2024-08-05T08:50:06"/>
    <x v="0"/>
    <s v="ANON-0000-0000-0459"/>
    <x v="14"/>
  </r>
  <r>
    <x v="154"/>
    <d v="2024-08-05T09:19:19"/>
    <x v="0"/>
    <s v="ANON-0000-0000-0097"/>
    <x v="11"/>
  </r>
  <r>
    <x v="154"/>
    <d v="2024-08-05T11:20:47"/>
    <x v="0"/>
    <s v="ANON-0000-0000-0375"/>
    <x v="14"/>
  </r>
  <r>
    <x v="154"/>
    <d v="2024-08-05T13:45:22"/>
    <x v="0"/>
    <s v="ANON-0000-0000-0460"/>
    <x v="8"/>
  </r>
  <r>
    <x v="154"/>
    <d v="2024-08-05T16:05:58"/>
    <x v="0"/>
    <s v="ANON-0000-0000-0461"/>
    <x v="8"/>
  </r>
  <r>
    <x v="154"/>
    <d v="2024-08-05T16:07:19"/>
    <x v="0"/>
    <s v="ANON-0000-0000-0461"/>
    <x v="8"/>
  </r>
  <r>
    <x v="154"/>
    <d v="2024-08-05T17:44:25"/>
    <x v="0"/>
    <s v="ANON-0000-0000-0462"/>
    <x v="8"/>
  </r>
  <r>
    <x v="154"/>
    <d v="2024-08-05T17:45:32"/>
    <x v="0"/>
    <s v="ANON-0000-0000-0462"/>
    <x v="11"/>
  </r>
  <r>
    <x v="154"/>
    <d v="2024-08-05T19:20:03"/>
    <x v="0"/>
    <s v="ANON-0000-0000-0019"/>
    <x v="8"/>
  </r>
  <r>
    <x v="154"/>
    <d v="2024-08-05T19:34:51"/>
    <x v="0"/>
    <s v="ANON-0000-0000-0009"/>
    <x v="8"/>
  </r>
  <r>
    <x v="154"/>
    <d v="2024-08-05T20:49:31"/>
    <x v="0"/>
    <s v="ANON-0000-0000-0463"/>
    <x v="8"/>
  </r>
  <r>
    <x v="154"/>
    <d v="2024-08-05T20:50:22"/>
    <x v="0"/>
    <s v="ANON-0000-0000-0463"/>
    <x v="8"/>
  </r>
  <r>
    <x v="154"/>
    <d v="2024-08-05T22:43:48"/>
    <x v="0"/>
    <s v="ANON-0000-0000-0464"/>
    <x v="11"/>
  </r>
  <r>
    <x v="155"/>
    <d v="2024-08-06T10:21:03"/>
    <x v="0"/>
    <s v="ANON-0000-0000-0375"/>
    <x v="14"/>
  </r>
  <r>
    <x v="155"/>
    <d v="2024-08-06T10:32:32"/>
    <x v="0"/>
    <s v="ANON-0000-0000-0465"/>
    <x v="8"/>
  </r>
  <r>
    <x v="155"/>
    <d v="2024-08-06T17:40:49"/>
    <x v="0"/>
    <s v="ANON-0000-0000-0466"/>
    <x v="8"/>
  </r>
  <r>
    <x v="155"/>
    <d v="2024-08-06T17:42:53"/>
    <x v="0"/>
    <s v="ANON-0000-0000-0466"/>
    <x v="8"/>
  </r>
  <r>
    <x v="155"/>
    <d v="2024-08-06T17:44:05"/>
    <x v="0"/>
    <s v="ANON-0000-0000-0466"/>
    <x v="8"/>
  </r>
  <r>
    <x v="155"/>
    <d v="2024-08-06T19:04:05"/>
    <x v="0"/>
    <s v="ANON-0000-0000-0019"/>
    <x v="8"/>
  </r>
  <r>
    <x v="155"/>
    <d v="2024-08-06T19:05:23"/>
    <x v="0"/>
    <s v="ANON-0000-0000-0467"/>
    <x v="11"/>
  </r>
  <r>
    <x v="155"/>
    <d v="2024-08-06T20:04:27"/>
    <x v="0"/>
    <s v="ANON-0000-0000-0468"/>
    <x v="8"/>
  </r>
  <r>
    <x v="156"/>
    <d v="2024-08-07T08:55:48"/>
    <x v="0"/>
    <s v="ANON-0000-0000-0453"/>
    <x v="11"/>
  </r>
  <r>
    <x v="156"/>
    <d v="2024-08-07T12:12:27"/>
    <x v="0"/>
    <s v="ANON-0000-0000-0003"/>
    <x v="14"/>
  </r>
  <r>
    <x v="156"/>
    <d v="2024-08-07T12:13:41"/>
    <x v="0"/>
    <s v="ANON-0000-0000-0003"/>
    <x v="14"/>
  </r>
  <r>
    <x v="156"/>
    <d v="2024-08-07T13:11:16"/>
    <x v="0"/>
    <s v="ANON-0000-0000-0469"/>
    <x v="15"/>
  </r>
  <r>
    <x v="156"/>
    <d v="2024-08-07T16:19:02"/>
    <x v="0"/>
    <s v="ANON-0000-0000-0470"/>
    <x v="14"/>
  </r>
  <r>
    <x v="156"/>
    <d v="2024-08-07T19:36:23"/>
    <x v="0"/>
    <s v="ANON-0000-0000-0009"/>
    <x v="8"/>
  </r>
  <r>
    <x v="156"/>
    <d v="2024-08-07T20:40:09"/>
    <x v="0"/>
    <s v="ANON-0000-0000-0442"/>
    <x v="8"/>
  </r>
  <r>
    <x v="156"/>
    <d v="2024-08-07T21:18:12"/>
    <x v="0"/>
    <s v="ANON-0000-0000-0328"/>
    <x v="8"/>
  </r>
  <r>
    <x v="156"/>
    <d v="2024-08-07T22:28:57"/>
    <x v="0"/>
    <s v="ANON-0000-0000-0471"/>
    <x v="8"/>
  </r>
  <r>
    <x v="156"/>
    <d v="2024-08-07T22:32:16"/>
    <x v="0"/>
    <s v="ANON-0000-0000-0472"/>
    <x v="8"/>
  </r>
  <r>
    <x v="157"/>
    <d v="2024-08-08T08:46:36"/>
    <x v="0"/>
    <s v="ANON-0000-0000-0141"/>
    <x v="15"/>
  </r>
  <r>
    <x v="157"/>
    <d v="2024-08-08T08:47:29"/>
    <x v="0"/>
    <s v="ANON-0000-0000-0141"/>
    <x v="14"/>
  </r>
  <r>
    <x v="157"/>
    <d v="2024-08-08T12:27:05"/>
    <x v="0"/>
    <s v="ANON-0000-0000-0420"/>
    <x v="11"/>
  </r>
  <r>
    <x v="157"/>
    <d v="2024-08-08T12:43:20"/>
    <x v="0"/>
    <s v="ANON-0000-0000-0141"/>
    <x v="14"/>
  </r>
  <r>
    <x v="157"/>
    <d v="2024-08-08T12:44:15"/>
    <x v="0"/>
    <s v="ANON-0000-0000-0141"/>
    <x v="14"/>
  </r>
  <r>
    <x v="157"/>
    <d v="2024-08-08T16:57:53"/>
    <x v="0"/>
    <s v="ANON-0000-0000-0473"/>
    <x v="8"/>
  </r>
  <r>
    <x v="157"/>
    <d v="2024-08-08T17:17:52"/>
    <x v="0"/>
    <s v="ANON-0000-0000-0474"/>
    <x v="8"/>
  </r>
  <r>
    <x v="157"/>
    <d v="2024-08-08T21:25:59"/>
    <x v="0"/>
    <s v="ANON-0000-0000-0311"/>
    <x v="11"/>
  </r>
  <r>
    <x v="158"/>
    <d v="2024-08-09T07:35:22"/>
    <x v="0"/>
    <s v="ANON-0000-0000-0475"/>
    <x v="8"/>
  </r>
  <r>
    <x v="158"/>
    <d v="2024-08-09T09:53:35"/>
    <x v="0"/>
    <s v="ANON-0000-0000-0476"/>
    <x v="14"/>
  </r>
  <r>
    <x v="158"/>
    <d v="2024-08-09T10:13:08"/>
    <x v="0"/>
    <s v="ANON-0000-0000-0141"/>
    <x v="14"/>
  </r>
  <r>
    <x v="158"/>
    <d v="2024-08-09T10:26:47"/>
    <x v="0"/>
    <s v="ANON-0000-0000-0311"/>
    <x v="11"/>
  </r>
  <r>
    <x v="158"/>
    <d v="2024-08-09T11:28:09"/>
    <x v="0"/>
    <s v="ANON-0000-0000-0475"/>
    <x v="8"/>
  </r>
  <r>
    <x v="158"/>
    <d v="2024-08-09T11:29:49"/>
    <x v="0"/>
    <s v="ANON-0000-0000-0477"/>
    <x v="14"/>
  </r>
  <r>
    <x v="158"/>
    <d v="2024-08-09T18:56:28"/>
    <x v="0"/>
    <s v="ANON-0000-0000-0478"/>
    <x v="14"/>
  </r>
  <r>
    <x v="158"/>
    <d v="2024-08-09T19:03:07"/>
    <x v="0"/>
    <s v="ANON-0000-0000-0479"/>
    <x v="8"/>
  </r>
  <r>
    <x v="159"/>
    <d v="2024-08-10T08:36:45"/>
    <x v="0"/>
    <s v="ANON-0000-0000-0480"/>
    <x v="8"/>
  </r>
  <r>
    <x v="159"/>
    <d v="2024-08-10T08:37:57"/>
    <x v="0"/>
    <s v="ANON-0000-0000-0480"/>
    <x v="11"/>
  </r>
  <r>
    <x v="159"/>
    <d v="2024-08-10T08:45:09"/>
    <x v="0"/>
    <s v="ANON-0000-0000-0141"/>
    <x v="14"/>
  </r>
  <r>
    <x v="159"/>
    <d v="2024-08-10T11:52:34"/>
    <x v="0"/>
    <s v="ANON-0000-0000-0012"/>
    <x v="14"/>
  </r>
  <r>
    <x v="159"/>
    <d v="2024-08-10T11:54:24"/>
    <x v="0"/>
    <s v="ANON-0000-0000-0012"/>
    <x v="14"/>
  </r>
  <r>
    <x v="159"/>
    <d v="2024-08-10T12:15:11"/>
    <x v="0"/>
    <s v="ANON-0000-0000-0481"/>
    <x v="8"/>
  </r>
  <r>
    <x v="159"/>
    <d v="2024-08-10T12:33:12"/>
    <x v="0"/>
    <s v="ANON-0000-0000-0463"/>
    <x v="11"/>
  </r>
  <r>
    <x v="159"/>
    <d v="2024-08-10T16:06:12"/>
    <x v="0"/>
    <s v="ANON-0000-0000-0009"/>
    <x v="8"/>
  </r>
  <r>
    <x v="159"/>
    <d v="2024-08-10T21:16:49"/>
    <x v="0"/>
    <s v="ANON-0000-0000-0482"/>
    <x v="8"/>
  </r>
  <r>
    <x v="159"/>
    <d v="2024-08-10T21:17:41"/>
    <x v="0"/>
    <s v="ANON-0000-0000-0482"/>
    <x v="8"/>
  </r>
  <r>
    <x v="159"/>
    <d v="2024-08-10T21:37:42"/>
    <x v="0"/>
    <s v="ANON-0000-0000-0442"/>
    <x v="8"/>
  </r>
  <r>
    <x v="160"/>
    <d v="2024-08-11T09:52:37"/>
    <x v="0"/>
    <s v="ANON-0000-0000-0440"/>
    <x v="8"/>
  </r>
  <r>
    <x v="160"/>
    <d v="2024-08-11T09:53:44"/>
    <x v="0"/>
    <s v="ANON-0000-0000-0440"/>
    <x v="8"/>
  </r>
  <r>
    <x v="160"/>
    <d v="2024-08-11T10:17:24"/>
    <x v="0"/>
    <s v="ANON-0000-0000-0347"/>
    <x v="11"/>
  </r>
  <r>
    <x v="160"/>
    <d v="2024-08-11T11:56:41"/>
    <x v="0"/>
    <s v="ANON-0000-0000-0480"/>
    <x v="8"/>
  </r>
  <r>
    <x v="160"/>
    <d v="2024-08-11T11:57:41"/>
    <x v="0"/>
    <s v="ANON-0000-0000-0480"/>
    <x v="11"/>
  </r>
  <r>
    <x v="160"/>
    <d v="2024-08-11T12:20:20"/>
    <x v="0"/>
    <s v="ANON-0000-0000-0141"/>
    <x v="14"/>
  </r>
  <r>
    <x v="160"/>
    <d v="2024-08-11T15:53:52"/>
    <x v="0"/>
    <s v="ANON-0000-0000-0483"/>
    <x v="8"/>
  </r>
  <r>
    <x v="160"/>
    <d v="2024-08-11T15:55:15"/>
    <x v="0"/>
    <s v="ANON-0000-0000-0484"/>
    <x v="11"/>
  </r>
  <r>
    <x v="160"/>
    <d v="2024-08-11T15:56:28"/>
    <x v="0"/>
    <s v="ANON-0000-0000-0484"/>
    <x v="8"/>
  </r>
  <r>
    <x v="160"/>
    <d v="2024-08-11T16:27:35"/>
    <x v="0"/>
    <s v="ANON-0000-0000-0414"/>
    <x v="8"/>
  </r>
  <r>
    <x v="160"/>
    <d v="2024-08-11T16:28:38"/>
    <x v="0"/>
    <s v="ANON-0000-0000-0485"/>
    <x v="15"/>
  </r>
  <r>
    <x v="160"/>
    <d v="2024-08-11T21:30:33"/>
    <x v="0"/>
    <s v="ANON-0000-0000-0486"/>
    <x v="14"/>
  </r>
  <r>
    <x v="160"/>
    <d v="2024-08-11T21:41:09"/>
    <x v="0"/>
    <s v="ANON-0000-0000-0475"/>
    <x v="8"/>
  </r>
  <r>
    <x v="160"/>
    <d v="2024-08-11T21:43:10"/>
    <x v="0"/>
    <s v="ANON-0000-0000-0487"/>
    <x v="8"/>
  </r>
  <r>
    <x v="160"/>
    <d v="2024-08-11T22:39:30"/>
    <x v="0"/>
    <s v="ANON-0000-0000-0488"/>
    <x v="8"/>
  </r>
  <r>
    <x v="161"/>
    <d v="2024-08-12T08:26:19"/>
    <x v="0"/>
    <s v="ANON-0000-0000-0367"/>
    <x v="8"/>
  </r>
  <r>
    <x v="161"/>
    <d v="2024-08-12T11:15:05"/>
    <x v="0"/>
    <s v="ANON-0000-0000-0489"/>
    <x v="11"/>
  </r>
  <r>
    <x v="161"/>
    <d v="2024-08-12T11:19:30"/>
    <x v="0"/>
    <s v="ANON-0000-0000-0490"/>
    <x v="14"/>
  </r>
  <r>
    <x v="161"/>
    <d v="2024-08-12T11:20:24"/>
    <x v="0"/>
    <s v="ANON-0000-0000-0490"/>
    <x v="8"/>
  </r>
  <r>
    <x v="161"/>
    <d v="2024-08-12T11:44:28"/>
    <x v="0"/>
    <s v="ANON-0000-0000-0491"/>
    <x v="8"/>
  </r>
  <r>
    <x v="161"/>
    <d v="2024-08-12T14:04:03"/>
    <x v="0"/>
    <s v="ANON-0000-0000-0492"/>
    <x v="15"/>
  </r>
  <r>
    <x v="161"/>
    <d v="2024-08-12T14:05:07"/>
    <x v="0"/>
    <s v="ANON-0000-0000-0492"/>
    <x v="11"/>
  </r>
  <r>
    <x v="161"/>
    <d v="2024-08-12T15:33:33"/>
    <x v="0"/>
    <s v="ANON-0000-0000-0493"/>
    <x v="11"/>
  </r>
  <r>
    <x v="161"/>
    <d v="2024-08-12T18:05:05"/>
    <x v="0"/>
    <s v="ANON-0000-0000-0097"/>
    <x v="11"/>
  </r>
  <r>
    <x v="161"/>
    <d v="2024-08-12T21:25:49"/>
    <x v="0"/>
    <s v="ANON-0000-0000-0097"/>
    <x v="11"/>
  </r>
  <r>
    <x v="161"/>
    <d v="2024-08-12T21:37:38"/>
    <x v="0"/>
    <s v="ANON-0000-0000-0494"/>
    <x v="8"/>
  </r>
  <r>
    <x v="161"/>
    <d v="2024-08-12T22:58:20"/>
    <x v="0"/>
    <s v="ANON-0000-0000-0134"/>
    <x v="8"/>
  </r>
  <r>
    <x v="161"/>
    <d v="2024-08-12T22:59:19"/>
    <x v="0"/>
    <s v="ANON-0000-0000-0134"/>
    <x v="8"/>
  </r>
  <r>
    <x v="162"/>
    <d v="2024-08-13T08:44:30"/>
    <x v="0"/>
    <s v="ANON-0000-0000-0495"/>
    <x v="11"/>
  </r>
  <r>
    <x v="162"/>
    <d v="2024-08-13T09:14:22"/>
    <x v="0"/>
    <s v="ANON-0000-0000-0097"/>
    <x v="11"/>
  </r>
  <r>
    <x v="162"/>
    <d v="2024-08-13T09:45:56"/>
    <x v="0"/>
    <s v="ANON-0000-0000-0385"/>
    <x v="11"/>
  </r>
  <r>
    <x v="162"/>
    <d v="2024-08-13T10:42:09"/>
    <x v="0"/>
    <s v="ANON-0000-0000-0141"/>
    <x v="14"/>
  </r>
  <r>
    <x v="162"/>
    <d v="2024-08-13T11:59:48"/>
    <x v="0"/>
    <s v="ANON-0000-0000-0496"/>
    <x v="8"/>
  </r>
  <r>
    <x v="162"/>
    <d v="2024-08-13T13:01:41"/>
    <x v="0"/>
    <s v="ANON-0000-0000-0497"/>
    <x v="11"/>
  </r>
  <r>
    <x v="162"/>
    <d v="2024-08-13T14:45:40"/>
    <x v="0"/>
    <s v="ANON-0000-0000-0494"/>
    <x v="8"/>
  </r>
  <r>
    <x v="162"/>
    <d v="2024-08-13T15:47:57"/>
    <x v="0"/>
    <s v="ANON-0000-0000-0498"/>
    <x v="8"/>
  </r>
  <r>
    <x v="162"/>
    <d v="2024-08-13T15:55:30"/>
    <x v="0"/>
    <s v="ANON-0000-0000-0097"/>
    <x v="11"/>
  </r>
  <r>
    <x v="162"/>
    <d v="2024-08-13T20:29:35"/>
    <x v="0"/>
    <s v="ANON-0000-0000-0499"/>
    <x v="8"/>
  </r>
  <r>
    <x v="162"/>
    <d v="2024-08-13T20:30:37"/>
    <x v="0"/>
    <s v="ANON-0000-0000-0499"/>
    <x v="8"/>
  </r>
  <r>
    <x v="162"/>
    <d v="2024-08-13T20:44:23"/>
    <x v="0"/>
    <s v="ANON-0000-0000-0500"/>
    <x v="8"/>
  </r>
  <r>
    <x v="162"/>
    <d v="2024-08-13T21:00:45"/>
    <x v="0"/>
    <s v="ANON-0000-0000-0501"/>
    <x v="14"/>
  </r>
  <r>
    <x v="163"/>
    <d v="2024-08-14T07:35:48"/>
    <x v="0"/>
    <s v="ANON-0000-0000-0475"/>
    <x v="8"/>
  </r>
  <r>
    <x v="163"/>
    <d v="2024-08-14T07:36:56"/>
    <x v="0"/>
    <s v="ANON-0000-0000-0472"/>
    <x v="8"/>
  </r>
  <r>
    <x v="163"/>
    <d v="2024-08-14T10:09:29"/>
    <x v="0"/>
    <s v="ANON-0000-0000-0141"/>
    <x v="14"/>
  </r>
  <r>
    <x v="163"/>
    <d v="2024-08-14T11:39:08"/>
    <x v="0"/>
    <s v="ANON-0000-0000-0095"/>
    <x v="15"/>
  </r>
  <r>
    <x v="163"/>
    <d v="2024-08-14T12:49:17"/>
    <x v="0"/>
    <s v="ANON-0000-0000-0502"/>
    <x v="14"/>
  </r>
  <r>
    <x v="163"/>
    <d v="2024-08-14T12:51:05"/>
    <x v="0"/>
    <s v="ANON-0000-0000-0450"/>
    <x v="14"/>
  </r>
  <r>
    <x v="163"/>
    <d v="2024-08-14T15:21:27"/>
    <x v="0"/>
    <s v="ANON-0000-0000-0503"/>
    <x v="8"/>
  </r>
  <r>
    <x v="163"/>
    <d v="2024-08-14T17:24:23"/>
    <x v="0"/>
    <s v="ANON-0000-0000-0504"/>
    <x v="14"/>
  </r>
  <r>
    <x v="163"/>
    <d v="2024-08-14T18:10:04"/>
    <x v="0"/>
    <s v="ANON-0000-0000-0505"/>
    <x v="14"/>
  </r>
  <r>
    <x v="163"/>
    <d v="2024-08-14T18:59:18"/>
    <x v="0"/>
    <s v="ANON-0000-0000-0506"/>
    <x v="11"/>
  </r>
  <r>
    <x v="163"/>
    <d v="2024-08-14T19:34:52"/>
    <x v="0"/>
    <s v="ANON-0000-0000-0012"/>
    <x v="8"/>
  </r>
  <r>
    <x v="163"/>
    <d v="2024-08-14T19:35:49"/>
    <x v="0"/>
    <s v="ANON-0000-0000-0012"/>
    <x v="14"/>
  </r>
  <r>
    <x v="163"/>
    <d v="2024-08-14T21:41:33"/>
    <x v="0"/>
    <s v="ANON-0000-0000-0507"/>
    <x v="8"/>
  </r>
  <r>
    <x v="164"/>
    <d v="2024-08-15T09:36:11"/>
    <x v="0"/>
    <s v="ANON-0000-0000-0141"/>
    <x v="14"/>
  </r>
  <r>
    <x v="164"/>
    <d v="2024-08-15T09:37:02"/>
    <x v="0"/>
    <s v="ANON-0000-0000-0508"/>
    <x v="8"/>
  </r>
  <r>
    <x v="164"/>
    <d v="2024-08-15T09:38:05"/>
    <x v="0"/>
    <s v="ANON-0000-0000-0509"/>
    <x v="8"/>
  </r>
  <r>
    <x v="164"/>
    <d v="2024-08-15T09:38:50"/>
    <x v="0"/>
    <s v="ANON-0000-0000-0509"/>
    <x v="8"/>
  </r>
  <r>
    <x v="164"/>
    <d v="2024-08-15T12:38:38"/>
    <x v="0"/>
    <s v="ANON-0000-0000-0232"/>
    <x v="8"/>
  </r>
  <r>
    <x v="164"/>
    <d v="2024-08-15T13:48:14"/>
    <x v="0"/>
    <s v="ANON-0000-0000-0510"/>
    <x v="8"/>
  </r>
  <r>
    <x v="164"/>
    <d v="2024-08-15T14:17:48"/>
    <x v="0"/>
    <s v="ANON-0000-0000-0012"/>
    <x v="14"/>
  </r>
  <r>
    <x v="164"/>
    <d v="2024-08-15T14:18:51"/>
    <x v="0"/>
    <s v="ANON-0000-0000-0012"/>
    <x v="15"/>
  </r>
  <r>
    <x v="164"/>
    <d v="2024-08-15T17:53:52"/>
    <x v="0"/>
    <s v="ANON-0000-0000-0511"/>
    <x v="11"/>
  </r>
  <r>
    <x v="164"/>
    <d v="2024-08-15T19:10:58"/>
    <x v="0"/>
    <s v="ANON-0000-0000-0512"/>
    <x v="8"/>
  </r>
  <r>
    <x v="164"/>
    <d v="2024-08-15T19:11:54"/>
    <x v="0"/>
    <s v="ANON-0000-0000-0512"/>
    <x v="11"/>
  </r>
  <r>
    <x v="164"/>
    <d v="2024-08-15T19:41:30"/>
    <x v="0"/>
    <s v="ANON-0000-0000-0513"/>
    <x v="11"/>
  </r>
  <r>
    <x v="164"/>
    <d v="2024-08-15T19:42:38"/>
    <x v="0"/>
    <s v="ANON-0000-0000-0513"/>
    <x v="14"/>
  </r>
  <r>
    <x v="164"/>
    <d v="2024-08-15T20:40:42"/>
    <x v="0"/>
    <s v="ANON-0000-0000-0514"/>
    <x v="8"/>
  </r>
  <r>
    <x v="164"/>
    <d v="2024-08-15T21:35:20"/>
    <x v="0"/>
    <s v="ANON-0000-0000-0040"/>
    <x v="15"/>
  </r>
  <r>
    <x v="164"/>
    <d v="2024-08-15T21:36:11"/>
    <x v="0"/>
    <s v="ANON-0000-0000-0040"/>
    <x v="11"/>
  </r>
  <r>
    <x v="165"/>
    <d v="2024-08-16T12:29:17"/>
    <x v="0"/>
    <s v="ANON-0000-0000-0513"/>
    <x v="8"/>
  </r>
  <r>
    <x v="165"/>
    <d v="2024-08-16T12:54:17"/>
    <x v="0"/>
    <s v="ANON-0000-0000-0515"/>
    <x v="14"/>
  </r>
  <r>
    <x v="165"/>
    <d v="2024-08-16T13:36:13"/>
    <x v="0"/>
    <s v="ANON-0000-0000-0429"/>
    <x v="11"/>
  </r>
  <r>
    <x v="165"/>
    <d v="2024-08-16T15:18:52"/>
    <x v="0"/>
    <s v="ANON-0000-0000-0012"/>
    <x v="15"/>
  </r>
  <r>
    <x v="165"/>
    <d v="2024-08-16T15:19:39"/>
    <x v="0"/>
    <s v="ANON-0000-0000-0012"/>
    <x v="15"/>
  </r>
  <r>
    <x v="166"/>
    <d v="2024-08-17T09:16:53"/>
    <x v="0"/>
    <s v="ANON-0000-0000-0097"/>
    <x v="11"/>
  </r>
  <r>
    <x v="166"/>
    <d v="2024-08-17T09:18:09"/>
    <x v="0"/>
    <s v="ANON-0000-0000-0516"/>
    <x v="8"/>
  </r>
  <r>
    <x v="166"/>
    <d v="2024-08-17T10:53:41"/>
    <x v="0"/>
    <s v="ANON-0000-0000-0517"/>
    <x v="11"/>
  </r>
  <r>
    <x v="166"/>
    <d v="2024-08-17T11:58:42"/>
    <x v="0"/>
    <s v="ANON-0000-0000-0141"/>
    <x v="14"/>
  </r>
  <r>
    <x v="166"/>
    <d v="2024-08-17T11:59:28"/>
    <x v="0"/>
    <s v="ANON-0000-0000-0141"/>
    <x v="14"/>
  </r>
  <r>
    <x v="166"/>
    <d v="2024-08-17T13:18:40"/>
    <x v="0"/>
    <s v="ANON-0000-0000-0518"/>
    <x v="11"/>
  </r>
  <r>
    <x v="166"/>
    <d v="2024-08-17T16:31:55"/>
    <x v="0"/>
    <s v="ANON-0000-0000-0277"/>
    <x v="14"/>
  </r>
  <r>
    <x v="166"/>
    <d v="2024-08-17T16:33:49"/>
    <x v="0"/>
    <s v="ANON-0000-0000-0192"/>
    <x v="8"/>
  </r>
  <r>
    <x v="166"/>
    <d v="2024-08-17T18:48:59"/>
    <x v="0"/>
    <s v="ANON-0000-0000-0456"/>
    <x v="8"/>
  </r>
  <r>
    <x v="166"/>
    <d v="2024-08-17T21:18:57"/>
    <x v="0"/>
    <s v="ANON-0000-0000-0040"/>
    <x v="11"/>
  </r>
  <r>
    <x v="166"/>
    <d v="2024-08-17T22:42:39"/>
    <x v="0"/>
    <s v="ANON-0000-0000-0519"/>
    <x v="8"/>
  </r>
  <r>
    <x v="167"/>
    <d v="2024-08-18T08:09:43"/>
    <x v="0"/>
    <s v="ANON-0000-0000-0520"/>
    <x v="8"/>
  </r>
  <r>
    <x v="167"/>
    <d v="2024-08-18T08:32:06"/>
    <x v="0"/>
    <s v="ANON-0000-0000-0521"/>
    <x v="8"/>
  </r>
  <r>
    <x v="167"/>
    <d v="2024-08-18T08:41:06"/>
    <x v="0"/>
    <s v="ANON-0000-0000-0141"/>
    <x v="14"/>
  </r>
  <r>
    <x v="167"/>
    <d v="2024-08-18T08:56:01"/>
    <x v="0"/>
    <s v="ANON-0000-0000-0522"/>
    <x v="11"/>
  </r>
  <r>
    <x v="167"/>
    <d v="2024-08-18T12:31:41"/>
    <x v="0"/>
    <s v="ANON-0000-0000-0463"/>
    <x v="8"/>
  </r>
  <r>
    <x v="167"/>
    <d v="2024-08-18T14:30:22"/>
    <x v="0"/>
    <s v="ANON-0000-0000-0040"/>
    <x v="11"/>
  </r>
  <r>
    <x v="167"/>
    <d v="2024-08-18T18:24:11"/>
    <x v="0"/>
    <s v="ANON-0000-0000-0523"/>
    <x v="11"/>
  </r>
  <r>
    <x v="167"/>
    <d v="2024-08-18T18:26:04"/>
    <x v="0"/>
    <s v="ANON-0000-0000-0523"/>
    <x v="11"/>
  </r>
  <r>
    <x v="167"/>
    <d v="2024-08-18T18:27:18"/>
    <x v="0"/>
    <s v="ANON-0000-0000-0523"/>
    <x v="14"/>
  </r>
  <r>
    <x v="167"/>
    <d v="2024-08-18T18:28:13"/>
    <x v="0"/>
    <s v="ANON-0000-0000-0523"/>
    <x v="14"/>
  </r>
  <r>
    <x v="168"/>
    <d v="2024-08-19T15:09:49"/>
    <x v="0"/>
    <s v="ANON-0000-0000-0524"/>
    <x v="11"/>
  </r>
  <r>
    <x v="168"/>
    <d v="2024-08-19T15:10:51"/>
    <x v="0"/>
    <s v="ANON-0000-0000-0524"/>
    <x v="11"/>
  </r>
  <r>
    <x v="168"/>
    <d v="2024-08-19T21:21:12"/>
    <x v="0"/>
    <s v="ANON-0000-0000-0507"/>
    <x v="8"/>
  </r>
  <r>
    <x v="168"/>
    <d v="2024-08-19T21:31:57"/>
    <x v="0"/>
    <s v="ANON-0000-0000-0491"/>
    <x v="8"/>
  </r>
  <r>
    <x v="169"/>
    <d v="2024-08-20T08:27:16"/>
    <x v="0"/>
    <s v="ANON-0000-0000-0141"/>
    <x v="14"/>
  </r>
  <r>
    <x v="169"/>
    <d v="2024-08-20T08:29:15"/>
    <x v="0"/>
    <s v="ANON-0000-0000-0525"/>
    <x v="8"/>
  </r>
  <r>
    <x v="169"/>
    <d v="2024-08-20T08:49:47"/>
    <x v="0"/>
    <s v="ANON-0000-0000-0526"/>
    <x v="15"/>
  </r>
  <r>
    <x v="169"/>
    <d v="2024-08-20T08:50:36"/>
    <x v="0"/>
    <s v="ANON-0000-0000-0526"/>
    <x v="14"/>
  </r>
  <r>
    <x v="169"/>
    <d v="2024-08-20T09:14:55"/>
    <x v="0"/>
    <s v="ANON-0000-0000-0097"/>
    <x v="11"/>
  </r>
  <r>
    <x v="169"/>
    <d v="2024-08-20T11:09:56"/>
    <x v="0"/>
    <s v="ANON-0000-0000-0527"/>
    <x v="14"/>
  </r>
  <r>
    <x v="169"/>
    <d v="2024-08-20T11:11:39"/>
    <x v="0"/>
    <s v="ANON-0000-0000-0528"/>
    <x v="14"/>
  </r>
  <r>
    <x v="169"/>
    <d v="2024-08-20T11:12:31"/>
    <x v="0"/>
    <s v="ANON-0000-0000-0529"/>
    <x v="14"/>
  </r>
  <r>
    <x v="169"/>
    <d v="2024-08-20T11:42:20"/>
    <x v="0"/>
    <s v="ANON-0000-0000-0141"/>
    <x v="8"/>
  </r>
  <r>
    <x v="169"/>
    <d v="2024-08-20T20:42:41"/>
    <x v="0"/>
    <s v="ANON-0000-0000-0530"/>
    <x v="8"/>
  </r>
  <r>
    <x v="169"/>
    <d v="2024-08-20T20:44:15"/>
    <x v="0"/>
    <s v="ANON-0000-0000-0531"/>
    <x v="8"/>
  </r>
  <r>
    <x v="169"/>
    <d v="2024-08-20T20:45:12"/>
    <x v="0"/>
    <s v="ANON-0000-0000-0531"/>
    <x v="8"/>
  </r>
  <r>
    <x v="169"/>
    <d v="2024-08-20T20:46:04"/>
    <x v="0"/>
    <s v="ANON-0000-0000-0532"/>
    <x v="8"/>
  </r>
  <r>
    <x v="170"/>
    <d v="2024-08-21T07:59:13"/>
    <x v="0"/>
    <s v="ANON-0000-0000-0533"/>
    <x v="11"/>
  </r>
  <r>
    <x v="170"/>
    <d v="2024-08-21T08:40:27"/>
    <x v="0"/>
    <s v="ANON-0000-0000-0141"/>
    <x v="14"/>
  </r>
  <r>
    <x v="170"/>
    <d v="2024-08-21T10:13:32"/>
    <x v="0"/>
    <s v="ANON-0000-0000-0375"/>
    <x v="14"/>
  </r>
  <r>
    <x v="170"/>
    <d v="2024-08-21T10:38:45"/>
    <x v="0"/>
    <s v="ANON-0000-0000-0276"/>
    <x v="11"/>
  </r>
  <r>
    <x v="170"/>
    <d v="2024-08-21T11:51:41"/>
    <x v="0"/>
    <s v="ANON-0000-0000-0141"/>
    <x v="14"/>
  </r>
  <r>
    <x v="170"/>
    <d v="2024-08-21T13:17:11"/>
    <x v="0"/>
    <s v="ANON-0000-0000-0534"/>
    <x v="8"/>
  </r>
  <r>
    <x v="170"/>
    <d v="2024-08-21T19:42:04"/>
    <x v="0"/>
    <s v="ANON-0000-0000-0507"/>
    <x v="8"/>
  </r>
  <r>
    <x v="171"/>
    <d v="2024-08-22T09:22:26"/>
    <x v="0"/>
    <s v="ANON-0000-0000-0141"/>
    <x v="14"/>
  </r>
  <r>
    <x v="171"/>
    <d v="2024-08-22T10:09:23"/>
    <x v="0"/>
    <s v="ANON-0000-0000-0419"/>
    <x v="11"/>
  </r>
  <r>
    <x v="171"/>
    <d v="2024-08-22T10:47:59"/>
    <x v="0"/>
    <s v="ANON-0000-0000-0535"/>
    <x v="11"/>
  </r>
  <r>
    <x v="171"/>
    <d v="2024-08-22T14:16:12"/>
    <x v="0"/>
    <s v="ANON-0000-0000-0510"/>
    <x v="8"/>
  </r>
  <r>
    <x v="171"/>
    <d v="2024-08-22T14:26:58"/>
    <x v="0"/>
    <s v="ANON-0000-0000-0536"/>
    <x v="8"/>
  </r>
  <r>
    <x v="171"/>
    <d v="2024-08-22T15:07:07"/>
    <x v="0"/>
    <s v="ANON-0000-0000-0537"/>
    <x v="8"/>
  </r>
  <r>
    <x v="171"/>
    <d v="2024-08-22T15:27:27"/>
    <x v="0"/>
    <s v="ANON-0000-0000-0538"/>
    <x v="14"/>
  </r>
  <r>
    <x v="172"/>
    <d v="2024-08-23T07:43:16"/>
    <x v="0"/>
    <s v="ANON-0000-0000-0475"/>
    <x v="8"/>
  </r>
  <r>
    <x v="172"/>
    <d v="2024-08-23T08:21:48"/>
    <x v="0"/>
    <s v="ANON-0000-0000-0141"/>
    <x v="14"/>
  </r>
  <r>
    <x v="172"/>
    <d v="2024-08-23T08:22:57"/>
    <x v="0"/>
    <s v="ANON-0000-0000-0425"/>
    <x v="8"/>
  </r>
  <r>
    <x v="172"/>
    <d v="2024-08-23T08:33:39"/>
    <x v="0"/>
    <s v="ANON-0000-0000-0225"/>
    <x v="14"/>
  </r>
  <r>
    <x v="172"/>
    <d v="2024-08-23T08:34:35"/>
    <x v="0"/>
    <s v="ANON-0000-0000-0225"/>
    <x v="14"/>
  </r>
  <r>
    <x v="172"/>
    <d v="2024-08-23T09:14:52"/>
    <x v="0"/>
    <s v="ANON-0000-0000-0419"/>
    <x v="11"/>
  </r>
  <r>
    <x v="172"/>
    <d v="2024-08-23T10:10:59"/>
    <x v="0"/>
    <s v="ANON-0000-0000-0539"/>
    <x v="8"/>
  </r>
  <r>
    <x v="172"/>
    <d v="2024-08-23T10:11:55"/>
    <x v="0"/>
    <s v="ANON-0000-0000-0539"/>
    <x v="14"/>
  </r>
  <r>
    <x v="172"/>
    <d v="2024-08-23T10:39:12"/>
    <x v="0"/>
    <s v="ANON-0000-0000-0141"/>
    <x v="14"/>
  </r>
  <r>
    <x v="172"/>
    <d v="2024-08-23T11:12:59"/>
    <x v="0"/>
    <s v="ANON-0000-0000-0540"/>
    <x v="8"/>
  </r>
  <r>
    <x v="172"/>
    <d v="2024-08-23T13:24:55"/>
    <x v="0"/>
    <s v="ANON-0000-0000-0541"/>
    <x v="14"/>
  </r>
  <r>
    <x v="172"/>
    <d v="2024-08-23T15:28:53"/>
    <x v="0"/>
    <s v="ANON-0000-0000-0542"/>
    <x v="14"/>
  </r>
  <r>
    <x v="172"/>
    <d v="2024-08-23T19:48:03"/>
    <x v="0"/>
    <s v="ANON-0000-0000-0507"/>
    <x v="8"/>
  </r>
  <r>
    <x v="173"/>
    <d v="2024-08-24T08:13:42"/>
    <x v="0"/>
    <s v="ANON-0000-0000-0141"/>
    <x v="14"/>
  </r>
  <r>
    <x v="173"/>
    <d v="2024-08-24T08:14:48"/>
    <x v="0"/>
    <s v="ANON-0000-0000-0141"/>
    <x v="14"/>
  </r>
  <r>
    <x v="173"/>
    <d v="2024-08-24T08:44:12"/>
    <x v="0"/>
    <s v="ANON-0000-0000-0543"/>
    <x v="14"/>
  </r>
  <r>
    <x v="173"/>
    <d v="2024-08-24T10:18:09"/>
    <x v="0"/>
    <s v="ANON-0000-0000-0544"/>
    <x v="15"/>
  </r>
  <r>
    <x v="173"/>
    <d v="2024-08-24T10:18:52"/>
    <x v="0"/>
    <s v="ANON-0000-0000-0544"/>
    <x v="15"/>
  </r>
  <r>
    <x v="173"/>
    <d v="2024-08-24T10:19:49"/>
    <x v="0"/>
    <s v="ANON-0000-0000-0544"/>
    <x v="14"/>
  </r>
  <r>
    <x v="174"/>
    <d v="2024-08-25T08:14:37"/>
    <x v="0"/>
    <s v="ANON-0000-0000-0141"/>
    <x v="14"/>
  </r>
  <r>
    <x v="174"/>
    <d v="2024-08-25T08:26:28"/>
    <x v="0"/>
    <s v="ANON-0000-0000-0408"/>
    <x v="14"/>
  </r>
  <r>
    <x v="174"/>
    <d v="2024-08-25T08:27:36"/>
    <x v="0"/>
    <s v="ANON-0000-0000-0408"/>
    <x v="14"/>
  </r>
  <r>
    <x v="174"/>
    <d v="2024-08-25T09:24:22"/>
    <x v="0"/>
    <s v="ANON-0000-0000-0545"/>
    <x v="8"/>
  </r>
  <r>
    <x v="174"/>
    <d v="2024-08-25T12:41:43"/>
    <x v="0"/>
    <s v="ANON-0000-0000-0546"/>
    <x v="8"/>
  </r>
  <r>
    <x v="174"/>
    <d v="2024-08-25T14:53:03"/>
    <x v="0"/>
    <s v="ANON-0000-0000-0077"/>
    <x v="8"/>
  </r>
  <r>
    <x v="175"/>
    <d v="2024-08-26T08:11:47"/>
    <x v="0"/>
    <s v="ANON-0000-0000-0141"/>
    <x v="14"/>
  </r>
  <r>
    <x v="175"/>
    <d v="2024-08-26T08:16:10"/>
    <x v="0"/>
    <s v="ANON-0000-0000-0408"/>
    <x v="14"/>
  </r>
  <r>
    <x v="175"/>
    <d v="2024-08-26T08:17:23"/>
    <x v="0"/>
    <s v="ANON-0000-0000-0408"/>
    <x v="14"/>
  </r>
  <r>
    <x v="175"/>
    <d v="2024-08-26T09:21:37"/>
    <x v="0"/>
    <s v="ANON-0000-0000-0097"/>
    <x v="11"/>
  </r>
  <r>
    <x v="175"/>
    <d v="2024-08-26T10:37:44"/>
    <x v="0"/>
    <s v="ANON-0000-0000-0547"/>
    <x v="8"/>
  </r>
  <r>
    <x v="175"/>
    <d v="2024-08-26T10:38:49"/>
    <x v="0"/>
    <s v="ANON-0000-0000-0548"/>
    <x v="8"/>
  </r>
  <r>
    <x v="175"/>
    <d v="2024-08-26T12:45:13"/>
    <x v="0"/>
    <s v="ANON-0000-0000-0003"/>
    <x v="14"/>
  </r>
  <r>
    <x v="175"/>
    <d v="2024-08-26T12:46:24"/>
    <x v="0"/>
    <s v="ANON-0000-0000-0003"/>
    <x v="14"/>
  </r>
  <r>
    <x v="175"/>
    <d v="2024-08-26T18:53:28"/>
    <x v="0"/>
    <s v="ANON-0000-0000-0549"/>
    <x v="11"/>
  </r>
  <r>
    <x v="175"/>
    <d v="2024-08-26T18:54:31"/>
    <x v="0"/>
    <s v="ANON-0000-0000-0549"/>
    <x v="8"/>
  </r>
  <r>
    <x v="175"/>
    <d v="2024-08-26T22:55:40"/>
    <x v="0"/>
    <s v="ANON-0000-0000-0550"/>
    <x v="11"/>
  </r>
  <r>
    <x v="176"/>
    <d v="2024-08-27T10:04:05"/>
    <x v="0"/>
    <s v="ANON-0000-0000-0375"/>
    <x v="8"/>
  </r>
  <r>
    <x v="177"/>
    <d v="2024-08-28T12:08:19"/>
    <x v="0"/>
    <s v="ANON-0000-0000-0551"/>
    <x v="11"/>
  </r>
  <r>
    <x v="177"/>
    <d v="2024-08-28T12:10:04"/>
    <x v="0"/>
    <s v="ANON-0000-0000-0551"/>
    <x v="8"/>
  </r>
  <r>
    <x v="177"/>
    <d v="2024-08-28T12:35:07"/>
    <x v="0"/>
    <s v="ANON-0000-0000-0375"/>
    <x v="14"/>
  </r>
  <r>
    <x v="177"/>
    <d v="2024-08-28T13:48:35"/>
    <x v="0"/>
    <s v="ANON-0000-0000-0552"/>
    <x v="11"/>
  </r>
  <r>
    <x v="178"/>
    <d v="2024-08-29T07:29:30"/>
    <x v="0"/>
    <s v="ANON-0000-0000-0553"/>
    <x v="14"/>
  </r>
  <r>
    <x v="179"/>
    <d v="2024-08-30T17:13:30"/>
    <x v="0"/>
    <s v="ANON-0000-0000-0554"/>
    <x v="8"/>
  </r>
  <r>
    <x v="179"/>
    <d v="2024-08-30T17:14:33"/>
    <x v="0"/>
    <s v="ANON-0000-0000-0554"/>
    <x v="11"/>
  </r>
  <r>
    <x v="179"/>
    <d v="2024-08-30T17:15:35"/>
    <x v="0"/>
    <s v="ANON-0000-0000-0554"/>
    <x v="11"/>
  </r>
  <r>
    <x v="180"/>
    <d v="2024-08-31T09:08:32"/>
    <x v="0"/>
    <s v="ANON-0000-0000-0371"/>
    <x v="14"/>
  </r>
  <r>
    <x v="180"/>
    <d v="2024-08-31T10:02:08"/>
    <x v="0"/>
    <s v="ANON-0000-0000-0555"/>
    <x v="11"/>
  </r>
  <r>
    <x v="180"/>
    <d v="2024-08-31T10:22:27"/>
    <x v="0"/>
    <s v="ANON-0000-0000-0556"/>
    <x v="15"/>
  </r>
  <r>
    <x v="180"/>
    <d v="2024-08-31T11:29:55"/>
    <x v="0"/>
    <s v="ANON-0000-0000-0557"/>
    <x v="11"/>
  </r>
  <r>
    <x v="180"/>
    <d v="2024-08-31T11:33:40"/>
    <x v="0"/>
    <s v="ANON-0000-0000-0141"/>
    <x v="14"/>
  </r>
  <r>
    <x v="180"/>
    <d v="2024-08-31T11:34:33"/>
    <x v="0"/>
    <s v="ANON-0000-0000-0141"/>
    <x v="14"/>
  </r>
  <r>
    <x v="181"/>
    <d v="2024-09-01T09:34:15"/>
    <x v="0"/>
    <s v="ANON-0000-0000-0141"/>
    <x v="14"/>
  </r>
  <r>
    <x v="181"/>
    <d v="2024-09-01T12:11:25"/>
    <x v="0"/>
    <s v="ANON-0000-0000-0558"/>
    <x v="8"/>
  </r>
  <r>
    <x v="181"/>
    <d v="2024-09-01T12:30:09"/>
    <x v="0"/>
    <s v="ANON-0000-0000-0181"/>
    <x v="11"/>
  </r>
  <r>
    <x v="181"/>
    <d v="2024-09-01T12:32:22"/>
    <x v="0"/>
    <s v="ANON-0000-0000-0181"/>
    <x v="14"/>
  </r>
  <r>
    <x v="181"/>
    <d v="2024-09-01T12:50:17"/>
    <x v="0"/>
    <s v="ANON-0000-0000-0559"/>
    <x v="11"/>
  </r>
  <r>
    <x v="181"/>
    <d v="2024-09-01T13:57:34"/>
    <x v="0"/>
    <s v="ANON-0000-0000-0560"/>
    <x v="8"/>
  </r>
  <r>
    <x v="181"/>
    <d v="2024-09-01T14:44:04"/>
    <x v="0"/>
    <s v="ANON-0000-0000-0385"/>
    <x v="11"/>
  </r>
  <r>
    <x v="181"/>
    <d v="2024-09-01T17:20:46"/>
    <x v="0"/>
    <s v="ANON-0000-0000-0561"/>
    <x v="8"/>
  </r>
  <r>
    <x v="181"/>
    <d v="2024-09-01T17:23:14"/>
    <x v="0"/>
    <s v="ANON-0000-0000-0562"/>
    <x v="8"/>
  </r>
  <r>
    <x v="181"/>
    <d v="2024-09-01T17:24:50"/>
    <x v="0"/>
    <s v="ANON-0000-0000-0563"/>
    <x v="8"/>
  </r>
  <r>
    <x v="182"/>
    <d v="2024-09-02T08:24:40"/>
    <x v="0"/>
    <s v="ANON-0000-0000-0425"/>
    <x v="8"/>
  </r>
  <r>
    <x v="182"/>
    <d v="2024-09-02T08:50:18"/>
    <x v="0"/>
    <s v="ANON-0000-0000-0564"/>
    <x v="11"/>
  </r>
  <r>
    <x v="182"/>
    <d v="2024-09-02T08:51:33"/>
    <x v="0"/>
    <s v="ANON-0000-0000-0565"/>
    <x v="8"/>
  </r>
  <r>
    <x v="182"/>
    <d v="2024-09-02T14:58:47"/>
    <x v="0"/>
    <s v="ANON-0000-0000-0566"/>
    <x v="11"/>
  </r>
  <r>
    <x v="182"/>
    <d v="2024-09-02T20:09:44"/>
    <x v="0"/>
    <s v="ANON-0000-0000-0567"/>
    <x v="8"/>
  </r>
  <r>
    <x v="182"/>
    <d v="2024-09-02T20:11:18"/>
    <x v="0"/>
    <s v="ANON-0000-0000-0179"/>
    <x v="8"/>
  </r>
  <r>
    <x v="182"/>
    <d v="2024-09-02T20:52:32"/>
    <x v="0"/>
    <s v="ANON-0000-0000-0568"/>
    <x v="14"/>
  </r>
  <r>
    <x v="182"/>
    <d v="2024-09-02T20:53:29"/>
    <x v="0"/>
    <s v="ANON-0000-0000-0568"/>
    <x v="14"/>
  </r>
  <r>
    <x v="183"/>
    <d v="2024-09-03T08:22:15"/>
    <x v="0"/>
    <s v="ANON-0000-0000-0569"/>
    <x v="8"/>
  </r>
  <r>
    <x v="183"/>
    <d v="2024-09-03T08:28:12"/>
    <x v="0"/>
    <s v="ANON-0000-0000-0168"/>
    <x v="8"/>
  </r>
  <r>
    <x v="183"/>
    <d v="2024-09-03T08:41:12"/>
    <x v="0"/>
    <s v="ANON-0000-0000-0570"/>
    <x v="8"/>
  </r>
  <r>
    <x v="183"/>
    <d v="2024-09-03T09:03:12"/>
    <x v="0"/>
    <s v="ANON-0000-0000-0571"/>
    <x v="11"/>
  </r>
  <r>
    <x v="183"/>
    <d v="2024-09-03T09:04:12"/>
    <x v="0"/>
    <s v="ANON-0000-0000-0571"/>
    <x v="8"/>
  </r>
  <r>
    <x v="183"/>
    <d v="2024-09-03T09:12:48"/>
    <x v="0"/>
    <s v="ANON-0000-0000-0572"/>
    <x v="8"/>
  </r>
  <r>
    <x v="183"/>
    <d v="2024-09-03T09:13:34"/>
    <x v="0"/>
    <s v="ANON-0000-0000-0572"/>
    <x v="8"/>
  </r>
  <r>
    <x v="183"/>
    <d v="2024-09-03T09:17:02"/>
    <x v="0"/>
    <s v="ANON-0000-0000-0385"/>
    <x v="11"/>
  </r>
  <r>
    <x v="183"/>
    <d v="2024-09-03T09:20:17"/>
    <x v="0"/>
    <s v="ANON-0000-0000-0573"/>
    <x v="11"/>
  </r>
  <r>
    <x v="183"/>
    <d v="2024-09-03T09:37:52"/>
    <x v="0"/>
    <s v="ANON-0000-0000-0574"/>
    <x v="8"/>
  </r>
  <r>
    <x v="183"/>
    <d v="2024-09-03T09:38:56"/>
    <x v="0"/>
    <s v="ANON-0000-0000-0575"/>
    <x v="8"/>
  </r>
  <r>
    <x v="183"/>
    <d v="2024-09-03T12:56:53"/>
    <x v="0"/>
    <s v="ANON-0000-0000-0576"/>
    <x v="14"/>
  </r>
  <r>
    <x v="183"/>
    <d v="2024-09-03T14:14:52"/>
    <x v="0"/>
    <s v="ANON-0000-0000-0333"/>
    <x v="11"/>
  </r>
  <r>
    <x v="183"/>
    <d v="2024-09-03T14:16:17"/>
    <x v="0"/>
    <s v="ANON-0000-0000-0333"/>
    <x v="11"/>
  </r>
  <r>
    <x v="183"/>
    <d v="2024-09-03T18:48:35"/>
    <x v="0"/>
    <s v="ANON-0000-0000-0333"/>
    <x v="11"/>
  </r>
  <r>
    <x v="183"/>
    <d v="2024-09-03T19:11:12"/>
    <x v="0"/>
    <s v="ANON-0000-0000-0467"/>
    <x v="8"/>
  </r>
  <r>
    <x v="183"/>
    <d v="2024-09-03T19:17:14"/>
    <x v="0"/>
    <s v="ANON-0000-0000-0467"/>
    <x v="11"/>
  </r>
  <r>
    <x v="184"/>
    <d v="2024-09-04T11:11:22"/>
    <x v="0"/>
    <s v="ANON-0000-0000-0577"/>
    <x v="11"/>
  </r>
  <r>
    <x v="184"/>
    <d v="2024-09-04T11:33:37"/>
    <x v="0"/>
    <s v="ANON-0000-0000-0510"/>
    <x v="8"/>
  </r>
  <r>
    <x v="184"/>
    <d v="2024-09-04T11:48:04"/>
    <x v="0"/>
    <s v="ANON-0000-0000-0019"/>
    <x v="14"/>
  </r>
  <r>
    <x v="184"/>
    <d v="2024-09-04T11:55:34"/>
    <x v="0"/>
    <s v="ANON-0000-0000-0578"/>
    <x v="11"/>
  </r>
  <r>
    <x v="184"/>
    <d v="2024-09-04T12:53:31"/>
    <x v="0"/>
    <s v="ANON-0000-0000-0565"/>
    <x v="8"/>
  </r>
  <r>
    <x v="184"/>
    <d v="2024-09-04T13:03:51"/>
    <x v="0"/>
    <s v="ANON-0000-0000-0579"/>
    <x v="8"/>
  </r>
  <r>
    <x v="184"/>
    <d v="2024-09-04T13:05:16"/>
    <x v="0"/>
    <s v="ANON-0000-0000-0579"/>
    <x v="11"/>
  </r>
  <r>
    <x v="184"/>
    <d v="2024-09-04T18:03:47"/>
    <x v="0"/>
    <s v="ANON-0000-0000-0580"/>
    <x v="8"/>
  </r>
  <r>
    <x v="184"/>
    <d v="2024-09-04T19:41:42"/>
    <x v="0"/>
    <s v="ANON-0000-0000-0097"/>
    <x v="11"/>
  </r>
  <r>
    <x v="184"/>
    <d v="2024-09-04T21:19:36"/>
    <x v="0"/>
    <s v="ANON-0000-0000-0494"/>
    <x v="8"/>
  </r>
  <r>
    <x v="185"/>
    <d v="2024-09-05T09:31:17"/>
    <x v="0"/>
    <s v="ANON-0000-0000-0385"/>
    <x v="11"/>
  </r>
  <r>
    <x v="185"/>
    <d v="2024-09-05T10:28:56"/>
    <x v="0"/>
    <s v="ANON-0000-0000-0581"/>
    <x v="11"/>
  </r>
  <r>
    <x v="185"/>
    <d v="2024-09-05T11:06:31"/>
    <x v="0"/>
    <s v="ANON-0000-0000-0019"/>
    <x v="14"/>
  </r>
  <r>
    <x v="185"/>
    <d v="2024-09-05T14:00:28"/>
    <x v="0"/>
    <s v="ANON-0000-0000-0582"/>
    <x v="8"/>
  </r>
  <r>
    <x v="185"/>
    <d v="2024-09-05T15:25:12"/>
    <x v="0"/>
    <s v="ANON-0000-0000-0583"/>
    <x v="8"/>
  </r>
  <r>
    <x v="185"/>
    <d v="2024-09-05T16:38:50"/>
    <x v="0"/>
    <s v="ANON-0000-0000-0584"/>
    <x v="14"/>
  </r>
  <r>
    <x v="185"/>
    <d v="2024-09-05T16:40:00"/>
    <x v="0"/>
    <s v="ANON-0000-0000-0585"/>
    <x v="11"/>
  </r>
  <r>
    <x v="185"/>
    <d v="2024-09-05T17:04:29"/>
    <x v="0"/>
    <s v="ANON-0000-0000-0586"/>
    <x v="8"/>
  </r>
  <r>
    <x v="185"/>
    <d v="2024-09-05T17:05:32"/>
    <x v="0"/>
    <s v="ANON-0000-0000-0586"/>
    <x v="8"/>
  </r>
  <r>
    <x v="185"/>
    <d v="2024-09-05T20:30:15"/>
    <x v="0"/>
    <s v="ANON-0000-0000-0587"/>
    <x v="8"/>
  </r>
  <r>
    <x v="185"/>
    <d v="2024-09-05T20:54:24"/>
    <x v="0"/>
    <s v="ANON-0000-0000-0588"/>
    <x v="14"/>
  </r>
  <r>
    <x v="185"/>
    <d v="2024-09-05T20:55:31"/>
    <x v="0"/>
    <s v="ANON-0000-0000-0588"/>
    <x v="8"/>
  </r>
  <r>
    <x v="185"/>
    <d v="2024-09-05T21:26:29"/>
    <x v="0"/>
    <s v="ANON-0000-0000-0040"/>
    <x v="11"/>
  </r>
  <r>
    <x v="185"/>
    <d v="2024-09-05T21:27:30"/>
    <x v="0"/>
    <s v="ANON-0000-0000-0040"/>
    <x v="11"/>
  </r>
  <r>
    <x v="186"/>
    <d v="2024-09-06T08:25:34"/>
    <x v="0"/>
    <s v="ANON-0000-0000-0582"/>
    <x v="8"/>
  </r>
  <r>
    <x v="186"/>
    <d v="2024-09-06T08:34:47"/>
    <x v="0"/>
    <s v="ANON-0000-0000-0425"/>
    <x v="8"/>
  </r>
  <r>
    <x v="186"/>
    <d v="2024-09-06T08:54:42"/>
    <x v="0"/>
    <s v="ANON-0000-0000-0589"/>
    <x v="14"/>
  </r>
  <r>
    <x v="186"/>
    <d v="2024-09-06T09:50:40"/>
    <x v="0"/>
    <s v="ANON-0000-0000-0590"/>
    <x v="15"/>
  </r>
  <r>
    <x v="186"/>
    <d v="2024-09-06T09:51:52"/>
    <x v="0"/>
    <s v="ANON-0000-0000-0590"/>
    <x v="8"/>
  </r>
  <r>
    <x v="186"/>
    <d v="2024-09-06T10:30:06"/>
    <x v="0"/>
    <s v="ANON-0000-0000-0591"/>
    <x v="8"/>
  </r>
  <r>
    <x v="186"/>
    <d v="2024-09-06T11:23:25"/>
    <x v="0"/>
    <s v="ANON-0000-0000-0095"/>
    <x v="15"/>
  </r>
  <r>
    <x v="186"/>
    <d v="2024-09-06T11:24:29"/>
    <x v="0"/>
    <s v="ANON-0000-0000-0467"/>
    <x v="15"/>
  </r>
  <r>
    <x v="186"/>
    <d v="2024-09-06T20:00:12"/>
    <x v="0"/>
    <s v="ANON-0000-0000-0283"/>
    <x v="8"/>
  </r>
  <r>
    <x v="186"/>
    <d v="2024-09-06T21:09:31"/>
    <x v="0"/>
    <s v="ANON-0000-0000-0507"/>
    <x v="8"/>
  </r>
  <r>
    <x v="187"/>
    <d v="2024-09-07T08:48:57"/>
    <x v="0"/>
    <s v="ANON-0000-0000-0592"/>
    <x v="8"/>
  </r>
  <r>
    <x v="187"/>
    <d v="2024-09-07T09:52:03"/>
    <x v="0"/>
    <s v="ANON-0000-0000-0543"/>
    <x v="14"/>
  </r>
  <r>
    <x v="187"/>
    <d v="2024-09-07T09:53:04"/>
    <x v="0"/>
    <s v="ANON-0000-0000-0543"/>
    <x v="14"/>
  </r>
  <r>
    <x v="187"/>
    <d v="2024-09-07T09:54:42"/>
    <x v="0"/>
    <s v="ANON-0000-0000-0593"/>
    <x v="14"/>
  </r>
  <r>
    <x v="187"/>
    <d v="2024-09-07T09:57:48"/>
    <x v="0"/>
    <s v="ANON-0000-0000-0276"/>
    <x v="11"/>
  </r>
  <r>
    <x v="187"/>
    <d v="2024-09-07T09:59:02"/>
    <x v="0"/>
    <s v="ANON-0000-0000-0276"/>
    <x v="11"/>
  </r>
  <r>
    <x v="187"/>
    <d v="2024-09-07T10:00:20"/>
    <x v="0"/>
    <s v="ANON-0000-0000-0141"/>
    <x v="14"/>
  </r>
  <r>
    <x v="187"/>
    <d v="2024-09-07T10:22:45"/>
    <x v="0"/>
    <s v="ANON-0000-0000-0594"/>
    <x v="14"/>
  </r>
  <r>
    <x v="187"/>
    <d v="2024-09-07T10:37:52"/>
    <x v="0"/>
    <s v="ANON-0000-0000-0595"/>
    <x v="15"/>
  </r>
  <r>
    <x v="187"/>
    <d v="2024-09-07T10:40:13"/>
    <x v="0"/>
    <s v="ANON-0000-0000-0595"/>
    <x v="15"/>
  </r>
  <r>
    <x v="187"/>
    <d v="2024-09-07T10:53:32"/>
    <x v="0"/>
    <s v="ANON-0000-0000-0596"/>
    <x v="8"/>
  </r>
  <r>
    <x v="187"/>
    <d v="2024-09-07T11:18:57"/>
    <x v="0"/>
    <s v="ANON-0000-0000-0012"/>
    <x v="11"/>
  </r>
  <r>
    <x v="187"/>
    <d v="2024-09-07T11:20:00"/>
    <x v="0"/>
    <s v="ANON-0000-0000-0019"/>
    <x v="14"/>
  </r>
  <r>
    <x v="187"/>
    <d v="2024-09-07T11:20:57"/>
    <x v="0"/>
    <s v="ANON-0000-0000-0012"/>
    <x v="15"/>
  </r>
  <r>
    <x v="187"/>
    <d v="2024-09-07T15:55:09"/>
    <x v="0"/>
    <s v="ANON-0000-0000-0597"/>
    <x v="8"/>
  </r>
  <r>
    <x v="187"/>
    <d v="2024-09-07T16:20:01"/>
    <x v="0"/>
    <s v="ANON-0000-0000-0019"/>
    <x v="14"/>
  </r>
  <r>
    <x v="187"/>
    <d v="2024-09-07T16:20:59"/>
    <x v="0"/>
    <s v="ANON-0000-0000-0012"/>
    <x v="15"/>
  </r>
  <r>
    <x v="187"/>
    <d v="2024-09-07T19:35:05"/>
    <x v="0"/>
    <s v="ANON-0000-0000-0283"/>
    <x v="8"/>
  </r>
  <r>
    <x v="187"/>
    <d v="2024-09-07T19:36:05"/>
    <x v="0"/>
    <s v="ANON-0000-0000-0283"/>
    <x v="8"/>
  </r>
  <r>
    <x v="187"/>
    <d v="2024-09-07T19:37:16"/>
    <x v="0"/>
    <s v="ANON-0000-0000-0283"/>
    <x v="8"/>
  </r>
  <r>
    <x v="187"/>
    <d v="2024-09-07T20:13:52"/>
    <x v="0"/>
    <s v="ANON-0000-0000-0598"/>
    <x v="8"/>
  </r>
  <r>
    <x v="187"/>
    <d v="2024-09-07T20:14:59"/>
    <x v="0"/>
    <s v="ANON-0000-0000-0598"/>
    <x v="8"/>
  </r>
  <r>
    <x v="188"/>
    <d v="2024-09-08T08:15:41"/>
    <x v="0"/>
    <s v="ANON-0000-0000-0141"/>
    <x v="14"/>
  </r>
  <r>
    <x v="188"/>
    <d v="2024-09-08T09:18:17"/>
    <x v="0"/>
    <s v="ANON-0000-0000-0543"/>
    <x v="14"/>
  </r>
  <r>
    <x v="188"/>
    <d v="2024-09-08T09:19:12"/>
    <x v="0"/>
    <s v="ANON-0000-0000-0543"/>
    <x v="14"/>
  </r>
  <r>
    <x v="188"/>
    <d v="2024-09-08T10:05:56"/>
    <x v="0"/>
    <s v="ANON-0000-0000-0543"/>
    <x v="14"/>
  </r>
  <r>
    <x v="188"/>
    <d v="2024-09-08T12:43:28"/>
    <x v="0"/>
    <s v="ANON-0000-0000-0486"/>
    <x v="14"/>
  </r>
  <r>
    <x v="188"/>
    <d v="2024-09-08T20:13:33"/>
    <x v="0"/>
    <s v="ANON-0000-0000-0347"/>
    <x v="14"/>
  </r>
  <r>
    <x v="189"/>
    <d v="2024-09-09T07:51:14"/>
    <x v="0"/>
    <s v="ANON-0000-0000-0599"/>
    <x v="8"/>
  </r>
  <r>
    <x v="189"/>
    <d v="2024-09-09T07:53:52"/>
    <x v="0"/>
    <s v="ANON-0000-0000-0582"/>
    <x v="8"/>
  </r>
  <r>
    <x v="189"/>
    <d v="2024-09-09T07:55:22"/>
    <x v="0"/>
    <s v="ANON-0000-0000-0599"/>
    <x v="11"/>
  </r>
  <r>
    <x v="189"/>
    <d v="2024-09-09T07:56:38"/>
    <x v="0"/>
    <s v="ANON-0000-0000-0570"/>
    <x v="8"/>
  </r>
  <r>
    <x v="189"/>
    <d v="2024-09-09T09:49:51"/>
    <x v="0"/>
    <s v="ANON-0000-0000-0583"/>
    <x v="8"/>
  </r>
  <r>
    <x v="189"/>
    <d v="2024-09-09T09:50:52"/>
    <x v="0"/>
    <s v="ANON-0000-0000-0583"/>
    <x v="8"/>
  </r>
  <r>
    <x v="189"/>
    <d v="2024-09-09T09:59:11"/>
    <x v="0"/>
    <s v="ANON-0000-0000-0494"/>
    <x v="8"/>
  </r>
  <r>
    <x v="189"/>
    <d v="2024-09-09T11:11:36"/>
    <x v="0"/>
    <s v="ANON-0000-0000-0600"/>
    <x v="11"/>
  </r>
  <r>
    <x v="189"/>
    <d v="2024-09-09T11:12:51"/>
    <x v="0"/>
    <s v="ANON-0000-0000-0601"/>
    <x v="11"/>
  </r>
  <r>
    <x v="189"/>
    <d v="2024-09-09T11:29:49"/>
    <x v="0"/>
    <s v="ANON-0000-0000-0602"/>
    <x v="8"/>
  </r>
  <r>
    <x v="189"/>
    <d v="2024-09-09T12:07:00"/>
    <x v="0"/>
    <s v="ANON-0000-0000-0603"/>
    <x v="15"/>
  </r>
  <r>
    <x v="189"/>
    <d v="2024-09-09T15:12:14"/>
    <x v="0"/>
    <s v="ANON-0000-0000-0604"/>
    <x v="8"/>
  </r>
  <r>
    <x v="189"/>
    <d v="2024-09-09T15:13:25"/>
    <x v="0"/>
    <s v="ANON-0000-0000-0604"/>
    <x v="14"/>
  </r>
  <r>
    <x v="189"/>
    <d v="2024-09-09T17:24:10"/>
    <x v="0"/>
    <s v="ANON-0000-0000-0605"/>
    <x v="8"/>
  </r>
  <r>
    <x v="189"/>
    <d v="2024-09-09T18:13:46"/>
    <x v="0"/>
    <s v="ANON-0000-0000-0507"/>
    <x v="8"/>
  </r>
  <r>
    <x v="189"/>
    <d v="2024-09-09T20:07:36"/>
    <x v="0"/>
    <s v="ANON-0000-0000-0268"/>
    <x v="8"/>
  </r>
  <r>
    <x v="189"/>
    <d v="2024-09-09T20:13:44"/>
    <x v="0"/>
    <s v="ANON-0000-0000-0606"/>
    <x v="8"/>
  </r>
  <r>
    <x v="190"/>
    <d v="2024-09-10T08:12:02"/>
    <x v="0"/>
    <s v="ANON-0000-0000-0607"/>
    <x v="8"/>
  </r>
  <r>
    <x v="190"/>
    <d v="2024-09-10T09:32:47"/>
    <x v="0"/>
    <s v="ANON-0000-0000-0608"/>
    <x v="8"/>
  </r>
  <r>
    <x v="190"/>
    <d v="2024-09-10T15:21:54"/>
    <x v="0"/>
    <s v="ANON-0000-0000-0543"/>
    <x v="14"/>
  </r>
  <r>
    <x v="190"/>
    <d v="2024-09-10T15:23:06"/>
    <x v="0"/>
    <s v="ANON-0000-0000-0543"/>
    <x v="14"/>
  </r>
  <r>
    <x v="190"/>
    <d v="2024-09-10T18:43:42"/>
    <x v="0"/>
    <s v="ANON-0000-0000-0609"/>
    <x v="8"/>
  </r>
  <r>
    <x v="190"/>
    <d v="2024-09-10T18:45:23"/>
    <x v="0"/>
    <s v="ANON-0000-0000-0610"/>
    <x v="11"/>
  </r>
  <r>
    <x v="190"/>
    <d v="2024-09-10T19:02:43"/>
    <x v="0"/>
    <s v="ANON-0000-0000-0611"/>
    <x v="8"/>
  </r>
  <r>
    <x v="190"/>
    <d v="2024-09-10T19:03:53"/>
    <x v="0"/>
    <s v="ANON-0000-0000-0611"/>
    <x v="8"/>
  </r>
  <r>
    <x v="190"/>
    <d v="2024-09-10T21:29:35"/>
    <x v="0"/>
    <s v="ANON-0000-0000-0012"/>
    <x v="11"/>
  </r>
  <r>
    <x v="190"/>
    <d v="2024-09-10T21:30:27"/>
    <x v="0"/>
    <s v="ANON-0000-0000-0012"/>
    <x v="14"/>
  </r>
  <r>
    <x v="191"/>
    <d v="2024-09-11T08:47:22"/>
    <x v="0"/>
    <s v="ANON-0000-0000-0612"/>
    <x v="8"/>
  </r>
  <r>
    <x v="191"/>
    <d v="2024-09-11T09:28:47"/>
    <x v="0"/>
    <s v="ANON-0000-0000-0097"/>
    <x v="11"/>
  </r>
  <r>
    <x v="191"/>
    <d v="2024-09-11T10:52:09"/>
    <x v="0"/>
    <s v="ANON-0000-0000-0613"/>
    <x v="8"/>
  </r>
  <r>
    <x v="191"/>
    <d v="2024-09-11T19:53:13"/>
    <x v="0"/>
    <s v="ANON-0000-0000-0614"/>
    <x v="8"/>
  </r>
  <r>
    <x v="191"/>
    <d v="2024-09-11T20:13:15"/>
    <x v="0"/>
    <s v="ANON-0000-0000-0531"/>
    <x v="11"/>
  </r>
  <r>
    <x v="191"/>
    <d v="2024-09-11T20:14:19"/>
    <x v="0"/>
    <s v="ANON-0000-0000-0531"/>
    <x v="8"/>
  </r>
  <r>
    <x v="191"/>
    <d v="2024-09-11T20:15:19"/>
    <x v="0"/>
    <s v="ANON-0000-0000-0531"/>
    <x v="8"/>
  </r>
  <r>
    <x v="191"/>
    <d v="2024-09-11T21:01:34"/>
    <x v="0"/>
    <s v="ANON-0000-0000-0584"/>
    <x v="14"/>
  </r>
  <r>
    <x v="192"/>
    <d v="2024-09-12T10:57:26"/>
    <x v="0"/>
    <s v="ANON-0000-0000-0347"/>
    <x v="15"/>
  </r>
  <r>
    <x v="192"/>
    <d v="2024-09-12T10:58:20"/>
    <x v="0"/>
    <s v="ANON-0000-0000-0347"/>
    <x v="11"/>
  </r>
  <r>
    <x v="192"/>
    <d v="2024-09-12T11:27:36"/>
    <x v="0"/>
    <s v="ANON-0000-0000-0615"/>
    <x v="11"/>
  </r>
  <r>
    <x v="192"/>
    <d v="2024-09-12T12:08:22"/>
    <x v="0"/>
    <s v="ANON-0000-0000-0565"/>
    <x v="8"/>
  </r>
  <r>
    <x v="192"/>
    <d v="2024-09-12T12:31:07"/>
    <x v="0"/>
    <s v="ANON-0000-0000-0616"/>
    <x v="14"/>
  </r>
  <r>
    <x v="192"/>
    <d v="2024-09-12T12:32:23"/>
    <x v="0"/>
    <s v="ANON-0000-0000-0616"/>
    <x v="14"/>
  </r>
  <r>
    <x v="192"/>
    <d v="2024-09-12T12:37:20"/>
    <x v="0"/>
    <s v="ANON-0000-0000-0141"/>
    <x v="14"/>
  </r>
  <r>
    <x v="192"/>
    <d v="2024-09-12T12:38:10"/>
    <x v="0"/>
    <s v="ANON-0000-0000-0141"/>
    <x v="14"/>
  </r>
  <r>
    <x v="192"/>
    <d v="2024-09-12T17:01:25"/>
    <x v="0"/>
    <s v="ANON-0000-0000-0617"/>
    <x v="8"/>
  </r>
  <r>
    <x v="192"/>
    <d v="2024-09-12T21:09:10"/>
    <x v="0"/>
    <s v="ANON-0000-0000-0618"/>
    <x v="14"/>
  </r>
  <r>
    <x v="192"/>
    <d v="2024-09-12T21:10:21"/>
    <x v="0"/>
    <s v="ANON-0000-0000-0618"/>
    <x v="8"/>
  </r>
  <r>
    <x v="192"/>
    <d v="2024-09-12T21:13:17"/>
    <x v="0"/>
    <s v="ANON-0000-0000-0319"/>
    <x v="14"/>
  </r>
  <r>
    <x v="193"/>
    <d v="2024-09-13T07:56:54"/>
    <x v="0"/>
    <s v="ANON-0000-0000-0570"/>
    <x v="8"/>
  </r>
  <r>
    <x v="193"/>
    <d v="2024-09-13T08:41:03"/>
    <x v="0"/>
    <s v="ANON-0000-0000-0425"/>
    <x v="8"/>
  </r>
  <r>
    <x v="193"/>
    <d v="2024-09-13T08:54:16"/>
    <x v="0"/>
    <s v="ANON-0000-0000-0375"/>
    <x v="8"/>
  </r>
  <r>
    <x v="193"/>
    <d v="2024-09-13T09:51:19"/>
    <x v="0"/>
    <s v="ANON-0000-0000-0619"/>
    <x v="8"/>
  </r>
  <r>
    <x v="193"/>
    <d v="2024-09-13T15:38:19"/>
    <x v="0"/>
    <s v="ANON-0000-0000-0242"/>
    <x v="11"/>
  </r>
  <r>
    <x v="193"/>
    <d v="2024-09-13T15:50:54"/>
    <x v="0"/>
    <s v="ANON-0000-0000-0552"/>
    <x v="11"/>
  </r>
  <r>
    <x v="194"/>
    <d v="2024-09-14T16:29:19"/>
    <x v="0"/>
    <s v="ANON-0000-0000-0543"/>
    <x v="8"/>
  </r>
  <r>
    <x v="194"/>
    <d v="2024-09-14T16:30:17"/>
    <x v="0"/>
    <s v="ANON-0000-0000-0543"/>
    <x v="8"/>
  </r>
  <r>
    <x v="195"/>
    <d v="2024-09-15T08:42:41"/>
    <x v="0"/>
    <s v="ANON-0000-0000-0347"/>
    <x v="15"/>
  </r>
  <r>
    <x v="195"/>
    <d v="2024-09-15T09:49:39"/>
    <x v="0"/>
    <s v="ANON-0000-0000-0620"/>
    <x v="11"/>
  </r>
  <r>
    <x v="195"/>
    <d v="2024-09-15T13:49:37"/>
    <x v="0"/>
    <s v="ANON-0000-0000-0304"/>
    <x v="14"/>
  </r>
  <r>
    <x v="195"/>
    <d v="2024-09-15T14:36:19"/>
    <x v="0"/>
    <s v="ANON-0000-0000-0141"/>
    <x v="14"/>
  </r>
  <r>
    <x v="195"/>
    <d v="2024-09-15T14:37:21"/>
    <x v="0"/>
    <s v="ANON-0000-0000-0141"/>
    <x v="14"/>
  </r>
  <r>
    <x v="195"/>
    <d v="2024-09-15T14:53:19"/>
    <x v="0"/>
    <s v="ANON-0000-0000-0543"/>
    <x v="8"/>
  </r>
  <r>
    <x v="196"/>
    <d v="2024-09-16T13:32:23"/>
    <x v="0"/>
    <s v="ANON-0000-0000-0621"/>
    <x v="8"/>
  </r>
  <r>
    <x v="196"/>
    <d v="2024-09-16T13:33:37"/>
    <x v="0"/>
    <s v="ANON-0000-0000-0584"/>
    <x v="11"/>
  </r>
  <r>
    <x v="196"/>
    <d v="2024-09-16T15:23:19"/>
    <x v="0"/>
    <s v="ANON-0000-0000-0621"/>
    <x v="8"/>
  </r>
  <r>
    <x v="196"/>
    <d v="2024-09-16T17:16:06"/>
    <x v="0"/>
    <s v="ANON-0000-0000-0622"/>
    <x v="11"/>
  </r>
  <r>
    <x v="196"/>
    <d v="2024-09-16T17:18:03"/>
    <x v="0"/>
    <s v="ANON-0000-0000-0623"/>
    <x v="8"/>
  </r>
  <r>
    <x v="196"/>
    <d v="2024-09-16T18:54:45"/>
    <x v="0"/>
    <s v="ANON-0000-0000-0624"/>
    <x v="8"/>
  </r>
  <r>
    <x v="196"/>
    <d v="2024-09-16T18:56:05"/>
    <x v="0"/>
    <s v="ANON-0000-0000-0625"/>
    <x v="8"/>
  </r>
  <r>
    <x v="196"/>
    <d v="2024-09-16T21:10:19"/>
    <x v="0"/>
    <s v="ANON-0000-0000-0626"/>
    <x v="11"/>
  </r>
  <r>
    <x v="196"/>
    <d v="2024-09-16T21:11:32"/>
    <x v="0"/>
    <s v="ANON-0000-0000-0626"/>
    <x v="8"/>
  </r>
  <r>
    <x v="196"/>
    <d v="2024-09-16T21:37:47"/>
    <x v="0"/>
    <s v="ANON-0000-0000-0287"/>
    <x v="11"/>
  </r>
  <r>
    <x v="196"/>
    <d v="2024-09-16T21:38:49"/>
    <x v="0"/>
    <s v="ANON-0000-0000-0097"/>
    <x v="11"/>
  </r>
  <r>
    <x v="197"/>
    <d v="2024-09-17T07:54:58"/>
    <x v="0"/>
    <s v="ANON-0000-0000-0627"/>
    <x v="14"/>
  </r>
  <r>
    <x v="197"/>
    <d v="2024-09-17T08:09:01"/>
    <x v="0"/>
    <s v="ANON-0000-0000-0621"/>
    <x v="8"/>
  </r>
  <r>
    <x v="197"/>
    <d v="2024-09-17T08:37:38"/>
    <x v="0"/>
    <s v="ANON-0000-0000-0276"/>
    <x v="11"/>
  </r>
  <r>
    <x v="197"/>
    <d v="2024-09-17T08:42:31"/>
    <x v="0"/>
    <s v="ANON-0000-0000-0141"/>
    <x v="14"/>
  </r>
  <r>
    <x v="197"/>
    <d v="2024-09-17T09:10:04"/>
    <x v="0"/>
    <s v="ANON-0000-0000-0554"/>
    <x v="8"/>
  </r>
  <r>
    <x v="197"/>
    <d v="2024-09-17T09:11:08"/>
    <x v="0"/>
    <s v="ANON-0000-0000-0554"/>
    <x v="11"/>
  </r>
  <r>
    <x v="197"/>
    <d v="2024-09-17T09:34:57"/>
    <x v="0"/>
    <s v="ANON-0000-0000-0620"/>
    <x v="11"/>
  </r>
  <r>
    <x v="197"/>
    <d v="2024-09-17T12:38:34"/>
    <x v="0"/>
    <s v="ANON-0000-0000-0628"/>
    <x v="15"/>
  </r>
  <r>
    <x v="197"/>
    <d v="2024-09-17T12:39:34"/>
    <x v="0"/>
    <s v="ANON-0000-0000-0628"/>
    <x v="11"/>
  </r>
  <r>
    <x v="197"/>
    <d v="2024-09-17T12:44:15"/>
    <x v="0"/>
    <s v="ANON-0000-0000-0629"/>
    <x v="8"/>
  </r>
  <r>
    <x v="197"/>
    <d v="2024-09-17T13:54:23"/>
    <x v="0"/>
    <s v="ANON-0000-0000-0554"/>
    <x v="11"/>
  </r>
  <r>
    <x v="197"/>
    <d v="2024-09-17T13:55:31"/>
    <x v="0"/>
    <s v="ANON-0000-0000-0630"/>
    <x v="14"/>
  </r>
  <r>
    <x v="197"/>
    <d v="2024-09-17T16:29:37"/>
    <x v="0"/>
    <s v="ANON-0000-0000-0554"/>
    <x v="8"/>
  </r>
  <r>
    <x v="197"/>
    <d v="2024-09-17T16:31:01"/>
    <x v="0"/>
    <s v="ANON-0000-0000-0630"/>
    <x v="8"/>
  </r>
  <r>
    <x v="197"/>
    <d v="2024-09-17T18:54:24"/>
    <x v="0"/>
    <s v="ANON-0000-0000-0631"/>
    <x v="8"/>
  </r>
  <r>
    <x v="197"/>
    <d v="2024-09-17T19:00:46"/>
    <x v="0"/>
    <s v="ANON-0000-0000-0632"/>
    <x v="11"/>
  </r>
  <r>
    <x v="197"/>
    <d v="2024-09-17T19:03:53"/>
    <x v="0"/>
    <s v="ANON-0000-0000-0633"/>
    <x v="11"/>
  </r>
  <r>
    <x v="197"/>
    <d v="2024-09-17T19:12:48"/>
    <x v="0"/>
    <s v="ANON-0000-0000-0634"/>
    <x v="8"/>
  </r>
  <r>
    <x v="197"/>
    <d v="2024-09-17T19:14:00"/>
    <x v="0"/>
    <s v="ANON-0000-0000-0634"/>
    <x v="11"/>
  </r>
  <r>
    <x v="197"/>
    <d v="2024-09-17T19:15:00"/>
    <x v="0"/>
    <s v="ANON-0000-0000-0634"/>
    <x v="11"/>
  </r>
  <r>
    <x v="197"/>
    <d v="2024-09-17T19:31:57"/>
    <x v="0"/>
    <s v="ANON-0000-0000-0635"/>
    <x v="11"/>
  </r>
  <r>
    <x v="197"/>
    <d v="2024-09-17T22:19:36"/>
    <x v="0"/>
    <s v="ANON-0000-0000-0636"/>
    <x v="8"/>
  </r>
  <r>
    <x v="197"/>
    <d v="2024-09-17T22:20:19"/>
    <x v="0"/>
    <s v="ANON-0000-0000-0637"/>
    <x v="8"/>
  </r>
  <r>
    <x v="198"/>
    <d v="2024-09-18T14:29:49"/>
    <x v="0"/>
    <s v="ANON-0000-0000-0638"/>
    <x v="8"/>
  </r>
  <r>
    <x v="198"/>
    <d v="2024-09-18T17:34:20"/>
    <x v="0"/>
    <s v="ANON-0000-0000-0639"/>
    <x v="8"/>
  </r>
  <r>
    <x v="198"/>
    <d v="2024-09-18T21:15:39"/>
    <x v="0"/>
    <s v="ANON-0000-0000-0040"/>
    <x v="11"/>
  </r>
  <r>
    <x v="198"/>
    <d v="2024-09-18T21:18:22"/>
    <x v="0"/>
    <s v="ANON-0000-0000-0040"/>
    <x v="11"/>
  </r>
  <r>
    <x v="199"/>
    <d v="2024-09-19T08:17:19"/>
    <x v="0"/>
    <s v="ANON-0000-0000-0276"/>
    <x v="11"/>
  </r>
  <r>
    <x v="199"/>
    <d v="2024-09-19T08:30:29"/>
    <x v="0"/>
    <s v="ANON-0000-0000-0627"/>
    <x v="14"/>
  </r>
  <r>
    <x v="199"/>
    <d v="2024-09-19T10:01:31"/>
    <x v="0"/>
    <s v="ANON-0000-0000-0494"/>
    <x v="8"/>
  </r>
  <r>
    <x v="199"/>
    <d v="2024-09-19T12:59:34"/>
    <x v="0"/>
    <s v="ANON-0000-0000-0004"/>
    <x v="14"/>
  </r>
  <r>
    <x v="199"/>
    <d v="2024-09-19T13:00:34"/>
    <x v="0"/>
    <s v="ANON-0000-0000-0004"/>
    <x v="11"/>
  </r>
  <r>
    <x v="199"/>
    <d v="2024-09-19T13:45:42"/>
    <x v="0"/>
    <s v="ANON-0000-0000-0640"/>
    <x v="14"/>
  </r>
  <r>
    <x v="200"/>
    <d v="2024-09-20T08:34:57"/>
    <x v="0"/>
    <s v="ANON-0000-0000-0276"/>
    <x v="11"/>
  </r>
  <r>
    <x v="200"/>
    <d v="2024-09-20T09:46:15"/>
    <x v="0"/>
    <s v="ANON-0000-0000-0641"/>
    <x v="11"/>
  </r>
  <r>
    <x v="200"/>
    <d v="2024-09-20T13:39:55"/>
    <x v="0"/>
    <s v="ANON-0000-0000-0333"/>
    <x v="11"/>
  </r>
  <r>
    <x v="200"/>
    <d v="2024-09-20T16:03:30"/>
    <x v="0"/>
    <s v="ANON-0000-0000-0642"/>
    <x v="8"/>
  </r>
  <r>
    <x v="200"/>
    <d v="2024-09-20T20:39:23"/>
    <x v="0"/>
    <s v="ANON-0000-0000-0643"/>
    <x v="14"/>
  </r>
  <r>
    <x v="200"/>
    <d v="2024-09-20T21:31:37"/>
    <x v="0"/>
    <s v="ANON-0000-0000-0287"/>
    <x v="11"/>
  </r>
  <r>
    <x v="200"/>
    <d v="2024-09-20T21:32:43"/>
    <x v="0"/>
    <s v="ANON-0000-0000-0287"/>
    <x v="11"/>
  </r>
  <r>
    <x v="201"/>
    <d v="2024-09-21T11:01:15"/>
    <x v="0"/>
    <s v="ANON-0000-0000-0644"/>
    <x v="8"/>
  </r>
  <r>
    <x v="201"/>
    <d v="2024-09-21T11:02:14"/>
    <x v="0"/>
    <s v="ANON-0000-0000-0644"/>
    <x v="8"/>
  </r>
  <r>
    <x v="201"/>
    <d v="2024-09-21T11:37:47"/>
    <x v="0"/>
    <s v="ANON-0000-0000-0543"/>
    <x v="14"/>
  </r>
  <r>
    <x v="201"/>
    <d v="2024-09-21T11:38:45"/>
    <x v="0"/>
    <s v="ANON-0000-0000-0543"/>
    <x v="14"/>
  </r>
  <r>
    <x v="201"/>
    <d v="2024-09-21T15:10:09"/>
    <x v="0"/>
    <s v="ANON-0000-0000-0645"/>
    <x v="8"/>
  </r>
  <r>
    <x v="201"/>
    <d v="2024-09-21T15:36:14"/>
    <x v="0"/>
    <s v="ANON-0000-0000-0646"/>
    <x v="8"/>
  </r>
  <r>
    <x v="201"/>
    <d v="2024-09-21T18:16:29"/>
    <x v="0"/>
    <s v="ANON-0000-0000-0507"/>
    <x v="8"/>
  </r>
  <r>
    <x v="201"/>
    <d v="2024-09-21T18:17:31"/>
    <x v="0"/>
    <s v="ANON-0000-0000-0507"/>
    <x v="8"/>
  </r>
  <r>
    <x v="201"/>
    <d v="2024-09-21T20:29:43"/>
    <x v="0"/>
    <s v="ANON-0000-0000-0040"/>
    <x v="14"/>
  </r>
  <r>
    <x v="201"/>
    <d v="2024-09-21T20:30:39"/>
    <x v="0"/>
    <s v="ANON-0000-0000-0040"/>
    <x v="14"/>
  </r>
  <r>
    <x v="201"/>
    <d v="2024-09-21T20:33:58"/>
    <x v="0"/>
    <s v="ANON-0000-0000-0602"/>
    <x v="8"/>
  </r>
  <r>
    <x v="201"/>
    <d v="2024-09-21T20:35:30"/>
    <x v="0"/>
    <s v="ANON-0000-0000-0602"/>
    <x v="8"/>
  </r>
  <r>
    <x v="201"/>
    <d v="2024-09-21T22:18:46"/>
    <x v="0"/>
    <s v="ANON-0000-0000-0647"/>
    <x v="11"/>
  </r>
  <r>
    <x v="201"/>
    <d v="2024-09-21T22:19:50"/>
    <x v="0"/>
    <s v="ANON-0000-0000-0647"/>
    <x v="14"/>
  </r>
  <r>
    <x v="201"/>
    <d v="2024-09-21T22:20:48"/>
    <x v="0"/>
    <s v="ANON-0000-0000-0647"/>
    <x v="14"/>
  </r>
  <r>
    <x v="202"/>
    <d v="2024-09-22T08:32:54"/>
    <x v="0"/>
    <s v="ANON-0000-0000-0648"/>
    <x v="14"/>
  </r>
  <r>
    <x v="202"/>
    <d v="2024-09-22T10:12:10"/>
    <x v="0"/>
    <s v="ANON-0000-0000-0649"/>
    <x v="11"/>
  </r>
  <r>
    <x v="202"/>
    <d v="2024-09-22T10:13:09"/>
    <x v="0"/>
    <s v="ANON-0000-0000-0649"/>
    <x v="8"/>
  </r>
  <r>
    <x v="202"/>
    <d v="2024-09-22T11:06:26"/>
    <x v="0"/>
    <s v="ANON-0000-0000-0650"/>
    <x v="14"/>
  </r>
  <r>
    <x v="202"/>
    <d v="2024-09-22T11:07:36"/>
    <x v="0"/>
    <s v="ANON-0000-0000-0650"/>
    <x v="14"/>
  </r>
  <r>
    <x v="202"/>
    <d v="2024-09-22T11:52:00"/>
    <x v="0"/>
    <s v="ANON-0000-0000-0651"/>
    <x v="11"/>
  </r>
  <r>
    <x v="202"/>
    <d v="2024-09-22T11:55:13"/>
    <x v="0"/>
    <s v="ANON-0000-0000-0099"/>
    <x v="14"/>
  </r>
  <r>
    <x v="202"/>
    <d v="2024-09-22T12:07:21"/>
    <x v="0"/>
    <s v="ANON-0000-0000-0276"/>
    <x v="11"/>
  </r>
  <r>
    <x v="202"/>
    <d v="2024-09-22T13:28:15"/>
    <x v="0"/>
    <s v="ANON-0000-0000-0333"/>
    <x v="11"/>
  </r>
  <r>
    <x v="202"/>
    <d v="2024-09-22T13:29:36"/>
    <x v="0"/>
    <s v="ANON-0000-0000-0333"/>
    <x v="11"/>
  </r>
  <r>
    <x v="202"/>
    <d v="2024-09-22T13:33:35"/>
    <x v="0"/>
    <s v="ANON-0000-0000-0510"/>
    <x v="11"/>
  </r>
  <r>
    <x v="202"/>
    <d v="2024-09-22T15:34:10"/>
    <x v="0"/>
    <s v="ANON-0000-0000-0652"/>
    <x v="8"/>
  </r>
  <r>
    <x v="202"/>
    <d v="2024-09-22T15:35:24"/>
    <x v="0"/>
    <s v="ANON-0000-0000-0652"/>
    <x v="11"/>
  </r>
  <r>
    <x v="202"/>
    <d v="2024-09-22T16:25:03"/>
    <x v="0"/>
    <s v="ANON-0000-0000-0653"/>
    <x v="8"/>
  </r>
  <r>
    <x v="202"/>
    <d v="2024-09-22T20:19:10"/>
    <x v="0"/>
    <s v="ANON-0000-0000-0654"/>
    <x v="8"/>
  </r>
  <r>
    <x v="202"/>
    <d v="2024-09-22T20:20:36"/>
    <x v="0"/>
    <s v="ANON-0000-0000-0654"/>
    <x v="8"/>
  </r>
  <r>
    <x v="202"/>
    <d v="2024-09-22T20:46:26"/>
    <x v="0"/>
    <s v="ANON-0000-0000-0455"/>
    <x v="11"/>
  </r>
  <r>
    <x v="202"/>
    <d v="2024-09-22T20:47:35"/>
    <x v="0"/>
    <s v="ANON-0000-0000-0455"/>
    <x v="11"/>
  </r>
  <r>
    <x v="202"/>
    <d v="2024-09-22T21:07:05"/>
    <x v="0"/>
    <s v="ANON-0000-0000-0655"/>
    <x v="11"/>
  </r>
  <r>
    <x v="202"/>
    <d v="2024-09-22T21:08:15"/>
    <x v="0"/>
    <s v="ANON-0000-0000-0655"/>
    <x v="11"/>
  </r>
  <r>
    <x v="202"/>
    <d v="2024-09-22T21:54:04"/>
    <x v="0"/>
    <s v="ANON-0000-0000-0637"/>
    <x v="8"/>
  </r>
  <r>
    <x v="202"/>
    <d v="2024-09-22T21:54:54"/>
    <x v="0"/>
    <s v="ANON-0000-0000-0637"/>
    <x v="8"/>
  </r>
  <r>
    <x v="202"/>
    <d v="2024-09-22T22:37:02"/>
    <x v="0"/>
    <s v="ANON-0000-0000-0656"/>
    <x v="14"/>
  </r>
  <r>
    <x v="202"/>
    <d v="2024-09-22T22:37:58"/>
    <x v="0"/>
    <s v="ANON-0000-0000-0657"/>
    <x v="11"/>
  </r>
  <r>
    <x v="203"/>
    <d v="2024-09-23T09:03:37"/>
    <x v="0"/>
    <s v="ANON-0000-0000-0276"/>
    <x v="11"/>
  </r>
  <r>
    <x v="203"/>
    <d v="2024-09-23T10:04:17"/>
    <x v="0"/>
    <s v="ANON-0000-0000-0141"/>
    <x v="14"/>
  </r>
  <r>
    <x v="203"/>
    <d v="2024-09-23T12:11:04"/>
    <x v="0"/>
    <s v="ANON-0000-0000-0584"/>
    <x v="14"/>
  </r>
  <r>
    <x v="203"/>
    <d v="2024-09-23T14:08:52"/>
    <x v="0"/>
    <s v="ANON-0000-0000-0573"/>
    <x v="11"/>
  </r>
  <r>
    <x v="203"/>
    <d v="2024-09-23T17:27:48"/>
    <x v="0"/>
    <s v="ANON-0000-0000-0658"/>
    <x v="8"/>
  </r>
  <r>
    <x v="203"/>
    <d v="2024-09-23T18:48:30"/>
    <x v="0"/>
    <s v="ANON-0000-0000-0659"/>
    <x v="14"/>
  </r>
  <r>
    <x v="203"/>
    <d v="2024-09-23T19:47:22"/>
    <x v="0"/>
    <s v="ANON-0000-0000-0507"/>
    <x v="8"/>
  </r>
  <r>
    <x v="203"/>
    <d v="2024-09-23T20:09:46"/>
    <x v="0"/>
    <s v="ANON-0000-0000-0206"/>
    <x v="8"/>
  </r>
  <r>
    <x v="203"/>
    <d v="2024-09-23T22:13:31"/>
    <x v="0"/>
    <s v="ANON-0000-0000-0641"/>
    <x v="11"/>
  </r>
  <r>
    <x v="203"/>
    <d v="2024-09-23T22:15:15"/>
    <x v="0"/>
    <s v="ANON-0000-0000-0641"/>
    <x v="11"/>
  </r>
  <r>
    <x v="204"/>
    <d v="2024-09-24T08:33:33"/>
    <x v="0"/>
    <s v="ANON-0000-0000-0276"/>
    <x v="11"/>
  </r>
  <r>
    <x v="204"/>
    <d v="2024-09-24T12:23:57"/>
    <x v="0"/>
    <s v="ANON-0000-0000-0634"/>
    <x v="8"/>
  </r>
  <r>
    <x v="204"/>
    <d v="2024-09-24T12:24:55"/>
    <x v="0"/>
    <s v="ANON-0000-0000-0634"/>
    <x v="8"/>
  </r>
  <r>
    <x v="204"/>
    <d v="2024-09-24T12:46:44"/>
    <x v="0"/>
    <s v="ANON-0000-0000-0660"/>
    <x v="8"/>
  </r>
  <r>
    <x v="204"/>
    <d v="2024-09-24T12:47:49"/>
    <x v="0"/>
    <s v="ANON-0000-0000-0660"/>
    <x v="8"/>
  </r>
  <r>
    <x v="204"/>
    <d v="2024-09-24T14:11:39"/>
    <x v="0"/>
    <s v="ANON-0000-0000-0661"/>
    <x v="8"/>
  </r>
  <r>
    <x v="204"/>
    <d v="2024-09-24T14:31:29"/>
    <x v="0"/>
    <s v="ANON-0000-0000-0662"/>
    <x v="14"/>
  </r>
  <r>
    <x v="204"/>
    <d v="2024-09-24T15:37:24"/>
    <x v="0"/>
    <s v="ANON-0000-0000-0510"/>
    <x v="8"/>
  </r>
  <r>
    <x v="204"/>
    <d v="2024-09-24T16:38:48"/>
    <x v="0"/>
    <s v="ANON-0000-0000-0583"/>
    <x v="8"/>
  </r>
  <r>
    <x v="204"/>
    <d v="2024-09-24T18:43:03"/>
    <x v="0"/>
    <s v="ANON-0000-0000-0408"/>
    <x v="14"/>
  </r>
  <r>
    <x v="204"/>
    <d v="2024-09-24T18:43:54"/>
    <x v="0"/>
    <s v="ANON-0000-0000-0408"/>
    <x v="14"/>
  </r>
  <r>
    <x v="204"/>
    <d v="2024-09-24T20:15:50"/>
    <x v="0"/>
    <s v="ANON-0000-0000-0663"/>
    <x v="8"/>
  </r>
  <r>
    <x v="204"/>
    <d v="2024-09-24T21:05:14"/>
    <x v="0"/>
    <s v="ANON-0000-0000-0631"/>
    <x v="8"/>
  </r>
  <r>
    <x v="204"/>
    <d v="2024-09-24T21:06:32"/>
    <x v="0"/>
    <s v="ANON-0000-0000-0531"/>
    <x v="11"/>
  </r>
  <r>
    <x v="204"/>
    <d v="2024-09-24T21:07:35"/>
    <x v="0"/>
    <s v="ANON-0000-0000-0531"/>
    <x v="11"/>
  </r>
  <r>
    <x v="205"/>
    <d v="2024-09-25T07:51:21"/>
    <x v="0"/>
    <s v="ANON-0000-0000-0664"/>
    <x v="8"/>
  </r>
  <r>
    <x v="205"/>
    <d v="2024-09-25T11:35:33"/>
    <x v="0"/>
    <s v="ANON-0000-0000-0141"/>
    <x v="14"/>
  </r>
  <r>
    <x v="205"/>
    <d v="2024-09-25T11:51:15"/>
    <x v="0"/>
    <s v="ANON-0000-0000-0665"/>
    <x v="11"/>
  </r>
  <r>
    <x v="205"/>
    <d v="2024-09-25T11:52:53"/>
    <x v="0"/>
    <s v="ANON-0000-0000-0665"/>
    <x v="8"/>
  </r>
  <r>
    <x v="205"/>
    <d v="2024-09-25T13:54:51"/>
    <x v="0"/>
    <s v="ANON-0000-0000-0666"/>
    <x v="11"/>
  </r>
  <r>
    <x v="205"/>
    <d v="2024-09-25T13:55:59"/>
    <x v="0"/>
    <s v="ANON-0000-0000-0666"/>
    <x v="11"/>
  </r>
  <r>
    <x v="205"/>
    <d v="2024-09-25T17:36:37"/>
    <x v="0"/>
    <s v="ANON-0000-0000-0667"/>
    <x v="11"/>
  </r>
  <r>
    <x v="205"/>
    <d v="2024-09-25T17:37:32"/>
    <x v="0"/>
    <s v="ANON-0000-0000-0667"/>
    <x v="11"/>
  </r>
  <r>
    <x v="205"/>
    <d v="2024-09-25T21:34:41"/>
    <x v="0"/>
    <s v="ANON-0000-0000-0668"/>
    <x v="14"/>
  </r>
  <r>
    <x v="205"/>
    <d v="2024-09-25T22:18:52"/>
    <x v="0"/>
    <s v="ANON-0000-0000-0475"/>
    <x v="11"/>
  </r>
  <r>
    <x v="206"/>
    <d v="2024-09-26T08:43:35"/>
    <x v="0"/>
    <s v="ANON-0000-0000-0570"/>
    <x v="8"/>
  </r>
  <r>
    <x v="206"/>
    <d v="2024-09-26T10:37:06"/>
    <x v="0"/>
    <s v="ANON-0000-0000-0333"/>
    <x v="11"/>
  </r>
  <r>
    <x v="206"/>
    <d v="2024-09-26T10:55:52"/>
    <x v="0"/>
    <s v="ANON-0000-0000-0669"/>
    <x v="15"/>
  </r>
  <r>
    <x v="206"/>
    <d v="2024-09-26T11:34:49"/>
    <x v="0"/>
    <s v="ANON-0000-0000-0670"/>
    <x v="8"/>
  </r>
  <r>
    <x v="206"/>
    <d v="2024-09-26T12:48:01"/>
    <x v="0"/>
    <s v="ANON-0000-0000-0671"/>
    <x v="8"/>
  </r>
  <r>
    <x v="206"/>
    <d v="2024-09-26T18:21:56"/>
    <x v="0"/>
    <s v="ANON-0000-0000-0672"/>
    <x v="8"/>
  </r>
  <r>
    <x v="206"/>
    <d v="2024-09-26T22:45:15"/>
    <x v="0"/>
    <s v="ANON-0000-0000-0673"/>
    <x v="8"/>
  </r>
  <r>
    <x v="206"/>
    <d v="2024-09-26T22:46:18"/>
    <x v="0"/>
    <s v="ANON-0000-0000-0673"/>
    <x v="14"/>
  </r>
  <r>
    <x v="206"/>
    <d v="2024-09-26T22:47:25"/>
    <x v="0"/>
    <s v="ANON-0000-0000-0472"/>
    <x v="11"/>
  </r>
  <r>
    <x v="207"/>
    <d v="2024-09-27T09:29:46"/>
    <x v="0"/>
    <s v="ANON-0000-0000-0276"/>
    <x v="11"/>
  </r>
  <r>
    <x v="207"/>
    <d v="2024-09-27T09:33:44"/>
    <x v="0"/>
    <s v="ANON-0000-0000-0141"/>
    <x v="14"/>
  </r>
  <r>
    <x v="207"/>
    <d v="2024-09-27T09:41:05"/>
    <x v="0"/>
    <s v="ANON-0000-0000-0674"/>
    <x v="8"/>
  </r>
  <r>
    <x v="207"/>
    <d v="2024-09-27T10:46:57"/>
    <x v="0"/>
    <s v="ANON-0000-0000-0333"/>
    <x v="11"/>
  </r>
  <r>
    <x v="207"/>
    <d v="2024-09-27T11:35:00"/>
    <x v="0"/>
    <s v="ANON-0000-0000-0333"/>
    <x v="11"/>
  </r>
  <r>
    <x v="207"/>
    <d v="2024-09-27T13:20:31"/>
    <x v="0"/>
    <s v="ANON-0000-0000-0675"/>
    <x v="8"/>
  </r>
  <r>
    <x v="207"/>
    <d v="2024-09-27T13:25:05"/>
    <x v="0"/>
    <s v="ANON-0000-0000-0676"/>
    <x v="8"/>
  </r>
  <r>
    <x v="207"/>
    <d v="2024-09-27T13:28:33"/>
    <x v="0"/>
    <s v="ANON-0000-0000-0676"/>
    <x v="14"/>
  </r>
  <r>
    <x v="207"/>
    <d v="2024-09-27T13:33:52"/>
    <x v="0"/>
    <s v="ANON-0000-0000-0677"/>
    <x v="11"/>
  </r>
  <r>
    <x v="207"/>
    <d v="2024-09-27T18:07:44"/>
    <x v="0"/>
    <s v="ANON-0000-0000-0678"/>
    <x v="8"/>
  </r>
  <r>
    <x v="207"/>
    <d v="2024-09-27T18:08:58"/>
    <x v="0"/>
    <s v="ANON-0000-0000-0678"/>
    <x v="8"/>
  </r>
  <r>
    <x v="207"/>
    <d v="2024-09-27T18:37:46"/>
    <x v="0"/>
    <s v="ANON-0000-0000-0679"/>
    <x v="8"/>
  </r>
  <r>
    <x v="207"/>
    <d v="2024-09-27T18:40:54"/>
    <x v="0"/>
    <s v="ANON-0000-0000-0680"/>
    <x v="8"/>
  </r>
  <r>
    <x v="207"/>
    <d v="2024-09-27T20:18:13"/>
    <x v="0"/>
    <s v="ANON-0000-0000-0408"/>
    <x v="8"/>
  </r>
  <r>
    <x v="207"/>
    <d v="2024-09-27T20:19:14"/>
    <x v="0"/>
    <s v="ANON-0000-0000-0408"/>
    <x v="8"/>
  </r>
  <r>
    <x v="207"/>
    <d v="2024-09-27T20:58:15"/>
    <x v="0"/>
    <s v="ANON-0000-0000-0681"/>
    <x v="11"/>
  </r>
  <r>
    <x v="208"/>
    <d v="2024-09-28T08:06:45"/>
    <x v="0"/>
    <s v="ANON-0000-0000-0666"/>
    <x v="11"/>
  </r>
  <r>
    <x v="208"/>
    <d v="2024-09-28T09:31:15"/>
    <x v="0"/>
    <s v="ANON-0000-0000-0682"/>
    <x v="11"/>
  </r>
  <r>
    <x v="208"/>
    <d v="2024-09-28T14:25:47"/>
    <x v="0"/>
    <s v="ANON-0000-0000-0507"/>
    <x v="16"/>
  </r>
  <r>
    <x v="208"/>
    <d v="2024-09-28T16:57:20"/>
    <x v="0"/>
    <s v="ANON-0000-0000-0683"/>
    <x v="16"/>
  </r>
  <r>
    <x v="208"/>
    <d v="2024-09-28T17:26:17"/>
    <x v="0"/>
    <s v="ANON-0000-0000-0684"/>
    <x v="17"/>
  </r>
  <r>
    <x v="208"/>
    <d v="2024-09-28T20:34:31"/>
    <x v="0"/>
    <s v="ANON-0000-0000-0445"/>
    <x v="16"/>
  </r>
  <r>
    <x v="208"/>
    <d v="2024-09-28T20:38:37"/>
    <x v="0"/>
    <s v="ANON-0000-0000-0685"/>
    <x v="16"/>
  </r>
  <r>
    <x v="208"/>
    <d v="2024-09-28T22:16:37"/>
    <x v="0"/>
    <s v="ANON-0000-0000-0686"/>
    <x v="16"/>
  </r>
  <r>
    <x v="208"/>
    <d v="2024-09-28T22:17:30"/>
    <x v="0"/>
    <s v="ANON-0000-0000-0686"/>
    <x v="16"/>
  </r>
  <r>
    <x v="208"/>
    <d v="2024-09-28T22:18:16"/>
    <x v="0"/>
    <s v="ANON-0000-0000-0687"/>
    <x v="18"/>
  </r>
  <r>
    <x v="208"/>
    <d v="2024-09-28T22:19:13"/>
    <x v="0"/>
    <s v="ANON-0000-0000-0687"/>
    <x v="16"/>
  </r>
  <r>
    <x v="209"/>
    <d v="2024-09-29T10:48:45"/>
    <x v="0"/>
    <s v="ANON-0000-0000-0467"/>
    <x v="18"/>
  </r>
  <r>
    <x v="209"/>
    <d v="2024-09-29T10:50:05"/>
    <x v="0"/>
    <s v="ANON-0000-0000-0172"/>
    <x v="16"/>
  </r>
  <r>
    <x v="209"/>
    <d v="2024-09-29T10:51:03"/>
    <x v="0"/>
    <s v="ANON-0000-0000-0172"/>
    <x v="16"/>
  </r>
  <r>
    <x v="209"/>
    <d v="2024-09-29T10:52:23"/>
    <x v="0"/>
    <s v="ANON-0000-0000-0172"/>
    <x v="16"/>
  </r>
  <r>
    <x v="209"/>
    <d v="2024-09-29T10:53:42"/>
    <x v="0"/>
    <s v="ANON-0000-0000-0333"/>
    <x v="17"/>
  </r>
  <r>
    <x v="209"/>
    <d v="2024-09-29T12:35:43"/>
    <x v="0"/>
    <s v="ANON-0000-0000-0683"/>
    <x v="16"/>
  </r>
  <r>
    <x v="209"/>
    <d v="2024-09-29T12:50:58"/>
    <x v="0"/>
    <s v="ANON-0000-0000-0141"/>
    <x v="18"/>
  </r>
  <r>
    <x v="209"/>
    <d v="2024-09-29T12:54:15"/>
    <x v="0"/>
    <s v="ANON-0000-0000-0602"/>
    <x v="16"/>
  </r>
  <r>
    <x v="209"/>
    <d v="2024-09-29T12:55:22"/>
    <x v="0"/>
    <s v="ANON-0000-0000-0688"/>
    <x v="16"/>
  </r>
  <r>
    <x v="209"/>
    <d v="2024-09-29T18:02:27"/>
    <x v="0"/>
    <s v="ANON-0000-0000-0689"/>
    <x v="16"/>
  </r>
  <r>
    <x v="209"/>
    <d v="2024-09-29T22:31:03"/>
    <x v="0"/>
    <s v="ANON-0000-0000-0690"/>
    <x v="16"/>
  </r>
  <r>
    <x v="210"/>
    <d v="2024-09-30T08:08:48"/>
    <x v="0"/>
    <s v="ANON-0000-0000-0141"/>
    <x v="18"/>
  </r>
  <r>
    <x v="210"/>
    <d v="2024-09-30T08:58:55"/>
    <x v="0"/>
    <s v="ANON-0000-0000-0691"/>
    <x v="18"/>
  </r>
  <r>
    <x v="210"/>
    <d v="2024-09-30T09:00:05"/>
    <x v="0"/>
    <s v="ANON-0000-0000-0692"/>
    <x v="16"/>
  </r>
  <r>
    <x v="210"/>
    <d v="2024-09-30T10:01:09"/>
    <x v="0"/>
    <s v="ANON-0000-0000-0276"/>
    <x v="17"/>
  </r>
  <r>
    <x v="210"/>
    <d v="2024-09-30T10:05:18"/>
    <x v="0"/>
    <s v="ANON-0000-0000-0141"/>
    <x v="18"/>
  </r>
  <r>
    <x v="210"/>
    <d v="2024-09-30T11:32:55"/>
    <x v="0"/>
    <s v="ANON-0000-0000-0693"/>
    <x v="17"/>
  </r>
  <r>
    <x v="210"/>
    <d v="2024-09-30T16:45:44"/>
    <x v="0"/>
    <s v="ANON-0000-0000-0333"/>
    <x v="17"/>
  </r>
  <r>
    <x v="210"/>
    <d v="2024-09-30T19:32:18"/>
    <x v="0"/>
    <s v="ANON-0000-0000-0507"/>
    <x v="16"/>
  </r>
  <r>
    <x v="210"/>
    <d v="2024-09-30T19:53:14"/>
    <x v="0"/>
    <s v="ANON-0000-0000-0694"/>
    <x v="17"/>
  </r>
  <r>
    <x v="210"/>
    <d v="2024-09-30T19:54:18"/>
    <x v="0"/>
    <s v="ANON-0000-0000-0694"/>
    <x v="18"/>
  </r>
  <r>
    <x v="210"/>
    <d v="2024-09-30T19:59:19"/>
    <x v="0"/>
    <s v="ANON-0000-0000-0631"/>
    <x v="16"/>
  </r>
  <r>
    <x v="210"/>
    <d v="2024-09-30T20:00:42"/>
    <x v="0"/>
    <s v="ANON-0000-0000-0531"/>
    <x v="17"/>
  </r>
  <r>
    <x v="210"/>
    <d v="2024-09-30T20:01:42"/>
    <x v="0"/>
    <s v="ANON-0000-0000-0633"/>
    <x v="17"/>
  </r>
  <r>
    <x v="210"/>
    <d v="2024-09-30T21:41:08"/>
    <x v="0"/>
    <s v="ANON-0000-0000-0695"/>
    <x v="17"/>
  </r>
  <r>
    <x v="211"/>
    <d v="2024-10-01T07:47:08"/>
    <x v="0"/>
    <s v="ANON-0000-0000-0696"/>
    <x v="16"/>
  </r>
  <r>
    <x v="211"/>
    <d v="2024-10-01T09:48:31"/>
    <x v="0"/>
    <s v="ANON-0000-0000-0276"/>
    <x v="17"/>
  </r>
  <r>
    <x v="211"/>
    <d v="2024-10-01T10:02:27"/>
    <x v="0"/>
    <s v="ANON-0000-0000-0333"/>
    <x v="17"/>
  </r>
  <r>
    <x v="211"/>
    <d v="2024-10-01T10:03:47"/>
    <x v="0"/>
    <s v="ANON-0000-0000-0333"/>
    <x v="17"/>
  </r>
  <r>
    <x v="211"/>
    <d v="2024-10-01T11:55:32"/>
    <x v="0"/>
    <s v="ANON-0000-0000-0697"/>
    <x v="17"/>
  </r>
  <r>
    <x v="211"/>
    <d v="2024-10-01T12:12:48"/>
    <x v="0"/>
    <s v="ANON-0000-0000-0698"/>
    <x v="17"/>
  </r>
  <r>
    <x v="211"/>
    <d v="2024-10-01T12:14:23"/>
    <x v="0"/>
    <s v="ANON-0000-0000-0698"/>
    <x v="17"/>
  </r>
  <r>
    <x v="211"/>
    <d v="2024-10-01T14:17:35"/>
    <x v="0"/>
    <s v="ANON-0000-0000-0699"/>
    <x v="18"/>
  </r>
  <r>
    <x v="211"/>
    <d v="2024-10-01T14:18:53"/>
    <x v="0"/>
    <s v="ANON-0000-0000-0699"/>
    <x v="17"/>
  </r>
  <r>
    <x v="211"/>
    <d v="2024-10-01T16:08:39"/>
    <x v="0"/>
    <s v="ANON-0000-0000-0637"/>
    <x v="16"/>
  </r>
  <r>
    <x v="211"/>
    <d v="2024-10-01T16:41:54"/>
    <x v="0"/>
    <s v="ANON-0000-0000-0700"/>
    <x v="18"/>
  </r>
  <r>
    <x v="211"/>
    <d v="2024-10-01T18:08:27"/>
    <x v="0"/>
    <s v="ANON-0000-0000-0701"/>
    <x v="16"/>
  </r>
  <r>
    <x v="211"/>
    <d v="2024-10-01T18:23:11"/>
    <x v="0"/>
    <s v="ANON-0000-0000-0702"/>
    <x v="16"/>
  </r>
  <r>
    <x v="211"/>
    <d v="2024-10-01T18:24:14"/>
    <x v="0"/>
    <s v="ANON-0000-0000-0702"/>
    <x v="16"/>
  </r>
  <r>
    <x v="211"/>
    <d v="2024-10-01T20:03:22"/>
    <x v="0"/>
    <s v="ANON-0000-0000-0585"/>
    <x v="16"/>
  </r>
  <r>
    <x v="212"/>
    <d v="2024-10-02T07:57:19"/>
    <x v="0"/>
    <s v="ANON-0000-0000-0703"/>
    <x v="16"/>
  </r>
  <r>
    <x v="212"/>
    <d v="2024-10-02T08:42:45"/>
    <x v="0"/>
    <s v="ANON-0000-0000-0141"/>
    <x v="18"/>
  </r>
  <r>
    <x v="212"/>
    <d v="2024-10-02T09:19:17"/>
    <x v="0"/>
    <s v="ANON-0000-0000-0276"/>
    <x v="17"/>
  </r>
  <r>
    <x v="212"/>
    <d v="2024-10-02T10:22:02"/>
    <x v="0"/>
    <s v="ANON-0000-0000-0375"/>
    <x v="16"/>
  </r>
  <r>
    <x v="212"/>
    <d v="2024-10-02T10:23:55"/>
    <x v="0"/>
    <s v="ANON-0000-0000-0704"/>
    <x v="17"/>
  </r>
  <r>
    <x v="212"/>
    <d v="2024-10-02T11:28:54"/>
    <x v="0"/>
    <s v="ANON-0000-0000-0705"/>
    <x v="16"/>
  </r>
  <r>
    <x v="212"/>
    <d v="2024-10-02T15:13:42"/>
    <x v="0"/>
    <s v="ANON-0000-0000-0706"/>
    <x v="16"/>
  </r>
  <r>
    <x v="212"/>
    <d v="2024-10-02T18:31:07"/>
    <x v="0"/>
    <s v="ANON-0000-0000-0255"/>
    <x v="16"/>
  </r>
  <r>
    <x v="212"/>
    <d v="2024-10-02T22:18:55"/>
    <x v="0"/>
    <s v="ANON-0000-0000-0637"/>
    <x v="16"/>
  </r>
  <r>
    <x v="212"/>
    <d v="2024-10-02T22:19:41"/>
    <x v="0"/>
    <s v="ANON-0000-0000-0637"/>
    <x v="16"/>
  </r>
  <r>
    <x v="212"/>
    <d v="2024-10-02T22:20:24"/>
    <x v="0"/>
    <s v="ANON-0000-0000-0707"/>
    <x v="16"/>
  </r>
  <r>
    <x v="213"/>
    <d v="2024-10-03T13:47:36"/>
    <x v="0"/>
    <s v="ANON-0000-0000-0708"/>
    <x v="16"/>
  </r>
  <r>
    <x v="213"/>
    <d v="2024-10-03T15:12:05"/>
    <x v="0"/>
    <s v="ANON-0000-0000-0709"/>
    <x v="17"/>
  </r>
  <r>
    <x v="213"/>
    <d v="2024-10-03T20:12:58"/>
    <x v="0"/>
    <s v="ANON-0000-0000-0710"/>
    <x v="18"/>
  </r>
  <r>
    <x v="213"/>
    <d v="2024-10-03T20:14:05"/>
    <x v="0"/>
    <s v="ANON-0000-0000-0710"/>
    <x v="16"/>
  </r>
  <r>
    <x v="213"/>
    <d v="2024-10-03T21:21:06"/>
    <x v="0"/>
    <s v="ANON-0000-0000-0637"/>
    <x v="16"/>
  </r>
  <r>
    <x v="213"/>
    <d v="2024-10-03T21:21:47"/>
    <x v="0"/>
    <s v="ANON-0000-0000-0637"/>
    <x v="16"/>
  </r>
  <r>
    <x v="213"/>
    <d v="2024-10-03T21:29:03"/>
    <x v="0"/>
    <s v="ANON-0000-0000-0711"/>
    <x v="16"/>
  </r>
  <r>
    <x v="213"/>
    <d v="2024-10-03T21:31:00"/>
    <x v="0"/>
    <s v="ANON-0000-0000-0712"/>
    <x v="16"/>
  </r>
  <r>
    <x v="214"/>
    <d v="2024-10-04T08:44:01"/>
    <x v="0"/>
    <s v="ANON-0000-0000-0440"/>
    <x v="18"/>
  </r>
  <r>
    <x v="214"/>
    <d v="2024-10-04T08:45:39"/>
    <x v="0"/>
    <s v="ANON-0000-0000-0440"/>
    <x v="18"/>
  </r>
  <r>
    <x v="214"/>
    <d v="2024-10-04T09:30:22"/>
    <x v="0"/>
    <s v="ANON-0000-0000-0004"/>
    <x v="17"/>
  </r>
  <r>
    <x v="214"/>
    <d v="2024-10-04T09:31:27"/>
    <x v="0"/>
    <s v="ANON-0000-0000-0003"/>
    <x v="18"/>
  </r>
  <r>
    <x v="214"/>
    <d v="2024-10-04T09:53:59"/>
    <x v="0"/>
    <s v="ANON-0000-0000-0650"/>
    <x v="18"/>
  </r>
  <r>
    <x v="214"/>
    <d v="2024-10-04T09:55:05"/>
    <x v="0"/>
    <s v="ANON-0000-0000-0650"/>
    <x v="18"/>
  </r>
  <r>
    <x v="214"/>
    <d v="2024-10-04T17:35:15"/>
    <x v="0"/>
    <s v="ANON-0000-0000-0713"/>
    <x v="16"/>
  </r>
  <r>
    <x v="214"/>
    <d v="2024-10-04T17:42:22"/>
    <x v="0"/>
    <s v="ANON-0000-0000-0714"/>
    <x v="16"/>
  </r>
  <r>
    <x v="214"/>
    <d v="2024-10-04T17:44:36"/>
    <x v="0"/>
    <s v="ANON-0000-0000-0714"/>
    <x v="16"/>
  </r>
  <r>
    <x v="215"/>
    <d v="2024-10-05T09:00:47"/>
    <x v="0"/>
    <s v="ANON-0000-0000-0141"/>
    <x v="18"/>
  </r>
  <r>
    <x v="215"/>
    <d v="2024-10-05T09:01:43"/>
    <x v="0"/>
    <s v="ANON-0000-0000-0141"/>
    <x v="18"/>
  </r>
  <r>
    <x v="215"/>
    <d v="2024-10-05T09:35:45"/>
    <x v="0"/>
    <s v="ANON-0000-0000-0715"/>
    <x v="16"/>
  </r>
  <r>
    <x v="215"/>
    <d v="2024-10-05T13:12:13"/>
    <x v="0"/>
    <s v="ANON-0000-0000-0206"/>
    <x v="16"/>
  </r>
  <r>
    <x v="215"/>
    <d v="2024-10-05T20:08:38"/>
    <x v="0"/>
    <s v="ANON-0000-0000-0012"/>
    <x v="18"/>
  </r>
  <r>
    <x v="215"/>
    <d v="2024-10-05T20:09:34"/>
    <x v="0"/>
    <s v="ANON-0000-0000-0012"/>
    <x v="18"/>
  </r>
  <r>
    <x v="216"/>
    <d v="2024-10-06T08:22:57"/>
    <x v="0"/>
    <s v="ANON-0000-0000-0141"/>
    <x v="18"/>
  </r>
  <r>
    <x v="216"/>
    <d v="2024-10-06T10:05:44"/>
    <x v="0"/>
    <s v="ANON-0000-0000-0195"/>
    <x v="16"/>
  </r>
  <r>
    <x v="216"/>
    <d v="2024-10-06T10:06:47"/>
    <x v="0"/>
    <s v="ANON-0000-0000-0195"/>
    <x v="18"/>
  </r>
  <r>
    <x v="216"/>
    <d v="2024-10-06T11:55:29"/>
    <x v="0"/>
    <s v="ANON-0000-0000-0716"/>
    <x v="16"/>
  </r>
  <r>
    <x v="216"/>
    <d v="2024-10-06T12:09:04"/>
    <x v="0"/>
    <s v="ANON-0000-0000-0665"/>
    <x v="16"/>
  </r>
  <r>
    <x v="216"/>
    <d v="2024-10-06T12:10:17"/>
    <x v="0"/>
    <s v="ANON-0000-0000-0665"/>
    <x v="16"/>
  </r>
  <r>
    <x v="216"/>
    <d v="2024-10-06T12:11:43"/>
    <x v="0"/>
    <s v="ANON-0000-0000-0665"/>
    <x v="17"/>
  </r>
  <r>
    <x v="216"/>
    <d v="2024-10-06T13:46:04"/>
    <x v="0"/>
    <s v="ANON-0000-0000-0717"/>
    <x v="18"/>
  </r>
  <r>
    <x v="216"/>
    <d v="2024-10-06T13:47:02"/>
    <x v="0"/>
    <s v="ANON-0000-0000-0717"/>
    <x v="16"/>
  </r>
  <r>
    <x v="216"/>
    <d v="2024-10-06T13:50:00"/>
    <x v="0"/>
    <s v="ANON-0000-0000-0718"/>
    <x v="17"/>
  </r>
  <r>
    <x v="216"/>
    <d v="2024-10-06T13:51:04"/>
    <x v="0"/>
    <s v="ANON-0000-0000-0718"/>
    <x v="16"/>
  </r>
  <r>
    <x v="216"/>
    <d v="2024-10-06T13:51:56"/>
    <x v="0"/>
    <s v="ANON-0000-0000-0718"/>
    <x v="16"/>
  </r>
  <r>
    <x v="216"/>
    <d v="2024-10-06T16:31:34"/>
    <x v="0"/>
    <s v="ANON-0000-0000-0719"/>
    <x v="16"/>
  </r>
  <r>
    <x v="216"/>
    <d v="2024-10-06T16:35:46"/>
    <x v="0"/>
    <s v="ANON-0000-0000-0720"/>
    <x v="19"/>
  </r>
  <r>
    <x v="216"/>
    <d v="2024-10-06T18:17:45"/>
    <x v="0"/>
    <s v="ANON-0000-0000-0721"/>
    <x v="17"/>
  </r>
  <r>
    <x v="216"/>
    <d v="2024-10-06T18:35:16"/>
    <x v="0"/>
    <s v="ANON-0000-0000-0722"/>
    <x v="16"/>
  </r>
  <r>
    <x v="216"/>
    <d v="2024-10-06T21:09:13"/>
    <x v="0"/>
    <s v="ANON-0000-0000-0723"/>
    <x v="16"/>
  </r>
  <r>
    <x v="216"/>
    <d v="2024-10-06T21:10:00"/>
    <x v="0"/>
    <s v="ANON-0000-0000-0723"/>
    <x v="16"/>
  </r>
  <r>
    <x v="216"/>
    <d v="2024-10-06T21:10:45"/>
    <x v="0"/>
    <s v="ANON-0000-0000-0636"/>
    <x v="16"/>
  </r>
  <r>
    <x v="216"/>
    <d v="2024-10-06T21:16:49"/>
    <x v="0"/>
    <s v="ANON-0000-0000-0637"/>
    <x v="16"/>
  </r>
  <r>
    <x v="217"/>
    <d v="2024-10-07T08:33:36"/>
    <x v="0"/>
    <s v="ANON-0000-0000-0724"/>
    <x v="16"/>
  </r>
  <r>
    <x v="217"/>
    <d v="2024-10-07T08:49:36"/>
    <x v="0"/>
    <s v="ANON-0000-0000-0385"/>
    <x v="16"/>
  </r>
  <r>
    <x v="217"/>
    <d v="2024-10-07T08:50:42"/>
    <x v="0"/>
    <s v="ANON-0000-0000-0385"/>
    <x v="17"/>
  </r>
  <r>
    <x v="217"/>
    <d v="2024-10-07T09:05:28"/>
    <x v="0"/>
    <s v="ANON-0000-0000-0725"/>
    <x v="16"/>
  </r>
  <r>
    <x v="217"/>
    <d v="2024-10-07T09:09:58"/>
    <x v="0"/>
    <s v="ANON-0000-0000-0726"/>
    <x v="16"/>
  </r>
  <r>
    <x v="217"/>
    <d v="2024-10-07T12:17:57"/>
    <x v="0"/>
    <s v="ANON-0000-0000-0727"/>
    <x v="17"/>
  </r>
  <r>
    <x v="217"/>
    <d v="2024-10-07T14:31:45"/>
    <x v="0"/>
    <s v="ANON-0000-0000-0728"/>
    <x v="18"/>
  </r>
  <r>
    <x v="217"/>
    <d v="2024-10-07T14:32:39"/>
    <x v="0"/>
    <s v="ANON-0000-0000-0728"/>
    <x v="18"/>
  </r>
  <r>
    <x v="217"/>
    <d v="2024-10-07T17:48:55"/>
    <x v="0"/>
    <s v="ANON-0000-0000-0494"/>
    <x v="16"/>
  </r>
  <r>
    <x v="217"/>
    <d v="2024-10-07T21:14:42"/>
    <x v="0"/>
    <s v="ANON-0000-0000-0636"/>
    <x v="16"/>
  </r>
  <r>
    <x v="217"/>
    <d v="2024-10-07T21:15:20"/>
    <x v="0"/>
    <s v="ANON-0000-0000-0636"/>
    <x v="16"/>
  </r>
  <r>
    <x v="217"/>
    <d v="2024-10-07T21:40:49"/>
    <x v="0"/>
    <s v="ANON-0000-0000-0598"/>
    <x v="16"/>
  </r>
  <r>
    <x v="218"/>
    <d v="2024-10-08T08:11:51"/>
    <x v="0"/>
    <s v="ANON-0000-0000-0703"/>
    <x v="16"/>
  </r>
  <r>
    <x v="218"/>
    <d v="2024-10-08T09:05:14"/>
    <x v="0"/>
    <s v="ANON-0000-0000-0276"/>
    <x v="17"/>
  </r>
  <r>
    <x v="218"/>
    <d v="2024-10-08T10:22:31"/>
    <x v="0"/>
    <s v="ANON-0000-0000-0700"/>
    <x v="18"/>
  </r>
  <r>
    <x v="218"/>
    <d v="2024-10-08T10:27:09"/>
    <x v="0"/>
    <s v="ANON-0000-0000-0683"/>
    <x v="16"/>
  </r>
  <r>
    <x v="218"/>
    <d v="2024-10-08T11:30:10"/>
    <x v="0"/>
    <s v="ANON-0000-0000-0726"/>
    <x v="16"/>
  </r>
  <r>
    <x v="218"/>
    <d v="2024-10-08T12:48:05"/>
    <x v="0"/>
    <s v="ANON-0000-0000-0225"/>
    <x v="18"/>
  </r>
  <r>
    <x v="218"/>
    <d v="2024-10-08T12:49:05"/>
    <x v="0"/>
    <s v="ANON-0000-0000-0225"/>
    <x v="18"/>
  </r>
  <r>
    <x v="218"/>
    <d v="2024-10-08T13:04:01"/>
    <x v="0"/>
    <s v="ANON-0000-0000-0729"/>
    <x v="16"/>
  </r>
  <r>
    <x v="218"/>
    <d v="2024-10-08T13:04:59"/>
    <x v="0"/>
    <s v="ANON-0000-0000-0729"/>
    <x v="16"/>
  </r>
  <r>
    <x v="218"/>
    <d v="2024-10-08T14:42:52"/>
    <x v="0"/>
    <s v="ANON-0000-0000-0507"/>
    <x v="16"/>
  </r>
  <r>
    <x v="218"/>
    <d v="2024-10-08T15:13:41"/>
    <x v="0"/>
    <s v="ANON-0000-0000-0475"/>
    <x v="16"/>
  </r>
  <r>
    <x v="218"/>
    <d v="2024-10-08T15:19:52"/>
    <x v="0"/>
    <s v="ANON-0000-0000-0050"/>
    <x v="18"/>
  </r>
  <r>
    <x v="218"/>
    <d v="2024-10-08T15:50:43"/>
    <x v="0"/>
    <s v="ANON-0000-0000-0730"/>
    <x v="17"/>
  </r>
  <r>
    <x v="218"/>
    <d v="2024-10-08T20:40:40"/>
    <x v="0"/>
    <s v="ANON-0000-0000-0731"/>
    <x v="16"/>
  </r>
  <r>
    <x v="218"/>
    <d v="2024-10-08T20:41:33"/>
    <x v="0"/>
    <s v="ANON-0000-0000-0731"/>
    <x v="16"/>
  </r>
  <r>
    <x v="218"/>
    <d v="2024-10-08T20:51:09"/>
    <x v="0"/>
    <s v="ANON-0000-0000-0732"/>
    <x v="16"/>
  </r>
  <r>
    <x v="218"/>
    <d v="2024-10-08T21:24:32"/>
    <x v="0"/>
    <s v="ANON-0000-0000-0040"/>
    <x v="17"/>
  </r>
  <r>
    <x v="218"/>
    <d v="2024-10-08T21:25:32"/>
    <x v="0"/>
    <s v="ANON-0000-0000-0040"/>
    <x v="17"/>
  </r>
  <r>
    <x v="219"/>
    <d v="2024-10-09T07:54:43"/>
    <x v="0"/>
    <s v="ANON-0000-0000-0570"/>
    <x v="16"/>
  </r>
  <r>
    <x v="219"/>
    <d v="2024-10-09T08:25:58"/>
    <x v="0"/>
    <s v="ANON-0000-0000-0276"/>
    <x v="17"/>
  </r>
  <r>
    <x v="219"/>
    <d v="2024-10-09T09:43:21"/>
    <x v="0"/>
    <s v="ANON-0000-0000-0424"/>
    <x v="17"/>
  </r>
  <r>
    <x v="219"/>
    <d v="2024-10-09T09:59:40"/>
    <x v="0"/>
    <s v="ANON-0000-0000-0494"/>
    <x v="16"/>
  </r>
  <r>
    <x v="219"/>
    <d v="2024-10-09T10:37:57"/>
    <x v="0"/>
    <s v="ANON-0000-0000-0733"/>
    <x v="19"/>
  </r>
  <r>
    <x v="219"/>
    <d v="2024-10-09T11:18:02"/>
    <x v="0"/>
    <s v="ANON-0000-0000-0734"/>
    <x v="18"/>
  </r>
  <r>
    <x v="219"/>
    <d v="2024-10-09T13:03:09"/>
    <x v="0"/>
    <s v="ANON-0000-0000-0726"/>
    <x v="16"/>
  </r>
  <r>
    <x v="219"/>
    <d v="2024-10-09T13:52:35"/>
    <x v="0"/>
    <s v="ANON-0000-0000-0735"/>
    <x v="17"/>
  </r>
  <r>
    <x v="219"/>
    <d v="2024-10-09T17:26:44"/>
    <x v="0"/>
    <s v="ANON-0000-0000-0658"/>
    <x v="16"/>
  </r>
  <r>
    <x v="219"/>
    <d v="2024-10-09T17:27:49"/>
    <x v="0"/>
    <s v="ANON-0000-0000-0658"/>
    <x v="18"/>
  </r>
  <r>
    <x v="219"/>
    <d v="2024-10-09T17:50:00"/>
    <x v="0"/>
    <s v="ANON-0000-0000-0736"/>
    <x v="19"/>
  </r>
  <r>
    <x v="219"/>
    <d v="2024-10-09T20:49:12"/>
    <x v="0"/>
    <s v="ANON-0000-0000-0737"/>
    <x v="16"/>
  </r>
  <r>
    <x v="220"/>
    <d v="2024-10-10T08:48:07"/>
    <x v="0"/>
    <s v="ANON-0000-0000-0003"/>
    <x v="18"/>
  </r>
  <r>
    <x v="220"/>
    <d v="2024-10-10T09:23:20"/>
    <x v="0"/>
    <s v="ANON-0000-0000-0276"/>
    <x v="17"/>
  </r>
  <r>
    <x v="220"/>
    <d v="2024-10-10T09:51:44"/>
    <x v="0"/>
    <s v="ANON-0000-0000-0738"/>
    <x v="16"/>
  </r>
  <r>
    <x v="220"/>
    <d v="2024-10-10T10:05:09"/>
    <x v="0"/>
    <s v="ANON-0000-0000-0375"/>
    <x v="16"/>
  </r>
  <r>
    <x v="220"/>
    <d v="2024-10-10T10:42:43"/>
    <x v="0"/>
    <s v="ANON-0000-0000-0141"/>
    <x v="18"/>
  </r>
  <r>
    <x v="220"/>
    <d v="2024-10-10T10:43:30"/>
    <x v="0"/>
    <s v="ANON-0000-0000-0141"/>
    <x v="18"/>
  </r>
  <r>
    <x v="220"/>
    <d v="2024-10-10T10:55:33"/>
    <x v="0"/>
    <s v="ANON-0000-0000-0739"/>
    <x v="16"/>
  </r>
  <r>
    <x v="220"/>
    <d v="2024-10-10T11:04:19"/>
    <x v="0"/>
    <s v="ANON-0000-0000-0740"/>
    <x v="16"/>
  </r>
  <r>
    <x v="220"/>
    <d v="2024-10-10T15:05:43"/>
    <x v="0"/>
    <s v="ANON-0000-0000-0510"/>
    <x v="16"/>
  </r>
  <r>
    <x v="220"/>
    <d v="2024-10-10T17:40:44"/>
    <x v="0"/>
    <s v="ANON-0000-0000-0741"/>
    <x v="16"/>
  </r>
  <r>
    <x v="220"/>
    <d v="2024-10-10T18:18:33"/>
    <x v="0"/>
    <s v="ANON-0000-0000-0742"/>
    <x v="18"/>
  </r>
  <r>
    <x v="220"/>
    <d v="2024-10-10T18:56:31"/>
    <x v="0"/>
    <s v="ANON-0000-0000-0713"/>
    <x v="17"/>
  </r>
  <r>
    <x v="220"/>
    <d v="2024-10-10T18:57:35"/>
    <x v="0"/>
    <s v="ANON-0000-0000-0713"/>
    <x v="16"/>
  </r>
  <r>
    <x v="220"/>
    <d v="2024-10-10T22:33:17"/>
    <x v="0"/>
    <s v="ANON-0000-0000-0637"/>
    <x v="16"/>
  </r>
  <r>
    <x v="220"/>
    <d v="2024-10-10T22:34:00"/>
    <x v="0"/>
    <s v="ANON-0000-0000-0637"/>
    <x v="16"/>
  </r>
  <r>
    <x v="221"/>
    <d v="2024-10-11T07:54:52"/>
    <x v="0"/>
    <s v="ANON-0000-0000-0276"/>
    <x v="17"/>
  </r>
  <r>
    <x v="221"/>
    <d v="2024-10-11T08:00:51"/>
    <x v="0"/>
    <s v="ANON-0000-0000-0703"/>
    <x v="16"/>
  </r>
  <r>
    <x v="221"/>
    <d v="2024-10-11T08:12:20"/>
    <x v="0"/>
    <s v="ANON-0000-0000-0141"/>
    <x v="18"/>
  </r>
  <r>
    <x v="221"/>
    <d v="2024-10-11T08:28:19"/>
    <x v="0"/>
    <s v="ANON-0000-0000-0570"/>
    <x v="16"/>
  </r>
  <r>
    <x v="221"/>
    <d v="2024-10-11T08:29:22"/>
    <x v="0"/>
    <s v="ANON-0000-0000-0570"/>
    <x v="16"/>
  </r>
  <r>
    <x v="221"/>
    <d v="2024-10-11T08:55:44"/>
    <x v="0"/>
    <s v="ANON-0000-0000-0725"/>
    <x v="16"/>
  </r>
  <r>
    <x v="221"/>
    <d v="2024-10-11T08:56:59"/>
    <x v="0"/>
    <s v="ANON-0000-0000-0726"/>
    <x v="17"/>
  </r>
  <r>
    <x v="221"/>
    <d v="2024-10-11T08:58:09"/>
    <x v="0"/>
    <s v="ANON-0000-0000-0743"/>
    <x v="16"/>
  </r>
  <r>
    <x v="221"/>
    <d v="2024-10-11T09:31:42"/>
    <x v="0"/>
    <s v="ANON-0000-0000-0744"/>
    <x v="17"/>
  </r>
  <r>
    <x v="221"/>
    <d v="2024-10-11T09:38:47"/>
    <x v="0"/>
    <s v="ANON-0000-0000-0402"/>
    <x v="18"/>
  </r>
  <r>
    <x v="221"/>
    <d v="2024-10-11T10:00:40"/>
    <x v="0"/>
    <s v="ANON-0000-0000-0375"/>
    <x v="18"/>
  </r>
  <r>
    <x v="221"/>
    <d v="2024-10-11T10:01:55"/>
    <x v="0"/>
    <s v="ANON-0000-0000-0375"/>
    <x v="18"/>
  </r>
  <r>
    <x v="221"/>
    <d v="2024-10-11T10:30:36"/>
    <x v="0"/>
    <s v="ANON-0000-0000-0242"/>
    <x v="17"/>
  </r>
  <r>
    <x v="221"/>
    <d v="2024-10-11T13:05:01"/>
    <x v="0"/>
    <s v="ANON-0000-0000-0740"/>
    <x v="16"/>
  </r>
  <r>
    <x v="221"/>
    <d v="2024-10-11T13:29:02"/>
    <x v="0"/>
    <s v="ANON-0000-0000-0012"/>
    <x v="18"/>
  </r>
  <r>
    <x v="221"/>
    <d v="2024-10-11T13:30:09"/>
    <x v="0"/>
    <s v="ANON-0000-0000-0012"/>
    <x v="18"/>
  </r>
  <r>
    <x v="221"/>
    <d v="2024-10-11T14:33:41"/>
    <x v="0"/>
    <s v="ANON-0000-0000-0745"/>
    <x v="16"/>
  </r>
  <r>
    <x v="221"/>
    <d v="2024-10-11T14:35:29"/>
    <x v="0"/>
    <s v="ANON-0000-0000-0745"/>
    <x v="18"/>
  </r>
  <r>
    <x v="221"/>
    <d v="2024-10-11T14:50:09"/>
    <x v="0"/>
    <s v="ANON-0000-0000-0714"/>
    <x v="16"/>
  </r>
  <r>
    <x v="221"/>
    <d v="2024-10-11T17:12:07"/>
    <x v="0"/>
    <s v="ANON-0000-0000-0746"/>
    <x v="16"/>
  </r>
  <r>
    <x v="221"/>
    <d v="2024-10-11T17:13:22"/>
    <x v="0"/>
    <s v="ANON-0000-0000-0746"/>
    <x v="16"/>
  </r>
  <r>
    <x v="221"/>
    <d v="2024-10-11T17:26:11"/>
    <x v="0"/>
    <s v="ANON-0000-0000-0747"/>
    <x v="16"/>
  </r>
  <r>
    <x v="221"/>
    <d v="2024-10-11T21:48:38"/>
    <x v="0"/>
    <s v="ANON-0000-0000-0690"/>
    <x v="16"/>
  </r>
  <r>
    <x v="221"/>
    <d v="2024-10-11T21:53:54"/>
    <x v="0"/>
    <s v="ANON-0000-0000-0748"/>
    <x v="17"/>
  </r>
  <r>
    <x v="221"/>
    <d v="2024-10-11T22:36:28"/>
    <x v="0"/>
    <s v="ANON-0000-0000-0749"/>
    <x v="16"/>
  </r>
  <r>
    <x v="221"/>
    <d v="2024-10-11T22:37:27"/>
    <x v="0"/>
    <s v="ANON-0000-0000-0749"/>
    <x v="16"/>
  </r>
  <r>
    <x v="222"/>
    <d v="2024-10-12T08:28:16"/>
    <x v="0"/>
    <s v="ANON-0000-0000-0141"/>
    <x v="18"/>
  </r>
  <r>
    <x v="222"/>
    <d v="2024-10-12T10:31:39"/>
    <x v="0"/>
    <s v="ANON-0000-0000-0650"/>
    <x v="18"/>
  </r>
  <r>
    <x v="222"/>
    <d v="2024-10-12T10:32:56"/>
    <x v="0"/>
    <s v="ANON-0000-0000-0650"/>
    <x v="18"/>
  </r>
  <r>
    <x v="222"/>
    <d v="2024-10-12T11:52:15"/>
    <x v="0"/>
    <s v="ANON-0000-0000-0507"/>
    <x v="16"/>
  </r>
  <r>
    <x v="222"/>
    <d v="2024-10-12T11:53:41"/>
    <x v="0"/>
    <s v="ANON-0000-0000-0750"/>
    <x v="17"/>
  </r>
  <r>
    <x v="222"/>
    <d v="2024-10-12T13:18:47"/>
    <x v="0"/>
    <s v="ANON-0000-0000-0751"/>
    <x v="16"/>
  </r>
  <r>
    <x v="222"/>
    <d v="2024-10-12T20:10:54"/>
    <x v="0"/>
    <s v="ANON-0000-0000-0507"/>
    <x v="16"/>
  </r>
  <r>
    <x v="223"/>
    <d v="2024-10-13T09:54:55"/>
    <x v="0"/>
    <s v="ANON-0000-0000-0141"/>
    <x v="18"/>
  </r>
  <r>
    <x v="223"/>
    <d v="2024-10-13T12:20:47"/>
    <x v="0"/>
    <s v="ANON-0000-0000-0752"/>
    <x v="17"/>
  </r>
  <r>
    <x v="223"/>
    <d v="2024-10-13T13:32:30"/>
    <x v="0"/>
    <s v="ANON-0000-0000-0650"/>
    <x v="18"/>
  </r>
  <r>
    <x v="223"/>
    <d v="2024-10-13T13:33:29"/>
    <x v="0"/>
    <s v="ANON-0000-0000-0650"/>
    <x v="19"/>
  </r>
  <r>
    <x v="223"/>
    <d v="2024-10-13T13:34:26"/>
    <x v="0"/>
    <s v="ANON-0000-0000-0650"/>
    <x v="18"/>
  </r>
  <r>
    <x v="223"/>
    <d v="2024-10-13T17:53:21"/>
    <x v="0"/>
    <s v="ANON-0000-0000-0507"/>
    <x v="16"/>
  </r>
  <r>
    <x v="223"/>
    <d v="2024-10-13T17:54:22"/>
    <x v="0"/>
    <s v="ANON-0000-0000-0507"/>
    <x v="16"/>
  </r>
  <r>
    <x v="223"/>
    <d v="2024-10-13T18:22:59"/>
    <x v="0"/>
    <s v="ANON-0000-0000-0753"/>
    <x v="16"/>
  </r>
  <r>
    <x v="223"/>
    <d v="2024-10-13T20:43:05"/>
    <x v="0"/>
    <s v="ANON-0000-0000-0257"/>
    <x v="16"/>
  </r>
  <r>
    <x v="224"/>
    <d v="2024-10-14T08:26:55"/>
    <x v="0"/>
    <s v="ANON-0000-0000-0276"/>
    <x v="17"/>
  </r>
  <r>
    <x v="224"/>
    <d v="2024-10-14T09:49:55"/>
    <x v="0"/>
    <s v="ANON-0000-0000-0754"/>
    <x v="16"/>
  </r>
  <r>
    <x v="224"/>
    <d v="2024-10-14T10:27:51"/>
    <x v="0"/>
    <s v="ANON-0000-0000-0141"/>
    <x v="18"/>
  </r>
  <r>
    <x v="224"/>
    <d v="2024-10-14T10:38:07"/>
    <x v="0"/>
    <s v="ANON-0000-0000-0440"/>
    <x v="16"/>
  </r>
  <r>
    <x v="224"/>
    <d v="2024-10-14T10:39:14"/>
    <x v="0"/>
    <s v="ANON-0000-0000-0440"/>
    <x v="16"/>
  </r>
  <r>
    <x v="224"/>
    <d v="2024-10-14T11:23:51"/>
    <x v="0"/>
    <s v="ANON-0000-0000-0755"/>
    <x v="16"/>
  </r>
  <r>
    <x v="224"/>
    <d v="2024-10-14T11:25:37"/>
    <x v="0"/>
    <s v="ANON-0000-0000-0225"/>
    <x v="18"/>
  </r>
  <r>
    <x v="224"/>
    <d v="2024-10-14T11:26:45"/>
    <x v="0"/>
    <s v="ANON-0000-0000-0225"/>
    <x v="18"/>
  </r>
  <r>
    <x v="224"/>
    <d v="2024-10-14T14:36:07"/>
    <x v="0"/>
    <s v="ANON-0000-0000-0756"/>
    <x v="16"/>
  </r>
  <r>
    <x v="224"/>
    <d v="2024-10-14T14:49:51"/>
    <x v="0"/>
    <s v="ANON-0000-0000-0507"/>
    <x v="16"/>
  </r>
  <r>
    <x v="224"/>
    <d v="2024-10-14T16:37:47"/>
    <x v="0"/>
    <s v="ANON-0000-0000-0757"/>
    <x v="18"/>
  </r>
  <r>
    <x v="224"/>
    <d v="2024-10-14T18:19:19"/>
    <x v="0"/>
    <s v="ANON-0000-0000-0758"/>
    <x v="16"/>
  </r>
  <r>
    <x v="224"/>
    <d v="2024-10-14T18:20:21"/>
    <x v="0"/>
    <s v="ANON-0000-0000-0758"/>
    <x v="16"/>
  </r>
  <r>
    <x v="224"/>
    <d v="2024-10-14T22:08:54"/>
    <x v="0"/>
    <s v="ANON-0000-0000-0759"/>
    <x v="16"/>
  </r>
  <r>
    <x v="224"/>
    <d v="2024-10-14T22:10:24"/>
    <x v="0"/>
    <s v="ANON-0000-0000-0760"/>
    <x v="16"/>
  </r>
  <r>
    <x v="224"/>
    <d v="2024-10-14T22:21:54"/>
    <x v="0"/>
    <s v="ANON-0000-0000-0510"/>
    <x v="16"/>
  </r>
  <r>
    <x v="225"/>
    <d v="2024-10-15T08:14:29"/>
    <x v="0"/>
    <s v="ANON-0000-0000-0141"/>
    <x v="18"/>
  </r>
  <r>
    <x v="225"/>
    <d v="2024-10-15T08:34:18"/>
    <x v="0"/>
    <s v="ANON-0000-0000-0761"/>
    <x v="19"/>
  </r>
  <r>
    <x v="225"/>
    <d v="2024-10-15T11:13:22"/>
    <x v="0"/>
    <s v="ANON-0000-0000-0762"/>
    <x v="16"/>
  </r>
  <r>
    <x v="225"/>
    <d v="2024-10-15T11:15:21"/>
    <x v="0"/>
    <s v="ANON-0000-0000-0736"/>
    <x v="16"/>
  </r>
  <r>
    <x v="225"/>
    <d v="2024-10-15T11:16:27"/>
    <x v="0"/>
    <s v="ANON-0000-0000-0736"/>
    <x v="16"/>
  </r>
  <r>
    <x v="225"/>
    <d v="2024-10-15T13:00:43"/>
    <x v="0"/>
    <s v="ANON-0000-0000-0763"/>
    <x v="16"/>
  </r>
  <r>
    <x v="225"/>
    <d v="2024-10-15T13:15:45"/>
    <x v="0"/>
    <s v="ANON-0000-0000-0764"/>
    <x v="17"/>
  </r>
  <r>
    <x v="225"/>
    <d v="2024-10-15T15:32:11"/>
    <x v="0"/>
    <s v="ANON-0000-0000-0683"/>
    <x v="16"/>
  </r>
  <r>
    <x v="225"/>
    <d v="2024-10-15T15:54:17"/>
    <x v="0"/>
    <s v="ANON-0000-0000-0765"/>
    <x v="18"/>
  </r>
  <r>
    <x v="225"/>
    <d v="2024-10-15T15:55:19"/>
    <x v="0"/>
    <s v="ANON-0000-0000-0765"/>
    <x v="19"/>
  </r>
  <r>
    <x v="225"/>
    <d v="2024-10-15T17:04:11"/>
    <x v="0"/>
    <s v="ANON-0000-0000-0766"/>
    <x v="16"/>
  </r>
  <r>
    <x v="225"/>
    <d v="2024-10-15T19:22:21"/>
    <x v="0"/>
    <s v="ANON-0000-0000-0767"/>
    <x v="18"/>
  </r>
  <r>
    <x v="225"/>
    <d v="2024-10-15T19:23:17"/>
    <x v="0"/>
    <s v="ANON-0000-0000-0767"/>
    <x v="16"/>
  </r>
  <r>
    <x v="225"/>
    <d v="2024-10-15T20:11:15"/>
    <x v="0"/>
    <s v="ANON-0000-0000-0507"/>
    <x v="16"/>
  </r>
  <r>
    <x v="225"/>
    <d v="2024-10-15T20:12:29"/>
    <x v="0"/>
    <s v="ANON-0000-0000-0507"/>
    <x v="16"/>
  </r>
  <r>
    <x v="225"/>
    <d v="2024-10-15T21:18:08"/>
    <x v="0"/>
    <s v="ANON-0000-0000-0040"/>
    <x v="16"/>
  </r>
  <r>
    <x v="225"/>
    <d v="2024-10-15T21:35:20"/>
    <x v="0"/>
    <s v="ANON-0000-0000-0040"/>
    <x v="16"/>
  </r>
  <r>
    <x v="225"/>
    <d v="2024-10-15T22:15:20"/>
    <x v="0"/>
    <s v="ANON-0000-0000-0690"/>
    <x v="16"/>
  </r>
  <r>
    <x v="226"/>
    <d v="2024-10-16T08:21:26"/>
    <x v="0"/>
    <s v="ANON-0000-0000-0276"/>
    <x v="17"/>
  </r>
  <r>
    <x v="226"/>
    <d v="2024-10-16T08:36:24"/>
    <x v="0"/>
    <s v="ANON-0000-0000-0696"/>
    <x v="16"/>
  </r>
  <r>
    <x v="226"/>
    <d v="2024-10-16T09:25:51"/>
    <x v="0"/>
    <s v="ANON-0000-0000-0570"/>
    <x v="16"/>
  </r>
  <r>
    <x v="226"/>
    <d v="2024-10-16T10:15:48"/>
    <x v="0"/>
    <s v="ANON-0000-0000-0571"/>
    <x v="17"/>
  </r>
  <r>
    <x v="226"/>
    <d v="2024-10-16T10:16:54"/>
    <x v="0"/>
    <s v="ANON-0000-0000-0571"/>
    <x v="17"/>
  </r>
  <r>
    <x v="226"/>
    <d v="2024-10-16T10:45:25"/>
    <x v="0"/>
    <s v="ANON-0000-0000-0333"/>
    <x v="17"/>
  </r>
  <r>
    <x v="226"/>
    <d v="2024-10-16T11:49:45"/>
    <x v="0"/>
    <s v="ANON-0000-0000-0768"/>
    <x v="18"/>
  </r>
  <r>
    <x v="226"/>
    <d v="2024-10-16T12:29:44"/>
    <x v="0"/>
    <s v="ANON-0000-0000-0769"/>
    <x v="17"/>
  </r>
  <r>
    <x v="226"/>
    <d v="2024-10-16T13:20:10"/>
    <x v="0"/>
    <s v="ANON-0000-0000-0764"/>
    <x v="18"/>
  </r>
  <r>
    <x v="226"/>
    <d v="2024-10-16T16:45:30"/>
    <x v="0"/>
    <s v="ANON-0000-0000-0770"/>
    <x v="16"/>
  </r>
  <r>
    <x v="226"/>
    <d v="2024-10-16T17:43:21"/>
    <x v="0"/>
    <s v="ANON-0000-0000-0510"/>
    <x v="17"/>
  </r>
  <r>
    <x v="226"/>
    <d v="2024-10-16T19:37:42"/>
    <x v="0"/>
    <s v="ANON-0000-0000-0771"/>
    <x v="17"/>
  </r>
  <r>
    <x v="226"/>
    <d v="2024-10-16T19:38:37"/>
    <x v="0"/>
    <s v="ANON-0000-0000-0771"/>
    <x v="17"/>
  </r>
  <r>
    <x v="226"/>
    <d v="2024-10-16T21:20:29"/>
    <x v="0"/>
    <s v="ANON-0000-0000-0772"/>
    <x v="16"/>
  </r>
  <r>
    <x v="227"/>
    <d v="2024-10-17T07:47:01"/>
    <x v="0"/>
    <s v="ANON-0000-0000-0696"/>
    <x v="16"/>
  </r>
  <r>
    <x v="227"/>
    <d v="2024-10-17T07:58:07"/>
    <x v="0"/>
    <s v="ANON-0000-0000-0570"/>
    <x v="16"/>
  </r>
  <r>
    <x v="227"/>
    <d v="2024-10-17T09:24:27"/>
    <x v="0"/>
    <s v="ANON-0000-0000-0773"/>
    <x v="17"/>
  </r>
  <r>
    <x v="227"/>
    <d v="2024-10-17T10:26:38"/>
    <x v="0"/>
    <s v="ANON-0000-0000-0510"/>
    <x v="16"/>
  </r>
  <r>
    <x v="227"/>
    <d v="2024-10-17T10:44:54"/>
    <x v="0"/>
    <s v="ANON-0000-0000-0313"/>
    <x v="16"/>
  </r>
  <r>
    <x v="227"/>
    <d v="2024-10-17T11:59:27"/>
    <x v="0"/>
    <s v="ANON-0000-0000-0774"/>
    <x v="17"/>
  </r>
  <r>
    <x v="227"/>
    <d v="2024-10-17T13:57:25"/>
    <x v="0"/>
    <s v="ANON-0000-0000-0775"/>
    <x v="16"/>
  </r>
  <r>
    <x v="227"/>
    <d v="2024-10-17T14:34:43"/>
    <x v="0"/>
    <s v="ANON-0000-0000-0776"/>
    <x v="18"/>
  </r>
  <r>
    <x v="227"/>
    <d v="2024-10-17T16:37:13"/>
    <x v="0"/>
    <s v="ANON-0000-0000-0702"/>
    <x v="16"/>
  </r>
  <r>
    <x v="227"/>
    <d v="2024-10-17T16:38:18"/>
    <x v="0"/>
    <s v="ANON-0000-0000-0702"/>
    <x v="16"/>
  </r>
  <r>
    <x v="227"/>
    <d v="2024-10-17T16:39:10"/>
    <x v="0"/>
    <s v="ANON-0000-0000-0702"/>
    <x v="16"/>
  </r>
  <r>
    <x v="227"/>
    <d v="2024-10-17T16:48:36"/>
    <x v="0"/>
    <s v="ANON-0000-0000-0777"/>
    <x v="16"/>
  </r>
  <r>
    <x v="227"/>
    <d v="2024-10-17T16:49:33"/>
    <x v="0"/>
    <s v="ANON-0000-0000-0777"/>
    <x v="16"/>
  </r>
  <r>
    <x v="227"/>
    <d v="2024-10-17T17:08:28"/>
    <x v="0"/>
    <s v="ANON-0000-0000-0258"/>
    <x v="16"/>
  </r>
  <r>
    <x v="227"/>
    <d v="2024-10-17T17:09:30"/>
    <x v="0"/>
    <s v="ANON-0000-0000-0258"/>
    <x v="16"/>
  </r>
  <r>
    <x v="227"/>
    <d v="2024-10-17T19:43:12"/>
    <x v="0"/>
    <s v="ANON-0000-0000-0507"/>
    <x v="16"/>
  </r>
  <r>
    <x v="227"/>
    <d v="2024-10-17T20:11:36"/>
    <x v="0"/>
    <s v="ANON-0000-0000-0778"/>
    <x v="17"/>
  </r>
  <r>
    <x v="227"/>
    <d v="2024-10-17T21:46:13"/>
    <x v="0"/>
    <s v="ANON-0000-0000-0779"/>
    <x v="16"/>
  </r>
  <r>
    <x v="227"/>
    <d v="2024-10-17T21:47:20"/>
    <x v="0"/>
    <s v="ANON-0000-0000-0779"/>
    <x v="16"/>
  </r>
  <r>
    <x v="227"/>
    <d v="2024-10-17T21:48:32"/>
    <x v="0"/>
    <s v="ANON-0000-0000-0779"/>
    <x v="16"/>
  </r>
  <r>
    <x v="227"/>
    <d v="2024-10-17T21:49:55"/>
    <x v="0"/>
    <s v="ANON-0000-0000-0779"/>
    <x v="16"/>
  </r>
  <r>
    <x v="228"/>
    <d v="2024-10-18T08:41:59"/>
    <x v="0"/>
    <s v="ANON-0000-0000-0012"/>
    <x v="16"/>
  </r>
  <r>
    <x v="228"/>
    <d v="2024-10-18T08:42:59"/>
    <x v="0"/>
    <s v="ANON-0000-0000-0054"/>
    <x v="16"/>
  </r>
  <r>
    <x v="228"/>
    <d v="2024-10-18T09:32:42"/>
    <x v="0"/>
    <s v="ANON-0000-0000-0003"/>
    <x v="16"/>
  </r>
  <r>
    <x v="228"/>
    <d v="2024-10-18T09:34:08"/>
    <x v="0"/>
    <s v="ANON-0000-0000-0003"/>
    <x v="16"/>
  </r>
  <r>
    <x v="228"/>
    <d v="2024-10-18T09:55:20"/>
    <x v="0"/>
    <s v="ANON-0000-0000-0780"/>
    <x v="16"/>
  </r>
  <r>
    <x v="228"/>
    <d v="2024-10-18T11:54:59"/>
    <x v="0"/>
    <s v="ANON-0000-0000-0780"/>
    <x v="16"/>
  </r>
  <r>
    <x v="228"/>
    <d v="2024-10-18T14:51:04"/>
    <x v="0"/>
    <s v="ANON-0000-0000-0781"/>
    <x v="16"/>
  </r>
  <r>
    <x v="228"/>
    <d v="2024-10-18T14:52:15"/>
    <x v="0"/>
    <s v="ANON-0000-0000-0781"/>
    <x v="16"/>
  </r>
  <r>
    <x v="228"/>
    <d v="2024-10-18T15:39:20"/>
    <x v="0"/>
    <s v="ANON-0000-0000-0683"/>
    <x v="18"/>
  </r>
  <r>
    <x v="228"/>
    <d v="2024-10-18T16:09:58"/>
    <x v="0"/>
    <s v="ANON-0000-0000-0782"/>
    <x v="16"/>
  </r>
  <r>
    <x v="228"/>
    <d v="2024-10-18T17:45:39"/>
    <x v="0"/>
    <s v="ANON-0000-0000-0783"/>
    <x v="16"/>
  </r>
  <r>
    <x v="228"/>
    <d v="2024-10-18T21:14:40"/>
    <x v="0"/>
    <s v="ANON-0000-0000-0012"/>
    <x v="16"/>
  </r>
  <r>
    <x v="228"/>
    <d v="2024-10-18T21:15:23"/>
    <x v="0"/>
    <s v="ANON-0000-0000-0012"/>
    <x v="16"/>
  </r>
  <r>
    <x v="228"/>
    <d v="2024-10-18T21:52:23"/>
    <x v="0"/>
    <s v="ANON-0000-0000-0784"/>
    <x v="17"/>
  </r>
  <r>
    <x v="228"/>
    <d v="2024-10-18T22:03:27"/>
    <x v="0"/>
    <s v="ANON-0000-0000-0690"/>
    <x v="16"/>
  </r>
  <r>
    <x v="229"/>
    <d v="2024-10-19T08:34:14"/>
    <x v="0"/>
    <s v="ANON-0000-0000-0785"/>
    <x v="17"/>
  </r>
  <r>
    <x v="229"/>
    <d v="2024-10-19T13:22:06"/>
    <x v="0"/>
    <s v="ANON-0000-0000-0019"/>
    <x v="16"/>
  </r>
  <r>
    <x v="229"/>
    <d v="2024-10-19T14:10:33"/>
    <x v="0"/>
    <s v="ANON-0000-0000-0355"/>
    <x v="16"/>
  </r>
  <r>
    <x v="229"/>
    <d v="2024-10-19T15:56:55"/>
    <x v="0"/>
    <s v="ANON-0000-0000-0507"/>
    <x v="16"/>
  </r>
  <r>
    <x v="229"/>
    <d v="2024-10-19T15:59:24"/>
    <x v="0"/>
    <s v="ANON-0000-0000-0507"/>
    <x v="16"/>
  </r>
  <r>
    <x v="229"/>
    <d v="2024-10-19T16:02:46"/>
    <x v="0"/>
    <s v="ANON-0000-0000-0494"/>
    <x v="16"/>
  </r>
  <r>
    <x v="229"/>
    <d v="2024-10-19T16:17:43"/>
    <x v="0"/>
    <s v="ANON-0000-0000-0696"/>
    <x v="16"/>
  </r>
  <r>
    <x v="229"/>
    <d v="2024-10-19T21:46:46"/>
    <x v="0"/>
    <s v="ANON-0000-0000-0690"/>
    <x v="16"/>
  </r>
  <r>
    <x v="229"/>
    <d v="2024-10-19T22:46:38"/>
    <x v="0"/>
    <s v="ANON-0000-0000-0786"/>
    <x v="16"/>
  </r>
  <r>
    <x v="230"/>
    <d v="2024-10-20T08:40:44"/>
    <x v="0"/>
    <s v="ANON-0000-0000-0570"/>
    <x v="16"/>
  </r>
  <r>
    <x v="230"/>
    <d v="2024-10-20T08:41:50"/>
    <x v="0"/>
    <s v="ANON-0000-0000-0570"/>
    <x v="16"/>
  </r>
  <r>
    <x v="230"/>
    <d v="2024-10-20T11:16:52"/>
    <x v="0"/>
    <s v="ANON-0000-0000-0787"/>
    <x v="16"/>
  </r>
  <r>
    <x v="230"/>
    <d v="2024-10-20T14:28:46"/>
    <x v="0"/>
    <s v="ANON-0000-0000-0650"/>
    <x v="16"/>
  </r>
  <r>
    <x v="230"/>
    <d v="2024-10-20T14:29:44"/>
    <x v="0"/>
    <s v="ANON-0000-0000-0650"/>
    <x v="18"/>
  </r>
  <r>
    <x v="230"/>
    <d v="2024-10-20T15:52:45"/>
    <x v="0"/>
    <s v="ANON-0000-0000-0455"/>
    <x v="17"/>
  </r>
  <r>
    <x v="230"/>
    <d v="2024-10-20T16:45:10"/>
    <x v="0"/>
    <s v="ANON-0000-0000-0788"/>
    <x v="16"/>
  </r>
  <r>
    <x v="230"/>
    <d v="2024-10-20T16:46:05"/>
    <x v="0"/>
    <s v="ANON-0000-0000-0788"/>
    <x v="16"/>
  </r>
  <r>
    <x v="230"/>
    <d v="2024-10-20T17:27:06"/>
    <x v="0"/>
    <s v="ANON-0000-0000-0507"/>
    <x v="16"/>
  </r>
  <r>
    <x v="230"/>
    <d v="2024-10-20T18:34:16"/>
    <x v="0"/>
    <s v="ANON-0000-0000-0012"/>
    <x v="16"/>
  </r>
  <r>
    <x v="230"/>
    <d v="2024-10-20T18:35:08"/>
    <x v="0"/>
    <s v="ANON-0000-0000-0012"/>
    <x v="16"/>
  </r>
  <r>
    <x v="230"/>
    <d v="2024-10-20T21:14:18"/>
    <x v="0"/>
    <s v="ANON-0000-0000-0789"/>
    <x v="16"/>
  </r>
  <r>
    <x v="230"/>
    <d v="2024-10-20T21:15:18"/>
    <x v="0"/>
    <s v="ANON-0000-0000-0790"/>
    <x v="18"/>
  </r>
  <r>
    <x v="230"/>
    <d v="2024-10-20T21:17:27"/>
    <x v="0"/>
    <s v="ANON-0000-0000-0791"/>
    <x v="16"/>
  </r>
  <r>
    <x v="230"/>
    <d v="2024-10-20T21:25:00"/>
    <x v="0"/>
    <s v="ANON-0000-0000-0792"/>
    <x v="16"/>
  </r>
  <r>
    <x v="230"/>
    <d v="2024-10-20T22:17:29"/>
    <x v="0"/>
    <s v="ANON-0000-0000-0550"/>
    <x v="16"/>
  </r>
  <r>
    <x v="231"/>
    <d v="2024-10-21T07:48:43"/>
    <x v="0"/>
    <s v="ANON-0000-0000-0696"/>
    <x v="16"/>
  </r>
  <r>
    <x v="231"/>
    <d v="2024-10-21T08:19:56"/>
    <x v="0"/>
    <s v="ANON-0000-0000-0097"/>
    <x v="16"/>
  </r>
  <r>
    <x v="231"/>
    <d v="2024-10-21T09:04:54"/>
    <x v="0"/>
    <s v="ANON-0000-0000-0385"/>
    <x v="17"/>
  </r>
  <r>
    <x v="231"/>
    <d v="2024-10-21T09:34:26"/>
    <x v="0"/>
    <s v="ANON-0000-0000-0793"/>
    <x v="16"/>
  </r>
  <r>
    <x v="231"/>
    <d v="2024-10-21T10:25:09"/>
    <x v="0"/>
    <s v="ANON-0000-0000-0700"/>
    <x v="18"/>
  </r>
  <r>
    <x v="231"/>
    <d v="2024-10-21T10:41:45"/>
    <x v="0"/>
    <s v="ANON-0000-0000-0141"/>
    <x v="18"/>
  </r>
  <r>
    <x v="231"/>
    <d v="2024-10-21T10:42:36"/>
    <x v="0"/>
    <s v="ANON-0000-0000-0141"/>
    <x v="18"/>
  </r>
  <r>
    <x v="231"/>
    <d v="2024-10-21T11:27:42"/>
    <x v="0"/>
    <s v="ANON-0000-0000-0274"/>
    <x v="19"/>
  </r>
  <r>
    <x v="231"/>
    <d v="2024-10-21T12:40:24"/>
    <x v="0"/>
    <s v="ANON-0000-0000-0751"/>
    <x v="16"/>
  </r>
  <r>
    <x v="231"/>
    <d v="2024-10-21T14:42:56"/>
    <x v="0"/>
    <s v="ANON-0000-0000-0794"/>
    <x v="16"/>
  </r>
  <r>
    <x v="231"/>
    <d v="2024-10-21T14:43:58"/>
    <x v="0"/>
    <s v="ANON-0000-0000-0726"/>
    <x v="16"/>
  </r>
  <r>
    <x v="231"/>
    <d v="2024-10-21T15:27:02"/>
    <x v="0"/>
    <s v="ANON-0000-0000-0795"/>
    <x v="17"/>
  </r>
  <r>
    <x v="231"/>
    <d v="2024-10-21T15:39:05"/>
    <x v="0"/>
    <s v="ANON-0000-0000-0796"/>
    <x v="18"/>
  </r>
  <r>
    <x v="231"/>
    <d v="2024-10-21T16:42:57"/>
    <x v="0"/>
    <s v="ANON-0000-0000-0225"/>
    <x v="16"/>
  </r>
  <r>
    <x v="231"/>
    <d v="2024-10-21T16:55:23"/>
    <x v="0"/>
    <s v="ANON-0000-0000-0797"/>
    <x v="16"/>
  </r>
  <r>
    <x v="231"/>
    <d v="2024-10-21T19:21:13"/>
    <x v="0"/>
    <s v="ANON-0000-0000-0798"/>
    <x v="16"/>
  </r>
  <r>
    <x v="231"/>
    <d v="2024-10-21T21:05:36"/>
    <x v="0"/>
    <s v="ANON-0000-0000-0799"/>
    <x v="16"/>
  </r>
  <r>
    <x v="231"/>
    <d v="2024-10-21T22:30:44"/>
    <x v="0"/>
    <s v="ANON-0000-0000-0789"/>
    <x v="16"/>
  </r>
  <r>
    <x v="231"/>
    <d v="2024-10-21T22:31:34"/>
    <x v="0"/>
    <s v="ANON-0000-0000-0791"/>
    <x v="16"/>
  </r>
  <r>
    <x v="232"/>
    <d v="2024-10-22T07:33:00"/>
    <x v="0"/>
    <s v="ANON-0000-0000-0696"/>
    <x v="16"/>
  </r>
  <r>
    <x v="232"/>
    <d v="2024-10-22T07:34:00"/>
    <x v="0"/>
    <s v="ANON-0000-0000-0696"/>
    <x v="16"/>
  </r>
  <r>
    <x v="232"/>
    <d v="2024-10-22T08:25:32"/>
    <x v="0"/>
    <s v="ANON-0000-0000-0276"/>
    <x v="17"/>
  </r>
  <r>
    <x v="232"/>
    <d v="2024-10-22T09:17:50"/>
    <x v="0"/>
    <s v="ANON-0000-0000-0800"/>
    <x v="18"/>
  </r>
  <r>
    <x v="232"/>
    <d v="2024-10-22T10:51:32"/>
    <x v="0"/>
    <s v="ANON-0000-0000-0402"/>
    <x v="19"/>
  </r>
  <r>
    <x v="232"/>
    <d v="2024-10-22T10:52:17"/>
    <x v="0"/>
    <s v="ANON-0000-0000-0402"/>
    <x v="18"/>
  </r>
  <r>
    <x v="232"/>
    <d v="2024-10-22T18:07:03"/>
    <x v="0"/>
    <s v="ANON-0000-0000-0801"/>
    <x v="18"/>
  </r>
  <r>
    <x v="232"/>
    <d v="2024-10-22T19:46:39"/>
    <x v="0"/>
    <s v="ANON-0000-0000-0507"/>
    <x v="16"/>
  </r>
  <r>
    <x v="232"/>
    <d v="2024-10-22T19:47:50"/>
    <x v="0"/>
    <s v="ANON-0000-0000-0507"/>
    <x v="16"/>
  </r>
  <r>
    <x v="233"/>
    <d v="2024-10-23T07:58:07"/>
    <x v="0"/>
    <s v="ANON-0000-0000-0696"/>
    <x v="16"/>
  </r>
  <r>
    <x v="233"/>
    <d v="2024-10-23T08:45:15"/>
    <x v="0"/>
    <s v="ANON-0000-0000-0276"/>
    <x v="17"/>
  </r>
  <r>
    <x v="233"/>
    <d v="2024-10-23T10:24:58"/>
    <x v="0"/>
    <s v="ANON-0000-0000-0141"/>
    <x v="18"/>
  </r>
  <r>
    <x v="233"/>
    <d v="2024-10-23T12:31:05"/>
    <x v="0"/>
    <s v="ANON-0000-0000-0802"/>
    <x v="17"/>
  </r>
  <r>
    <x v="233"/>
    <d v="2024-10-23T16:20:02"/>
    <x v="0"/>
    <s v="ANON-0000-0000-0803"/>
    <x v="17"/>
  </r>
  <r>
    <x v="233"/>
    <d v="2024-10-23T16:21:09"/>
    <x v="0"/>
    <s v="ANON-0000-0000-0803"/>
    <x v="17"/>
  </r>
  <r>
    <x v="233"/>
    <d v="2024-10-23T16:42:30"/>
    <x v="0"/>
    <s v="ANON-0000-0000-0804"/>
    <x v="16"/>
  </r>
  <r>
    <x v="233"/>
    <d v="2024-10-23T17:02:46"/>
    <x v="0"/>
    <s v="ANON-0000-0000-0805"/>
    <x v="19"/>
  </r>
  <r>
    <x v="233"/>
    <d v="2024-10-23T18:58:59"/>
    <x v="0"/>
    <s v="ANON-0000-0000-0040"/>
    <x v="16"/>
  </r>
  <r>
    <x v="233"/>
    <d v="2024-10-23T19:00:43"/>
    <x v="0"/>
    <s v="ANON-0000-0000-0040"/>
    <x v="16"/>
  </r>
  <r>
    <x v="233"/>
    <d v="2024-10-23T21:57:21"/>
    <x v="0"/>
    <s v="ANON-0000-0000-0518"/>
    <x v="17"/>
  </r>
  <r>
    <x v="233"/>
    <d v="2024-10-23T21:58:24"/>
    <x v="0"/>
    <s v="ANON-0000-0000-0806"/>
    <x v="16"/>
  </r>
  <r>
    <x v="233"/>
    <d v="2024-10-23T22:23:38"/>
    <x v="0"/>
    <s v="ANON-0000-0000-0807"/>
    <x v="16"/>
  </r>
  <r>
    <x v="234"/>
    <d v="2024-10-24T12:07:47"/>
    <x v="0"/>
    <s v="ANON-0000-0000-0808"/>
    <x v="18"/>
  </r>
  <r>
    <x v="234"/>
    <d v="2024-10-24T13:24:00"/>
    <x v="0"/>
    <s v="ANON-0000-0000-0809"/>
    <x v="16"/>
  </r>
  <r>
    <x v="234"/>
    <d v="2024-10-24T14:09:47"/>
    <x v="0"/>
    <s v="ANON-0000-0000-0804"/>
    <x v="16"/>
  </r>
  <r>
    <x v="234"/>
    <d v="2024-10-24T14:49:02"/>
    <x v="0"/>
    <s v="ANON-0000-0000-0810"/>
    <x v="16"/>
  </r>
  <r>
    <x v="234"/>
    <d v="2024-10-24T14:49:49"/>
    <x v="0"/>
    <s v="ANON-0000-0000-0810"/>
    <x v="16"/>
  </r>
  <r>
    <x v="234"/>
    <d v="2024-10-24T15:47:33"/>
    <x v="0"/>
    <s v="ANON-0000-0000-0788"/>
    <x v="16"/>
  </r>
  <r>
    <x v="234"/>
    <d v="2024-10-24T15:48:30"/>
    <x v="0"/>
    <s v="ANON-0000-0000-0788"/>
    <x v="16"/>
  </r>
  <r>
    <x v="234"/>
    <d v="2024-10-24T18:53:47"/>
    <x v="0"/>
    <s v="ANON-0000-0000-0811"/>
    <x v="18"/>
  </r>
  <r>
    <x v="234"/>
    <d v="2024-10-24T18:55:08"/>
    <x v="0"/>
    <s v="ANON-0000-0000-0811"/>
    <x v="18"/>
  </r>
  <r>
    <x v="234"/>
    <d v="2024-10-24T19:50:19"/>
    <x v="0"/>
    <s v="ANON-0000-0000-0507"/>
    <x v="16"/>
  </r>
  <r>
    <x v="234"/>
    <d v="2024-10-24T20:44:11"/>
    <x v="0"/>
    <s v="ANON-0000-0000-0812"/>
    <x v="18"/>
  </r>
  <r>
    <x v="234"/>
    <d v="2024-10-24T21:14:45"/>
    <x v="0"/>
    <s v="ANON-0000-0000-0813"/>
    <x v="16"/>
  </r>
  <r>
    <x v="234"/>
    <d v="2024-10-24T21:15:29"/>
    <x v="0"/>
    <s v="ANON-0000-0000-0813"/>
    <x v="16"/>
  </r>
  <r>
    <x v="234"/>
    <d v="2024-10-24T21:56:20"/>
    <x v="0"/>
    <s v="ANON-0000-0000-0637"/>
    <x v="16"/>
  </r>
  <r>
    <x v="234"/>
    <d v="2024-10-24T21:57:10"/>
    <x v="0"/>
    <s v="ANON-0000-0000-0637"/>
    <x v="16"/>
  </r>
  <r>
    <x v="235"/>
    <d v="2024-10-25T07:38:11"/>
    <x v="0"/>
    <s v="ANON-0000-0000-0696"/>
    <x v="16"/>
  </r>
  <r>
    <x v="235"/>
    <d v="2024-10-25T07:45:23"/>
    <x v="0"/>
    <s v="ANON-0000-0000-0402"/>
    <x v="19"/>
  </r>
  <r>
    <x v="235"/>
    <d v="2024-10-25T08:10:05"/>
    <x v="0"/>
    <s v="ANON-0000-0000-0570"/>
    <x v="16"/>
  </r>
  <r>
    <x v="235"/>
    <d v="2024-10-25T08:10:55"/>
    <x v="0"/>
    <s v="ANON-0000-0000-0570"/>
    <x v="16"/>
  </r>
  <r>
    <x v="235"/>
    <d v="2024-10-25T08:18:50"/>
    <x v="0"/>
    <s v="ANON-0000-0000-0084"/>
    <x v="16"/>
  </r>
  <r>
    <x v="235"/>
    <d v="2024-10-25T10:03:28"/>
    <x v="0"/>
    <s v="ANON-0000-0000-0683"/>
    <x v="18"/>
  </r>
  <r>
    <x v="235"/>
    <d v="2024-10-25T10:05:21"/>
    <x v="0"/>
    <s v="ANON-0000-0000-0683"/>
    <x v="18"/>
  </r>
  <r>
    <x v="235"/>
    <d v="2024-10-25T10:51:01"/>
    <x v="0"/>
    <s v="ANON-0000-0000-0276"/>
    <x v="17"/>
  </r>
  <r>
    <x v="235"/>
    <d v="2024-10-25T11:49:43"/>
    <x v="0"/>
    <s v="ANON-0000-0000-0012"/>
    <x v="16"/>
  </r>
  <r>
    <x v="235"/>
    <d v="2024-10-25T11:50:30"/>
    <x v="0"/>
    <s v="ANON-0000-0000-0012"/>
    <x v="16"/>
  </r>
  <r>
    <x v="235"/>
    <d v="2024-10-25T12:06:50"/>
    <x v="0"/>
    <s v="ANON-0000-0000-0141"/>
    <x v="18"/>
  </r>
  <r>
    <x v="235"/>
    <d v="2024-10-25T12:40:37"/>
    <x v="0"/>
    <s v="ANON-0000-0000-0814"/>
    <x v="16"/>
  </r>
  <r>
    <x v="235"/>
    <d v="2024-10-25T14:23:17"/>
    <x v="0"/>
    <s v="ANON-0000-0000-0137"/>
    <x v="16"/>
  </r>
  <r>
    <x v="235"/>
    <d v="2024-10-25T22:19:24"/>
    <x v="0"/>
    <s v="ANON-0000-0000-0815"/>
    <x v="16"/>
  </r>
  <r>
    <x v="235"/>
    <d v="2024-10-25T22:22:32"/>
    <x v="0"/>
    <s v="ANON-0000-0000-0815"/>
    <x v="19"/>
  </r>
  <r>
    <x v="236"/>
    <d v="2024-10-26T07:49:59"/>
    <x v="0"/>
    <s v="ANON-0000-0000-0682"/>
    <x v="16"/>
  </r>
  <r>
    <x v="236"/>
    <d v="2024-10-26T08:41:45"/>
    <x v="0"/>
    <s v="ANON-0000-0000-0141"/>
    <x v="18"/>
  </r>
  <r>
    <x v="236"/>
    <d v="2024-10-26T08:53:00"/>
    <x v="0"/>
    <s v="ANON-0000-0000-0334"/>
    <x v="16"/>
  </r>
  <r>
    <x v="236"/>
    <d v="2024-10-26T10:24:38"/>
    <x v="0"/>
    <s v="ANON-0000-0000-0816"/>
    <x v="18"/>
  </r>
  <r>
    <x v="236"/>
    <d v="2024-10-26T12:18:09"/>
    <x v="0"/>
    <s v="ANON-0000-0000-0040"/>
    <x v="16"/>
  </r>
  <r>
    <x v="236"/>
    <d v="2024-10-26T13:03:31"/>
    <x v="0"/>
    <s v="ANON-0000-0000-0817"/>
    <x v="16"/>
  </r>
  <r>
    <x v="236"/>
    <d v="2024-10-26T14:34:59"/>
    <x v="0"/>
    <s v="ANON-0000-0000-0276"/>
    <x v="16"/>
  </r>
  <r>
    <x v="236"/>
    <d v="2024-10-26T14:36:15"/>
    <x v="0"/>
    <s v="ANON-0000-0000-0276"/>
    <x v="17"/>
  </r>
  <r>
    <x v="236"/>
    <d v="2024-10-26T15:05:22"/>
    <x v="0"/>
    <s v="ANON-0000-0000-0141"/>
    <x v="18"/>
  </r>
  <r>
    <x v="236"/>
    <d v="2024-10-26T15:06:19"/>
    <x v="0"/>
    <s v="ANON-0000-0000-0141"/>
    <x v="18"/>
  </r>
  <r>
    <x v="236"/>
    <d v="2024-10-26T15:38:29"/>
    <x v="0"/>
    <s v="ANON-0000-0000-0818"/>
    <x v="16"/>
  </r>
  <r>
    <x v="236"/>
    <d v="2024-10-26T15:39:30"/>
    <x v="0"/>
    <s v="ANON-0000-0000-0818"/>
    <x v="16"/>
  </r>
  <r>
    <x v="236"/>
    <d v="2024-10-26T15:52:02"/>
    <x v="0"/>
    <s v="ANON-0000-0000-0819"/>
    <x v="17"/>
  </r>
  <r>
    <x v="236"/>
    <d v="2024-10-26T15:53:22"/>
    <x v="0"/>
    <s v="ANON-0000-0000-0820"/>
    <x v="17"/>
  </r>
  <r>
    <x v="236"/>
    <d v="2024-10-26T19:19:21"/>
    <x v="0"/>
    <s v="ANON-0000-0000-0715"/>
    <x v="16"/>
  </r>
  <r>
    <x v="236"/>
    <d v="2024-10-26T20:34:47"/>
    <x v="0"/>
    <s v="ANON-0000-0000-0821"/>
    <x v="17"/>
  </r>
  <r>
    <x v="237"/>
    <d v="2024-10-27T11:01:57"/>
    <x v="0"/>
    <s v="ANON-0000-0000-0347"/>
    <x v="17"/>
  </r>
  <r>
    <x v="237"/>
    <d v="2024-10-27T12:53:26"/>
    <x v="0"/>
    <s v="ANON-0000-0000-0276"/>
    <x v="16"/>
  </r>
  <r>
    <x v="237"/>
    <d v="2024-10-27T12:54:28"/>
    <x v="0"/>
    <s v="ANON-0000-0000-0276"/>
    <x v="17"/>
  </r>
  <r>
    <x v="237"/>
    <d v="2024-10-27T13:43:47"/>
    <x v="0"/>
    <s v="ANON-0000-0000-0822"/>
    <x v="16"/>
  </r>
  <r>
    <x v="237"/>
    <d v="2024-10-27T16:17:06"/>
    <x v="0"/>
    <s v="ANON-0000-0000-0507"/>
    <x v="16"/>
  </r>
  <r>
    <x v="238"/>
    <d v="2024-10-28T07:46:28"/>
    <x v="0"/>
    <s v="ANON-0000-0000-0696"/>
    <x v="16"/>
  </r>
  <r>
    <x v="238"/>
    <d v="2024-10-28T08:01:12"/>
    <x v="0"/>
    <s v="ANON-0000-0000-0823"/>
    <x v="18"/>
  </r>
  <r>
    <x v="238"/>
    <d v="2024-10-28T08:35:03"/>
    <x v="0"/>
    <s v="ANON-0000-0000-0683"/>
    <x v="16"/>
  </r>
  <r>
    <x v="238"/>
    <d v="2024-10-28T09:15:43"/>
    <x v="0"/>
    <s v="ANON-0000-0000-0242"/>
    <x v="17"/>
  </r>
  <r>
    <x v="238"/>
    <d v="2024-10-28T11:42:36"/>
    <x v="0"/>
    <s v="ANON-0000-0000-0824"/>
    <x v="16"/>
  </r>
  <r>
    <x v="238"/>
    <d v="2024-10-28T11:43:43"/>
    <x v="0"/>
    <s v="ANON-0000-0000-0824"/>
    <x v="16"/>
  </r>
  <r>
    <x v="238"/>
    <d v="2024-10-28T12:01:36"/>
    <x v="0"/>
    <s v="ANON-0000-0000-0707"/>
    <x v="16"/>
  </r>
  <r>
    <x v="238"/>
    <d v="2024-10-28T12:02:35"/>
    <x v="0"/>
    <s v="ANON-0000-0000-0825"/>
    <x v="17"/>
  </r>
  <r>
    <x v="238"/>
    <d v="2024-10-28T12:21:30"/>
    <x v="0"/>
    <s v="ANON-0000-0000-0826"/>
    <x v="16"/>
  </r>
  <r>
    <x v="238"/>
    <d v="2024-10-28T14:10:55"/>
    <x v="0"/>
    <s v="ANON-0000-0000-0819"/>
    <x v="17"/>
  </r>
  <r>
    <x v="238"/>
    <d v="2024-10-28T14:11:56"/>
    <x v="0"/>
    <s v="ANON-0000-0000-0819"/>
    <x v="17"/>
  </r>
  <r>
    <x v="238"/>
    <d v="2024-10-28T14:31:00"/>
    <x v="0"/>
    <s v="ANON-0000-0000-0827"/>
    <x v="17"/>
  </r>
  <r>
    <x v="238"/>
    <d v="2024-10-28T16:01:21"/>
    <x v="0"/>
    <s v="ANON-0000-0000-0159"/>
    <x v="16"/>
  </r>
  <r>
    <x v="238"/>
    <d v="2024-10-28T17:55:18"/>
    <x v="0"/>
    <s v="ANON-0000-0000-0828"/>
    <x v="16"/>
  </r>
  <r>
    <x v="238"/>
    <d v="2024-10-28T17:56:02"/>
    <x v="0"/>
    <s v="ANON-0000-0000-0828"/>
    <x v="16"/>
  </r>
  <r>
    <x v="238"/>
    <d v="2024-10-28T19:10:25"/>
    <x v="0"/>
    <s v="ANON-0000-0000-0257"/>
    <x v="16"/>
  </r>
  <r>
    <x v="238"/>
    <d v="2024-10-28T21:20:04"/>
    <x v="0"/>
    <s v="ANON-0000-0000-0329"/>
    <x v="17"/>
  </r>
  <r>
    <x v="238"/>
    <d v="2024-10-28T22:05:51"/>
    <x v="0"/>
    <s v="ANON-0000-0000-0695"/>
    <x v="17"/>
  </r>
  <r>
    <x v="239"/>
    <d v="2024-10-29T08:40:52"/>
    <x v="0"/>
    <s v="ANON-0000-0000-0804"/>
    <x v="16"/>
  </r>
  <r>
    <x v="239"/>
    <d v="2024-10-29T08:47:06"/>
    <x v="0"/>
    <s v="ANON-0000-0000-0683"/>
    <x v="16"/>
  </r>
  <r>
    <x v="239"/>
    <d v="2024-10-29T09:31:58"/>
    <x v="0"/>
    <s v="ANON-0000-0000-0570"/>
    <x v="16"/>
  </r>
  <r>
    <x v="239"/>
    <d v="2024-10-29T11:59:47"/>
    <x v="0"/>
    <s v="ANON-0000-0000-0829"/>
    <x v="17"/>
  </r>
  <r>
    <x v="239"/>
    <d v="2024-10-29T12:21:37"/>
    <x v="0"/>
    <s v="ANON-0000-0000-0830"/>
    <x v="19"/>
  </r>
  <r>
    <x v="239"/>
    <d v="2024-10-29T14:15:44"/>
    <x v="0"/>
    <s v="ANON-0000-0000-0831"/>
    <x v="18"/>
  </r>
  <r>
    <x v="239"/>
    <d v="2024-10-29T14:17:01"/>
    <x v="0"/>
    <s v="ANON-0000-0000-0831"/>
    <x v="18"/>
  </r>
  <r>
    <x v="239"/>
    <d v="2024-10-29T14:37:36"/>
    <x v="0"/>
    <s v="ANON-0000-0000-0832"/>
    <x v="16"/>
  </r>
  <r>
    <x v="239"/>
    <d v="2024-10-29T16:09:34"/>
    <x v="0"/>
    <s v="ANON-0000-0000-0833"/>
    <x v="16"/>
  </r>
  <r>
    <x v="239"/>
    <d v="2024-10-29T16:10:57"/>
    <x v="0"/>
    <s v="ANON-0000-0000-0834"/>
    <x v="16"/>
  </r>
  <r>
    <x v="239"/>
    <d v="2024-10-29T16:17:33"/>
    <x v="0"/>
    <s v="ANON-0000-0000-0225"/>
    <x v="16"/>
  </r>
  <r>
    <x v="239"/>
    <d v="2024-10-29T18:02:04"/>
    <x v="0"/>
    <s v="ANON-0000-0000-0835"/>
    <x v="17"/>
  </r>
  <r>
    <x v="239"/>
    <d v="2024-10-29T18:02:57"/>
    <x v="0"/>
    <s v="ANON-0000-0000-0835"/>
    <x v="17"/>
  </r>
  <r>
    <x v="239"/>
    <d v="2024-10-29T19:02:05"/>
    <x v="0"/>
    <s v="ANON-0000-0000-0836"/>
    <x v="17"/>
  </r>
  <r>
    <x v="239"/>
    <d v="2024-10-29T19:05:44"/>
    <x v="0"/>
    <s v="ANON-0000-0000-0206"/>
    <x v="16"/>
  </r>
  <r>
    <x v="239"/>
    <d v="2024-10-29T19:51:13"/>
    <x v="0"/>
    <s v="ANON-0000-0000-0507"/>
    <x v="16"/>
  </r>
  <r>
    <x v="239"/>
    <d v="2024-10-29T19:54:02"/>
    <x v="0"/>
    <s v="ANON-0000-0000-0507"/>
    <x v="16"/>
  </r>
  <r>
    <x v="239"/>
    <d v="2024-10-29T20:07:36"/>
    <x v="0"/>
    <s v="ANON-0000-0000-0799"/>
    <x v="16"/>
  </r>
  <r>
    <x v="240"/>
    <d v="2024-10-30T07:52:05"/>
    <x v="0"/>
    <s v="ANON-0000-0000-0703"/>
    <x v="16"/>
  </r>
  <r>
    <x v="240"/>
    <d v="2024-10-30T08:46:27"/>
    <x v="0"/>
    <s v="ANON-0000-0000-0571"/>
    <x v="17"/>
  </r>
  <r>
    <x v="240"/>
    <d v="2024-10-30T08:47:29"/>
    <x v="0"/>
    <s v="ANON-0000-0000-0571"/>
    <x v="17"/>
  </r>
  <r>
    <x v="240"/>
    <d v="2024-10-30T09:11:29"/>
    <x v="0"/>
    <s v="ANON-0000-0000-0837"/>
    <x v="16"/>
  </r>
  <r>
    <x v="240"/>
    <d v="2024-10-30T10:31:53"/>
    <x v="0"/>
    <s v="ANON-0000-0000-0838"/>
    <x v="16"/>
  </r>
  <r>
    <x v="240"/>
    <d v="2024-10-30T10:33:08"/>
    <x v="0"/>
    <s v="ANON-0000-0000-0838"/>
    <x v="16"/>
  </r>
  <r>
    <x v="240"/>
    <d v="2024-10-30T12:08:46"/>
    <x v="0"/>
    <s v="ANON-0000-0000-0375"/>
    <x v="16"/>
  </r>
  <r>
    <x v="240"/>
    <d v="2024-10-30T12:09:47"/>
    <x v="0"/>
    <s v="ANON-0000-0000-0375"/>
    <x v="18"/>
  </r>
  <r>
    <x v="240"/>
    <d v="2024-10-30T12:10:58"/>
    <x v="0"/>
    <s v="ANON-0000-0000-0734"/>
    <x v="17"/>
  </r>
  <r>
    <x v="240"/>
    <d v="2024-10-30T12:37:01"/>
    <x v="0"/>
    <s v="ANON-0000-0000-0839"/>
    <x v="18"/>
  </r>
  <r>
    <x v="240"/>
    <d v="2024-10-30T15:05:15"/>
    <x v="0"/>
    <s v="ANON-0000-0000-0507"/>
    <x v="16"/>
  </r>
  <r>
    <x v="240"/>
    <d v="2024-10-30T15:07:03"/>
    <x v="0"/>
    <s v="ANON-0000-0000-0507"/>
    <x v="16"/>
  </r>
  <r>
    <x v="240"/>
    <d v="2024-10-30T16:04:48"/>
    <x v="0"/>
    <s v="ANON-0000-0000-0840"/>
    <x v="17"/>
  </r>
  <r>
    <x v="240"/>
    <d v="2024-10-30T18:08:12"/>
    <x v="0"/>
    <s v="ANON-0000-0000-0841"/>
    <x v="16"/>
  </r>
  <r>
    <x v="240"/>
    <d v="2024-10-30T19:18:31"/>
    <x v="0"/>
    <s v="ANON-0000-0000-0819"/>
    <x v="17"/>
  </r>
  <r>
    <x v="240"/>
    <d v="2024-10-30T19:43:21"/>
    <x v="0"/>
    <s v="ANON-0000-0000-0842"/>
    <x v="17"/>
  </r>
  <r>
    <x v="241"/>
    <d v="2024-10-31T07:54:17"/>
    <x v="0"/>
    <s v="ANON-0000-0000-0703"/>
    <x v="16"/>
  </r>
  <r>
    <x v="241"/>
    <d v="2024-10-31T08:38:54"/>
    <x v="0"/>
    <s v="ANON-0000-0000-0683"/>
    <x v="16"/>
  </r>
  <r>
    <x v="241"/>
    <d v="2024-10-31T09:18:19"/>
    <x v="0"/>
    <s v="ANON-0000-0000-0276"/>
    <x v="17"/>
  </r>
  <r>
    <x v="241"/>
    <d v="2024-10-31T15:59:27"/>
    <x v="0"/>
    <s v="ANON-0000-0000-0843"/>
    <x v="16"/>
  </r>
  <r>
    <x v="241"/>
    <d v="2024-10-31T16:00:31"/>
    <x v="0"/>
    <s v="ANON-0000-0000-0844"/>
    <x v="17"/>
  </r>
  <r>
    <x v="242"/>
    <d v="2024-11-01T08:24:03"/>
    <x v="0"/>
    <s v="ANON-0000-0000-0842"/>
    <x v="16"/>
  </r>
  <r>
    <x v="242"/>
    <d v="2024-11-01T08:30:58"/>
    <x v="0"/>
    <s v="ANON-0000-0000-0304"/>
    <x v="18"/>
  </r>
  <r>
    <x v="242"/>
    <d v="2024-11-01T10:54:50"/>
    <x v="0"/>
    <s v="ANON-0000-0000-0612"/>
    <x v="16"/>
  </r>
  <r>
    <x v="242"/>
    <d v="2024-11-01T12:41:27"/>
    <x v="0"/>
    <s v="ANON-0000-0000-0012"/>
    <x v="16"/>
  </r>
  <r>
    <x v="242"/>
    <d v="2024-11-01T12:42:18"/>
    <x v="0"/>
    <s v="ANON-0000-0000-0012"/>
    <x v="16"/>
  </r>
  <r>
    <x v="242"/>
    <d v="2024-11-01T15:55:42"/>
    <x v="0"/>
    <s v="ANON-0000-0000-0845"/>
    <x v="18"/>
  </r>
  <r>
    <x v="242"/>
    <d v="2024-11-01T22:41:56"/>
    <x v="0"/>
    <s v="ANON-0000-0000-0695"/>
    <x v="17"/>
  </r>
  <r>
    <x v="243"/>
    <d v="2024-11-02T08:19:44"/>
    <x v="0"/>
    <s v="ANON-0000-0000-0141"/>
    <x v="18"/>
  </r>
  <r>
    <x v="243"/>
    <d v="2024-11-02T10:25:46"/>
    <x v="0"/>
    <s v="ANON-0000-0000-0828"/>
    <x v="16"/>
  </r>
  <r>
    <x v="243"/>
    <d v="2024-11-02T10:33:10"/>
    <x v="0"/>
    <s v="ANON-0000-0000-0097"/>
    <x v="17"/>
  </r>
  <r>
    <x v="243"/>
    <d v="2024-11-02T14:54:15"/>
    <x v="0"/>
    <s v="ANON-0000-0000-0846"/>
    <x v="17"/>
  </r>
  <r>
    <x v="243"/>
    <d v="2024-11-02T16:24:16"/>
    <x v="0"/>
    <s v="ANON-0000-0000-0507"/>
    <x v="16"/>
  </r>
  <r>
    <x v="243"/>
    <d v="2024-11-02T16:25:57"/>
    <x v="0"/>
    <s v="ANON-0000-0000-0507"/>
    <x v="16"/>
  </r>
  <r>
    <x v="243"/>
    <d v="2024-11-02T16:37:05"/>
    <x v="0"/>
    <s v="ANON-0000-0000-0847"/>
    <x v="16"/>
  </r>
  <r>
    <x v="243"/>
    <d v="2024-11-02T18:18:27"/>
    <x v="0"/>
    <s v="ANON-0000-0000-0620"/>
    <x v="17"/>
  </r>
  <r>
    <x v="243"/>
    <d v="2024-11-02T18:58:24"/>
    <x v="0"/>
    <s v="ANON-0000-0000-0848"/>
    <x v="18"/>
  </r>
  <r>
    <x v="244"/>
    <d v="2024-11-03T08:23:00"/>
    <x v="0"/>
    <s v="ANON-0000-0000-0141"/>
    <x v="18"/>
  </r>
  <r>
    <x v="244"/>
    <d v="2024-11-03T09:47:06"/>
    <x v="0"/>
    <s v="ANON-0000-0000-0040"/>
    <x v="17"/>
  </r>
  <r>
    <x v="244"/>
    <d v="2024-11-03T09:48:12"/>
    <x v="0"/>
    <s v="ANON-0000-0000-0040"/>
    <x v="17"/>
  </r>
  <r>
    <x v="244"/>
    <d v="2024-11-03T13:13:51"/>
    <x v="0"/>
    <s v="ANON-0000-0000-0849"/>
    <x v="16"/>
  </r>
  <r>
    <x v="244"/>
    <d v="2024-11-03T13:14:57"/>
    <x v="0"/>
    <s v="ANON-0000-0000-0849"/>
    <x v="17"/>
  </r>
  <r>
    <x v="244"/>
    <d v="2024-11-03T13:18:25"/>
    <x v="0"/>
    <s v="ANON-0000-0000-0228"/>
    <x v="16"/>
  </r>
  <r>
    <x v="244"/>
    <d v="2024-11-03T13:44:19"/>
    <x v="0"/>
    <s v="ANON-0000-0000-0850"/>
    <x v="18"/>
  </r>
  <r>
    <x v="244"/>
    <d v="2024-11-03T13:59:01"/>
    <x v="0"/>
    <s v="ANON-0000-0000-0851"/>
    <x v="17"/>
  </r>
  <r>
    <x v="244"/>
    <d v="2024-11-03T16:15:18"/>
    <x v="0"/>
    <s v="ANON-0000-0000-0622"/>
    <x v="16"/>
  </r>
  <r>
    <x v="244"/>
    <d v="2024-11-03T16:16:44"/>
    <x v="0"/>
    <s v="ANON-0000-0000-0622"/>
    <x v="16"/>
  </r>
  <r>
    <x v="244"/>
    <d v="2024-11-03T16:20:37"/>
    <x v="0"/>
    <s v="ANON-0000-0000-0852"/>
    <x v="18"/>
  </r>
  <r>
    <x v="244"/>
    <d v="2024-11-03T16:21:46"/>
    <x v="0"/>
    <s v="ANON-0000-0000-0852"/>
    <x v="18"/>
  </r>
  <r>
    <x v="244"/>
    <d v="2024-11-03T20:26:15"/>
    <x v="0"/>
    <s v="ANON-0000-0000-0225"/>
    <x v="16"/>
  </r>
  <r>
    <x v="245"/>
    <d v="2024-11-04T07:43:37"/>
    <x v="0"/>
    <s v="ANON-0000-0000-0696"/>
    <x v="16"/>
  </r>
  <r>
    <x v="245"/>
    <d v="2024-11-04T08:37:33"/>
    <x v="0"/>
    <s v="ANON-0000-0000-0276"/>
    <x v="16"/>
  </r>
  <r>
    <x v="245"/>
    <d v="2024-11-04T08:38:59"/>
    <x v="0"/>
    <s v="ANON-0000-0000-0276"/>
    <x v="17"/>
  </r>
  <r>
    <x v="245"/>
    <d v="2024-11-04T12:33:36"/>
    <x v="0"/>
    <s v="ANON-0000-0000-0853"/>
    <x v="18"/>
  </r>
  <r>
    <x v="245"/>
    <d v="2024-11-04T12:35:06"/>
    <x v="0"/>
    <s v="ANON-0000-0000-0854"/>
    <x v="17"/>
  </r>
  <r>
    <x v="245"/>
    <d v="2024-11-04T14:44:38"/>
    <x v="0"/>
    <s v="ANON-0000-0000-0012"/>
    <x v="16"/>
  </r>
  <r>
    <x v="245"/>
    <d v="2024-11-04T14:45:20"/>
    <x v="0"/>
    <s v="ANON-0000-0000-0012"/>
    <x v="16"/>
  </r>
  <r>
    <x v="246"/>
    <d v="2024-11-05T07:49:32"/>
    <x v="0"/>
    <s v="ANON-0000-0000-0696"/>
    <x v="16"/>
  </r>
  <r>
    <x v="246"/>
    <d v="2024-11-05T09:05:42"/>
    <x v="0"/>
    <s v="ANON-0000-0000-0276"/>
    <x v="17"/>
  </r>
  <r>
    <x v="246"/>
    <d v="2024-11-05T09:12:12"/>
    <x v="0"/>
    <s v="ANON-0000-0000-0731"/>
    <x v="16"/>
  </r>
  <r>
    <x v="246"/>
    <d v="2024-11-05T09:13:40"/>
    <x v="0"/>
    <s v="ANON-0000-0000-0731"/>
    <x v="17"/>
  </r>
  <r>
    <x v="246"/>
    <d v="2024-11-05T10:41:44"/>
    <x v="0"/>
    <s v="ANON-0000-0000-0012"/>
    <x v="17"/>
  </r>
  <r>
    <x v="246"/>
    <d v="2024-11-05T11:47:30"/>
    <x v="0"/>
    <s v="ANON-0000-0000-0855"/>
    <x v="16"/>
  </r>
  <r>
    <x v="246"/>
    <d v="2024-11-05T11:48:22"/>
    <x v="0"/>
    <s v="ANON-0000-0000-0856"/>
    <x v="16"/>
  </r>
  <r>
    <x v="246"/>
    <d v="2024-11-05T14:36:38"/>
    <x v="0"/>
    <s v="ANON-0000-0000-0857"/>
    <x v="16"/>
  </r>
  <r>
    <x v="246"/>
    <d v="2024-11-05T14:41:48"/>
    <x v="0"/>
    <s v="ANON-0000-0000-0858"/>
    <x v="16"/>
  </r>
  <r>
    <x v="246"/>
    <d v="2024-11-05T18:52:56"/>
    <x v="0"/>
    <s v="ANON-0000-0000-0455"/>
    <x v="16"/>
  </r>
  <r>
    <x v="246"/>
    <d v="2024-11-05T18:54:11"/>
    <x v="0"/>
    <s v="ANON-0000-0000-0455"/>
    <x v="16"/>
  </r>
  <r>
    <x v="246"/>
    <d v="2024-11-05T18:55:19"/>
    <x v="0"/>
    <s v="ANON-0000-0000-0455"/>
    <x v="16"/>
  </r>
  <r>
    <x v="246"/>
    <d v="2024-11-05T21:40:45"/>
    <x v="0"/>
    <s v="ANON-0000-0000-0859"/>
    <x v="16"/>
  </r>
  <r>
    <x v="246"/>
    <d v="2024-11-05T21:42:03"/>
    <x v="0"/>
    <s v="ANON-0000-0000-0859"/>
    <x v="16"/>
  </r>
  <r>
    <x v="246"/>
    <d v="2024-11-05T21:54:20"/>
    <x v="0"/>
    <s v="ANON-0000-0000-0722"/>
    <x v="16"/>
  </r>
  <r>
    <x v="246"/>
    <d v="2024-11-05T22:05:51"/>
    <x v="0"/>
    <s v="ANON-0000-0000-0637"/>
    <x v="16"/>
  </r>
  <r>
    <x v="246"/>
    <d v="2024-11-05T22:06:39"/>
    <x v="0"/>
    <s v="ANON-0000-0000-0637"/>
    <x v="17"/>
  </r>
  <r>
    <x v="247"/>
    <d v="2024-11-06T08:11:25"/>
    <x v="0"/>
    <s v="ANON-0000-0000-0570"/>
    <x v="16"/>
  </r>
  <r>
    <x v="247"/>
    <d v="2024-11-06T11:45:31"/>
    <x v="0"/>
    <s v="ANON-0000-0000-0860"/>
    <x v="19"/>
  </r>
  <r>
    <x v="247"/>
    <d v="2024-11-06T13:15:33"/>
    <x v="0"/>
    <s v="ANON-0000-0000-0742"/>
    <x v="18"/>
  </r>
  <r>
    <x v="247"/>
    <d v="2024-11-06T15:44:16"/>
    <x v="0"/>
    <s v="ANON-0000-0000-0622"/>
    <x v="16"/>
  </r>
  <r>
    <x v="247"/>
    <d v="2024-11-06T16:00:44"/>
    <x v="0"/>
    <s v="ANON-0000-0000-0861"/>
    <x v="16"/>
  </r>
  <r>
    <x v="247"/>
    <d v="2024-11-06T16:02:05"/>
    <x v="0"/>
    <s v="ANON-0000-0000-0862"/>
    <x v="16"/>
  </r>
  <r>
    <x v="247"/>
    <d v="2024-11-06T18:40:43"/>
    <x v="0"/>
    <s v="ANON-0000-0000-0863"/>
    <x v="16"/>
  </r>
  <r>
    <x v="247"/>
    <d v="2024-11-06T18:41:31"/>
    <x v="0"/>
    <s v="ANON-0000-0000-0863"/>
    <x v="16"/>
  </r>
  <r>
    <x v="248"/>
    <d v="2024-11-07T12:17:16"/>
    <x v="0"/>
    <s v="ANON-0000-0000-0864"/>
    <x v="16"/>
  </r>
  <r>
    <x v="248"/>
    <d v="2024-11-07T15:50:11"/>
    <x v="0"/>
    <s v="ANON-0000-0000-0865"/>
    <x v="18"/>
  </r>
  <r>
    <x v="248"/>
    <d v="2024-11-07T16:39:39"/>
    <x v="0"/>
    <s v="ANON-0000-0000-0866"/>
    <x v="18"/>
  </r>
  <r>
    <x v="248"/>
    <d v="2024-11-07T18:17:34"/>
    <x v="0"/>
    <s v="ANON-0000-0000-0828"/>
    <x v="16"/>
  </r>
  <r>
    <x v="248"/>
    <d v="2024-11-07T19:20:15"/>
    <x v="0"/>
    <s v="ANON-0000-0000-0867"/>
    <x v="16"/>
  </r>
  <r>
    <x v="248"/>
    <d v="2024-11-07T19:21:38"/>
    <x v="0"/>
    <s v="ANON-0000-0000-0867"/>
    <x v="16"/>
  </r>
  <r>
    <x v="248"/>
    <d v="2024-11-07T20:02:31"/>
    <x v="0"/>
    <s v="ANON-0000-0000-0507"/>
    <x v="16"/>
  </r>
  <r>
    <x v="249"/>
    <d v="2024-11-08T09:05:42"/>
    <x v="0"/>
    <s v="ANON-0000-0000-0276"/>
    <x v="17"/>
  </r>
  <r>
    <x v="249"/>
    <d v="2024-11-08T09:47:31"/>
    <x v="0"/>
    <s v="ANON-0000-0000-0375"/>
    <x v="18"/>
  </r>
  <r>
    <x v="249"/>
    <d v="2024-11-08T09:49:00"/>
    <x v="0"/>
    <s v="ANON-0000-0000-0375"/>
    <x v="18"/>
  </r>
  <r>
    <x v="249"/>
    <d v="2024-11-08T11:47:11"/>
    <x v="0"/>
    <s v="ANON-0000-0000-0494"/>
    <x v="16"/>
  </r>
  <r>
    <x v="249"/>
    <d v="2024-11-08T13:25:13"/>
    <x v="0"/>
    <s v="ANON-0000-0000-0868"/>
    <x v="16"/>
  </r>
  <r>
    <x v="249"/>
    <d v="2024-11-08T13:26:18"/>
    <x v="0"/>
    <s v="ANON-0000-0000-0868"/>
    <x v="16"/>
  </r>
  <r>
    <x v="249"/>
    <d v="2024-11-08T16:33:03"/>
    <x v="0"/>
    <s v="ANON-0000-0000-0869"/>
    <x v="17"/>
  </r>
  <r>
    <x v="249"/>
    <d v="2024-11-08T16:55:28"/>
    <x v="0"/>
    <s v="ANON-0000-0000-0870"/>
    <x v="17"/>
  </r>
  <r>
    <x v="249"/>
    <d v="2024-11-08T20:13:32"/>
    <x v="0"/>
    <s v="ANON-0000-0000-0871"/>
    <x v="16"/>
  </r>
  <r>
    <x v="249"/>
    <d v="2024-11-08T20:14:24"/>
    <x v="0"/>
    <s v="ANON-0000-0000-0872"/>
    <x v="16"/>
  </r>
  <r>
    <x v="249"/>
    <d v="2024-11-08T20:15:20"/>
    <x v="0"/>
    <s v="ANON-0000-0000-0872"/>
    <x v="16"/>
  </r>
  <r>
    <x v="249"/>
    <d v="2024-11-08T22:27:10"/>
    <x v="0"/>
    <s v="ANON-0000-0000-0690"/>
    <x v="16"/>
  </r>
  <r>
    <x v="250"/>
    <d v="2024-11-09T10:08:19"/>
    <x v="0"/>
    <s v="ANON-0000-0000-0276"/>
    <x v="17"/>
  </r>
  <r>
    <x v="250"/>
    <d v="2024-11-09T11:02:08"/>
    <x v="0"/>
    <s v="ANON-0000-0000-0141"/>
    <x v="18"/>
  </r>
  <r>
    <x v="250"/>
    <d v="2024-11-09T11:03:01"/>
    <x v="0"/>
    <s v="ANON-0000-0000-0141"/>
    <x v="18"/>
  </r>
  <r>
    <x v="250"/>
    <d v="2024-11-09T11:08:44"/>
    <x v="0"/>
    <s v="ANON-0000-0000-0873"/>
    <x v="16"/>
  </r>
  <r>
    <x v="250"/>
    <d v="2024-11-09T13:50:15"/>
    <x v="0"/>
    <s v="ANON-0000-0000-0871"/>
    <x v="16"/>
  </r>
  <r>
    <x v="250"/>
    <d v="2024-11-09T13:50:55"/>
    <x v="0"/>
    <s v="ANON-0000-0000-0871"/>
    <x v="16"/>
  </r>
  <r>
    <x v="250"/>
    <d v="2024-11-09T14:21:52"/>
    <x v="0"/>
    <s v="ANON-0000-0000-0874"/>
    <x v="16"/>
  </r>
  <r>
    <x v="250"/>
    <d v="2024-11-09T14:22:50"/>
    <x v="0"/>
    <s v="ANON-0000-0000-0874"/>
    <x v="16"/>
  </r>
  <r>
    <x v="250"/>
    <d v="2024-11-09T14:37:33"/>
    <x v="0"/>
    <s v="ANON-0000-0000-0875"/>
    <x v="18"/>
  </r>
  <r>
    <x v="250"/>
    <d v="2024-11-09T15:29:51"/>
    <x v="0"/>
    <s v="ANON-0000-0000-0276"/>
    <x v="17"/>
  </r>
  <r>
    <x v="250"/>
    <d v="2024-11-09T16:15:48"/>
    <x v="0"/>
    <s v="ANON-0000-0000-0570"/>
    <x v="16"/>
  </r>
  <r>
    <x v="250"/>
    <d v="2024-11-09T16:16:52"/>
    <x v="0"/>
    <s v="ANON-0000-0000-0570"/>
    <x v="16"/>
  </r>
  <r>
    <x v="250"/>
    <d v="2024-11-09T20:42:05"/>
    <x v="0"/>
    <s v="ANON-0000-0000-0876"/>
    <x v="18"/>
  </r>
  <r>
    <x v="250"/>
    <d v="2024-11-09T20:43:28"/>
    <x v="0"/>
    <s v="ANON-0000-0000-0876"/>
    <x v="16"/>
  </r>
  <r>
    <x v="250"/>
    <d v="2024-11-09T22:13:28"/>
    <x v="0"/>
    <s v="ANON-0000-0000-0877"/>
    <x v="16"/>
  </r>
  <r>
    <x v="250"/>
    <d v="2024-11-09T22:52:58"/>
    <x v="0"/>
    <s v="ANON-0000-0000-0878"/>
    <x v="18"/>
  </r>
  <r>
    <x v="250"/>
    <d v="2024-11-09T22:54:19"/>
    <x v="0"/>
    <s v="ANON-0000-0000-0879"/>
    <x v="18"/>
  </r>
  <r>
    <x v="251"/>
    <d v="2024-11-10T09:46:22"/>
    <x v="0"/>
    <s v="ANON-0000-0000-0880"/>
    <x v="18"/>
  </r>
  <r>
    <x v="251"/>
    <d v="2024-11-10T17:52:48"/>
    <x v="0"/>
    <s v="ANON-0000-0000-0881"/>
    <x v="16"/>
  </r>
  <r>
    <x v="251"/>
    <d v="2024-11-10T18:12:53"/>
    <x v="0"/>
    <s v="ANON-0000-0000-0882"/>
    <x v="16"/>
  </r>
  <r>
    <x v="251"/>
    <d v="2024-11-10T18:14:04"/>
    <x v="0"/>
    <s v="ANON-0000-0000-0883"/>
    <x v="16"/>
  </r>
  <r>
    <x v="251"/>
    <d v="2024-11-10T20:38:08"/>
    <x v="0"/>
    <s v="ANON-0000-0000-0884"/>
    <x v="16"/>
  </r>
  <r>
    <x v="251"/>
    <d v="2024-11-10T20:39:07"/>
    <x v="0"/>
    <s v="ANON-0000-0000-0884"/>
    <x v="16"/>
  </r>
  <r>
    <x v="252"/>
    <d v="2024-11-11T07:48:27"/>
    <x v="0"/>
    <s v="ANON-0000-0000-0696"/>
    <x v="16"/>
  </r>
  <r>
    <x v="252"/>
    <d v="2024-11-11T09:52:26"/>
    <x v="0"/>
    <s v="ANON-0000-0000-0276"/>
    <x v="17"/>
  </r>
  <r>
    <x v="252"/>
    <d v="2024-11-11T10:19:09"/>
    <x v="0"/>
    <s v="ANON-0000-0000-0141"/>
    <x v="18"/>
  </r>
  <r>
    <x v="252"/>
    <d v="2024-11-11T16:18:44"/>
    <x v="0"/>
    <s v="ANON-0000-0000-0206"/>
    <x v="16"/>
  </r>
  <r>
    <x v="252"/>
    <d v="2024-11-11T16:19:53"/>
    <x v="0"/>
    <s v="ANON-0000-0000-0206"/>
    <x v="16"/>
  </r>
  <r>
    <x v="252"/>
    <d v="2024-11-11T17:33:32"/>
    <x v="0"/>
    <s v="ANON-0000-0000-0885"/>
    <x v="16"/>
  </r>
  <r>
    <x v="252"/>
    <d v="2024-11-11T19:00:47"/>
    <x v="0"/>
    <s v="ANON-0000-0000-0886"/>
    <x v="16"/>
  </r>
  <r>
    <x v="252"/>
    <d v="2024-11-11T19:04:16"/>
    <x v="0"/>
    <s v="ANON-0000-0000-0887"/>
    <x v="16"/>
  </r>
  <r>
    <x v="252"/>
    <d v="2024-11-11T21:08:32"/>
    <x v="0"/>
    <s v="ANON-0000-0000-0888"/>
    <x v="16"/>
  </r>
  <r>
    <x v="252"/>
    <d v="2024-11-11T21:09:47"/>
    <x v="0"/>
    <s v="ANON-0000-0000-0888"/>
    <x v="16"/>
  </r>
  <r>
    <x v="253"/>
    <d v="2024-11-12T10:03:09"/>
    <x v="0"/>
    <s v="ANON-0000-0000-0889"/>
    <x v="16"/>
  </r>
  <r>
    <x v="253"/>
    <d v="2024-11-12T13:15:45"/>
    <x v="0"/>
    <s v="ANON-0000-0000-0890"/>
    <x v="16"/>
  </r>
  <r>
    <x v="253"/>
    <d v="2024-11-12T14:39:15"/>
    <x v="0"/>
    <s v="ANON-0000-0000-0691"/>
    <x v="16"/>
  </r>
  <r>
    <x v="253"/>
    <d v="2024-11-12T16:47:14"/>
    <x v="0"/>
    <s v="ANON-0000-0000-0891"/>
    <x v="16"/>
  </r>
  <r>
    <x v="253"/>
    <d v="2024-11-12T16:48:05"/>
    <x v="0"/>
    <s v="ANON-0000-0000-0891"/>
    <x v="16"/>
  </r>
  <r>
    <x v="253"/>
    <d v="2024-11-12T16:49:04"/>
    <x v="0"/>
    <s v="ANON-0000-0000-0891"/>
    <x v="16"/>
  </r>
  <r>
    <x v="253"/>
    <d v="2024-11-12T18:45:14"/>
    <x v="0"/>
    <s v="ANON-0000-0000-0696"/>
    <x v="16"/>
  </r>
  <r>
    <x v="253"/>
    <d v="2024-11-12T20:07:58"/>
    <x v="0"/>
    <s v="ANON-0000-0000-0892"/>
    <x v="16"/>
  </r>
  <r>
    <x v="253"/>
    <d v="2024-11-12T20:09:22"/>
    <x v="0"/>
    <s v="ANON-0000-0000-0893"/>
    <x v="16"/>
  </r>
  <r>
    <x v="254"/>
    <d v="2024-11-13T08:09:11"/>
    <x v="0"/>
    <s v="ANON-0000-0000-0894"/>
    <x v="17"/>
  </r>
  <r>
    <x v="254"/>
    <d v="2024-11-13T10:37:43"/>
    <x v="0"/>
    <s v="ANON-0000-0000-0892"/>
    <x v="16"/>
  </r>
  <r>
    <x v="254"/>
    <d v="2024-11-13T13:19:55"/>
    <x v="0"/>
    <s v="ANON-0000-0000-0895"/>
    <x v="17"/>
  </r>
  <r>
    <x v="254"/>
    <d v="2024-11-13T13:20:58"/>
    <x v="0"/>
    <s v="ANON-0000-0000-0895"/>
    <x v="17"/>
  </r>
  <r>
    <x v="254"/>
    <d v="2024-11-13T14:17:30"/>
    <x v="0"/>
    <s v="ANON-0000-0000-0896"/>
    <x v="17"/>
  </r>
  <r>
    <x v="254"/>
    <d v="2024-11-13T14:46:58"/>
    <x v="0"/>
    <s v="ANON-0000-0000-0892"/>
    <x v="16"/>
  </r>
  <r>
    <x v="255"/>
    <d v="2024-11-14T09:36:28"/>
    <x v="0"/>
    <s v="ANON-0000-0000-0892"/>
    <x v="16"/>
  </r>
  <r>
    <x v="255"/>
    <d v="2024-11-14T10:06:43"/>
    <x v="0"/>
    <s v="ANON-0000-0000-0897"/>
    <x v="18"/>
  </r>
  <r>
    <x v="255"/>
    <d v="2024-11-14T12:48:50"/>
    <x v="0"/>
    <s v="ANON-0000-0000-0898"/>
    <x v="19"/>
  </r>
  <r>
    <x v="255"/>
    <d v="2024-11-14T15:03:45"/>
    <x v="0"/>
    <s v="ANON-0000-0000-0899"/>
    <x v="16"/>
  </r>
  <r>
    <x v="255"/>
    <d v="2024-11-14T15:04:57"/>
    <x v="0"/>
    <s v="ANON-0000-0000-0900"/>
    <x v="16"/>
  </r>
  <r>
    <x v="255"/>
    <d v="2024-11-14T15:05:50"/>
    <x v="0"/>
    <s v="ANON-0000-0000-0900"/>
    <x v="16"/>
  </r>
  <r>
    <x v="255"/>
    <d v="2024-11-14T16:13:08"/>
    <x v="0"/>
    <s v="ANON-0000-0000-0819"/>
    <x v="17"/>
  </r>
  <r>
    <x v="255"/>
    <d v="2024-11-14T16:14:22"/>
    <x v="0"/>
    <s v="ANON-0000-0000-0819"/>
    <x v="16"/>
  </r>
  <r>
    <x v="255"/>
    <d v="2024-11-14T19:43:26"/>
    <x v="0"/>
    <s v="ANON-0000-0000-0507"/>
    <x v="16"/>
  </r>
  <r>
    <x v="255"/>
    <d v="2024-11-14T19:46:37"/>
    <x v="0"/>
    <s v="ANON-0000-0000-0507"/>
    <x v="16"/>
  </r>
  <r>
    <x v="255"/>
    <d v="2024-11-14T20:31:30"/>
    <x v="0"/>
    <s v="ANON-0000-0000-0877"/>
    <x v="16"/>
  </r>
  <r>
    <x v="255"/>
    <d v="2024-11-14T20:32:31"/>
    <x v="0"/>
    <s v="ANON-0000-0000-0877"/>
    <x v="16"/>
  </r>
  <r>
    <x v="255"/>
    <d v="2024-11-14T21:24:32"/>
    <x v="0"/>
    <s v="ANON-0000-0000-0019"/>
    <x v="16"/>
  </r>
  <r>
    <x v="255"/>
    <d v="2024-11-14T22:40:42"/>
    <x v="0"/>
    <s v="ANON-0000-0000-0901"/>
    <x v="16"/>
  </r>
  <r>
    <x v="256"/>
    <d v="2024-11-15T08:45:51"/>
    <x v="0"/>
    <s v="ANON-0000-0000-0902"/>
    <x v="17"/>
  </r>
  <r>
    <x v="256"/>
    <d v="2024-11-15T11:05:53"/>
    <x v="0"/>
    <s v="ANON-0000-0000-0769"/>
    <x v="17"/>
  </r>
  <r>
    <x v="256"/>
    <d v="2024-11-15T12:09:00"/>
    <x v="0"/>
    <s v="ANON-0000-0000-0903"/>
    <x v="16"/>
  </r>
  <r>
    <x v="256"/>
    <d v="2024-11-15T12:14:19"/>
    <x v="0"/>
    <s v="ANON-0000-0000-0904"/>
    <x v="16"/>
  </r>
  <r>
    <x v="256"/>
    <d v="2024-11-15T13:57:34"/>
    <x v="0"/>
    <s v="ANON-0000-0000-0494"/>
    <x v="16"/>
  </r>
  <r>
    <x v="256"/>
    <d v="2024-11-15T15:19:51"/>
    <x v="0"/>
    <s v="ANON-0000-0000-0905"/>
    <x v="18"/>
  </r>
  <r>
    <x v="256"/>
    <d v="2024-11-15T17:35:41"/>
    <x v="0"/>
    <s v="ANON-0000-0000-0851"/>
    <x v="17"/>
  </r>
  <r>
    <x v="256"/>
    <d v="2024-11-15T17:55:01"/>
    <x v="0"/>
    <s v="ANON-0000-0000-0906"/>
    <x v="16"/>
  </r>
  <r>
    <x v="256"/>
    <d v="2024-11-15T18:12:45"/>
    <x v="0"/>
    <s v="ANON-0000-0000-0907"/>
    <x v="16"/>
  </r>
  <r>
    <x v="256"/>
    <d v="2024-11-15T18:42:22"/>
    <x v="0"/>
    <s v="ANON-0000-0000-0287"/>
    <x v="17"/>
  </r>
  <r>
    <x v="256"/>
    <d v="2024-11-15T18:43:21"/>
    <x v="0"/>
    <s v="ANON-0000-0000-0287"/>
    <x v="17"/>
  </r>
  <r>
    <x v="257"/>
    <d v="2024-11-16T10:21:35"/>
    <x v="0"/>
    <s v="ANON-0000-0000-0141"/>
    <x v="18"/>
  </r>
  <r>
    <x v="257"/>
    <d v="2024-11-16T10:45:51"/>
    <x v="0"/>
    <s v="ANON-0000-0000-0908"/>
    <x v="18"/>
  </r>
  <r>
    <x v="257"/>
    <d v="2024-11-16T11:02:01"/>
    <x v="0"/>
    <s v="ANON-0000-0000-0909"/>
    <x v="16"/>
  </r>
  <r>
    <x v="257"/>
    <d v="2024-11-16T11:03:07"/>
    <x v="0"/>
    <s v="ANON-0000-0000-0910"/>
    <x v="16"/>
  </r>
  <r>
    <x v="257"/>
    <d v="2024-11-16T11:39:25"/>
    <x v="0"/>
    <s v="ANON-0000-0000-0302"/>
    <x v="18"/>
  </r>
  <r>
    <x v="257"/>
    <d v="2024-11-16T12:30:15"/>
    <x v="0"/>
    <s v="ANON-0000-0000-0911"/>
    <x v="16"/>
  </r>
  <r>
    <x v="257"/>
    <d v="2024-11-16T12:31:51"/>
    <x v="0"/>
    <s v="ANON-0000-0000-0912"/>
    <x v="17"/>
  </r>
  <r>
    <x v="257"/>
    <d v="2024-11-16T12:48:36"/>
    <x v="0"/>
    <s v="ANON-0000-0000-0913"/>
    <x v="16"/>
  </r>
  <r>
    <x v="257"/>
    <d v="2024-11-16T12:49:35"/>
    <x v="0"/>
    <s v="ANON-0000-0000-0913"/>
    <x v="16"/>
  </r>
  <r>
    <x v="257"/>
    <d v="2024-11-16T13:16:55"/>
    <x v="0"/>
    <s v="ANON-0000-0000-0819"/>
    <x v="17"/>
  </r>
  <r>
    <x v="257"/>
    <d v="2024-11-16T13:18:00"/>
    <x v="0"/>
    <s v="ANON-0000-0000-0914"/>
    <x v="16"/>
  </r>
  <r>
    <x v="257"/>
    <d v="2024-11-16T13:19:09"/>
    <x v="0"/>
    <s v="ANON-0000-0000-0914"/>
    <x v="16"/>
  </r>
  <r>
    <x v="257"/>
    <d v="2024-11-16T14:25:47"/>
    <x v="0"/>
    <s v="ANON-0000-0000-0915"/>
    <x v="17"/>
  </r>
  <r>
    <x v="258"/>
    <d v="2024-11-17T10:29:37"/>
    <x v="0"/>
    <s v="ANON-0000-0000-0916"/>
    <x v="17"/>
  </r>
  <r>
    <x v="258"/>
    <d v="2024-11-17T13:35:20"/>
    <x v="0"/>
    <s v="ANON-0000-0000-0917"/>
    <x v="17"/>
  </r>
  <r>
    <x v="258"/>
    <d v="2024-11-17T14:18:42"/>
    <x v="0"/>
    <s v="ANON-0000-0000-0918"/>
    <x v="18"/>
  </r>
  <r>
    <x v="258"/>
    <d v="2024-11-17T14:33:40"/>
    <x v="0"/>
    <s v="ANON-0000-0000-0919"/>
    <x v="17"/>
  </r>
  <r>
    <x v="258"/>
    <d v="2024-11-17T16:27:26"/>
    <x v="0"/>
    <s v="ANON-0000-0000-0920"/>
    <x v="16"/>
  </r>
  <r>
    <x v="258"/>
    <d v="2024-11-17T16:28:36"/>
    <x v="0"/>
    <s v="ANON-0000-0000-0920"/>
    <x v="16"/>
  </r>
  <r>
    <x v="258"/>
    <d v="2024-11-17T18:10:07"/>
    <x v="0"/>
    <s v="ANON-0000-0000-0921"/>
    <x v="16"/>
  </r>
  <r>
    <x v="258"/>
    <d v="2024-11-17T19:17:34"/>
    <x v="0"/>
    <s v="ANON-0000-0000-0922"/>
    <x v="16"/>
  </r>
  <r>
    <x v="258"/>
    <d v="2024-11-17T19:18:28"/>
    <x v="0"/>
    <s v="ANON-0000-0000-0922"/>
    <x v="16"/>
  </r>
  <r>
    <x v="259"/>
    <d v="2024-11-18T07:52:20"/>
    <x v="0"/>
    <s v="ANON-0000-0000-0769"/>
    <x v="17"/>
  </r>
  <r>
    <x v="259"/>
    <d v="2024-11-18T07:53:16"/>
    <x v="0"/>
    <s v="ANON-0000-0000-0923"/>
    <x v="17"/>
  </r>
  <r>
    <x v="259"/>
    <d v="2024-11-18T07:57:22"/>
    <x v="0"/>
    <s v="ANON-0000-0000-0570"/>
    <x v="16"/>
  </r>
  <r>
    <x v="259"/>
    <d v="2024-11-18T16:44:49"/>
    <x v="0"/>
    <s v="ANON-0000-0000-0924"/>
    <x v="16"/>
  </r>
  <r>
    <x v="259"/>
    <d v="2024-11-18T16:46:53"/>
    <x v="0"/>
    <s v="ANON-0000-0000-0906"/>
    <x v="16"/>
  </r>
  <r>
    <x v="259"/>
    <d v="2024-11-18T18:50:54"/>
    <x v="0"/>
    <s v="ANON-0000-0000-0925"/>
    <x v="16"/>
  </r>
  <r>
    <x v="260"/>
    <d v="2024-11-19T07:49:01"/>
    <x v="0"/>
    <s v="ANON-0000-0000-0696"/>
    <x v="16"/>
  </r>
  <r>
    <x v="260"/>
    <d v="2024-11-19T07:51:14"/>
    <x v="0"/>
    <s v="ANON-0000-0000-0923"/>
    <x v="17"/>
  </r>
  <r>
    <x v="260"/>
    <d v="2024-11-19T07:52:13"/>
    <x v="0"/>
    <s v="ANON-0000-0000-0923"/>
    <x v="16"/>
  </r>
  <r>
    <x v="260"/>
    <d v="2024-11-19T07:53:38"/>
    <x v="0"/>
    <s v="ANON-0000-0000-0926"/>
    <x v="19"/>
  </r>
  <r>
    <x v="260"/>
    <d v="2024-11-19T07:54:47"/>
    <x v="0"/>
    <s v="ANON-0000-0000-0927"/>
    <x v="16"/>
  </r>
  <r>
    <x v="260"/>
    <d v="2024-11-19T10:29:23"/>
    <x v="0"/>
    <s v="ANON-0000-0000-0276"/>
    <x v="17"/>
  </r>
  <r>
    <x v="260"/>
    <d v="2024-11-19T11:07:09"/>
    <x v="0"/>
    <s v="ANON-0000-0000-0928"/>
    <x v="16"/>
  </r>
  <r>
    <x v="260"/>
    <d v="2024-11-19T16:22:40"/>
    <x v="0"/>
    <s v="ANON-0000-0000-0012"/>
    <x v="16"/>
  </r>
  <r>
    <x v="260"/>
    <d v="2024-11-19T16:23:59"/>
    <x v="0"/>
    <s v="ANON-0000-0000-0012"/>
    <x v="16"/>
  </r>
  <r>
    <x v="260"/>
    <d v="2024-11-19T16:41:04"/>
    <x v="0"/>
    <s v="ANON-0000-0000-0206"/>
    <x v="16"/>
  </r>
  <r>
    <x v="260"/>
    <d v="2024-11-19T16:47:41"/>
    <x v="0"/>
    <s v="ANON-0000-0000-0929"/>
    <x v="16"/>
  </r>
  <r>
    <x v="261"/>
    <d v="2024-11-20T13:29:39"/>
    <x v="0"/>
    <s v="ANON-0000-0000-0930"/>
    <x v="17"/>
  </r>
  <r>
    <x v="261"/>
    <d v="2024-11-20T16:34:50"/>
    <x v="0"/>
    <s v="ANON-0000-0000-0906"/>
    <x v="16"/>
  </r>
  <r>
    <x v="261"/>
    <d v="2024-11-20T17:49:52"/>
    <x v="0"/>
    <s v="ANON-0000-0000-0931"/>
    <x v="16"/>
  </r>
  <r>
    <x v="261"/>
    <d v="2024-11-20T17:50:50"/>
    <x v="0"/>
    <s v="ANON-0000-0000-0931"/>
    <x v="16"/>
  </r>
  <r>
    <x v="262"/>
    <d v="2024-11-21T11:06:11"/>
    <x v="0"/>
    <s v="ANON-0000-0000-0141"/>
    <x v="18"/>
  </r>
  <r>
    <x v="262"/>
    <d v="2024-11-21T12:33:36"/>
    <x v="0"/>
    <s v="ANON-0000-0000-0906"/>
    <x v="16"/>
  </r>
  <r>
    <x v="262"/>
    <d v="2024-11-21T12:59:45"/>
    <x v="0"/>
    <s v="ANON-0000-0000-0903"/>
    <x v="16"/>
  </r>
  <r>
    <x v="262"/>
    <d v="2024-11-21T13:00:47"/>
    <x v="0"/>
    <s v="ANON-0000-0000-0932"/>
    <x v="16"/>
  </r>
  <r>
    <x v="262"/>
    <d v="2024-11-21T16:14:14"/>
    <x v="0"/>
    <s v="ANON-0000-0000-0906"/>
    <x v="16"/>
  </r>
  <r>
    <x v="262"/>
    <d v="2024-11-21T17:35:27"/>
    <x v="0"/>
    <s v="ANON-0000-0000-0933"/>
    <x v="17"/>
  </r>
  <r>
    <x v="262"/>
    <d v="2024-11-21T17:39:23"/>
    <x v="0"/>
    <s v="ANON-0000-0000-0934"/>
    <x v="18"/>
  </r>
  <r>
    <x v="262"/>
    <d v="2024-11-21T19:01:03"/>
    <x v="0"/>
    <s v="ANON-0000-0000-0935"/>
    <x v="16"/>
  </r>
  <r>
    <x v="263"/>
    <d v="2024-11-22T07:50:36"/>
    <x v="0"/>
    <s v="ANON-0000-0000-0906"/>
    <x v="16"/>
  </r>
  <r>
    <x v="263"/>
    <d v="2024-11-22T10:03:43"/>
    <x v="0"/>
    <s v="ANON-0000-0000-0696"/>
    <x v="16"/>
  </r>
  <r>
    <x v="263"/>
    <d v="2024-11-22T11:02:32"/>
    <x v="0"/>
    <s v="ANON-0000-0000-0936"/>
    <x v="16"/>
  </r>
  <r>
    <x v="263"/>
    <d v="2024-11-22T11:24:26"/>
    <x v="0"/>
    <s v="ANON-0000-0000-0937"/>
    <x v="16"/>
  </r>
  <r>
    <x v="263"/>
    <d v="2024-11-22T16:33:05"/>
    <x v="0"/>
    <s v="ANON-0000-0000-0938"/>
    <x v="16"/>
  </r>
  <r>
    <x v="263"/>
    <d v="2024-11-22T16:33:50"/>
    <x v="0"/>
    <s v="ANON-0000-0000-0938"/>
    <x v="16"/>
  </r>
  <r>
    <x v="264"/>
    <d v="2024-11-23T09:10:46"/>
    <x v="0"/>
    <s v="ANON-0000-0000-0543"/>
    <x v="18"/>
  </r>
  <r>
    <x v="264"/>
    <d v="2024-11-23T09:11:49"/>
    <x v="0"/>
    <s v="ANON-0000-0000-0543"/>
    <x v="18"/>
  </r>
  <r>
    <x v="264"/>
    <d v="2024-11-23T10:05:16"/>
    <x v="0"/>
    <s v="ANON-0000-0000-0683"/>
    <x v="16"/>
  </r>
  <r>
    <x v="264"/>
    <d v="2024-11-23T11:03:00"/>
    <x v="0"/>
    <s v="ANON-0000-0000-0172"/>
    <x v="16"/>
  </r>
  <r>
    <x v="264"/>
    <d v="2024-11-23T11:09:28"/>
    <x v="0"/>
    <s v="ANON-0000-0000-0939"/>
    <x v="18"/>
  </r>
  <r>
    <x v="264"/>
    <d v="2024-11-23T11:10:26"/>
    <x v="0"/>
    <s v="ANON-0000-0000-0939"/>
    <x v="18"/>
  </r>
  <r>
    <x v="264"/>
    <d v="2024-11-23T11:41:27"/>
    <x v="0"/>
    <s v="ANON-0000-0000-0494"/>
    <x v="16"/>
  </r>
  <r>
    <x v="264"/>
    <d v="2024-11-23T22:37:04"/>
    <x v="0"/>
    <s v="ANON-0000-0000-0940"/>
    <x v="16"/>
  </r>
  <r>
    <x v="265"/>
    <d v="2024-11-24T08:17:07"/>
    <x v="0"/>
    <s v="ANON-0000-0000-0570"/>
    <x v="16"/>
  </r>
  <r>
    <x v="266"/>
    <d v="2024-11-25T07:49:18"/>
    <x v="0"/>
    <s v="ANON-0000-0000-0696"/>
    <x v="16"/>
  </r>
  <r>
    <x v="266"/>
    <d v="2024-11-25T07:54:24"/>
    <x v="0"/>
    <s v="ANON-0000-0000-0941"/>
    <x v="16"/>
  </r>
  <r>
    <x v="266"/>
    <d v="2024-11-25T09:12:21"/>
    <x v="0"/>
    <s v="ANON-0000-0000-0276"/>
    <x v="17"/>
  </r>
  <r>
    <x v="266"/>
    <d v="2024-11-25T10:38:08"/>
    <x v="0"/>
    <s v="ANON-0000-0000-0141"/>
    <x v="18"/>
  </r>
  <r>
    <x v="266"/>
    <d v="2024-11-25T12:50:58"/>
    <x v="0"/>
    <s v="ANON-0000-0000-0942"/>
    <x v="16"/>
  </r>
  <r>
    <x v="266"/>
    <d v="2024-11-25T12:52:41"/>
    <x v="0"/>
    <s v="ANON-0000-0000-0943"/>
    <x v="16"/>
  </r>
  <r>
    <x v="266"/>
    <d v="2024-11-25T16:30:56"/>
    <x v="0"/>
    <s v="ANON-0000-0000-0871"/>
    <x v="16"/>
  </r>
  <r>
    <x v="266"/>
    <d v="2024-11-25T19:01:59"/>
    <x v="0"/>
    <s v="ANON-0000-0000-0944"/>
    <x v="17"/>
  </r>
  <r>
    <x v="266"/>
    <d v="2024-11-25T19:37:58"/>
    <x v="0"/>
    <s v="ANON-0000-0000-0945"/>
    <x v="16"/>
  </r>
  <r>
    <x v="266"/>
    <d v="2024-11-25T21:42:15"/>
    <x v="0"/>
    <s v="ANON-0000-0000-0637"/>
    <x v="16"/>
  </r>
  <r>
    <x v="266"/>
    <d v="2024-11-25T21:43:00"/>
    <x v="0"/>
    <s v="ANON-0000-0000-0637"/>
    <x v="16"/>
  </r>
  <r>
    <x v="267"/>
    <d v="2024-11-26T07:54:38"/>
    <x v="0"/>
    <s v="ANON-0000-0000-0570"/>
    <x v="16"/>
  </r>
  <r>
    <x v="267"/>
    <d v="2024-11-26T11:02:56"/>
    <x v="0"/>
    <s v="ANON-0000-0000-0903"/>
    <x v="16"/>
  </r>
  <r>
    <x v="267"/>
    <d v="2024-11-26T11:03:47"/>
    <x v="0"/>
    <s v="ANON-0000-0000-0946"/>
    <x v="18"/>
  </r>
  <r>
    <x v="267"/>
    <d v="2024-11-26T11:06:09"/>
    <x v="0"/>
    <s v="ANON-0000-0000-0947"/>
    <x v="16"/>
  </r>
  <r>
    <x v="267"/>
    <d v="2024-11-26T11:07:10"/>
    <x v="0"/>
    <s v="ANON-0000-0000-0947"/>
    <x v="16"/>
  </r>
  <r>
    <x v="267"/>
    <d v="2024-11-26T16:03:54"/>
    <x v="0"/>
    <s v="ANON-0000-0000-0948"/>
    <x v="16"/>
  </r>
  <r>
    <x v="267"/>
    <d v="2024-11-26T16:05:01"/>
    <x v="0"/>
    <s v="ANON-0000-0000-0949"/>
    <x v="16"/>
  </r>
  <r>
    <x v="267"/>
    <d v="2024-11-26T17:11:38"/>
    <x v="0"/>
    <s v="ANON-0000-0000-0950"/>
    <x v="18"/>
  </r>
  <r>
    <x v="267"/>
    <d v="2024-11-26T17:12:34"/>
    <x v="0"/>
    <s v="ANON-0000-0000-0950"/>
    <x v="17"/>
  </r>
  <r>
    <x v="267"/>
    <d v="2024-11-26T19:47:25"/>
    <x v="0"/>
    <s v="ANON-0000-0000-0951"/>
    <x v="16"/>
  </r>
  <r>
    <x v="268"/>
    <d v="2024-11-28T08:41:17"/>
    <x v="0"/>
    <s v="ANON-0000-0000-0952"/>
    <x v="16"/>
  </r>
  <r>
    <x v="268"/>
    <d v="2024-11-28T09:14:01"/>
    <x v="0"/>
    <s v="ANON-0000-0000-0276"/>
    <x v="17"/>
  </r>
  <r>
    <x v="268"/>
    <d v="2024-11-28T20:24:42"/>
    <x v="0"/>
    <s v="ANON-0000-0000-0012"/>
    <x v="17"/>
  </r>
  <r>
    <x v="268"/>
    <d v="2024-11-28T20:25:46"/>
    <x v="0"/>
    <s v="ANON-0000-0000-0019"/>
    <x v="16"/>
  </r>
  <r>
    <x v="268"/>
    <d v="2024-11-28T20:55:00"/>
    <x v="0"/>
    <s v="ANON-0000-0000-0507"/>
    <x v="16"/>
  </r>
  <r>
    <x v="268"/>
    <d v="2024-11-28T22:00:16"/>
    <x v="0"/>
    <s v="ANON-0000-0000-0748"/>
    <x v="16"/>
  </r>
  <r>
    <x v="269"/>
    <d v="2024-11-29T07:53:16"/>
    <x v="0"/>
    <s v="ANON-0000-0000-0696"/>
    <x v="16"/>
  </r>
  <r>
    <x v="269"/>
    <d v="2024-11-29T07:57:42"/>
    <x v="0"/>
    <s v="ANON-0000-0000-0570"/>
    <x v="16"/>
  </r>
  <r>
    <x v="269"/>
    <d v="2024-11-29T09:07:32"/>
    <x v="0"/>
    <s v="ANON-0000-0000-0385"/>
    <x v="17"/>
  </r>
  <r>
    <x v="269"/>
    <d v="2024-11-29T09:08:30"/>
    <x v="0"/>
    <s v="ANON-0000-0000-0385"/>
    <x v="17"/>
  </r>
  <r>
    <x v="269"/>
    <d v="2024-11-29T15:18:07"/>
    <x v="0"/>
    <s v="ANON-0000-0000-0953"/>
    <x v="17"/>
  </r>
  <r>
    <x v="269"/>
    <d v="2024-11-29T15:19:20"/>
    <x v="0"/>
    <s v="ANON-0000-0000-0954"/>
    <x v="16"/>
  </r>
  <r>
    <x v="269"/>
    <d v="2024-11-29T20:57:55"/>
    <x v="0"/>
    <s v="ANON-0000-0000-0955"/>
    <x v="16"/>
  </r>
  <r>
    <x v="270"/>
    <d v="2024-11-30T12:58:12"/>
    <x v="0"/>
    <s v="ANON-0000-0000-0570"/>
    <x v="16"/>
  </r>
  <r>
    <x v="270"/>
    <d v="2024-11-30T14:04:56"/>
    <x v="0"/>
    <s v="ANON-0000-0000-0956"/>
    <x v="18"/>
  </r>
  <r>
    <x v="270"/>
    <d v="2024-11-30T14:05:58"/>
    <x v="0"/>
    <s v="ANON-0000-0000-0956"/>
    <x v="16"/>
  </r>
  <r>
    <x v="270"/>
    <d v="2024-11-30T14:16:52"/>
    <x v="0"/>
    <s v="ANON-0000-0000-0494"/>
    <x v="16"/>
  </r>
  <r>
    <x v="270"/>
    <d v="2024-11-30T15:33:44"/>
    <x v="0"/>
    <s v="ANON-0000-0000-0097"/>
    <x v="17"/>
  </r>
  <r>
    <x v="270"/>
    <d v="2024-11-30T22:03:48"/>
    <x v="0"/>
    <s v="ANON-0000-0000-0957"/>
    <x v="17"/>
  </r>
  <r>
    <x v="271"/>
    <d v="2024-12-01T10:15:32"/>
    <x v="0"/>
    <s v="ANON-0000-0000-0040"/>
    <x v="17"/>
  </r>
  <r>
    <x v="271"/>
    <d v="2024-12-01T10:16:32"/>
    <x v="0"/>
    <s v="ANON-0000-0000-0040"/>
    <x v="17"/>
  </r>
  <r>
    <x v="271"/>
    <d v="2024-12-01T10:22:47"/>
    <x v="0"/>
    <s v="ANON-0000-0000-0385"/>
    <x v="17"/>
  </r>
  <r>
    <x v="271"/>
    <d v="2024-12-01T14:34:23"/>
    <x v="0"/>
    <s v="ANON-0000-0000-0958"/>
    <x v="17"/>
  </r>
  <r>
    <x v="271"/>
    <d v="2024-12-01T15:09:13"/>
    <x v="0"/>
    <s v="ANON-0000-0000-0959"/>
    <x v="16"/>
  </r>
  <r>
    <x v="271"/>
    <d v="2024-12-01T15:09:57"/>
    <x v="0"/>
    <s v="ANON-0000-0000-0959"/>
    <x v="16"/>
  </r>
  <r>
    <x v="271"/>
    <d v="2024-12-01T15:43:02"/>
    <x v="0"/>
    <s v="ANON-0000-0000-0960"/>
    <x v="16"/>
  </r>
  <r>
    <x v="271"/>
    <d v="2024-12-01T15:56:31"/>
    <x v="0"/>
    <s v="ANON-0000-0000-0961"/>
    <x v="16"/>
  </r>
  <r>
    <x v="271"/>
    <d v="2024-12-01T15:57:49"/>
    <x v="0"/>
    <s v="ANON-0000-0000-0962"/>
    <x v="16"/>
  </r>
  <r>
    <x v="271"/>
    <d v="2024-12-01T16:32:59"/>
    <x v="0"/>
    <s v="ANON-0000-0000-0963"/>
    <x v="16"/>
  </r>
  <r>
    <x v="271"/>
    <d v="2024-12-01T16:34:30"/>
    <x v="0"/>
    <s v="ANON-0000-0000-0964"/>
    <x v="16"/>
  </r>
  <r>
    <x v="271"/>
    <d v="2024-12-01T17:10:24"/>
    <x v="0"/>
    <s v="ANON-0000-0000-0965"/>
    <x v="17"/>
  </r>
  <r>
    <x v="271"/>
    <d v="2024-12-01T17:11:32"/>
    <x v="0"/>
    <s v="ANON-0000-0000-0965"/>
    <x v="17"/>
  </r>
  <r>
    <x v="271"/>
    <d v="2024-12-01T18:38:29"/>
    <x v="0"/>
    <s v="ANON-0000-0000-0966"/>
    <x v="17"/>
  </r>
  <r>
    <x v="272"/>
    <d v="2024-12-02T07:50:37"/>
    <x v="0"/>
    <s v="ANON-0000-0000-0696"/>
    <x v="16"/>
  </r>
  <r>
    <x v="272"/>
    <d v="2024-12-02T07:51:59"/>
    <x v="0"/>
    <s v="ANON-0000-0000-0967"/>
    <x v="18"/>
  </r>
  <r>
    <x v="272"/>
    <d v="2024-12-02T08:21:30"/>
    <x v="0"/>
    <s v="ANON-0000-0000-0276"/>
    <x v="17"/>
  </r>
  <r>
    <x v="272"/>
    <d v="2024-12-02T08:53:14"/>
    <x v="0"/>
    <s v="ANON-0000-0000-0968"/>
    <x v="16"/>
  </r>
  <r>
    <x v="272"/>
    <d v="2024-12-02T11:04:25"/>
    <x v="0"/>
    <s v="ANON-0000-0000-0141"/>
    <x v="18"/>
  </r>
  <r>
    <x v="272"/>
    <d v="2024-12-02T15:28:24"/>
    <x v="0"/>
    <s v="ANON-0000-0000-0969"/>
    <x v="19"/>
  </r>
  <r>
    <x v="272"/>
    <d v="2024-12-02T16:12:24"/>
    <x v="0"/>
    <s v="ANON-0000-0000-0970"/>
    <x v="16"/>
  </r>
  <r>
    <x v="272"/>
    <d v="2024-12-02T17:34:22"/>
    <x v="0"/>
    <s v="ANON-0000-0000-0971"/>
    <x v="18"/>
  </r>
  <r>
    <x v="272"/>
    <d v="2024-12-02T18:00:32"/>
    <x v="0"/>
    <s v="ANON-0000-0000-0972"/>
    <x v="16"/>
  </r>
  <r>
    <x v="273"/>
    <d v="2024-12-03T08:11:19"/>
    <x v="0"/>
    <s v="ANON-0000-0000-0570"/>
    <x v="16"/>
  </r>
  <r>
    <x v="273"/>
    <d v="2024-12-03T09:23:31"/>
    <x v="0"/>
    <s v="ANON-0000-0000-0276"/>
    <x v="17"/>
  </r>
  <r>
    <x v="273"/>
    <d v="2024-12-03T09:24:27"/>
    <x v="0"/>
    <s v="ANON-0000-0000-0276"/>
    <x v="17"/>
  </r>
  <r>
    <x v="273"/>
    <d v="2024-12-03T11:17:58"/>
    <x v="0"/>
    <s v="ANON-0000-0000-0973"/>
    <x v="18"/>
  </r>
  <r>
    <x v="273"/>
    <d v="2024-12-03T11:42:08"/>
    <x v="0"/>
    <s v="ANON-0000-0000-0974"/>
    <x v="17"/>
  </r>
  <r>
    <x v="273"/>
    <d v="2024-12-03T11:43:16"/>
    <x v="0"/>
    <s v="ANON-0000-0000-0819"/>
    <x v="17"/>
  </r>
  <r>
    <x v="273"/>
    <d v="2024-12-03T11:45:54"/>
    <x v="0"/>
    <s v="ANON-0000-0000-0819"/>
    <x v="17"/>
  </r>
  <r>
    <x v="273"/>
    <d v="2024-12-03T20:50:56"/>
    <x v="0"/>
    <s v="ANON-0000-0000-0975"/>
    <x v="16"/>
  </r>
  <r>
    <x v="273"/>
    <d v="2024-12-03T21:33:17"/>
    <x v="0"/>
    <s v="ANON-0000-0000-0685"/>
    <x v="16"/>
  </r>
  <r>
    <x v="273"/>
    <d v="2024-12-03T21:34:13"/>
    <x v="0"/>
    <s v="ANON-0000-0000-0685"/>
    <x v="16"/>
  </r>
  <r>
    <x v="273"/>
    <d v="2024-12-03T21:35:19"/>
    <x v="0"/>
    <s v="ANON-0000-0000-0685"/>
    <x v="16"/>
  </r>
  <r>
    <x v="273"/>
    <d v="2024-12-03T22:19:14"/>
    <x v="0"/>
    <s v="ANON-0000-0000-0976"/>
    <x v="17"/>
  </r>
  <r>
    <x v="273"/>
    <d v="2024-12-03T22:21:42"/>
    <x v="0"/>
    <s v="ANON-0000-0000-0206"/>
    <x v="16"/>
  </r>
  <r>
    <x v="274"/>
    <d v="2024-12-04T08:32:48"/>
    <x v="0"/>
    <s v="ANON-0000-0000-0141"/>
    <x v="18"/>
  </r>
  <r>
    <x v="274"/>
    <d v="2024-12-04T08:50:30"/>
    <x v="0"/>
    <s v="ANON-0000-0000-0977"/>
    <x v="16"/>
  </r>
  <r>
    <x v="274"/>
    <d v="2024-12-04T08:52:15"/>
    <x v="0"/>
    <s v="ANON-0000-0000-0978"/>
    <x v="16"/>
  </r>
  <r>
    <x v="274"/>
    <d v="2024-12-04T09:04:14"/>
    <x v="0"/>
    <s v="ANON-0000-0000-0979"/>
    <x v="18"/>
  </r>
  <r>
    <x v="274"/>
    <d v="2024-12-04T10:23:01"/>
    <x v="0"/>
    <s v="ANON-0000-0000-0276"/>
    <x v="17"/>
  </r>
  <r>
    <x v="274"/>
    <d v="2024-12-04T10:24:08"/>
    <x v="0"/>
    <s v="ANON-0000-0000-0276"/>
    <x v="17"/>
  </r>
  <r>
    <x v="274"/>
    <d v="2024-12-04T10:26:58"/>
    <x v="0"/>
    <s v="ANON-0000-0000-0980"/>
    <x v="17"/>
  </r>
  <r>
    <x v="274"/>
    <d v="2024-12-04T10:29:48"/>
    <x v="0"/>
    <s v="ANON-0000-0000-0783"/>
    <x v="16"/>
  </r>
  <r>
    <x v="274"/>
    <d v="2024-12-04T11:45:58"/>
    <x v="0"/>
    <s v="ANON-0000-0000-0981"/>
    <x v="17"/>
  </r>
  <r>
    <x v="274"/>
    <d v="2024-12-04T14:33:55"/>
    <x v="0"/>
    <s v="ANON-0000-0000-0982"/>
    <x v="16"/>
  </r>
  <r>
    <x v="275"/>
    <d v="2024-12-05T08:53:48"/>
    <x v="0"/>
    <s v="ANON-0000-0000-0983"/>
    <x v="18"/>
  </r>
  <r>
    <x v="275"/>
    <d v="2024-12-05T09:20:29"/>
    <x v="0"/>
    <s v="ANON-0000-0000-0141"/>
    <x v="18"/>
  </r>
  <r>
    <x v="275"/>
    <d v="2024-12-05T10:02:51"/>
    <x v="0"/>
    <s v="ANON-0000-0000-0276"/>
    <x v="17"/>
  </r>
  <r>
    <x v="275"/>
    <d v="2024-12-05T10:05:06"/>
    <x v="0"/>
    <s v="ANON-0000-0000-0276"/>
    <x v="17"/>
  </r>
  <r>
    <x v="275"/>
    <d v="2024-12-05T11:31:58"/>
    <x v="0"/>
    <s v="ANON-0000-0000-0579"/>
    <x v="16"/>
  </r>
  <r>
    <x v="275"/>
    <d v="2024-12-05T11:50:45"/>
    <x v="0"/>
    <s v="ANON-0000-0000-0984"/>
    <x v="18"/>
  </r>
  <r>
    <x v="275"/>
    <d v="2024-12-05T14:30:58"/>
    <x v="0"/>
    <s v="ANON-0000-0000-0985"/>
    <x v="16"/>
  </r>
  <r>
    <x v="275"/>
    <d v="2024-12-05T15:21:19"/>
    <x v="0"/>
    <s v="ANON-0000-0000-0906"/>
    <x v="16"/>
  </r>
  <r>
    <x v="275"/>
    <d v="2024-12-05T16:02:10"/>
    <x v="0"/>
    <s v="ANON-0000-0000-0771"/>
    <x v="16"/>
  </r>
  <r>
    <x v="276"/>
    <d v="2024-12-06T11:42:18"/>
    <x v="0"/>
    <s v="ANON-0000-0000-0906"/>
    <x v="16"/>
  </r>
  <r>
    <x v="276"/>
    <d v="2024-12-06T16:31:58"/>
    <x v="0"/>
    <s v="ANON-0000-0000-0938"/>
    <x v="16"/>
  </r>
  <r>
    <x v="276"/>
    <d v="2024-12-06T22:30:33"/>
    <x v="0"/>
    <s v="ANON-0000-0000-0731"/>
    <x v="16"/>
  </r>
  <r>
    <x v="276"/>
    <d v="2024-12-06T22:31:30"/>
    <x v="0"/>
    <s v="ANON-0000-0000-0731"/>
    <x v="16"/>
  </r>
  <r>
    <x v="277"/>
    <d v="2024-12-07T11:17:10"/>
    <x v="0"/>
    <s v="ANON-0000-0000-0986"/>
    <x v="17"/>
  </r>
  <r>
    <x v="277"/>
    <d v="2024-12-07T14:16:43"/>
    <x v="0"/>
    <s v="ANON-0000-0000-0987"/>
    <x v="18"/>
  </r>
  <r>
    <x v="277"/>
    <d v="2024-12-07T15:44:05"/>
    <x v="0"/>
    <s v="ANON-0000-0000-0409"/>
    <x v="16"/>
  </r>
  <r>
    <x v="277"/>
    <d v="2024-12-07T19:11:13"/>
    <x v="0"/>
    <s v="ANON-0000-0000-0206"/>
    <x v="16"/>
  </r>
  <r>
    <x v="277"/>
    <d v="2024-12-07T22:00:10"/>
    <x v="0"/>
    <s v="ANON-0000-0000-0988"/>
    <x v="17"/>
  </r>
  <r>
    <x v="277"/>
    <d v="2024-12-07T22:28:17"/>
    <x v="0"/>
    <s v="ANON-0000-0000-0989"/>
    <x v="18"/>
  </r>
  <r>
    <x v="278"/>
    <d v="2024-12-08T08:29:25"/>
    <x v="0"/>
    <s v="ANON-0000-0000-0141"/>
    <x v="18"/>
  </r>
  <r>
    <x v="278"/>
    <d v="2024-12-08T10:42:38"/>
    <x v="0"/>
    <s v="ANON-0000-0000-0787"/>
    <x v="16"/>
  </r>
  <r>
    <x v="278"/>
    <d v="2024-12-08T10:43:43"/>
    <x v="0"/>
    <s v="ANON-0000-0000-0787"/>
    <x v="16"/>
  </r>
  <r>
    <x v="278"/>
    <d v="2024-12-08T12:51:41"/>
    <x v="0"/>
    <s v="ANON-0000-0000-0990"/>
    <x v="18"/>
  </r>
  <r>
    <x v="278"/>
    <d v="2024-12-08T13:02:36"/>
    <x v="0"/>
    <s v="ANON-0000-0000-0991"/>
    <x v="17"/>
  </r>
  <r>
    <x v="278"/>
    <d v="2024-12-08T13:03:39"/>
    <x v="0"/>
    <s v="ANON-0000-0000-0991"/>
    <x v="17"/>
  </r>
  <r>
    <x v="278"/>
    <d v="2024-12-08T17:26:29"/>
    <x v="0"/>
    <s v="ANON-0000-0000-0206"/>
    <x v="16"/>
  </r>
  <r>
    <x v="278"/>
    <d v="2024-12-08T18:41:49"/>
    <x v="0"/>
    <s v="ANON-0000-0000-0992"/>
    <x v="19"/>
  </r>
  <r>
    <x v="278"/>
    <d v="2024-12-08T20:47:19"/>
    <x v="0"/>
    <s v="ANON-0000-0000-0097"/>
    <x v="16"/>
  </r>
  <r>
    <x v="278"/>
    <d v="2024-12-08T21:28:30"/>
    <x v="0"/>
    <s v="ANON-0000-0000-0993"/>
    <x v="17"/>
  </r>
  <r>
    <x v="278"/>
    <d v="2024-12-08T21:41:24"/>
    <x v="0"/>
    <s v="ANON-0000-0000-0976"/>
    <x v="17"/>
  </r>
  <r>
    <x v="279"/>
    <d v="2024-12-09T08:32:41"/>
    <x v="0"/>
    <s v="ANON-0000-0000-0994"/>
    <x v="16"/>
  </r>
  <r>
    <x v="279"/>
    <d v="2024-12-09T09:12:25"/>
    <x v="0"/>
    <s v="ANON-0000-0000-0995"/>
    <x v="18"/>
  </r>
  <r>
    <x v="279"/>
    <d v="2024-12-09T09:33:57"/>
    <x v="0"/>
    <s v="ANON-0000-0000-0276"/>
    <x v="17"/>
  </r>
  <r>
    <x v="279"/>
    <d v="2024-12-09T13:00:55"/>
    <x v="0"/>
    <s v="ANON-0000-0000-0802"/>
    <x v="18"/>
  </r>
  <r>
    <x v="279"/>
    <d v="2024-12-09T21:21:51"/>
    <x v="0"/>
    <s v="ANON-0000-0000-0996"/>
    <x v="16"/>
  </r>
  <r>
    <x v="280"/>
    <d v="2024-12-10T12:25:50"/>
    <x v="0"/>
    <s v="ANON-0000-0000-0141"/>
    <x v="18"/>
  </r>
  <r>
    <x v="280"/>
    <d v="2024-12-10T18:21:58"/>
    <x v="0"/>
    <s v="ANON-0000-0000-0938"/>
    <x v="16"/>
  </r>
  <r>
    <x v="281"/>
    <d v="2024-12-11T07:49:46"/>
    <x v="0"/>
    <s v="ANON-0000-0000-0570"/>
    <x v="16"/>
  </r>
  <r>
    <x v="281"/>
    <d v="2024-12-11T10:45:48"/>
    <x v="0"/>
    <s v="ANON-0000-0000-0141"/>
    <x v="18"/>
  </r>
  <r>
    <x v="281"/>
    <d v="2024-12-11T12:13:06"/>
    <x v="0"/>
    <s v="ANON-0000-0000-0997"/>
    <x v="16"/>
  </r>
  <r>
    <x v="281"/>
    <d v="2024-12-11T12:56:48"/>
    <x v="0"/>
    <s v="ANON-0000-0000-0998"/>
    <x v="19"/>
  </r>
  <r>
    <x v="281"/>
    <d v="2024-12-11T17:59:25"/>
    <x v="0"/>
    <s v="ANON-0000-0000-0999"/>
    <x v="16"/>
  </r>
  <r>
    <x v="281"/>
    <d v="2024-12-11T21:01:08"/>
    <x v="0"/>
    <s v="ANON-0000-0000-0690"/>
    <x v="16"/>
  </r>
  <r>
    <x v="281"/>
    <d v="2024-12-11T21:18:17"/>
    <x v="0"/>
    <s v="ANON-0000-0000-1000"/>
    <x v="16"/>
  </r>
  <r>
    <x v="282"/>
    <d v="2024-12-12T07:58:31"/>
    <x v="0"/>
    <s v="ANON-0000-0000-1001"/>
    <x v="17"/>
  </r>
  <r>
    <x v="282"/>
    <d v="2024-12-12T12:49:24"/>
    <x v="0"/>
    <s v="ANON-0000-0000-1002"/>
    <x v="18"/>
  </r>
  <r>
    <x v="282"/>
    <d v="2024-12-12T16:55:02"/>
    <x v="0"/>
    <s v="ANON-0000-0000-1003"/>
    <x v="19"/>
  </r>
  <r>
    <x v="282"/>
    <d v="2024-12-12T16:55:49"/>
    <x v="0"/>
    <s v="ANON-0000-0000-1003"/>
    <x v="19"/>
  </r>
  <r>
    <x v="282"/>
    <d v="2024-12-12T16:57:01"/>
    <x v="0"/>
    <s v="ANON-0000-0000-1003"/>
    <x v="18"/>
  </r>
  <r>
    <x v="282"/>
    <d v="2024-12-12T19:50:01"/>
    <x v="0"/>
    <s v="ANON-0000-0000-0922"/>
    <x v="16"/>
  </r>
  <r>
    <x v="282"/>
    <d v="2024-12-12T19:50:58"/>
    <x v="0"/>
    <s v="ANON-0000-0000-0922"/>
    <x v="16"/>
  </r>
  <r>
    <x v="283"/>
    <d v="2024-12-13T12:27:25"/>
    <x v="0"/>
    <s v="ANON-0000-0000-1004"/>
    <x v="18"/>
  </r>
  <r>
    <x v="283"/>
    <d v="2024-12-13T12:53:06"/>
    <x v="0"/>
    <s v="ANON-0000-0000-1003"/>
    <x v="18"/>
  </r>
  <r>
    <x v="283"/>
    <d v="2024-12-13T12:54:40"/>
    <x v="0"/>
    <s v="ANON-0000-0000-1003"/>
    <x v="16"/>
  </r>
  <r>
    <x v="283"/>
    <d v="2024-12-13T14:01:58"/>
    <x v="0"/>
    <s v="ANON-0000-0000-1005"/>
    <x v="16"/>
  </r>
  <r>
    <x v="283"/>
    <d v="2024-12-13T16:23:24"/>
    <x v="0"/>
    <s v="ANON-0000-0000-0494"/>
    <x v="16"/>
  </r>
  <r>
    <x v="283"/>
    <d v="2024-12-13T19:19:04"/>
    <x v="0"/>
    <s v="ANON-0000-0000-0876"/>
    <x v="16"/>
  </r>
  <r>
    <x v="283"/>
    <d v="2024-12-13T19:20:10"/>
    <x v="0"/>
    <s v="ANON-0000-0000-0876"/>
    <x v="16"/>
  </r>
  <r>
    <x v="283"/>
    <d v="2024-12-13T21:35:42"/>
    <x v="0"/>
    <s v="ANON-0000-0000-0748"/>
    <x v="16"/>
  </r>
  <r>
    <x v="284"/>
    <d v="2024-12-14T08:27:32"/>
    <x v="0"/>
    <s v="ANON-0000-0000-1006"/>
    <x v="17"/>
  </r>
  <r>
    <x v="284"/>
    <d v="2024-12-14T09:03:06"/>
    <x v="0"/>
    <s v="ANON-0000-0000-1007"/>
    <x v="16"/>
  </r>
  <r>
    <x v="284"/>
    <d v="2024-12-14T11:41:58"/>
    <x v="0"/>
    <s v="ANON-0000-0000-0664"/>
    <x v="16"/>
  </r>
  <r>
    <x v="284"/>
    <d v="2024-12-14T13:19:07"/>
    <x v="0"/>
    <s v="ANON-0000-0000-1008"/>
    <x v="18"/>
  </r>
  <r>
    <x v="284"/>
    <d v="2024-12-14T13:20:09"/>
    <x v="0"/>
    <s v="ANON-0000-0000-1008"/>
    <x v="16"/>
  </r>
  <r>
    <x v="284"/>
    <d v="2024-12-14T16:10:30"/>
    <x v="0"/>
    <s v="ANON-0000-0000-0612"/>
    <x v="16"/>
  </r>
  <r>
    <x v="284"/>
    <d v="2024-12-14T16:29:59"/>
    <x v="0"/>
    <s v="ANON-0000-0000-0040"/>
    <x v="18"/>
  </r>
  <r>
    <x v="284"/>
    <d v="2024-12-14T16:30:50"/>
    <x v="0"/>
    <s v="ANON-0000-0000-0040"/>
    <x v="18"/>
  </r>
  <r>
    <x v="284"/>
    <d v="2024-12-14T17:00:16"/>
    <x v="0"/>
    <s v="ANON-0000-0000-1003"/>
    <x v="18"/>
  </r>
  <r>
    <x v="284"/>
    <d v="2024-12-14T17:01:29"/>
    <x v="0"/>
    <s v="ANON-0000-0000-1003"/>
    <x v="18"/>
  </r>
  <r>
    <x v="284"/>
    <d v="2024-12-14T18:23:44"/>
    <x v="0"/>
    <s v="ANON-0000-0000-1009"/>
    <x v="17"/>
  </r>
  <r>
    <x v="285"/>
    <d v="2024-12-15T11:09:25"/>
    <x v="0"/>
    <s v="ANON-0000-0000-0570"/>
    <x v="16"/>
  </r>
  <r>
    <x v="285"/>
    <d v="2024-12-15T11:10:26"/>
    <x v="0"/>
    <s v="ANON-0000-0000-0570"/>
    <x v="16"/>
  </r>
  <r>
    <x v="285"/>
    <d v="2024-12-15T17:58:05"/>
    <x v="0"/>
    <s v="ANON-0000-0000-0798"/>
    <x v="16"/>
  </r>
  <r>
    <x v="286"/>
    <d v="2024-12-16T07:52:18"/>
    <x v="0"/>
    <s v="ANON-0000-0000-0570"/>
    <x v="16"/>
  </r>
  <r>
    <x v="286"/>
    <d v="2024-12-16T08:03:31"/>
    <x v="0"/>
    <s v="ANON-0000-0000-1010"/>
    <x v="16"/>
  </r>
  <r>
    <x v="286"/>
    <d v="2024-12-16T08:46:54"/>
    <x v="0"/>
    <s v="ANON-0000-0000-0714"/>
    <x v="16"/>
  </r>
  <r>
    <x v="286"/>
    <d v="2024-12-16T12:19:08"/>
    <x v="0"/>
    <s v="ANON-0000-0000-1011"/>
    <x v="17"/>
  </r>
  <r>
    <x v="286"/>
    <d v="2024-12-16T13:08:53"/>
    <x v="0"/>
    <s v="ANON-0000-0000-0886"/>
    <x v="16"/>
  </r>
  <r>
    <x v="286"/>
    <d v="2024-12-16T14:13:18"/>
    <x v="0"/>
    <s v="ANON-0000-0000-0896"/>
    <x v="16"/>
  </r>
  <r>
    <x v="286"/>
    <d v="2024-12-16T18:23:07"/>
    <x v="0"/>
    <s v="ANON-0000-0000-0012"/>
    <x v="16"/>
  </r>
  <r>
    <x v="286"/>
    <d v="2024-12-16T18:24:01"/>
    <x v="0"/>
    <s v="ANON-0000-0000-0012"/>
    <x v="17"/>
  </r>
  <r>
    <x v="287"/>
    <d v="2024-12-17T08:48:18"/>
    <x v="0"/>
    <s v="ANON-0000-0000-1012"/>
    <x v="18"/>
  </r>
  <r>
    <x v="287"/>
    <d v="2024-12-17T08:52:33"/>
    <x v="0"/>
    <s v="ANON-0000-0000-1013"/>
    <x v="16"/>
  </r>
  <r>
    <x v="287"/>
    <d v="2024-12-17T10:49:06"/>
    <x v="0"/>
    <s v="ANON-0000-0000-0276"/>
    <x v="17"/>
  </r>
  <r>
    <x v="287"/>
    <d v="2024-12-17T16:22:35"/>
    <x v="0"/>
    <s v="ANON-0000-0000-1014"/>
    <x v="18"/>
  </r>
  <r>
    <x v="287"/>
    <d v="2024-12-17T16:23:37"/>
    <x v="0"/>
    <s v="ANON-0000-0000-1014"/>
    <x v="16"/>
  </r>
  <r>
    <x v="287"/>
    <d v="2024-12-17T17:14:22"/>
    <x v="0"/>
    <s v="ANON-0000-0000-0664"/>
    <x v="16"/>
  </r>
  <r>
    <x v="287"/>
    <d v="2024-12-17T18:54:57"/>
    <x v="0"/>
    <s v="ANON-0000-0000-0907"/>
    <x v="16"/>
  </r>
  <r>
    <x v="288"/>
    <d v="2024-12-18T09:30:28"/>
    <x v="0"/>
    <s v="ANON-0000-0000-1015"/>
    <x v="16"/>
  </r>
  <r>
    <x v="288"/>
    <d v="2024-12-18T10:01:21"/>
    <x v="0"/>
    <s v="ANON-0000-0000-1016"/>
    <x v="17"/>
  </r>
  <r>
    <x v="288"/>
    <d v="2024-12-18T10:03:02"/>
    <x v="0"/>
    <s v="ANON-0000-0000-1016"/>
    <x v="16"/>
  </r>
  <r>
    <x v="288"/>
    <d v="2024-12-18T10:04:03"/>
    <x v="0"/>
    <s v="ANON-0000-0000-1016"/>
    <x v="16"/>
  </r>
  <r>
    <x v="289"/>
    <d v="2024-12-19T10:12:11"/>
    <x v="0"/>
    <s v="ANON-0000-0000-1017"/>
    <x v="16"/>
  </r>
  <r>
    <x v="289"/>
    <d v="2024-12-19T11:25:44"/>
    <x v="0"/>
    <s v="ANON-0000-0000-0276"/>
    <x v="17"/>
  </r>
  <r>
    <x v="289"/>
    <d v="2024-12-19T12:10:52"/>
    <x v="0"/>
    <s v="ANON-0000-0000-1018"/>
    <x v="19"/>
  </r>
  <r>
    <x v="289"/>
    <d v="2024-12-19T13:38:57"/>
    <x v="0"/>
    <s v="ANON-0000-0000-1019"/>
    <x v="16"/>
  </r>
  <r>
    <x v="289"/>
    <d v="2024-12-19T19:00:56"/>
    <x v="0"/>
    <s v="ANON-0000-0000-0206"/>
    <x v="16"/>
  </r>
  <r>
    <x v="289"/>
    <d v="2024-12-19T19:10:41"/>
    <x v="0"/>
    <s v="ANON-0000-0000-0040"/>
    <x v="16"/>
  </r>
  <r>
    <x v="289"/>
    <d v="2024-12-19T19:48:18"/>
    <x v="0"/>
    <s v="ANON-0000-0000-1020"/>
    <x v="17"/>
  </r>
  <r>
    <x v="289"/>
    <d v="2024-12-19T19:49:43"/>
    <x v="0"/>
    <s v="ANON-0000-0000-1020"/>
    <x v="16"/>
  </r>
  <r>
    <x v="289"/>
    <d v="2024-12-19T21:08:12"/>
    <x v="0"/>
    <s v="ANON-0000-0000-1021"/>
    <x v="16"/>
  </r>
  <r>
    <x v="289"/>
    <d v="2024-12-19T21:09:16"/>
    <x v="0"/>
    <s v="ANON-0000-0000-1021"/>
    <x v="16"/>
  </r>
  <r>
    <x v="290"/>
    <d v="2024-12-20T08:14:52"/>
    <x v="0"/>
    <s v="ANON-0000-0000-0141"/>
    <x v="18"/>
  </r>
  <r>
    <x v="290"/>
    <d v="2024-12-20T09:39:30"/>
    <x v="0"/>
    <s v="ANON-0000-0000-0276"/>
    <x v="17"/>
  </r>
  <r>
    <x v="290"/>
    <d v="2024-12-20T10:12:43"/>
    <x v="0"/>
    <s v="ANON-0000-0000-1022"/>
    <x v="16"/>
  </r>
  <r>
    <x v="290"/>
    <d v="2024-12-20T10:55:29"/>
    <x v="0"/>
    <s v="ANON-0000-0000-0141"/>
    <x v="18"/>
  </r>
  <r>
    <x v="290"/>
    <d v="2024-12-20T12:21:17"/>
    <x v="0"/>
    <s v="ANON-0000-0000-0819"/>
    <x v="19"/>
  </r>
  <r>
    <x v="290"/>
    <d v="2024-12-20T12:22:49"/>
    <x v="0"/>
    <s v="ANON-0000-0000-0819"/>
    <x v="17"/>
  </r>
  <r>
    <x v="290"/>
    <d v="2024-12-20T14:58:20"/>
    <x v="0"/>
    <s v="ANON-0000-0000-1023"/>
    <x v="18"/>
  </r>
  <r>
    <x v="290"/>
    <d v="2024-12-20T18:28:22"/>
    <x v="0"/>
    <s v="ANON-0000-0000-1024"/>
    <x v="16"/>
  </r>
  <r>
    <x v="290"/>
    <d v="2024-12-20T18:57:13"/>
    <x v="0"/>
    <s v="ANON-0000-0000-0206"/>
    <x v="16"/>
  </r>
  <r>
    <x v="291"/>
    <d v="2024-12-21T10:19:24"/>
    <x v="0"/>
    <s v="ANON-0000-0000-1025"/>
    <x v="16"/>
  </r>
  <r>
    <x v="291"/>
    <d v="2024-12-21T10:20:41"/>
    <x v="0"/>
    <s v="ANON-0000-0000-1025"/>
    <x v="16"/>
  </r>
  <r>
    <x v="291"/>
    <d v="2024-12-21T10:32:03"/>
    <x v="0"/>
    <s v="ANON-0000-0000-1026"/>
    <x v="18"/>
  </r>
  <r>
    <x v="291"/>
    <d v="2024-12-21T15:33:04"/>
    <x v="0"/>
    <s v="ANON-0000-0000-0507"/>
    <x v="16"/>
  </r>
  <r>
    <x v="291"/>
    <d v="2024-12-21T15:33:50"/>
    <x v="0"/>
    <s v="ANON-0000-0000-0507"/>
    <x v="16"/>
  </r>
  <r>
    <x v="291"/>
    <d v="2024-12-21T15:35:29"/>
    <x v="0"/>
    <s v="ANON-0000-0000-0842"/>
    <x v="17"/>
  </r>
  <r>
    <x v="291"/>
    <d v="2024-12-21T15:58:07"/>
    <x v="0"/>
    <s v="ANON-0000-0000-1027"/>
    <x v="16"/>
  </r>
  <r>
    <x v="291"/>
    <d v="2024-12-21T17:47:28"/>
    <x v="0"/>
    <s v="ANON-0000-0000-1020"/>
    <x v="16"/>
  </r>
  <r>
    <x v="291"/>
    <d v="2024-12-21T18:02:37"/>
    <x v="0"/>
    <s v="ANON-0000-0000-1028"/>
    <x v="16"/>
  </r>
  <r>
    <x v="291"/>
    <d v="2024-12-21T18:08:17"/>
    <x v="0"/>
    <s v="ANON-0000-0000-1029"/>
    <x v="18"/>
  </r>
  <r>
    <x v="291"/>
    <d v="2024-12-21T19:48:13"/>
    <x v="0"/>
    <s v="ANON-0000-0000-1030"/>
    <x v="17"/>
  </r>
  <r>
    <x v="291"/>
    <d v="2024-12-21T19:49:46"/>
    <x v="0"/>
    <s v="ANON-0000-0000-1030"/>
    <x v="18"/>
  </r>
  <r>
    <x v="291"/>
    <d v="2024-12-21T21:49:47"/>
    <x v="0"/>
    <s v="ANON-0000-0000-1029"/>
    <x v="18"/>
  </r>
  <r>
    <x v="291"/>
    <d v="2024-12-21T21:58:49"/>
    <x v="0"/>
    <s v="ANON-0000-0000-1031"/>
    <x v="16"/>
  </r>
  <r>
    <x v="291"/>
    <d v="2024-12-21T22:16:14"/>
    <x v="0"/>
    <s v="ANON-0000-0000-1029"/>
    <x v="18"/>
  </r>
  <r>
    <x v="292"/>
    <d v="2024-12-22T10:42:56"/>
    <x v="0"/>
    <s v="ANON-0000-0000-0333"/>
    <x v="16"/>
  </r>
  <r>
    <x v="292"/>
    <d v="2024-12-22T18:55:45"/>
    <x v="0"/>
    <s v="ANON-0000-0000-0206"/>
    <x v="16"/>
  </r>
  <r>
    <x v="292"/>
    <d v="2024-12-22T19:35:46"/>
    <x v="0"/>
    <s v="ANON-0000-0000-1032"/>
    <x v="16"/>
  </r>
  <r>
    <x v="292"/>
    <d v="2024-12-22T19:36:30"/>
    <x v="0"/>
    <s v="ANON-0000-0000-1032"/>
    <x v="16"/>
  </r>
  <r>
    <x v="292"/>
    <d v="2024-12-22T20:26:37"/>
    <x v="0"/>
    <s v="ANON-0000-0000-0636"/>
    <x v="16"/>
  </r>
  <r>
    <x v="292"/>
    <d v="2024-12-22T21:55:19"/>
    <x v="0"/>
    <s v="ANON-0000-0000-1033"/>
    <x v="16"/>
  </r>
  <r>
    <x v="292"/>
    <d v="2024-12-22T21:56:56"/>
    <x v="0"/>
    <s v="ANON-0000-0000-1034"/>
    <x v="18"/>
  </r>
  <r>
    <x v="293"/>
    <d v="2024-12-23T09:03:21"/>
    <x v="0"/>
    <s v="ANON-0000-0000-1029"/>
    <x v="18"/>
  </r>
  <r>
    <x v="293"/>
    <d v="2024-12-23T09:22:18"/>
    <x v="0"/>
    <s v="ANON-0000-0000-0276"/>
    <x v="17"/>
  </r>
  <r>
    <x v="293"/>
    <d v="2024-12-23T10:42:03"/>
    <x v="0"/>
    <s v="ANON-0000-0000-0042"/>
    <x v="17"/>
  </r>
  <r>
    <x v="293"/>
    <d v="2024-12-23T11:35:54"/>
    <x v="0"/>
    <s v="ANON-0000-0000-0570"/>
    <x v="16"/>
  </r>
  <r>
    <x v="293"/>
    <d v="2024-12-23T14:05:32"/>
    <x v="0"/>
    <s v="ANON-0000-0000-1035"/>
    <x v="16"/>
  </r>
  <r>
    <x v="293"/>
    <d v="2024-12-23T15:00:24"/>
    <x v="0"/>
    <s v="ANON-0000-0000-1036"/>
    <x v="17"/>
  </r>
  <r>
    <x v="293"/>
    <d v="2024-12-23T16:14:50"/>
    <x v="0"/>
    <s v="ANON-0000-0000-0906"/>
    <x v="16"/>
  </r>
  <r>
    <x v="293"/>
    <d v="2024-12-23T17:21:20"/>
    <x v="0"/>
    <s v="ANON-0000-0000-1037"/>
    <x v="18"/>
  </r>
  <r>
    <x v="293"/>
    <d v="2024-12-23T17:22:40"/>
    <x v="0"/>
    <s v="ANON-0000-0000-1037"/>
    <x v="16"/>
  </r>
  <r>
    <x v="293"/>
    <d v="2024-12-23T20:46:07"/>
    <x v="0"/>
    <s v="ANON-0000-0000-1029"/>
    <x v="18"/>
  </r>
  <r>
    <x v="294"/>
    <m/>
    <x v="2"/>
    <m/>
    <x v="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n v="22001.65999999972"/>
    <n v="35.6"/>
    <n v="83646.099999998376"/>
    <n v="31.89"/>
    <n v="40"/>
    <n v="18.12"/>
    <n v="618"/>
  </r>
  <r>
    <x v="1"/>
    <n v="7454.7000000000289"/>
    <n v="36.19"/>
    <m/>
    <m/>
    <m/>
    <m/>
    <n v="206"/>
  </r>
  <r>
    <x v="2"/>
    <n v="8546.3000000000375"/>
    <n v="26.14"/>
    <m/>
    <m/>
    <m/>
    <m/>
    <n v="327"/>
  </r>
  <r>
    <x v="3"/>
    <n v="19004.540000000106"/>
    <n v="30.6"/>
    <m/>
    <m/>
    <m/>
    <m/>
    <n v="621"/>
  </r>
  <r>
    <x v="4"/>
    <n v="4959.1200000000163"/>
    <n v="35.68"/>
    <m/>
    <m/>
    <m/>
    <m/>
    <n v="139"/>
  </r>
  <r>
    <x v="5"/>
    <n v="6366.6600000000117"/>
    <n v="25.78"/>
    <m/>
    <m/>
    <m/>
    <m/>
    <n v="247"/>
  </r>
  <r>
    <x v="6"/>
    <n v="2035.0599999999952"/>
    <n v="20.98"/>
    <m/>
    <m/>
    <m/>
    <m/>
    <n v="97"/>
  </r>
  <r>
    <x v="7"/>
    <n v="13278.060000000001"/>
    <n v="36.08"/>
    <m/>
    <m/>
    <m/>
    <m/>
    <n v="368"/>
  </r>
  <r>
    <x v="8"/>
    <m/>
    <m/>
    <m/>
    <m/>
    <m/>
    <m/>
    <m/>
  </r>
  <r>
    <x v="8"/>
    <m/>
    <m/>
    <m/>
    <m/>
    <m/>
    <m/>
    <m/>
  </r>
  <r>
    <x v="8"/>
    <m/>
    <m/>
    <m/>
    <m/>
    <m/>
    <m/>
    <m/>
  </r>
  <r>
    <x v="8"/>
    <m/>
    <m/>
    <m/>
    <m/>
    <m/>
    <m/>
    <m/>
  </r>
  <r>
    <x v="8"/>
    <m/>
    <m/>
    <m/>
    <m/>
    <m/>
    <m/>
    <m/>
  </r>
  <r>
    <x v="8"/>
    <m/>
    <m/>
    <m/>
    <m/>
    <m/>
    <m/>
    <m/>
  </r>
  <r>
    <x v="8"/>
    <m/>
    <m/>
    <m/>
    <m/>
    <m/>
    <m/>
    <m/>
  </r>
  <r>
    <x v="8"/>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d v="2024-03-01T00:00:00"/>
    <d v="2024-03-01T10:15:51"/>
    <s v="card"/>
    <s v="ANON-0000-0000-0001"/>
    <n v="38.700000000000003"/>
    <s v="Latte"/>
    <s v="Latte"/>
    <n v="22001.65999999972"/>
    <n v="35.6"/>
    <n v="83646.099999998376"/>
    <n v="31.89"/>
    <n v="40"/>
    <n v="18.12"/>
    <n v="618"/>
    <d v="1899-12-30T10:15:51"/>
    <x v="0"/>
    <x v="0"/>
    <x v="0"/>
  </r>
  <r>
    <d v="2024-03-01T00:00:00"/>
    <d v="2024-03-01T12:19:23"/>
    <s v="card"/>
    <s v="ANON-0000-0000-0002"/>
    <n v="38.700000000000003"/>
    <s v="Hot Chocolate"/>
    <s v="Hot Chocolate"/>
    <n v="7454.7000000000289"/>
    <n v="36.19"/>
    <m/>
    <m/>
    <m/>
    <m/>
    <n v="206"/>
    <d v="1899-12-30T12:19:23"/>
    <x v="1"/>
    <x v="1"/>
    <x v="0"/>
  </r>
  <r>
    <d v="2024-03-01T00:00:00"/>
    <d v="2024-03-01T12:20:18"/>
    <s v="card"/>
    <s v="ANON-0000-0000-0002"/>
    <n v="38.700000000000003"/>
    <s v="Hot Chocolate"/>
    <s v="Americano"/>
    <n v="8546.3000000000375"/>
    <n v="26.14"/>
    <m/>
    <m/>
    <m/>
    <m/>
    <n v="327"/>
    <d v="1899-12-30T12:20:18"/>
    <x v="1"/>
    <x v="2"/>
    <x v="0"/>
  </r>
  <r>
    <d v="2024-03-01T00:00:00"/>
    <d v="2024-03-01T13:46:33"/>
    <s v="card"/>
    <s v="ANON-0000-0000-0003"/>
    <n v="28.9"/>
    <s v="Americano"/>
    <s v="Americano with Milk"/>
    <n v="19004.540000000106"/>
    <n v="30.6"/>
    <m/>
    <m/>
    <m/>
    <m/>
    <n v="621"/>
    <d v="1899-12-30T13:46:33"/>
    <x v="2"/>
    <x v="3"/>
    <x v="0"/>
  </r>
  <r>
    <d v="2024-03-01T00:00:00"/>
    <d v="2024-03-01T13:48:15"/>
    <s v="card"/>
    <s v="ANON-0000-0000-0004"/>
    <n v="38.700000000000003"/>
    <s v="Latte"/>
    <s v="Cocoa"/>
    <n v="4959.1200000000163"/>
    <n v="35.68"/>
    <m/>
    <m/>
    <m/>
    <m/>
    <n v="139"/>
    <d v="1899-12-30T13:48:15"/>
    <x v="2"/>
    <x v="4"/>
    <x v="0"/>
  </r>
  <r>
    <d v="2024-03-01T00:00:00"/>
    <d v="2024-03-01T15:39:48"/>
    <s v="card"/>
    <s v="ANON-0000-0000-0005"/>
    <n v="33.799999999999997"/>
    <s v="Americano with Milk"/>
    <s v="Cortado"/>
    <n v="6366.6600000000117"/>
    <n v="25.78"/>
    <m/>
    <m/>
    <m/>
    <m/>
    <n v="247"/>
    <d v="1899-12-30T15:39:48"/>
    <x v="3"/>
    <x v="5"/>
    <x v="0"/>
  </r>
  <r>
    <d v="2024-03-01T00:00:00"/>
    <d v="2024-03-01T16:19:03"/>
    <s v="card"/>
    <s v="ANON-0000-0000-0006"/>
    <n v="38.700000000000003"/>
    <s v="Hot Chocolate"/>
    <s v="Espresso"/>
    <n v="2035.0599999999952"/>
    <n v="20.98"/>
    <m/>
    <m/>
    <m/>
    <m/>
    <n v="97"/>
    <d v="1899-12-30T16:19:03"/>
    <x v="4"/>
    <x v="6"/>
    <x v="0"/>
  </r>
  <r>
    <d v="2024-03-01T00:00:00"/>
    <d v="2024-03-01T18:39:04"/>
    <s v="card"/>
    <s v="ANON-0000-0000-0007"/>
    <n v="33.799999999999997"/>
    <s v="Americano with Milk"/>
    <s v="Cappuccino"/>
    <n v="13278.060000000001"/>
    <n v="36.08"/>
    <m/>
    <m/>
    <m/>
    <m/>
    <n v="368"/>
    <d v="1899-12-30T18:39:04"/>
    <x v="5"/>
    <x v="7"/>
    <x v="1"/>
  </r>
  <r>
    <d v="2024-03-01T00:00:00"/>
    <d v="2024-03-01T19:22:02"/>
    <s v="card"/>
    <s v="ANON-0000-0000-0008"/>
    <n v="38.700000000000003"/>
    <s v="Cocoa"/>
    <m/>
    <m/>
    <m/>
    <m/>
    <m/>
    <m/>
    <m/>
    <m/>
    <d v="1899-12-30T19:22:02"/>
    <x v="6"/>
    <x v="8"/>
    <x v="2"/>
  </r>
  <r>
    <d v="2024-03-01T00:00:00"/>
    <d v="2024-03-01T19:23:16"/>
    <s v="card"/>
    <s v="ANON-0000-0000-0008"/>
    <n v="33.799999999999997"/>
    <s v="Americano with Milk"/>
    <m/>
    <m/>
    <m/>
    <m/>
    <m/>
    <m/>
    <m/>
    <m/>
    <d v="1899-12-30T19:23:16"/>
    <x v="6"/>
    <x v="9"/>
    <x v="3"/>
  </r>
  <r>
    <d v="2024-03-01T00:00:00"/>
    <d v="2024-03-01T19:29:17"/>
    <s v="card"/>
    <s v="ANON-0000-0000-0009"/>
    <n v="33.799999999999997"/>
    <s v="Americano with Milk"/>
    <m/>
    <m/>
    <m/>
    <m/>
    <m/>
    <m/>
    <m/>
    <m/>
    <d v="1899-12-30T19:29:17"/>
    <x v="6"/>
    <x v="10"/>
    <x v="4"/>
  </r>
  <r>
    <d v="2024-03-02T00:00:00"/>
    <d v="2024-03-02T10:22:07"/>
    <s v="card"/>
    <s v="ANON-0000-0000-0010"/>
    <n v="28.9"/>
    <s v="Americano"/>
    <m/>
    <m/>
    <m/>
    <m/>
    <m/>
    <m/>
    <m/>
    <m/>
    <d v="1899-12-30T10:22:07"/>
    <x v="0"/>
    <x v="11"/>
    <x v="5"/>
  </r>
  <r>
    <d v="2024-03-02T00:00:00"/>
    <d v="2024-03-02T10:30:36"/>
    <s v="cash"/>
    <s v="cash"/>
    <n v="40"/>
    <s v="Latte"/>
    <m/>
    <m/>
    <m/>
    <m/>
    <m/>
    <m/>
    <m/>
    <m/>
    <d v="1899-12-30T10:30:36"/>
    <x v="0"/>
    <x v="12"/>
    <x v="6"/>
  </r>
  <r>
    <d v="2024-03-02T00:00:00"/>
    <d v="2024-03-02T10:41:41"/>
    <s v="card"/>
    <s v="ANON-0000-0000-0011"/>
    <n v="33.799999999999997"/>
    <s v="Americano with Milk"/>
    <m/>
    <m/>
    <m/>
    <m/>
    <m/>
    <m/>
    <m/>
    <m/>
    <d v="1899-12-30T10:41:41"/>
    <x v="0"/>
    <x v="13"/>
    <x v="7"/>
  </r>
  <r>
    <d v="2024-03-02T00:00:00"/>
    <d v="2024-03-02T11:59:45"/>
    <s v="card"/>
    <s v="ANON-0000-0000-0012"/>
    <n v="33.799999999999997"/>
    <s v="Americano with Milk"/>
    <m/>
    <m/>
    <m/>
    <m/>
    <m/>
    <m/>
    <m/>
    <m/>
    <d v="1899-12-30T11:59:45"/>
    <x v="7"/>
    <x v="14"/>
    <x v="8"/>
  </r>
  <r>
    <d v="2024-03-02T00:00:00"/>
    <d v="2024-03-02T14:38:36"/>
    <s v="card"/>
    <s v="ANON-0000-0000-0013"/>
    <n v="28.9"/>
    <s v="Americano"/>
    <m/>
    <m/>
    <m/>
    <m/>
    <m/>
    <m/>
    <m/>
    <m/>
    <d v="1899-12-30T14:38:36"/>
    <x v="8"/>
    <x v="15"/>
    <x v="9"/>
  </r>
  <r>
    <d v="2024-03-02T00:00:00"/>
    <d v="2024-03-02T16:37:24"/>
    <s v="card"/>
    <s v="ANON-0000-0000-0014"/>
    <n v="33.799999999999997"/>
    <s v="Americano with Milk"/>
    <m/>
    <m/>
    <m/>
    <m/>
    <m/>
    <m/>
    <m/>
    <m/>
    <d v="1899-12-30T16:37:24"/>
    <x v="4"/>
    <x v="16"/>
    <x v="10"/>
  </r>
  <r>
    <d v="2024-03-02T00:00:00"/>
    <d v="2024-03-02T17:34:55"/>
    <s v="card"/>
    <s v="ANON-0000-0000-0004"/>
    <n v="28.9"/>
    <s v="Americano"/>
    <m/>
    <m/>
    <m/>
    <m/>
    <m/>
    <m/>
    <m/>
    <m/>
    <d v="1899-12-30T17:34:55"/>
    <x v="9"/>
    <x v="17"/>
    <x v="11"/>
  </r>
  <r>
    <d v="2024-03-03T00:00:00"/>
    <d v="2024-03-03T10:10:44"/>
    <s v="cash"/>
    <s v="cash"/>
    <n v="40"/>
    <s v="Latte"/>
    <m/>
    <m/>
    <m/>
    <m/>
    <m/>
    <m/>
    <m/>
    <m/>
    <d v="1899-12-30T10:10:44"/>
    <x v="0"/>
    <x v="18"/>
    <x v="12"/>
  </r>
  <r>
    <d v="2024-03-03T00:00:00"/>
    <d v="2024-03-03T10:27:19"/>
    <s v="card"/>
    <s v="ANON-0000-0000-0015"/>
    <n v="38.700000000000003"/>
    <s v="Latte"/>
    <m/>
    <m/>
    <m/>
    <m/>
    <m/>
    <m/>
    <m/>
    <m/>
    <d v="1899-12-30T10:27:19"/>
    <x v="0"/>
    <x v="19"/>
    <x v="13"/>
  </r>
  <r>
    <d v="2024-03-03T00:00:00"/>
    <d v="2024-03-03T11:33:56"/>
    <s v="card"/>
    <s v="ANON-0000-0000-0016"/>
    <n v="28.9"/>
    <s v="Cortado"/>
    <m/>
    <m/>
    <m/>
    <m/>
    <m/>
    <m/>
    <m/>
    <m/>
    <d v="1899-12-30T11:33:56"/>
    <x v="7"/>
    <x v="20"/>
    <x v="14"/>
  </r>
  <r>
    <d v="2024-03-03T00:00:00"/>
    <d v="2024-03-03T12:26:56"/>
    <s v="card"/>
    <s v="ANON-0000-0000-0012"/>
    <n v="28.9"/>
    <s v="Americano"/>
    <m/>
    <m/>
    <m/>
    <m/>
    <m/>
    <m/>
    <m/>
    <m/>
    <d v="1899-12-30T12:26:56"/>
    <x v="1"/>
    <x v="21"/>
    <x v="15"/>
  </r>
  <r>
    <d v="2024-03-03T00:00:00"/>
    <d v="2024-03-03T13:09:36"/>
    <s v="card"/>
    <s v="ANON-0000-0000-0017"/>
    <n v="38.700000000000003"/>
    <s v="Hot Chocolate"/>
    <m/>
    <m/>
    <m/>
    <m/>
    <m/>
    <m/>
    <m/>
    <m/>
    <d v="1899-12-30T13:09:36"/>
    <x v="2"/>
    <x v="22"/>
    <x v="16"/>
  </r>
  <r>
    <d v="2024-03-03T00:00:00"/>
    <d v="2024-03-03T17:06:40"/>
    <s v="card"/>
    <s v="ANON-0000-0000-0018"/>
    <n v="38.700000000000003"/>
    <s v="Cocoa"/>
    <m/>
    <m/>
    <m/>
    <m/>
    <m/>
    <m/>
    <m/>
    <m/>
    <d v="1899-12-30T17:06:40"/>
    <x v="9"/>
    <x v="23"/>
    <x v="0"/>
  </r>
  <r>
    <d v="2024-03-03T00:00:00"/>
    <d v="2024-03-03T17:08:46"/>
    <s v="card"/>
    <s v="ANON-0000-0000-0019"/>
    <n v="28.9"/>
    <s v="Cortado"/>
    <m/>
    <m/>
    <m/>
    <m/>
    <m/>
    <m/>
    <m/>
    <m/>
    <d v="1899-12-30T17:08:46"/>
    <x v="9"/>
    <x v="24"/>
    <x v="17"/>
  </r>
  <r>
    <d v="2024-03-03T00:00:00"/>
    <d v="2024-03-03T18:03:23"/>
    <s v="card"/>
    <s v="ANON-0000-0000-0020"/>
    <n v="33.799999999999997"/>
    <s v="Americano with Milk"/>
    <m/>
    <m/>
    <m/>
    <m/>
    <m/>
    <m/>
    <m/>
    <m/>
    <d v="1899-12-30T18:03:23"/>
    <x v="5"/>
    <x v="24"/>
    <x v="17"/>
  </r>
  <r>
    <d v="2024-03-03T00:00:00"/>
    <d v="2024-03-03T18:04:28"/>
    <s v="card"/>
    <s v="ANON-0000-0000-0020"/>
    <n v="33.799999999999997"/>
    <s v="Americano with Milk"/>
    <m/>
    <m/>
    <m/>
    <m/>
    <m/>
    <m/>
    <m/>
    <m/>
    <d v="1899-12-30T18:04:28"/>
    <x v="5"/>
    <x v="24"/>
    <x v="17"/>
  </r>
  <r>
    <d v="2024-03-03T00:00:00"/>
    <d v="2024-03-03T18:08:05"/>
    <s v="card"/>
    <s v="ANON-0000-0000-0020"/>
    <n v="38.700000000000003"/>
    <s v="Hot Chocolate"/>
    <m/>
    <m/>
    <m/>
    <m/>
    <m/>
    <m/>
    <m/>
    <m/>
    <d v="1899-12-30T18:08:05"/>
    <x v="5"/>
    <x v="24"/>
    <x v="17"/>
  </r>
  <r>
    <d v="2024-03-04T00:00:00"/>
    <d v="2024-03-04T10:03:52"/>
    <s v="card"/>
    <s v="ANON-0000-0000-0001"/>
    <n v="38.700000000000003"/>
    <s v="Latte"/>
    <m/>
    <m/>
    <m/>
    <m/>
    <m/>
    <m/>
    <m/>
    <m/>
    <d v="1899-12-30T10:03:52"/>
    <x v="0"/>
    <x v="24"/>
    <x v="17"/>
  </r>
  <r>
    <d v="2024-03-04T00:00:00"/>
    <d v="2024-03-04T10:54:51"/>
    <s v="card"/>
    <s v="ANON-0000-0000-0021"/>
    <n v="38.700000000000003"/>
    <s v="Latte"/>
    <m/>
    <m/>
    <m/>
    <m/>
    <m/>
    <m/>
    <m/>
    <m/>
    <d v="1899-12-30T10:54:51"/>
    <x v="0"/>
    <x v="24"/>
    <x v="17"/>
  </r>
  <r>
    <d v="2024-03-04T00:00:00"/>
    <d v="2024-03-04T11:05:16"/>
    <s v="card"/>
    <s v="ANON-0000-0000-0012"/>
    <n v="33.799999999999997"/>
    <s v="Americano with Milk"/>
    <m/>
    <m/>
    <m/>
    <m/>
    <m/>
    <m/>
    <m/>
    <m/>
    <d v="1899-12-30T11:05:16"/>
    <x v="7"/>
    <x v="24"/>
    <x v="17"/>
  </r>
  <r>
    <d v="2024-03-04T00:00:00"/>
    <d v="2024-03-04T14:04:38"/>
    <s v="card"/>
    <s v="ANON-0000-0000-0022"/>
    <n v="24"/>
    <s v="Espresso"/>
    <m/>
    <m/>
    <m/>
    <m/>
    <m/>
    <m/>
    <m/>
    <m/>
    <d v="1899-12-30T14:04:38"/>
    <x v="8"/>
    <x v="24"/>
    <x v="17"/>
  </r>
  <r>
    <d v="2024-03-05T00:00:00"/>
    <d v="2024-03-05T09:59:53"/>
    <s v="card"/>
    <s v="ANON-0000-0000-0001"/>
    <n v="38.700000000000003"/>
    <s v="Latte"/>
    <m/>
    <m/>
    <m/>
    <m/>
    <m/>
    <m/>
    <m/>
    <m/>
    <d v="1899-12-30T09:59:53"/>
    <x v="10"/>
    <x v="24"/>
    <x v="17"/>
  </r>
  <r>
    <d v="2024-03-05T00:00:00"/>
    <d v="2024-03-05T14:34:56"/>
    <s v="card"/>
    <s v="ANON-0000-0000-0023"/>
    <n v="38.700000000000003"/>
    <s v="Latte"/>
    <m/>
    <m/>
    <m/>
    <m/>
    <m/>
    <m/>
    <m/>
    <m/>
    <d v="1899-12-30T14:34:56"/>
    <x v="8"/>
    <x v="24"/>
    <x v="17"/>
  </r>
  <r>
    <d v="2024-03-05T00:00:00"/>
    <d v="2024-03-05T17:34:06"/>
    <s v="card"/>
    <s v="ANON-0000-0000-0024"/>
    <n v="38.700000000000003"/>
    <s v="Latte"/>
    <m/>
    <m/>
    <m/>
    <m/>
    <m/>
    <m/>
    <m/>
    <m/>
    <d v="1899-12-30T17:34:06"/>
    <x v="9"/>
    <x v="24"/>
    <x v="17"/>
  </r>
  <r>
    <d v="2024-03-05T00:00:00"/>
    <d v="2024-03-05T17:35:25"/>
    <s v="card"/>
    <s v="ANON-0000-0000-0025"/>
    <n v="38.700000000000003"/>
    <s v="Hot Chocolate"/>
    <m/>
    <m/>
    <m/>
    <m/>
    <m/>
    <m/>
    <m/>
    <m/>
    <d v="1899-12-30T17:35:25"/>
    <x v="9"/>
    <x v="24"/>
    <x v="17"/>
  </r>
  <r>
    <d v="2024-03-05T00:00:00"/>
    <d v="2024-03-05T17:36:29"/>
    <s v="card"/>
    <s v="ANON-0000-0000-0026"/>
    <n v="38.700000000000003"/>
    <s v="Cocoa"/>
    <m/>
    <m/>
    <m/>
    <m/>
    <m/>
    <m/>
    <m/>
    <m/>
    <d v="1899-12-30T17:36:29"/>
    <x v="9"/>
    <x v="24"/>
    <x v="17"/>
  </r>
  <r>
    <d v="2024-03-05T00:00:00"/>
    <d v="2024-03-05T17:37:14"/>
    <s v="card"/>
    <s v="ANON-0000-0000-0027"/>
    <n v="38.700000000000003"/>
    <s v="Hot Chocolate"/>
    <m/>
    <m/>
    <m/>
    <m/>
    <m/>
    <m/>
    <m/>
    <m/>
    <d v="1899-12-30T17:37:14"/>
    <x v="9"/>
    <x v="24"/>
    <x v="17"/>
  </r>
  <r>
    <d v="2024-03-05T00:00:00"/>
    <d v="2024-03-05T17:38:09"/>
    <s v="card"/>
    <s v="ANON-0000-0000-0009"/>
    <n v="38.700000000000003"/>
    <s v="Hot Chocolate"/>
    <m/>
    <m/>
    <m/>
    <m/>
    <m/>
    <m/>
    <m/>
    <m/>
    <d v="1899-12-30T17:38:09"/>
    <x v="9"/>
    <x v="24"/>
    <x v="17"/>
  </r>
  <r>
    <d v="2024-03-05T00:00:00"/>
    <d v="2024-03-05T17:56:16"/>
    <s v="card"/>
    <s v="ANON-0000-0000-0028"/>
    <n v="28.9"/>
    <s v="Cortado"/>
    <m/>
    <m/>
    <m/>
    <m/>
    <m/>
    <m/>
    <m/>
    <m/>
    <d v="1899-12-30T17:56:16"/>
    <x v="9"/>
    <x v="24"/>
    <x v="17"/>
  </r>
  <r>
    <d v="2024-03-05T00:00:00"/>
    <d v="2024-03-05T18:01:31"/>
    <s v="card"/>
    <s v="ANON-0000-0000-0028"/>
    <n v="38.700000000000003"/>
    <s v="Hot Chocolate"/>
    <m/>
    <m/>
    <m/>
    <m/>
    <m/>
    <m/>
    <m/>
    <m/>
    <d v="1899-12-30T18:01:31"/>
    <x v="5"/>
    <x v="24"/>
    <x v="17"/>
  </r>
  <r>
    <d v="2024-03-06T00:00:00"/>
    <d v="2024-03-06T12:30:27"/>
    <s v="cash"/>
    <s v="cash"/>
    <n v="35"/>
    <s v="Americano with Milk"/>
    <m/>
    <m/>
    <m/>
    <m/>
    <m/>
    <m/>
    <m/>
    <m/>
    <d v="1899-12-30T12:30:27"/>
    <x v="1"/>
    <x v="24"/>
    <x v="17"/>
  </r>
  <r>
    <d v="2024-03-06T00:00:00"/>
    <d v="2024-03-06T13:24:08"/>
    <s v="card"/>
    <s v="ANON-0000-0000-0012"/>
    <n v="28.9"/>
    <s v="Americano"/>
    <m/>
    <m/>
    <m/>
    <m/>
    <m/>
    <m/>
    <m/>
    <m/>
    <d v="1899-12-30T13:24:08"/>
    <x v="2"/>
    <x v="24"/>
    <x v="17"/>
  </r>
  <r>
    <d v="2024-03-06T00:00:00"/>
    <d v="2024-03-06T13:25:14"/>
    <s v="card"/>
    <s v="ANON-0000-0000-0012"/>
    <n v="28.9"/>
    <s v="Cortado"/>
    <m/>
    <m/>
    <m/>
    <m/>
    <m/>
    <m/>
    <m/>
    <m/>
    <d v="1899-12-30T13:25:14"/>
    <x v="2"/>
    <x v="24"/>
    <x v="17"/>
  </r>
  <r>
    <d v="2024-03-06T00:00:00"/>
    <d v="2024-03-06T14:52:02"/>
    <s v="card"/>
    <s v="ANON-0000-0000-0029"/>
    <n v="38.700000000000003"/>
    <s v="Cappuccino"/>
    <m/>
    <m/>
    <m/>
    <m/>
    <m/>
    <m/>
    <m/>
    <m/>
    <d v="1899-12-30T14:52:02"/>
    <x v="8"/>
    <x v="24"/>
    <x v="17"/>
  </r>
  <r>
    <d v="2024-03-06T00:00:00"/>
    <d v="2024-03-06T14:53:18"/>
    <s v="card"/>
    <s v="ANON-0000-0000-0029"/>
    <n v="38.700000000000003"/>
    <s v="Cappuccino"/>
    <m/>
    <m/>
    <m/>
    <m/>
    <m/>
    <m/>
    <m/>
    <m/>
    <d v="1899-12-30T14:53:18"/>
    <x v="8"/>
    <x v="24"/>
    <x v="17"/>
  </r>
  <r>
    <d v="2024-03-07T00:00:00"/>
    <d v="2024-03-07T10:08:59"/>
    <s v="cash"/>
    <s v="cash"/>
    <n v="40"/>
    <s v="Latte"/>
    <m/>
    <m/>
    <m/>
    <m/>
    <m/>
    <m/>
    <m/>
    <m/>
    <d v="1899-12-30T10:08:59"/>
    <x v="0"/>
    <x v="24"/>
    <x v="17"/>
  </r>
  <r>
    <d v="2024-03-07T00:00:00"/>
    <d v="2024-03-07T10:18:41"/>
    <s v="card"/>
    <s v="ANON-0000-0000-0030"/>
    <n v="38.700000000000003"/>
    <s v="Hot Chocolate"/>
    <m/>
    <m/>
    <m/>
    <m/>
    <m/>
    <m/>
    <m/>
    <m/>
    <d v="1899-12-30T10:18:41"/>
    <x v="0"/>
    <x v="24"/>
    <x v="17"/>
  </r>
  <r>
    <d v="2024-03-07T00:00:00"/>
    <d v="2024-03-07T11:03:59"/>
    <s v="card"/>
    <s v="ANON-0000-0000-0031"/>
    <n v="38.700000000000003"/>
    <s v="Latte"/>
    <m/>
    <m/>
    <m/>
    <m/>
    <m/>
    <m/>
    <m/>
    <m/>
    <d v="1899-12-30T11:03:59"/>
    <x v="7"/>
    <x v="24"/>
    <x v="17"/>
  </r>
  <r>
    <d v="2024-03-07T00:00:00"/>
    <d v="2024-03-07T11:25:44"/>
    <s v="cash"/>
    <s v="cash"/>
    <n v="40"/>
    <s v="Latte"/>
    <m/>
    <m/>
    <m/>
    <m/>
    <m/>
    <m/>
    <m/>
    <m/>
    <d v="1899-12-30T11:25:44"/>
    <x v="7"/>
    <x v="24"/>
    <x v="17"/>
  </r>
  <r>
    <d v="2024-03-07T00:00:00"/>
    <d v="2024-03-07T15:40:23"/>
    <s v="card"/>
    <s v="ANON-0000-0000-0032"/>
    <n v="28.9"/>
    <s v="Americano"/>
    <m/>
    <m/>
    <m/>
    <m/>
    <m/>
    <m/>
    <m/>
    <m/>
    <d v="1899-12-30T15:40:23"/>
    <x v="3"/>
    <x v="24"/>
    <x v="17"/>
  </r>
  <r>
    <d v="2024-03-07T00:00:00"/>
    <d v="2024-03-07T15:41:29"/>
    <s v="card"/>
    <s v="ANON-0000-0000-0033"/>
    <n v="33.799999999999997"/>
    <s v="Americano with Milk"/>
    <m/>
    <m/>
    <m/>
    <m/>
    <m/>
    <m/>
    <m/>
    <m/>
    <d v="1899-12-30T15:41:29"/>
    <x v="3"/>
    <x v="24"/>
    <x v="17"/>
  </r>
  <r>
    <d v="2024-03-08T00:00:00"/>
    <d v="2024-03-08T10:34:41"/>
    <s v="card"/>
    <s v="ANON-0000-0000-0012"/>
    <n v="28.9"/>
    <s v="Cortado"/>
    <m/>
    <m/>
    <m/>
    <m/>
    <m/>
    <m/>
    <m/>
    <m/>
    <d v="1899-12-30T10:34:41"/>
    <x v="0"/>
    <x v="24"/>
    <x v="17"/>
  </r>
  <r>
    <d v="2024-03-08T00:00:00"/>
    <d v="2024-03-08T12:22:29"/>
    <s v="card"/>
    <s v="ANON-0000-0000-0034"/>
    <n v="38.700000000000003"/>
    <s v="Cappuccino"/>
    <m/>
    <m/>
    <m/>
    <m/>
    <m/>
    <m/>
    <m/>
    <m/>
    <d v="1899-12-30T12:22:29"/>
    <x v="1"/>
    <x v="24"/>
    <x v="17"/>
  </r>
  <r>
    <d v="2024-03-08T00:00:00"/>
    <d v="2024-03-08T13:53:02"/>
    <s v="card"/>
    <s v="ANON-0000-0000-0035"/>
    <n v="28.9"/>
    <s v="Americano"/>
    <m/>
    <m/>
    <m/>
    <m/>
    <m/>
    <m/>
    <m/>
    <m/>
    <d v="1899-12-30T13:53:02"/>
    <x v="2"/>
    <x v="24"/>
    <x v="17"/>
  </r>
  <r>
    <d v="2024-03-08T00:00:00"/>
    <d v="2024-03-08T14:44:13"/>
    <s v="card"/>
    <s v="ANON-0000-0000-0012"/>
    <n v="28.9"/>
    <s v="Americano"/>
    <m/>
    <m/>
    <m/>
    <m/>
    <m/>
    <m/>
    <m/>
    <m/>
    <d v="1899-12-30T14:44:13"/>
    <x v="8"/>
    <x v="24"/>
    <x v="17"/>
  </r>
  <r>
    <d v="2024-03-08T00:00:00"/>
    <d v="2024-03-08T14:45:11"/>
    <s v="card"/>
    <s v="ANON-0000-0000-0033"/>
    <n v="28.9"/>
    <s v="Americano"/>
    <m/>
    <m/>
    <m/>
    <m/>
    <m/>
    <m/>
    <m/>
    <m/>
    <d v="1899-12-30T14:45:11"/>
    <x v="8"/>
    <x v="24"/>
    <x v="17"/>
  </r>
  <r>
    <d v="2024-03-08T00:00:00"/>
    <d v="2024-03-08T14:46:11"/>
    <s v="card"/>
    <s v="ANON-0000-0000-0012"/>
    <n v="33.799999999999997"/>
    <s v="Americano with Milk"/>
    <m/>
    <m/>
    <m/>
    <m/>
    <m/>
    <m/>
    <m/>
    <m/>
    <d v="1899-12-30T14:46:11"/>
    <x v="8"/>
    <x v="24"/>
    <x v="17"/>
  </r>
  <r>
    <d v="2024-03-08T00:00:00"/>
    <d v="2024-03-08T18:57:51"/>
    <s v="card"/>
    <s v="ANON-0000-0000-0036"/>
    <n v="38.700000000000003"/>
    <s v="Latte"/>
    <m/>
    <m/>
    <m/>
    <m/>
    <m/>
    <m/>
    <m/>
    <m/>
    <d v="1899-12-30T18:57:51"/>
    <x v="5"/>
    <x v="24"/>
    <x v="17"/>
  </r>
  <r>
    <d v="2024-03-08T00:00:00"/>
    <d v="2024-03-08T18:59:25"/>
    <s v="card"/>
    <s v="ANON-0000-0000-0037"/>
    <n v="38.700000000000003"/>
    <s v="Latte"/>
    <m/>
    <m/>
    <m/>
    <m/>
    <m/>
    <m/>
    <m/>
    <m/>
    <d v="1899-12-30T18:59:25"/>
    <x v="5"/>
    <x v="24"/>
    <x v="17"/>
  </r>
  <r>
    <d v="2024-03-09T00:00:00"/>
    <d v="2024-03-09T11:49:37"/>
    <s v="cash"/>
    <s v="cash"/>
    <n v="40"/>
    <s v="Hot Chocolate"/>
    <m/>
    <m/>
    <m/>
    <m/>
    <m/>
    <m/>
    <m/>
    <m/>
    <d v="1899-12-30T11:49:37"/>
    <x v="7"/>
    <x v="24"/>
    <x v="17"/>
  </r>
  <r>
    <d v="2024-03-09T00:00:00"/>
    <d v="2024-03-09T12:05:16"/>
    <s v="card"/>
    <s v="ANON-0000-0000-0038"/>
    <n v="24"/>
    <s v="Espresso"/>
    <m/>
    <m/>
    <m/>
    <m/>
    <m/>
    <m/>
    <m/>
    <m/>
    <d v="1899-12-30T12:05:16"/>
    <x v="1"/>
    <x v="24"/>
    <x v="17"/>
  </r>
  <r>
    <d v="2024-03-09T00:00:00"/>
    <d v="2024-03-09T12:07:38"/>
    <s v="card"/>
    <s v="ANON-0000-0000-0039"/>
    <n v="28.9"/>
    <s v="Americano"/>
    <m/>
    <m/>
    <m/>
    <m/>
    <m/>
    <m/>
    <m/>
    <m/>
    <d v="1899-12-30T12:07:38"/>
    <x v="1"/>
    <x v="24"/>
    <x v="17"/>
  </r>
  <r>
    <d v="2024-03-09T00:00:00"/>
    <d v="2024-03-09T12:09:48"/>
    <s v="card"/>
    <s v="ANON-0000-0000-0012"/>
    <n v="38.700000000000003"/>
    <s v="Cappuccino"/>
    <m/>
    <m/>
    <m/>
    <m/>
    <m/>
    <m/>
    <m/>
    <m/>
    <d v="1899-12-30T12:09:48"/>
    <x v="1"/>
    <x v="24"/>
    <x v="17"/>
  </r>
  <r>
    <d v="2024-03-09T00:00:00"/>
    <d v="2024-03-09T12:13:04"/>
    <s v="card"/>
    <s v="ANON-0000-0000-0040"/>
    <n v="28.9"/>
    <s v="Americano"/>
    <m/>
    <m/>
    <m/>
    <m/>
    <m/>
    <m/>
    <m/>
    <m/>
    <d v="1899-12-30T12:13:04"/>
    <x v="1"/>
    <x v="24"/>
    <x v="17"/>
  </r>
  <r>
    <d v="2024-03-09T00:00:00"/>
    <d v="2024-03-09T12:14:26"/>
    <s v="card"/>
    <s v="ANON-0000-0000-0040"/>
    <n v="28.9"/>
    <s v="Americano"/>
    <m/>
    <m/>
    <m/>
    <m/>
    <m/>
    <m/>
    <m/>
    <m/>
    <d v="1899-12-30T12:14:26"/>
    <x v="1"/>
    <x v="24"/>
    <x v="17"/>
  </r>
  <r>
    <d v="2024-03-09T00:00:00"/>
    <d v="2024-03-09T13:09:22"/>
    <s v="card"/>
    <s v="ANON-0000-0000-0041"/>
    <n v="38.700000000000003"/>
    <s v="Latte"/>
    <m/>
    <m/>
    <m/>
    <m/>
    <m/>
    <m/>
    <m/>
    <m/>
    <d v="1899-12-30T13:09:22"/>
    <x v="2"/>
    <x v="24"/>
    <x v="17"/>
  </r>
  <r>
    <d v="2024-03-09T00:00:00"/>
    <d v="2024-03-09T13:41:06"/>
    <s v="card"/>
    <s v="ANON-0000-0000-0042"/>
    <n v="33.799999999999997"/>
    <s v="Americano with Milk"/>
    <m/>
    <m/>
    <m/>
    <m/>
    <m/>
    <m/>
    <m/>
    <m/>
    <d v="1899-12-30T13:41:06"/>
    <x v="2"/>
    <x v="24"/>
    <x v="17"/>
  </r>
  <r>
    <d v="2024-03-09T00:00:00"/>
    <d v="2024-03-09T13:53:10"/>
    <s v="card"/>
    <s v="ANON-0000-0000-0043"/>
    <n v="28.9"/>
    <s v="Cortado"/>
    <m/>
    <m/>
    <m/>
    <m/>
    <m/>
    <m/>
    <m/>
    <m/>
    <d v="1899-12-30T13:53:10"/>
    <x v="2"/>
    <x v="24"/>
    <x v="17"/>
  </r>
  <r>
    <d v="2024-03-09T00:00:00"/>
    <d v="2024-03-09T13:54:37"/>
    <s v="card"/>
    <s v="ANON-0000-0000-0043"/>
    <n v="38.700000000000003"/>
    <s v="Cappuccino"/>
    <m/>
    <m/>
    <m/>
    <m/>
    <m/>
    <m/>
    <m/>
    <m/>
    <d v="1899-12-30T13:54:37"/>
    <x v="2"/>
    <x v="24"/>
    <x v="17"/>
  </r>
  <r>
    <d v="2024-03-09T00:00:00"/>
    <d v="2024-03-09T14:08:02"/>
    <s v="card"/>
    <s v="ANON-0000-0000-0009"/>
    <n v="33.799999999999997"/>
    <s v="Americano with Milk"/>
    <m/>
    <m/>
    <m/>
    <m/>
    <m/>
    <m/>
    <m/>
    <m/>
    <d v="1899-12-30T14:08:02"/>
    <x v="8"/>
    <x v="24"/>
    <x v="17"/>
  </r>
  <r>
    <d v="2024-03-09T00:00:00"/>
    <d v="2024-03-09T14:26:53"/>
    <s v="card"/>
    <s v="ANON-0000-0000-0044"/>
    <n v="38.700000000000003"/>
    <s v="Hot Chocolate"/>
    <m/>
    <m/>
    <m/>
    <m/>
    <m/>
    <m/>
    <m/>
    <m/>
    <d v="1899-12-30T14:26:53"/>
    <x v="8"/>
    <x v="24"/>
    <x v="17"/>
  </r>
  <r>
    <d v="2024-03-09T00:00:00"/>
    <d v="2024-03-09T19:17:58"/>
    <s v="card"/>
    <s v="ANON-0000-0000-0009"/>
    <n v="38.700000000000003"/>
    <s v="Cappuccino"/>
    <m/>
    <m/>
    <m/>
    <m/>
    <m/>
    <m/>
    <m/>
    <m/>
    <d v="1899-12-30T19:17:58"/>
    <x v="6"/>
    <x v="24"/>
    <x v="17"/>
  </r>
  <r>
    <d v="2024-03-09T00:00:00"/>
    <d v="2024-03-09T19:19:10"/>
    <s v="card"/>
    <s v="ANON-0000-0000-0009"/>
    <n v="38.700000000000003"/>
    <s v="Hot Chocolate"/>
    <m/>
    <m/>
    <m/>
    <m/>
    <m/>
    <m/>
    <m/>
    <m/>
    <d v="1899-12-30T19:19:10"/>
    <x v="6"/>
    <x v="24"/>
    <x v="17"/>
  </r>
  <r>
    <d v="2024-03-10T00:00:00"/>
    <d v="2024-03-10T07:44:19"/>
    <s v="cash"/>
    <s v="cash"/>
    <n v="30"/>
    <s v="Americano"/>
    <m/>
    <m/>
    <m/>
    <m/>
    <m/>
    <m/>
    <m/>
    <m/>
    <d v="1899-12-30T07:44:19"/>
    <x v="11"/>
    <x v="24"/>
    <x v="17"/>
  </r>
  <r>
    <d v="2024-03-10T00:00:00"/>
    <d v="2024-03-10T07:45:29"/>
    <s v="cash"/>
    <s v="cash"/>
    <n v="35"/>
    <s v="Americano with Milk"/>
    <m/>
    <m/>
    <m/>
    <m/>
    <m/>
    <m/>
    <m/>
    <m/>
    <d v="1899-12-30T07:45:29"/>
    <x v="11"/>
    <x v="24"/>
    <x v="17"/>
  </r>
  <r>
    <d v="2024-03-10T00:00:00"/>
    <d v="2024-03-10T10:06:03"/>
    <s v="cash"/>
    <s v="cash"/>
    <n v="40"/>
    <s v="Latte"/>
    <m/>
    <m/>
    <m/>
    <m/>
    <m/>
    <m/>
    <m/>
    <m/>
    <d v="1899-12-30T10:06:03"/>
    <x v="0"/>
    <x v="24"/>
    <x v="17"/>
  </r>
  <r>
    <d v="2024-03-10T00:00:00"/>
    <d v="2024-03-10T11:19:21"/>
    <s v="card"/>
    <s v="ANON-0000-0000-0045"/>
    <n v="24"/>
    <s v="Espresso"/>
    <m/>
    <m/>
    <m/>
    <m/>
    <m/>
    <m/>
    <m/>
    <m/>
    <d v="1899-12-30T11:19:21"/>
    <x v="7"/>
    <x v="24"/>
    <x v="17"/>
  </r>
  <r>
    <d v="2024-03-10T00:00:00"/>
    <d v="2024-03-10T17:51:03"/>
    <s v="cash"/>
    <s v="cash"/>
    <n v="35"/>
    <s v="Americano with Milk"/>
    <m/>
    <m/>
    <m/>
    <m/>
    <m/>
    <m/>
    <m/>
    <m/>
    <d v="1899-12-30T17:51:03"/>
    <x v="9"/>
    <x v="24"/>
    <x v="17"/>
  </r>
  <r>
    <d v="2024-03-10T00:00:00"/>
    <d v="2024-03-10T19:34:00"/>
    <s v="card"/>
    <s v="ANON-0000-0000-0046"/>
    <n v="38.700000000000003"/>
    <s v="Latte"/>
    <m/>
    <m/>
    <m/>
    <m/>
    <m/>
    <m/>
    <m/>
    <m/>
    <d v="1899-12-30T19:34:00"/>
    <x v="6"/>
    <x v="24"/>
    <x v="17"/>
  </r>
  <r>
    <d v="2024-03-10T00:00:00"/>
    <d v="2024-03-10T19:35:55"/>
    <s v="card"/>
    <s v="ANON-0000-0000-0046"/>
    <n v="28.9"/>
    <s v="Cortado"/>
    <m/>
    <m/>
    <m/>
    <m/>
    <m/>
    <m/>
    <m/>
    <m/>
    <d v="1899-12-30T19:35:55"/>
    <x v="6"/>
    <x v="24"/>
    <x v="17"/>
  </r>
  <r>
    <d v="2024-03-11T00:00:00"/>
    <d v="2024-03-11T10:18:47"/>
    <s v="cash"/>
    <s v="cash"/>
    <n v="40"/>
    <s v="Latte"/>
    <m/>
    <m/>
    <m/>
    <m/>
    <m/>
    <m/>
    <m/>
    <m/>
    <d v="1899-12-30T10:18:47"/>
    <x v="0"/>
    <x v="24"/>
    <x v="17"/>
  </r>
  <r>
    <d v="2024-03-11T00:00:00"/>
    <d v="2024-03-11T11:24:15"/>
    <s v="cash"/>
    <s v="cash"/>
    <n v="40"/>
    <s v="Cappuccino"/>
    <m/>
    <m/>
    <m/>
    <m/>
    <m/>
    <m/>
    <m/>
    <m/>
    <d v="1899-12-30T11:24:15"/>
    <x v="7"/>
    <x v="24"/>
    <x v="17"/>
  </r>
  <r>
    <d v="2024-03-11T00:00:00"/>
    <d v="2024-03-11T11:24:52"/>
    <s v="cash"/>
    <s v="cash"/>
    <n v="30"/>
    <s v="Cortado"/>
    <m/>
    <m/>
    <m/>
    <m/>
    <m/>
    <m/>
    <m/>
    <m/>
    <d v="1899-12-30T11:24:52"/>
    <x v="7"/>
    <x v="24"/>
    <x v="17"/>
  </r>
  <r>
    <d v="2024-03-11T00:00:00"/>
    <d v="2024-03-11T11:26:44"/>
    <s v="cash"/>
    <s v="cash"/>
    <n v="30"/>
    <s v="Americano"/>
    <m/>
    <m/>
    <m/>
    <m/>
    <m/>
    <m/>
    <m/>
    <m/>
    <d v="1899-12-30T11:26:44"/>
    <x v="7"/>
    <x v="24"/>
    <x v="17"/>
  </r>
  <r>
    <d v="2024-03-11T00:00:00"/>
    <d v="2024-03-11T11:32:59"/>
    <s v="card"/>
    <s v="ANON-0000-0000-0035"/>
    <n v="38.700000000000003"/>
    <s v="Cappuccino"/>
    <m/>
    <m/>
    <m/>
    <m/>
    <m/>
    <m/>
    <m/>
    <m/>
    <d v="1899-12-30T11:32:59"/>
    <x v="7"/>
    <x v="24"/>
    <x v="17"/>
  </r>
  <r>
    <d v="2024-03-11T00:00:00"/>
    <d v="2024-03-11T16:24:26"/>
    <s v="card"/>
    <s v="ANON-0000-0000-0047"/>
    <n v="28.9"/>
    <s v="Americano"/>
    <m/>
    <m/>
    <m/>
    <m/>
    <m/>
    <m/>
    <m/>
    <m/>
    <d v="1899-12-30T16:24:26"/>
    <x v="4"/>
    <x v="24"/>
    <x v="17"/>
  </r>
  <r>
    <d v="2024-03-11T00:00:00"/>
    <d v="2024-03-11T16:25:46"/>
    <s v="card"/>
    <s v="ANON-0000-0000-0047"/>
    <n v="38.700000000000003"/>
    <s v="Latte"/>
    <m/>
    <m/>
    <m/>
    <m/>
    <m/>
    <m/>
    <m/>
    <m/>
    <d v="1899-12-30T16:25:46"/>
    <x v="4"/>
    <x v="24"/>
    <x v="17"/>
  </r>
  <r>
    <d v="2024-03-11T00:00:00"/>
    <d v="2024-03-11T16:50:50"/>
    <s v="card"/>
    <s v="ANON-0000-0000-0048"/>
    <n v="28.9"/>
    <s v="Cortado"/>
    <m/>
    <m/>
    <m/>
    <m/>
    <m/>
    <m/>
    <m/>
    <m/>
    <d v="1899-12-30T16:50:50"/>
    <x v="4"/>
    <x v="24"/>
    <x v="17"/>
  </r>
  <r>
    <d v="2024-03-12T00:00:00"/>
    <d v="2024-03-12T10:15:00"/>
    <s v="cash"/>
    <s v="cash"/>
    <n v="40"/>
    <s v="Latte"/>
    <m/>
    <m/>
    <m/>
    <m/>
    <m/>
    <m/>
    <m/>
    <m/>
    <d v="1899-12-30T10:15:00"/>
    <x v="0"/>
    <x v="24"/>
    <x v="17"/>
  </r>
  <r>
    <d v="2024-03-12T00:00:00"/>
    <d v="2024-03-12T10:15:35"/>
    <s v="card"/>
    <s v="ANON-0000-0000-0033"/>
    <n v="28.9"/>
    <s v="Americano"/>
    <m/>
    <m/>
    <m/>
    <m/>
    <m/>
    <m/>
    <m/>
    <m/>
    <d v="1899-12-30T10:15:35"/>
    <x v="0"/>
    <x v="24"/>
    <x v="17"/>
  </r>
  <r>
    <d v="2024-03-12T00:00:00"/>
    <d v="2024-03-12T10:16:25"/>
    <s v="card"/>
    <s v="ANON-0000-0000-0033"/>
    <n v="28.9"/>
    <s v="Cortado"/>
    <m/>
    <m/>
    <m/>
    <m/>
    <m/>
    <m/>
    <m/>
    <m/>
    <d v="1899-12-30T10:16:25"/>
    <x v="0"/>
    <x v="24"/>
    <x v="17"/>
  </r>
  <r>
    <d v="2024-03-12T00:00:00"/>
    <d v="2024-03-12T11:20:46"/>
    <s v="card"/>
    <s v="ANON-0000-0000-0049"/>
    <n v="38.700000000000003"/>
    <s v="Hot Chocolate"/>
    <m/>
    <m/>
    <m/>
    <m/>
    <m/>
    <m/>
    <m/>
    <m/>
    <d v="1899-12-30T11:20:46"/>
    <x v="7"/>
    <x v="24"/>
    <x v="17"/>
  </r>
  <r>
    <d v="2024-03-12T00:00:00"/>
    <d v="2024-03-12T12:46:23"/>
    <s v="card"/>
    <s v="ANON-0000-0000-0004"/>
    <n v="33.799999999999997"/>
    <s v="Americano with Milk"/>
    <m/>
    <m/>
    <m/>
    <m/>
    <m/>
    <m/>
    <m/>
    <m/>
    <d v="1899-12-30T12:46:23"/>
    <x v="1"/>
    <x v="24"/>
    <x v="17"/>
  </r>
  <r>
    <d v="2024-03-12T00:00:00"/>
    <d v="2024-03-12T12:47:26"/>
    <s v="card"/>
    <s v="ANON-0000-0000-0004"/>
    <n v="28.9"/>
    <s v="Americano"/>
    <m/>
    <m/>
    <m/>
    <m/>
    <m/>
    <m/>
    <m/>
    <m/>
    <d v="1899-12-30T12:47:26"/>
    <x v="1"/>
    <x v="24"/>
    <x v="17"/>
  </r>
  <r>
    <d v="2024-03-12T00:00:00"/>
    <d v="2024-03-12T16:15:43"/>
    <s v="card"/>
    <s v="ANON-0000-0000-0050"/>
    <n v="28.9"/>
    <s v="Americano"/>
    <m/>
    <m/>
    <m/>
    <m/>
    <m/>
    <m/>
    <m/>
    <m/>
    <d v="1899-12-30T16:15:43"/>
    <x v="4"/>
    <x v="24"/>
    <x v="17"/>
  </r>
  <r>
    <d v="2024-03-13T00:00:00"/>
    <d v="2024-03-13T11:06:43"/>
    <s v="card"/>
    <s v="ANON-0000-0000-0048"/>
    <n v="38.700000000000003"/>
    <s v="Hot Chocolate"/>
    <m/>
    <m/>
    <m/>
    <m/>
    <m/>
    <m/>
    <m/>
    <m/>
    <d v="1899-12-30T11:06:43"/>
    <x v="7"/>
    <x v="24"/>
    <x v="17"/>
  </r>
  <r>
    <d v="2024-03-13T00:00:00"/>
    <d v="2024-03-13T11:48:17"/>
    <s v="card"/>
    <s v="ANON-0000-0000-0004"/>
    <n v="28.9"/>
    <s v="Americano"/>
    <m/>
    <m/>
    <m/>
    <m/>
    <m/>
    <m/>
    <m/>
    <m/>
    <d v="1899-12-30T11:48:17"/>
    <x v="7"/>
    <x v="24"/>
    <x v="17"/>
  </r>
  <r>
    <d v="2024-03-13T00:00:00"/>
    <d v="2024-03-13T12:18:06"/>
    <s v="card"/>
    <s v="ANON-0000-0000-0051"/>
    <n v="28.9"/>
    <s v="Americano"/>
    <m/>
    <m/>
    <m/>
    <m/>
    <m/>
    <m/>
    <m/>
    <m/>
    <d v="1899-12-30T12:18:06"/>
    <x v="1"/>
    <x v="24"/>
    <x v="17"/>
  </r>
  <r>
    <d v="2024-03-13T00:00:00"/>
    <d v="2024-03-13T12:19:05"/>
    <s v="card"/>
    <s v="ANON-0000-0000-0051"/>
    <n v="28.9"/>
    <s v="Americano"/>
    <m/>
    <m/>
    <m/>
    <m/>
    <m/>
    <m/>
    <m/>
    <m/>
    <d v="1899-12-30T12:19:05"/>
    <x v="1"/>
    <x v="24"/>
    <x v="17"/>
  </r>
  <r>
    <d v="2024-03-13T00:00:00"/>
    <d v="2024-03-13T12:34:30"/>
    <s v="cash"/>
    <s v="cash"/>
    <n v="25"/>
    <s v="Espresso"/>
    <m/>
    <m/>
    <m/>
    <m/>
    <m/>
    <m/>
    <m/>
    <m/>
    <d v="1899-12-30T12:34:30"/>
    <x v="1"/>
    <x v="24"/>
    <x v="17"/>
  </r>
  <r>
    <d v="2024-03-13T00:00:00"/>
    <d v="2024-03-13T14:26:41"/>
    <s v="card"/>
    <s v="ANON-0000-0000-0052"/>
    <n v="33.799999999999997"/>
    <s v="Americano with Milk"/>
    <m/>
    <m/>
    <m/>
    <m/>
    <m/>
    <m/>
    <m/>
    <m/>
    <d v="1899-12-30T14:26:41"/>
    <x v="8"/>
    <x v="24"/>
    <x v="17"/>
  </r>
  <r>
    <d v="2024-03-13T00:00:00"/>
    <d v="2024-03-13T15:40:22"/>
    <s v="card"/>
    <s v="ANON-0000-0000-0053"/>
    <n v="24"/>
    <s v="Espresso"/>
    <m/>
    <m/>
    <m/>
    <m/>
    <m/>
    <m/>
    <m/>
    <m/>
    <d v="1899-12-30T15:40:22"/>
    <x v="3"/>
    <x v="24"/>
    <x v="17"/>
  </r>
  <r>
    <d v="2024-03-13T00:00:00"/>
    <d v="2024-03-13T15:41:20"/>
    <s v="card"/>
    <s v="ANON-0000-0000-0053"/>
    <n v="24"/>
    <s v="Espresso"/>
    <m/>
    <m/>
    <m/>
    <m/>
    <m/>
    <m/>
    <m/>
    <m/>
    <d v="1899-12-30T15:41:20"/>
    <x v="3"/>
    <x v="24"/>
    <x v="17"/>
  </r>
  <r>
    <d v="2024-03-13T00:00:00"/>
    <d v="2024-03-13T16:47:09"/>
    <s v="card"/>
    <s v="ANON-0000-0000-0054"/>
    <n v="24"/>
    <s v="Espresso"/>
    <m/>
    <m/>
    <m/>
    <m/>
    <m/>
    <m/>
    <m/>
    <m/>
    <d v="1899-12-30T16:47:09"/>
    <x v="4"/>
    <x v="24"/>
    <x v="17"/>
  </r>
  <r>
    <d v="2024-03-14T00:00:00"/>
    <d v="2024-03-14T10:02:12"/>
    <s v="cash"/>
    <s v="cash"/>
    <n v="40"/>
    <s v="Latte"/>
    <m/>
    <m/>
    <m/>
    <m/>
    <m/>
    <m/>
    <m/>
    <m/>
    <d v="1899-12-30T10:02:12"/>
    <x v="0"/>
    <x v="24"/>
    <x v="17"/>
  </r>
  <r>
    <d v="2024-03-14T00:00:00"/>
    <d v="2024-03-14T10:28:33"/>
    <s v="card"/>
    <s v="ANON-0000-0000-0055"/>
    <n v="38.700000000000003"/>
    <s v="Latte"/>
    <m/>
    <m/>
    <m/>
    <m/>
    <m/>
    <m/>
    <m/>
    <m/>
    <d v="1899-12-30T10:28:33"/>
    <x v="0"/>
    <x v="24"/>
    <x v="17"/>
  </r>
  <r>
    <d v="2024-03-14T00:00:00"/>
    <d v="2024-03-14T10:29:34"/>
    <s v="card"/>
    <s v="ANON-0000-0000-0055"/>
    <n v="38.700000000000003"/>
    <s v="Hot Chocolate"/>
    <m/>
    <m/>
    <m/>
    <m/>
    <m/>
    <m/>
    <m/>
    <m/>
    <d v="1899-12-30T10:29:34"/>
    <x v="0"/>
    <x v="24"/>
    <x v="17"/>
  </r>
  <r>
    <d v="2024-03-14T00:00:00"/>
    <d v="2024-03-14T13:27:30"/>
    <s v="card"/>
    <s v="ANON-0000-0000-0012"/>
    <n v="28.9"/>
    <s v="Cortado"/>
    <m/>
    <m/>
    <m/>
    <m/>
    <m/>
    <m/>
    <m/>
    <m/>
    <d v="1899-12-30T13:27:30"/>
    <x v="2"/>
    <x v="24"/>
    <x v="17"/>
  </r>
  <r>
    <d v="2024-03-14T00:00:00"/>
    <d v="2024-03-14T13:28:25"/>
    <s v="card"/>
    <s v="ANON-0000-0000-0012"/>
    <n v="28.9"/>
    <s v="Americano"/>
    <m/>
    <m/>
    <m/>
    <m/>
    <m/>
    <m/>
    <m/>
    <m/>
    <d v="1899-12-30T13:28:25"/>
    <x v="2"/>
    <x v="24"/>
    <x v="17"/>
  </r>
  <r>
    <d v="2024-03-14T00:00:00"/>
    <d v="2024-03-14T13:52:00"/>
    <s v="card"/>
    <s v="ANON-0000-0000-0056"/>
    <n v="33.799999999999997"/>
    <s v="Americano with Milk"/>
    <m/>
    <m/>
    <m/>
    <m/>
    <m/>
    <m/>
    <m/>
    <m/>
    <d v="1899-12-30T13:52:00"/>
    <x v="2"/>
    <x v="24"/>
    <x v="17"/>
  </r>
  <r>
    <d v="2024-03-14T00:00:00"/>
    <d v="2024-03-14T13:52:56"/>
    <s v="card"/>
    <s v="ANON-0000-0000-0057"/>
    <n v="24"/>
    <s v="Espresso"/>
    <m/>
    <m/>
    <m/>
    <m/>
    <m/>
    <m/>
    <m/>
    <m/>
    <d v="1899-12-30T13:52:56"/>
    <x v="2"/>
    <x v="24"/>
    <x v="17"/>
  </r>
  <r>
    <d v="2024-03-14T00:00:00"/>
    <d v="2024-03-14T15:20:38"/>
    <s v="card"/>
    <s v="ANON-0000-0000-0058"/>
    <n v="38.700000000000003"/>
    <s v="Latte"/>
    <m/>
    <m/>
    <m/>
    <m/>
    <m/>
    <m/>
    <m/>
    <m/>
    <d v="1899-12-30T15:20:38"/>
    <x v="3"/>
    <x v="24"/>
    <x v="17"/>
  </r>
  <r>
    <d v="2024-03-14T00:00:00"/>
    <d v="2024-03-14T16:04:10"/>
    <s v="card"/>
    <s v="ANON-0000-0000-0059"/>
    <n v="33.799999999999997"/>
    <s v="Americano with Milk"/>
    <m/>
    <m/>
    <m/>
    <m/>
    <m/>
    <m/>
    <m/>
    <m/>
    <d v="1899-12-30T16:04:10"/>
    <x v="4"/>
    <x v="24"/>
    <x v="17"/>
  </r>
  <r>
    <d v="2024-03-14T00:00:00"/>
    <d v="2024-03-14T16:54:38"/>
    <s v="card"/>
    <s v="ANON-0000-0000-0050"/>
    <n v="24"/>
    <s v="Espresso"/>
    <m/>
    <m/>
    <m/>
    <m/>
    <m/>
    <m/>
    <m/>
    <m/>
    <d v="1899-12-30T16:54:38"/>
    <x v="4"/>
    <x v="24"/>
    <x v="17"/>
  </r>
  <r>
    <d v="2024-03-14T00:00:00"/>
    <d v="2024-03-14T18:58:56"/>
    <s v="card"/>
    <s v="ANON-0000-0000-0019"/>
    <n v="38.700000000000003"/>
    <s v="Hot Chocolate"/>
    <m/>
    <m/>
    <m/>
    <m/>
    <m/>
    <m/>
    <m/>
    <m/>
    <d v="1899-12-30T18:58:56"/>
    <x v="5"/>
    <x v="24"/>
    <x v="17"/>
  </r>
  <r>
    <d v="2024-03-14T00:00:00"/>
    <d v="2024-03-14T19:00:09"/>
    <s v="card"/>
    <s v="ANON-0000-0000-0012"/>
    <n v="28.9"/>
    <s v="Cortado"/>
    <m/>
    <m/>
    <m/>
    <m/>
    <m/>
    <m/>
    <m/>
    <m/>
    <d v="1899-12-30T19:00:09"/>
    <x v="6"/>
    <x v="24"/>
    <x v="17"/>
  </r>
  <r>
    <d v="2024-03-15T00:00:00"/>
    <d v="2024-03-15T10:02:17"/>
    <s v="cash"/>
    <s v="cash"/>
    <n v="40"/>
    <s v="Latte"/>
    <m/>
    <m/>
    <m/>
    <m/>
    <m/>
    <m/>
    <m/>
    <m/>
    <d v="1899-12-30T10:02:17"/>
    <x v="0"/>
    <x v="24"/>
    <x v="17"/>
  </r>
  <r>
    <d v="2024-03-15T00:00:00"/>
    <d v="2024-03-15T10:53:02"/>
    <s v="card"/>
    <s v="ANON-0000-0000-0060"/>
    <n v="38.700000000000003"/>
    <s v="Hot Chocolate"/>
    <m/>
    <m/>
    <m/>
    <m/>
    <m/>
    <m/>
    <m/>
    <m/>
    <d v="1899-12-30T10:53:02"/>
    <x v="0"/>
    <x v="24"/>
    <x v="17"/>
  </r>
  <r>
    <d v="2024-03-15T00:00:00"/>
    <d v="2024-03-15T18:19:28"/>
    <s v="card"/>
    <s v="ANON-0000-0000-0012"/>
    <n v="28.9"/>
    <s v="Americano"/>
    <m/>
    <m/>
    <m/>
    <m/>
    <m/>
    <m/>
    <m/>
    <m/>
    <d v="1899-12-30T18:19:28"/>
    <x v="5"/>
    <x v="24"/>
    <x v="17"/>
  </r>
  <r>
    <d v="2024-03-16T00:00:00"/>
    <d v="2024-03-16T12:06:55"/>
    <s v="card"/>
    <s v="ANON-0000-0000-0061"/>
    <n v="33.799999999999997"/>
    <s v="Americano with Milk"/>
    <m/>
    <m/>
    <m/>
    <m/>
    <m/>
    <m/>
    <m/>
    <m/>
    <d v="1899-12-30T12:06:55"/>
    <x v="1"/>
    <x v="24"/>
    <x v="17"/>
  </r>
  <r>
    <d v="2024-03-16T00:00:00"/>
    <d v="2024-03-16T12:07:54"/>
    <s v="card"/>
    <s v="ANON-0000-0000-0061"/>
    <n v="28.9"/>
    <s v="Americano"/>
    <m/>
    <m/>
    <m/>
    <m/>
    <m/>
    <m/>
    <m/>
    <m/>
    <d v="1899-12-30T12:07:54"/>
    <x v="1"/>
    <x v="24"/>
    <x v="17"/>
  </r>
  <r>
    <d v="2024-03-16T00:00:00"/>
    <d v="2024-03-16T15:58:18"/>
    <s v="card"/>
    <s v="ANON-0000-0000-0009"/>
    <n v="28.9"/>
    <s v="Cortado"/>
    <m/>
    <m/>
    <m/>
    <m/>
    <m/>
    <m/>
    <m/>
    <m/>
    <d v="1899-12-30T15:58:18"/>
    <x v="3"/>
    <x v="24"/>
    <x v="17"/>
  </r>
  <r>
    <d v="2024-03-16T00:00:00"/>
    <d v="2024-03-16T16:03:22"/>
    <s v="card"/>
    <s v="ANON-0000-0000-0009"/>
    <n v="28.9"/>
    <s v="Cortado"/>
    <m/>
    <m/>
    <m/>
    <m/>
    <m/>
    <m/>
    <m/>
    <m/>
    <d v="1899-12-30T16:03:22"/>
    <x v="4"/>
    <x v="24"/>
    <x v="17"/>
  </r>
  <r>
    <d v="2024-03-16T00:00:00"/>
    <d v="2024-03-16T16:04:11"/>
    <s v="card"/>
    <s v="ANON-0000-0000-0012"/>
    <n v="28.9"/>
    <s v="Cortado"/>
    <m/>
    <m/>
    <m/>
    <m/>
    <m/>
    <m/>
    <m/>
    <m/>
    <d v="1899-12-30T16:04:11"/>
    <x v="4"/>
    <x v="24"/>
    <x v="17"/>
  </r>
  <r>
    <d v="2024-03-16T00:00:00"/>
    <d v="2024-03-16T17:58:07"/>
    <s v="card"/>
    <s v="ANON-0000-0000-0062"/>
    <n v="33.799999999999997"/>
    <s v="Americano with Milk"/>
    <m/>
    <m/>
    <m/>
    <m/>
    <m/>
    <m/>
    <m/>
    <m/>
    <d v="1899-12-30T17:58:07"/>
    <x v="9"/>
    <x v="24"/>
    <x v="17"/>
  </r>
  <r>
    <d v="2024-03-17T00:00:00"/>
    <d v="2024-03-17T10:10:21"/>
    <s v="cash"/>
    <s v="cash"/>
    <n v="40"/>
    <s v="Latte"/>
    <m/>
    <m/>
    <m/>
    <m/>
    <m/>
    <m/>
    <m/>
    <m/>
    <d v="1899-12-30T10:10:21"/>
    <x v="0"/>
    <x v="24"/>
    <x v="17"/>
  </r>
  <r>
    <d v="2024-03-17T00:00:00"/>
    <d v="2024-03-17T12:55:26"/>
    <s v="card"/>
    <s v="ANON-0000-0000-0063"/>
    <n v="28.9"/>
    <s v="Cortado"/>
    <m/>
    <m/>
    <m/>
    <m/>
    <m/>
    <m/>
    <m/>
    <m/>
    <d v="1899-12-30T12:55:26"/>
    <x v="1"/>
    <x v="24"/>
    <x v="17"/>
  </r>
  <r>
    <d v="2024-03-18T00:00:00"/>
    <d v="2024-03-18T11:18:00"/>
    <s v="card"/>
    <s v="ANON-0000-0000-0064"/>
    <n v="28.9"/>
    <s v="Cortado"/>
    <m/>
    <m/>
    <m/>
    <m/>
    <m/>
    <m/>
    <m/>
    <m/>
    <d v="1899-12-30T11:18:00"/>
    <x v="7"/>
    <x v="24"/>
    <x v="17"/>
  </r>
  <r>
    <d v="2024-03-18T00:00:00"/>
    <d v="2024-03-18T15:31:40"/>
    <s v="card"/>
    <s v="ANON-0000-0000-0003"/>
    <n v="28.9"/>
    <s v="Americano"/>
    <m/>
    <m/>
    <m/>
    <m/>
    <m/>
    <m/>
    <m/>
    <m/>
    <d v="1899-12-30T15:31:40"/>
    <x v="3"/>
    <x v="24"/>
    <x v="17"/>
  </r>
  <r>
    <d v="2024-03-18T00:00:00"/>
    <d v="2024-03-18T15:32:38"/>
    <s v="card"/>
    <s v="ANON-0000-0000-0003"/>
    <n v="28.9"/>
    <s v="Americano"/>
    <m/>
    <m/>
    <m/>
    <m/>
    <m/>
    <m/>
    <m/>
    <m/>
    <d v="1899-12-30T15:32:38"/>
    <x v="3"/>
    <x v="24"/>
    <x v="17"/>
  </r>
  <r>
    <d v="2024-03-18T00:00:00"/>
    <d v="2024-03-18T15:33:37"/>
    <s v="card"/>
    <s v="ANON-0000-0000-0003"/>
    <n v="28.9"/>
    <s v="Americano"/>
    <m/>
    <m/>
    <m/>
    <m/>
    <m/>
    <m/>
    <m/>
    <m/>
    <d v="1899-12-30T15:33:37"/>
    <x v="3"/>
    <x v="24"/>
    <x v="17"/>
  </r>
  <r>
    <d v="2024-03-19T00:00:00"/>
    <d v="2024-03-19T10:20:26"/>
    <s v="cash"/>
    <s v="cash"/>
    <n v="30"/>
    <s v="Cortado"/>
    <m/>
    <m/>
    <m/>
    <m/>
    <m/>
    <m/>
    <m/>
    <m/>
    <d v="1899-12-30T10:20:26"/>
    <x v="0"/>
    <x v="24"/>
    <x v="17"/>
  </r>
  <r>
    <d v="2024-03-19T00:00:00"/>
    <d v="2024-03-19T14:02:22"/>
    <s v="card"/>
    <s v="ANON-0000-0000-0065"/>
    <n v="38.700000000000003"/>
    <s v="Latte"/>
    <m/>
    <m/>
    <m/>
    <m/>
    <m/>
    <m/>
    <m/>
    <m/>
    <d v="1899-12-30T14:02:22"/>
    <x v="8"/>
    <x v="24"/>
    <x v="17"/>
  </r>
  <r>
    <d v="2024-03-19T00:00:00"/>
    <d v="2024-03-19T14:03:20"/>
    <s v="card"/>
    <s v="ANON-0000-0000-0065"/>
    <n v="38.700000000000003"/>
    <s v="Latte"/>
    <m/>
    <m/>
    <m/>
    <m/>
    <m/>
    <m/>
    <m/>
    <m/>
    <d v="1899-12-30T14:03:20"/>
    <x v="8"/>
    <x v="24"/>
    <x v="17"/>
  </r>
  <r>
    <d v="2024-03-19T00:00:00"/>
    <d v="2024-03-19T15:04:36"/>
    <s v="card"/>
    <s v="ANON-0000-0000-0049"/>
    <n v="38.700000000000003"/>
    <s v="Hot Chocolate"/>
    <m/>
    <m/>
    <m/>
    <m/>
    <m/>
    <m/>
    <m/>
    <m/>
    <d v="1899-12-30T15:04:36"/>
    <x v="3"/>
    <x v="24"/>
    <x v="17"/>
  </r>
  <r>
    <d v="2024-03-19T00:00:00"/>
    <d v="2024-03-19T16:53:49"/>
    <s v="card"/>
    <s v="ANON-0000-0000-0066"/>
    <n v="33.799999999999997"/>
    <s v="Americano with Milk"/>
    <m/>
    <m/>
    <m/>
    <m/>
    <m/>
    <m/>
    <m/>
    <m/>
    <d v="1899-12-30T16:53:49"/>
    <x v="4"/>
    <x v="24"/>
    <x v="17"/>
  </r>
  <r>
    <d v="2024-03-19T00:00:00"/>
    <d v="2024-03-19T19:26:33"/>
    <s v="cash"/>
    <s v="cash"/>
    <n v="40"/>
    <s v="Hot Chocolate"/>
    <m/>
    <m/>
    <m/>
    <m/>
    <m/>
    <m/>
    <m/>
    <m/>
    <d v="1899-12-30T19:26:33"/>
    <x v="6"/>
    <x v="24"/>
    <x v="17"/>
  </r>
  <r>
    <d v="2024-03-20T00:00:00"/>
    <d v="2024-03-20T11:41:16"/>
    <s v="card"/>
    <s v="ANON-0000-0000-0012"/>
    <n v="28.9"/>
    <s v="Cortado"/>
    <m/>
    <m/>
    <m/>
    <m/>
    <m/>
    <m/>
    <m/>
    <m/>
    <d v="1899-12-30T11:41:16"/>
    <x v="7"/>
    <x v="24"/>
    <x v="17"/>
  </r>
  <r>
    <d v="2024-03-20T00:00:00"/>
    <d v="2024-03-20T12:21:08"/>
    <s v="cash"/>
    <s v="cash"/>
    <n v="40"/>
    <s v="Latte"/>
    <m/>
    <m/>
    <m/>
    <m/>
    <m/>
    <m/>
    <m/>
    <m/>
    <d v="1899-12-30T12:21:08"/>
    <x v="1"/>
    <x v="24"/>
    <x v="17"/>
  </r>
  <r>
    <d v="2024-03-20T00:00:00"/>
    <d v="2024-03-20T12:30:49"/>
    <s v="card"/>
    <s v="ANON-0000-0000-0049"/>
    <n v="28.9"/>
    <s v="Cortado"/>
    <m/>
    <m/>
    <m/>
    <m/>
    <m/>
    <m/>
    <m/>
    <m/>
    <d v="1899-12-30T12:30:49"/>
    <x v="1"/>
    <x v="24"/>
    <x v="17"/>
  </r>
  <r>
    <d v="2024-03-20T00:00:00"/>
    <d v="2024-03-20T13:16:47"/>
    <s v="card"/>
    <s v="ANON-0000-0000-0067"/>
    <n v="38.700000000000003"/>
    <s v="Cappuccino"/>
    <m/>
    <m/>
    <m/>
    <m/>
    <m/>
    <m/>
    <m/>
    <m/>
    <d v="1899-12-30T13:16:47"/>
    <x v="2"/>
    <x v="24"/>
    <x v="17"/>
  </r>
  <r>
    <d v="2024-03-20T00:00:00"/>
    <d v="2024-03-20T16:42:38"/>
    <s v="card"/>
    <s v="ANON-0000-0000-0050"/>
    <n v="38.700000000000003"/>
    <s v="Cocoa"/>
    <m/>
    <m/>
    <m/>
    <m/>
    <m/>
    <m/>
    <m/>
    <m/>
    <d v="1899-12-30T16:42:38"/>
    <x v="4"/>
    <x v="24"/>
    <x v="17"/>
  </r>
  <r>
    <d v="2024-03-20T00:00:00"/>
    <d v="2024-03-20T17:50:29"/>
    <s v="card"/>
    <s v="ANON-0000-0000-0068"/>
    <n v="38.700000000000003"/>
    <s v="Latte"/>
    <m/>
    <m/>
    <m/>
    <m/>
    <m/>
    <m/>
    <m/>
    <m/>
    <d v="1899-12-30T17:50:29"/>
    <x v="9"/>
    <x v="24"/>
    <x v="17"/>
  </r>
  <r>
    <d v="2024-03-21T00:00:00"/>
    <d v="2024-03-21T10:18:57"/>
    <s v="cash"/>
    <s v="cash"/>
    <n v="40"/>
    <s v="Cappuccino"/>
    <m/>
    <m/>
    <m/>
    <m/>
    <m/>
    <m/>
    <m/>
    <m/>
    <d v="1899-12-30T10:18:57"/>
    <x v="0"/>
    <x v="24"/>
    <x v="17"/>
  </r>
  <r>
    <d v="2024-03-21T00:00:00"/>
    <d v="2024-03-21T12:25:09"/>
    <s v="card"/>
    <s v="ANON-0000-0000-0012"/>
    <n v="28.9"/>
    <s v="Cortado"/>
    <m/>
    <m/>
    <m/>
    <m/>
    <m/>
    <m/>
    <m/>
    <m/>
    <d v="1899-12-30T12:25:09"/>
    <x v="1"/>
    <x v="24"/>
    <x v="17"/>
  </r>
  <r>
    <d v="2024-03-21T00:00:00"/>
    <d v="2024-03-21T12:26:17"/>
    <s v="card"/>
    <s v="ANON-0000-0000-0012"/>
    <n v="38.700000000000003"/>
    <s v="Cappuccino"/>
    <m/>
    <m/>
    <m/>
    <m/>
    <m/>
    <m/>
    <m/>
    <m/>
    <d v="1899-12-30T12:26:17"/>
    <x v="1"/>
    <x v="24"/>
    <x v="17"/>
  </r>
  <r>
    <d v="2024-03-21T00:00:00"/>
    <d v="2024-03-21T17:21:01"/>
    <s v="cash"/>
    <s v="cash"/>
    <n v="30"/>
    <s v="Americano"/>
    <m/>
    <m/>
    <m/>
    <m/>
    <m/>
    <m/>
    <m/>
    <m/>
    <d v="1899-12-30T17:21:01"/>
    <x v="9"/>
    <x v="24"/>
    <x v="17"/>
  </r>
  <r>
    <d v="2024-03-21T00:00:00"/>
    <d v="2024-03-21T17:22:01"/>
    <s v="card"/>
    <s v="ANON-0000-0000-0012"/>
    <n v="28.9"/>
    <s v="Cortado"/>
    <m/>
    <m/>
    <m/>
    <m/>
    <m/>
    <m/>
    <m/>
    <m/>
    <d v="1899-12-30T17:22:01"/>
    <x v="9"/>
    <x v="24"/>
    <x v="17"/>
  </r>
  <r>
    <d v="2024-03-21T00:00:00"/>
    <d v="2024-03-21T19:20:37"/>
    <s v="card"/>
    <s v="ANON-0000-0000-0069"/>
    <n v="38.700000000000003"/>
    <s v="Latte"/>
    <m/>
    <m/>
    <m/>
    <m/>
    <m/>
    <m/>
    <m/>
    <m/>
    <d v="1899-12-30T19:20:37"/>
    <x v="6"/>
    <x v="24"/>
    <x v="17"/>
  </r>
  <r>
    <d v="2024-03-22T00:00:00"/>
    <d v="2024-03-22T10:35:54"/>
    <s v="card"/>
    <s v="ANON-0000-0000-0070"/>
    <n v="33.799999999999997"/>
    <s v="Americano with Milk"/>
    <m/>
    <m/>
    <m/>
    <m/>
    <m/>
    <m/>
    <m/>
    <m/>
    <d v="1899-12-30T10:35:54"/>
    <x v="0"/>
    <x v="24"/>
    <x v="17"/>
  </r>
  <r>
    <d v="2024-03-22T00:00:00"/>
    <d v="2024-03-22T13:29:20"/>
    <s v="card"/>
    <s v="ANON-0000-0000-0071"/>
    <n v="33.799999999999997"/>
    <s v="Americano with Milk"/>
    <m/>
    <m/>
    <m/>
    <m/>
    <m/>
    <m/>
    <m/>
    <m/>
    <d v="1899-12-30T13:29:20"/>
    <x v="2"/>
    <x v="24"/>
    <x v="17"/>
  </r>
  <r>
    <d v="2024-03-22T00:00:00"/>
    <d v="2024-03-22T16:15:14"/>
    <s v="cash"/>
    <s v="cash"/>
    <n v="40"/>
    <s v="Cappuccino"/>
    <m/>
    <m/>
    <m/>
    <m/>
    <m/>
    <m/>
    <m/>
    <m/>
    <d v="1899-12-30T16:15:14"/>
    <x v="4"/>
    <x v="24"/>
    <x v="17"/>
  </r>
  <r>
    <d v="2024-03-22T00:00:00"/>
    <d v="2024-03-22T17:17:04"/>
    <s v="card"/>
    <s v="ANON-0000-0000-0012"/>
    <n v="28.9"/>
    <s v="Americano"/>
    <m/>
    <m/>
    <m/>
    <m/>
    <m/>
    <m/>
    <m/>
    <m/>
    <d v="1899-12-30T17:17:04"/>
    <x v="9"/>
    <x v="24"/>
    <x v="17"/>
  </r>
  <r>
    <d v="2024-03-22T00:00:00"/>
    <d v="2024-03-22T17:17:59"/>
    <s v="card"/>
    <s v="ANON-0000-0000-0012"/>
    <n v="24"/>
    <s v="Espresso"/>
    <m/>
    <m/>
    <m/>
    <m/>
    <m/>
    <m/>
    <m/>
    <m/>
    <d v="1899-12-30T17:17:59"/>
    <x v="9"/>
    <x v="24"/>
    <x v="17"/>
  </r>
  <r>
    <d v="2024-03-22T00:00:00"/>
    <d v="2024-03-22T17:20:49"/>
    <s v="card"/>
    <s v="ANON-0000-0000-0050"/>
    <n v="28.9"/>
    <s v="Americano"/>
    <m/>
    <m/>
    <m/>
    <m/>
    <m/>
    <m/>
    <m/>
    <m/>
    <d v="1899-12-30T17:20:49"/>
    <x v="9"/>
    <x v="24"/>
    <x v="17"/>
  </r>
  <r>
    <d v="2024-03-23T00:00:00"/>
    <d v="2024-03-23T10:44:00"/>
    <s v="card"/>
    <s v="ANON-0000-0000-0072"/>
    <n v="38.700000000000003"/>
    <s v="Latte"/>
    <m/>
    <m/>
    <m/>
    <m/>
    <m/>
    <m/>
    <m/>
    <m/>
    <d v="1899-12-30T10:44:00"/>
    <x v="0"/>
    <x v="24"/>
    <x v="17"/>
  </r>
  <r>
    <d v="2024-03-23T00:00:00"/>
    <d v="2024-03-23T10:45:07"/>
    <s v="card"/>
    <s v="ANON-0000-0000-0073"/>
    <n v="33.799999999999997"/>
    <s v="Americano with Milk"/>
    <m/>
    <m/>
    <m/>
    <m/>
    <m/>
    <m/>
    <m/>
    <m/>
    <d v="1899-12-30T10:45:07"/>
    <x v="0"/>
    <x v="24"/>
    <x v="17"/>
  </r>
  <r>
    <d v="2024-03-23T00:00:00"/>
    <d v="2024-03-23T13:10:08"/>
    <s v="card"/>
    <s v="ANON-0000-0000-0074"/>
    <n v="38.700000000000003"/>
    <s v="Cappuccino"/>
    <m/>
    <m/>
    <m/>
    <m/>
    <m/>
    <m/>
    <m/>
    <m/>
    <d v="1899-12-30T13:10:08"/>
    <x v="2"/>
    <x v="24"/>
    <x v="17"/>
  </r>
  <r>
    <d v="2024-03-23T00:00:00"/>
    <d v="2024-03-23T13:11:12"/>
    <s v="card"/>
    <s v="ANON-0000-0000-0074"/>
    <n v="38.700000000000003"/>
    <s v="Cocoa"/>
    <m/>
    <m/>
    <m/>
    <m/>
    <m/>
    <m/>
    <m/>
    <m/>
    <d v="1899-12-30T13:11:12"/>
    <x v="2"/>
    <x v="24"/>
    <x v="17"/>
  </r>
  <r>
    <d v="2024-03-23T00:00:00"/>
    <d v="2024-03-23T14:44:41"/>
    <s v="card"/>
    <s v="ANON-0000-0000-0075"/>
    <n v="33.799999999999997"/>
    <s v="Americano with Milk"/>
    <m/>
    <m/>
    <m/>
    <m/>
    <m/>
    <m/>
    <m/>
    <m/>
    <d v="1899-12-30T14:44:41"/>
    <x v="8"/>
    <x v="24"/>
    <x v="17"/>
  </r>
  <r>
    <d v="2024-03-23T00:00:00"/>
    <d v="2024-03-23T15:47:19"/>
    <s v="card"/>
    <s v="ANON-0000-0000-0076"/>
    <n v="38.700000000000003"/>
    <s v="Latte"/>
    <m/>
    <m/>
    <m/>
    <m/>
    <m/>
    <m/>
    <m/>
    <m/>
    <d v="1899-12-30T15:47:19"/>
    <x v="3"/>
    <x v="24"/>
    <x v="17"/>
  </r>
  <r>
    <d v="2024-03-23T00:00:00"/>
    <d v="2024-03-23T15:49:34"/>
    <s v="card"/>
    <s v="ANON-0000-0000-0076"/>
    <n v="33.799999999999997"/>
    <s v="Americano with Milk"/>
    <m/>
    <m/>
    <m/>
    <m/>
    <m/>
    <m/>
    <m/>
    <m/>
    <d v="1899-12-30T15:49:34"/>
    <x v="3"/>
    <x v="24"/>
    <x v="17"/>
  </r>
  <r>
    <d v="2024-03-23T00:00:00"/>
    <d v="2024-03-23T16:00:58"/>
    <s v="card"/>
    <s v="ANON-0000-0000-0009"/>
    <n v="28.9"/>
    <s v="Cortado"/>
    <m/>
    <m/>
    <m/>
    <m/>
    <m/>
    <m/>
    <m/>
    <m/>
    <d v="1899-12-30T16:00:58"/>
    <x v="4"/>
    <x v="24"/>
    <x v="17"/>
  </r>
  <r>
    <d v="2024-03-24T00:00:00"/>
    <d v="2024-03-24T10:03:56"/>
    <s v="cash"/>
    <s v="cash"/>
    <n v="40"/>
    <s v="Latte"/>
    <m/>
    <m/>
    <m/>
    <m/>
    <m/>
    <m/>
    <m/>
    <m/>
    <d v="1899-12-30T10:03:56"/>
    <x v="0"/>
    <x v="24"/>
    <x v="17"/>
  </r>
  <r>
    <d v="2024-03-24T00:00:00"/>
    <d v="2024-03-24T18:45:08"/>
    <s v="card"/>
    <s v="ANON-0000-0000-0077"/>
    <n v="38.700000000000003"/>
    <s v="Latte"/>
    <m/>
    <m/>
    <m/>
    <m/>
    <m/>
    <m/>
    <m/>
    <m/>
    <d v="1899-12-30T18:45:08"/>
    <x v="5"/>
    <x v="24"/>
    <x v="17"/>
  </r>
  <r>
    <d v="2024-03-25T00:00:00"/>
    <d v="2024-03-25T10:31:47"/>
    <s v="card"/>
    <s v="ANON-0000-0000-0009"/>
    <n v="38.700000000000003"/>
    <s v="Latte"/>
    <m/>
    <m/>
    <m/>
    <m/>
    <m/>
    <m/>
    <m/>
    <m/>
    <d v="1899-12-30T10:31:47"/>
    <x v="0"/>
    <x v="24"/>
    <x v="17"/>
  </r>
  <r>
    <d v="2024-03-25T00:00:00"/>
    <d v="2024-03-25T11:16:26"/>
    <s v="cash"/>
    <s v="cash"/>
    <n v="35"/>
    <s v="Americano with Milk"/>
    <m/>
    <m/>
    <m/>
    <m/>
    <m/>
    <m/>
    <m/>
    <m/>
    <d v="1899-12-30T11:16:26"/>
    <x v="7"/>
    <x v="24"/>
    <x v="17"/>
  </r>
  <r>
    <d v="2024-03-25T00:00:00"/>
    <d v="2024-03-25T14:27:09"/>
    <s v="card"/>
    <s v="ANON-0000-0000-0078"/>
    <n v="38.700000000000003"/>
    <s v="Latte"/>
    <m/>
    <m/>
    <m/>
    <m/>
    <m/>
    <m/>
    <m/>
    <m/>
    <d v="1899-12-30T14:27:09"/>
    <x v="8"/>
    <x v="24"/>
    <x v="17"/>
  </r>
  <r>
    <d v="2024-03-25T00:00:00"/>
    <d v="2024-03-25T14:29:25"/>
    <s v="card"/>
    <s v="ANON-0000-0000-0017"/>
    <n v="38.700000000000003"/>
    <s v="Latte"/>
    <m/>
    <m/>
    <m/>
    <m/>
    <m/>
    <m/>
    <m/>
    <m/>
    <d v="1899-12-30T14:29:25"/>
    <x v="8"/>
    <x v="24"/>
    <x v="17"/>
  </r>
  <r>
    <d v="2024-03-25T00:00:00"/>
    <d v="2024-03-25T18:37:31"/>
    <s v="card"/>
    <s v="ANON-0000-0000-0024"/>
    <n v="33.799999999999997"/>
    <s v="Americano with Milk"/>
    <m/>
    <m/>
    <m/>
    <m/>
    <m/>
    <m/>
    <m/>
    <m/>
    <d v="1899-12-30T18:37:31"/>
    <x v="5"/>
    <x v="24"/>
    <x v="17"/>
  </r>
  <r>
    <d v="2024-03-25T00:00:00"/>
    <d v="2024-03-25T19:34:25"/>
    <s v="card"/>
    <s v="ANON-0000-0000-0079"/>
    <n v="38.700000000000003"/>
    <s v="Cappuccino"/>
    <m/>
    <m/>
    <m/>
    <m/>
    <m/>
    <m/>
    <m/>
    <m/>
    <d v="1899-12-30T19:34:25"/>
    <x v="6"/>
    <x v="24"/>
    <x v="17"/>
  </r>
  <r>
    <d v="2024-03-26T00:00:00"/>
    <d v="2024-03-26T10:35:50"/>
    <s v="card"/>
    <s v="ANON-0000-0000-0055"/>
    <n v="38.700000000000003"/>
    <s v="Cocoa"/>
    <m/>
    <m/>
    <m/>
    <m/>
    <m/>
    <m/>
    <m/>
    <m/>
    <d v="1899-12-30T10:35:50"/>
    <x v="0"/>
    <x v="24"/>
    <x v="17"/>
  </r>
  <r>
    <d v="2024-03-26T00:00:00"/>
    <d v="2024-03-26T10:36:36"/>
    <s v="card"/>
    <s v="ANON-0000-0000-0055"/>
    <n v="38.700000000000003"/>
    <s v="Latte"/>
    <m/>
    <m/>
    <m/>
    <m/>
    <m/>
    <m/>
    <m/>
    <m/>
    <d v="1899-12-30T10:36:36"/>
    <x v="0"/>
    <x v="24"/>
    <x v="17"/>
  </r>
  <r>
    <d v="2024-03-26T00:00:00"/>
    <d v="2024-03-26T10:42:30"/>
    <s v="card"/>
    <s v="ANON-0000-0000-0080"/>
    <n v="38.700000000000003"/>
    <s v="Latte"/>
    <m/>
    <m/>
    <m/>
    <m/>
    <m/>
    <m/>
    <m/>
    <m/>
    <d v="1899-12-30T10:42:30"/>
    <x v="0"/>
    <x v="24"/>
    <x v="17"/>
  </r>
  <r>
    <d v="2024-03-26T00:00:00"/>
    <d v="2024-03-26T11:11:47"/>
    <s v="card"/>
    <s v="ANON-0000-0000-0009"/>
    <n v="28.9"/>
    <s v="Cortado"/>
    <m/>
    <m/>
    <m/>
    <m/>
    <m/>
    <m/>
    <m/>
    <m/>
    <d v="1899-12-30T11:11:47"/>
    <x v="7"/>
    <x v="24"/>
    <x v="17"/>
  </r>
  <r>
    <d v="2024-03-26T00:00:00"/>
    <d v="2024-03-26T13:35:53"/>
    <s v="card"/>
    <s v="ANON-0000-0000-0003"/>
    <n v="28.9"/>
    <s v="Americano"/>
    <m/>
    <m/>
    <m/>
    <m/>
    <m/>
    <m/>
    <m/>
    <m/>
    <d v="1899-12-30T13:35:53"/>
    <x v="2"/>
    <x v="24"/>
    <x v="17"/>
  </r>
  <r>
    <d v="2024-03-26T00:00:00"/>
    <d v="2024-03-26T13:36:50"/>
    <s v="card"/>
    <s v="ANON-0000-0000-0032"/>
    <n v="28.9"/>
    <s v="Cortado"/>
    <m/>
    <m/>
    <m/>
    <m/>
    <m/>
    <m/>
    <m/>
    <m/>
    <d v="1899-12-30T13:36:50"/>
    <x v="2"/>
    <x v="24"/>
    <x v="17"/>
  </r>
  <r>
    <d v="2024-03-26T00:00:00"/>
    <d v="2024-03-26T13:38:00"/>
    <s v="card"/>
    <s v="ANON-0000-0000-0059"/>
    <n v="28.9"/>
    <s v="Cortado"/>
    <m/>
    <m/>
    <m/>
    <m/>
    <m/>
    <m/>
    <m/>
    <m/>
    <d v="1899-12-30T13:38:00"/>
    <x v="2"/>
    <x v="24"/>
    <x v="17"/>
  </r>
  <r>
    <d v="2024-03-26T00:00:00"/>
    <d v="2024-03-26T13:57:54"/>
    <s v="card"/>
    <s v="ANON-0000-0000-0050"/>
    <n v="28.9"/>
    <s v="Americano"/>
    <m/>
    <m/>
    <m/>
    <m/>
    <m/>
    <m/>
    <m/>
    <m/>
    <d v="1899-12-30T13:57:54"/>
    <x v="2"/>
    <x v="24"/>
    <x v="17"/>
  </r>
  <r>
    <d v="2024-03-26T00:00:00"/>
    <d v="2024-03-26T15:48:02"/>
    <s v="card"/>
    <s v="ANON-0000-0000-0081"/>
    <n v="38.700000000000003"/>
    <s v="Latte"/>
    <m/>
    <m/>
    <m/>
    <m/>
    <m/>
    <m/>
    <m/>
    <m/>
    <d v="1899-12-30T15:48:02"/>
    <x v="3"/>
    <x v="24"/>
    <x v="17"/>
  </r>
  <r>
    <d v="2024-03-26T00:00:00"/>
    <d v="2024-03-26T18:33:39"/>
    <s v="card"/>
    <s v="ANON-0000-0000-0024"/>
    <n v="38.700000000000003"/>
    <s v="Latte"/>
    <m/>
    <m/>
    <m/>
    <m/>
    <m/>
    <m/>
    <m/>
    <m/>
    <d v="1899-12-30T18:33:39"/>
    <x v="5"/>
    <x v="24"/>
    <x v="17"/>
  </r>
  <r>
    <d v="2024-03-26T00:00:00"/>
    <d v="2024-03-26T18:34:55"/>
    <s v="card"/>
    <s v="ANON-0000-0000-0009"/>
    <n v="38.700000000000003"/>
    <s v="Hot Chocolate"/>
    <m/>
    <m/>
    <m/>
    <m/>
    <m/>
    <m/>
    <m/>
    <m/>
    <d v="1899-12-30T18:34:55"/>
    <x v="5"/>
    <x v="24"/>
    <x v="17"/>
  </r>
  <r>
    <d v="2024-03-27T00:00:00"/>
    <d v="2024-03-27T11:04:51"/>
    <s v="card"/>
    <s v="ANON-0000-0000-0003"/>
    <n v="28.9"/>
    <s v="Cortado"/>
    <m/>
    <m/>
    <m/>
    <m/>
    <m/>
    <m/>
    <m/>
    <m/>
    <d v="1899-12-30T11:04:51"/>
    <x v="7"/>
    <x v="24"/>
    <x v="17"/>
  </r>
  <r>
    <d v="2024-03-27T00:00:00"/>
    <d v="2024-03-27T11:05:58"/>
    <s v="card"/>
    <s v="ANON-0000-0000-0003"/>
    <n v="33.799999999999997"/>
    <s v="Americano with Milk"/>
    <m/>
    <m/>
    <m/>
    <m/>
    <m/>
    <m/>
    <m/>
    <m/>
    <d v="1899-12-30T11:05:58"/>
    <x v="7"/>
    <x v="24"/>
    <x v="17"/>
  </r>
  <r>
    <d v="2024-03-27T00:00:00"/>
    <d v="2024-03-27T12:57:00"/>
    <s v="card"/>
    <s v="ANON-0000-0000-0082"/>
    <n v="33.799999999999997"/>
    <s v="Americano with Milk"/>
    <m/>
    <m/>
    <m/>
    <m/>
    <m/>
    <m/>
    <m/>
    <m/>
    <d v="1899-12-30T12:57:00"/>
    <x v="1"/>
    <x v="24"/>
    <x v="17"/>
  </r>
  <r>
    <d v="2024-03-27T00:00:00"/>
    <d v="2024-03-27T13:35:20"/>
    <s v="card"/>
    <s v="ANON-0000-0000-0083"/>
    <n v="38.700000000000003"/>
    <s v="Hot Chocolate"/>
    <m/>
    <m/>
    <m/>
    <m/>
    <m/>
    <m/>
    <m/>
    <m/>
    <d v="1899-12-30T13:35:20"/>
    <x v="2"/>
    <x v="24"/>
    <x v="17"/>
  </r>
  <r>
    <d v="2024-03-27T00:00:00"/>
    <d v="2024-03-27T14:22:32"/>
    <s v="card"/>
    <s v="ANON-0000-0000-0012"/>
    <n v="38.700000000000003"/>
    <s v="Cappuccino"/>
    <m/>
    <m/>
    <m/>
    <m/>
    <m/>
    <m/>
    <m/>
    <m/>
    <d v="1899-12-30T14:22:32"/>
    <x v="8"/>
    <x v="24"/>
    <x v="17"/>
  </r>
  <r>
    <d v="2024-03-27T00:00:00"/>
    <d v="2024-03-27T14:23:35"/>
    <s v="card"/>
    <s v="ANON-0000-0000-0012"/>
    <n v="28.9"/>
    <s v="Americano"/>
    <m/>
    <m/>
    <m/>
    <m/>
    <m/>
    <m/>
    <m/>
    <m/>
    <d v="1899-12-30T14:23:35"/>
    <x v="8"/>
    <x v="24"/>
    <x v="17"/>
  </r>
  <r>
    <d v="2024-03-27T00:00:00"/>
    <d v="2024-03-27T18:30:12"/>
    <s v="card"/>
    <s v="ANON-0000-0000-0084"/>
    <n v="28.9"/>
    <s v="Cortado"/>
    <m/>
    <m/>
    <m/>
    <m/>
    <m/>
    <m/>
    <m/>
    <m/>
    <d v="1899-12-30T18:30:12"/>
    <x v="5"/>
    <x v="24"/>
    <x v="17"/>
  </r>
  <r>
    <d v="2024-03-27T00:00:00"/>
    <d v="2024-03-27T19:31:12"/>
    <s v="cash"/>
    <s v="cash"/>
    <n v="40"/>
    <s v="Latte"/>
    <m/>
    <m/>
    <m/>
    <m/>
    <m/>
    <m/>
    <m/>
    <m/>
    <d v="1899-12-30T19:31:12"/>
    <x v="6"/>
    <x v="24"/>
    <x v="17"/>
  </r>
  <r>
    <d v="2024-03-28T00:00:00"/>
    <d v="2024-03-28T14:24:47"/>
    <s v="card"/>
    <s v="ANON-0000-0000-0085"/>
    <n v="28.9"/>
    <s v="Cortado"/>
    <m/>
    <m/>
    <m/>
    <m/>
    <m/>
    <m/>
    <m/>
    <m/>
    <d v="1899-12-30T14:24:47"/>
    <x v="8"/>
    <x v="24"/>
    <x v="17"/>
  </r>
  <r>
    <d v="2024-03-28T00:00:00"/>
    <d v="2024-03-28T17:24:46"/>
    <s v="card"/>
    <s v="ANON-0000-0000-0012"/>
    <n v="28.9"/>
    <s v="Cortado"/>
    <m/>
    <m/>
    <m/>
    <m/>
    <m/>
    <m/>
    <m/>
    <m/>
    <d v="1899-12-30T17:24:46"/>
    <x v="9"/>
    <x v="24"/>
    <x v="17"/>
  </r>
  <r>
    <d v="2024-03-28T00:00:00"/>
    <d v="2024-03-28T17:27:05"/>
    <s v="card"/>
    <s v="ANON-0000-0000-0012"/>
    <n v="28.9"/>
    <s v="Americano"/>
    <m/>
    <m/>
    <m/>
    <m/>
    <m/>
    <m/>
    <m/>
    <m/>
    <d v="1899-12-30T17:27:05"/>
    <x v="9"/>
    <x v="24"/>
    <x v="17"/>
  </r>
  <r>
    <d v="2024-03-28T00:00:00"/>
    <d v="2024-03-28T17:32:45"/>
    <s v="card"/>
    <s v="ANON-0000-0000-0086"/>
    <n v="38.700000000000003"/>
    <s v="Latte"/>
    <m/>
    <m/>
    <m/>
    <m/>
    <m/>
    <m/>
    <m/>
    <m/>
    <d v="1899-12-30T17:32:45"/>
    <x v="9"/>
    <x v="24"/>
    <x v="17"/>
  </r>
  <r>
    <d v="2024-03-29T00:00:00"/>
    <d v="2024-03-29T10:56:19"/>
    <s v="card"/>
    <s v="ANON-0000-0000-0087"/>
    <n v="38.700000000000003"/>
    <s v="Latte"/>
    <m/>
    <m/>
    <m/>
    <m/>
    <m/>
    <m/>
    <m/>
    <m/>
    <d v="1899-12-30T10:56:19"/>
    <x v="0"/>
    <x v="24"/>
    <x v="17"/>
  </r>
  <r>
    <d v="2024-03-29T00:00:00"/>
    <d v="2024-03-29T12:34:17"/>
    <s v="card"/>
    <s v="ANON-0000-0000-0088"/>
    <n v="38.700000000000003"/>
    <s v="Cappuccino"/>
    <m/>
    <m/>
    <m/>
    <m/>
    <m/>
    <m/>
    <m/>
    <m/>
    <d v="1899-12-30T12:34:17"/>
    <x v="1"/>
    <x v="24"/>
    <x v="17"/>
  </r>
  <r>
    <d v="2024-03-29T00:00:00"/>
    <d v="2024-03-29T12:41:32"/>
    <s v="card"/>
    <s v="ANON-0000-0000-0088"/>
    <n v="38.700000000000003"/>
    <s v="Cappuccino"/>
    <m/>
    <m/>
    <m/>
    <m/>
    <m/>
    <m/>
    <m/>
    <m/>
    <d v="1899-12-30T12:41:32"/>
    <x v="1"/>
    <x v="24"/>
    <x v="17"/>
  </r>
  <r>
    <d v="2024-03-29T00:00:00"/>
    <d v="2024-03-29T13:22:45"/>
    <s v="cash"/>
    <s v="cash"/>
    <n v="40"/>
    <s v="Cappuccino"/>
    <m/>
    <m/>
    <m/>
    <m/>
    <m/>
    <m/>
    <m/>
    <m/>
    <d v="1899-12-30T13:22:45"/>
    <x v="2"/>
    <x v="24"/>
    <x v="17"/>
  </r>
  <r>
    <d v="2024-03-30T00:00:00"/>
    <d v="2024-03-30T11:59:20"/>
    <s v="card"/>
    <s v="ANON-0000-0000-0069"/>
    <n v="38.700000000000003"/>
    <s v="Latte"/>
    <m/>
    <m/>
    <m/>
    <m/>
    <m/>
    <m/>
    <m/>
    <m/>
    <d v="1899-12-30T11:59:20"/>
    <x v="7"/>
    <x v="24"/>
    <x v="17"/>
  </r>
  <r>
    <d v="2024-03-30T00:00:00"/>
    <d v="2024-03-30T13:49:26"/>
    <s v="cash"/>
    <s v="cash"/>
    <n v="40"/>
    <s v="Cappuccino"/>
    <m/>
    <m/>
    <m/>
    <m/>
    <m/>
    <m/>
    <m/>
    <m/>
    <d v="1899-12-30T13:49:26"/>
    <x v="2"/>
    <x v="24"/>
    <x v="17"/>
  </r>
  <r>
    <d v="2024-03-30T00:00:00"/>
    <d v="2024-03-30T16:12:32"/>
    <s v="card"/>
    <s v="ANON-0000-0000-0017"/>
    <n v="38.700000000000003"/>
    <s v="Latte"/>
    <m/>
    <m/>
    <m/>
    <m/>
    <m/>
    <m/>
    <m/>
    <m/>
    <d v="1899-12-30T16:12:32"/>
    <x v="4"/>
    <x v="24"/>
    <x v="17"/>
  </r>
  <r>
    <d v="2024-03-30T00:00:00"/>
    <d v="2024-03-30T16:36:41"/>
    <s v="card"/>
    <s v="ANON-0000-0000-0009"/>
    <n v="38.700000000000003"/>
    <s v="Latte"/>
    <m/>
    <m/>
    <m/>
    <m/>
    <m/>
    <m/>
    <m/>
    <m/>
    <d v="1899-12-30T16:36:41"/>
    <x v="4"/>
    <x v="24"/>
    <x v="17"/>
  </r>
  <r>
    <d v="2024-03-30T00:00:00"/>
    <d v="2024-03-30T16:37:58"/>
    <s v="card"/>
    <s v="ANON-0000-0000-0009"/>
    <n v="33.799999999999997"/>
    <s v="Americano with Milk"/>
    <m/>
    <m/>
    <m/>
    <m/>
    <m/>
    <m/>
    <m/>
    <m/>
    <d v="1899-12-30T16:37:58"/>
    <x v="4"/>
    <x v="24"/>
    <x v="17"/>
  </r>
  <r>
    <d v="2024-03-31T00:00:00"/>
    <d v="2024-03-31T10:40:05"/>
    <s v="card"/>
    <s v="ANON-0000-0000-0089"/>
    <n v="38.700000000000003"/>
    <s v="Cappuccino"/>
    <m/>
    <m/>
    <m/>
    <m/>
    <m/>
    <m/>
    <m/>
    <m/>
    <d v="1899-12-30T10:40:05"/>
    <x v="0"/>
    <x v="24"/>
    <x v="17"/>
  </r>
  <r>
    <d v="2024-03-31T00:00:00"/>
    <d v="2024-03-31T19:36:45"/>
    <s v="cash"/>
    <s v="cash"/>
    <n v="30"/>
    <s v="Americano"/>
    <m/>
    <m/>
    <m/>
    <m/>
    <m/>
    <m/>
    <m/>
    <m/>
    <d v="1899-12-30T19:36:45"/>
    <x v="6"/>
    <x v="24"/>
    <x v="17"/>
  </r>
  <r>
    <d v="2024-04-01T00:00:00"/>
    <d v="2024-04-01T10:28:48"/>
    <s v="card"/>
    <s v="ANON-0000-0000-0004"/>
    <n v="28.9"/>
    <s v="Americano"/>
    <m/>
    <m/>
    <m/>
    <m/>
    <m/>
    <m/>
    <m/>
    <m/>
    <d v="1899-12-30T10:28:48"/>
    <x v="0"/>
    <x v="24"/>
    <x v="17"/>
  </r>
  <r>
    <d v="2024-04-01T00:00:00"/>
    <d v="2024-04-01T10:29:42"/>
    <s v="card"/>
    <s v="ANON-0000-0000-0004"/>
    <n v="33.799999999999997"/>
    <s v="Americano with Milk"/>
    <m/>
    <m/>
    <m/>
    <m/>
    <m/>
    <m/>
    <m/>
    <m/>
    <d v="1899-12-30T10:29:42"/>
    <x v="0"/>
    <x v="24"/>
    <x v="17"/>
  </r>
  <r>
    <d v="2024-04-01T00:00:00"/>
    <d v="2024-04-01T10:30:44"/>
    <s v="card"/>
    <s v="ANON-0000-0000-0004"/>
    <n v="33.799999999999997"/>
    <s v="Americano with Milk"/>
    <m/>
    <m/>
    <m/>
    <m/>
    <m/>
    <m/>
    <m/>
    <m/>
    <d v="1899-12-30T10:30:44"/>
    <x v="0"/>
    <x v="24"/>
    <x v="17"/>
  </r>
  <r>
    <d v="2024-04-01T00:00:00"/>
    <d v="2024-04-01T11:15:44"/>
    <s v="card"/>
    <s v="ANON-0000-0000-0009"/>
    <n v="33.799999999999997"/>
    <s v="Americano with Milk"/>
    <m/>
    <m/>
    <m/>
    <m/>
    <m/>
    <m/>
    <m/>
    <m/>
    <d v="1899-12-30T11:15:44"/>
    <x v="7"/>
    <x v="24"/>
    <x v="17"/>
  </r>
  <r>
    <d v="2024-04-01T00:00:00"/>
    <d v="2024-04-01T17:01:43"/>
    <s v="cash"/>
    <s v="cash"/>
    <n v="40"/>
    <s v="Cappuccino"/>
    <m/>
    <m/>
    <m/>
    <m/>
    <m/>
    <m/>
    <m/>
    <m/>
    <d v="1899-12-30T17:01:43"/>
    <x v="9"/>
    <x v="24"/>
    <x v="17"/>
  </r>
  <r>
    <d v="2024-04-01T00:00:00"/>
    <d v="2024-04-01T18:18:42"/>
    <s v="card"/>
    <s v="ANON-0000-0000-0024"/>
    <n v="33.799999999999997"/>
    <s v="Americano with Milk"/>
    <m/>
    <m/>
    <m/>
    <m/>
    <m/>
    <m/>
    <m/>
    <m/>
    <d v="1899-12-30T18:18:42"/>
    <x v="5"/>
    <x v="24"/>
    <x v="17"/>
  </r>
  <r>
    <d v="2024-04-01T00:00:00"/>
    <d v="2024-04-01T18:45:27"/>
    <s v="card"/>
    <s v="ANON-0000-0000-0090"/>
    <n v="38.700000000000003"/>
    <s v="Hot Chocolate"/>
    <m/>
    <m/>
    <m/>
    <m/>
    <m/>
    <m/>
    <m/>
    <m/>
    <d v="1899-12-30T18:45:27"/>
    <x v="5"/>
    <x v="24"/>
    <x v="17"/>
  </r>
  <r>
    <d v="2024-04-02T00:00:00"/>
    <d v="2024-04-02T10:01:14"/>
    <s v="card"/>
    <s v="ANON-0000-0000-0001"/>
    <n v="38.700000000000003"/>
    <s v="Latte"/>
    <m/>
    <m/>
    <m/>
    <m/>
    <m/>
    <m/>
    <m/>
    <m/>
    <d v="1899-12-30T10:01:14"/>
    <x v="0"/>
    <x v="24"/>
    <x v="17"/>
  </r>
  <r>
    <d v="2024-04-02T00:00:00"/>
    <d v="2024-04-02T16:18:34"/>
    <s v="card"/>
    <s v="ANON-0000-0000-0003"/>
    <n v="28.9"/>
    <s v="Americano"/>
    <m/>
    <m/>
    <m/>
    <m/>
    <m/>
    <m/>
    <m/>
    <m/>
    <d v="1899-12-30T16:18:34"/>
    <x v="4"/>
    <x v="24"/>
    <x v="17"/>
  </r>
  <r>
    <d v="2024-04-02T00:00:00"/>
    <d v="2024-04-02T16:19:28"/>
    <s v="card"/>
    <s v="ANON-0000-0000-0003"/>
    <n v="28.9"/>
    <s v="Cortado"/>
    <m/>
    <m/>
    <m/>
    <m/>
    <m/>
    <m/>
    <m/>
    <m/>
    <d v="1899-12-30T16:19:28"/>
    <x v="4"/>
    <x v="24"/>
    <x v="17"/>
  </r>
  <r>
    <d v="2024-04-02T00:00:00"/>
    <d v="2024-04-02T19:59:32"/>
    <s v="cash"/>
    <s v="cash"/>
    <n v="40"/>
    <s v="Cappuccino"/>
    <m/>
    <m/>
    <m/>
    <m/>
    <m/>
    <m/>
    <m/>
    <m/>
    <d v="1899-12-30T19:59:32"/>
    <x v="6"/>
    <x v="24"/>
    <x v="17"/>
  </r>
  <r>
    <d v="2024-04-03T00:00:00"/>
    <d v="2024-04-03T10:19:14"/>
    <s v="card"/>
    <s v="ANON-0000-0000-0003"/>
    <n v="28.9"/>
    <s v="Cortado"/>
    <m/>
    <m/>
    <m/>
    <m/>
    <m/>
    <m/>
    <m/>
    <m/>
    <d v="1899-12-30T10:19:14"/>
    <x v="0"/>
    <x v="24"/>
    <x v="17"/>
  </r>
  <r>
    <d v="2024-04-03T00:00:00"/>
    <d v="2024-04-03T10:20:08"/>
    <s v="card"/>
    <s v="ANON-0000-0000-0003"/>
    <n v="28.9"/>
    <s v="Americano"/>
    <m/>
    <m/>
    <m/>
    <m/>
    <m/>
    <m/>
    <m/>
    <m/>
    <d v="1899-12-30T10:20:08"/>
    <x v="0"/>
    <x v="24"/>
    <x v="17"/>
  </r>
  <r>
    <d v="2024-04-03T00:00:00"/>
    <d v="2024-04-03T13:12:05"/>
    <s v="card"/>
    <s v="ANON-0000-0000-0012"/>
    <n v="38.700000000000003"/>
    <s v="Cappuccino"/>
    <m/>
    <m/>
    <m/>
    <m/>
    <m/>
    <m/>
    <m/>
    <m/>
    <d v="1899-12-30T13:12:05"/>
    <x v="2"/>
    <x v="24"/>
    <x v="17"/>
  </r>
  <r>
    <d v="2024-04-03T00:00:00"/>
    <d v="2024-04-03T15:36:12"/>
    <s v="cash"/>
    <s v="cash"/>
    <n v="30"/>
    <s v="Cortado"/>
    <m/>
    <m/>
    <m/>
    <m/>
    <m/>
    <m/>
    <m/>
    <m/>
    <d v="1899-12-30T15:36:12"/>
    <x v="3"/>
    <x v="24"/>
    <x v="17"/>
  </r>
  <r>
    <d v="2024-04-04T00:00:00"/>
    <d v="2024-04-04T10:44:56"/>
    <s v="card"/>
    <s v="ANON-0000-0000-0091"/>
    <n v="38.700000000000003"/>
    <s v="Latte"/>
    <m/>
    <m/>
    <m/>
    <m/>
    <m/>
    <m/>
    <m/>
    <m/>
    <d v="1899-12-30T10:44:56"/>
    <x v="0"/>
    <x v="24"/>
    <x v="17"/>
  </r>
  <r>
    <d v="2024-04-04T00:00:00"/>
    <d v="2024-04-04T11:26:38"/>
    <s v="card"/>
    <s v="ANON-0000-0000-0092"/>
    <n v="38.700000000000003"/>
    <s v="Latte"/>
    <m/>
    <m/>
    <m/>
    <m/>
    <m/>
    <m/>
    <m/>
    <m/>
    <d v="1899-12-30T11:26:38"/>
    <x v="7"/>
    <x v="24"/>
    <x v="17"/>
  </r>
  <r>
    <d v="2024-04-04T00:00:00"/>
    <d v="2024-04-04T11:27:48"/>
    <s v="card"/>
    <s v="ANON-0000-0000-0093"/>
    <n v="38.700000000000003"/>
    <s v="Cappuccino"/>
    <m/>
    <m/>
    <m/>
    <m/>
    <m/>
    <m/>
    <m/>
    <m/>
    <d v="1899-12-30T11:27:48"/>
    <x v="7"/>
    <x v="24"/>
    <x v="17"/>
  </r>
  <r>
    <d v="2024-04-04T00:00:00"/>
    <d v="2024-04-04T12:23:02"/>
    <s v="card"/>
    <s v="ANON-0000-0000-0094"/>
    <n v="28.9"/>
    <s v="Cortado"/>
    <m/>
    <m/>
    <m/>
    <m/>
    <m/>
    <m/>
    <m/>
    <m/>
    <d v="1899-12-30T12:23:02"/>
    <x v="1"/>
    <x v="24"/>
    <x v="17"/>
  </r>
  <r>
    <d v="2024-04-04T00:00:00"/>
    <d v="2024-04-04T19:42:08"/>
    <s v="cash"/>
    <s v="cash"/>
    <n v="40"/>
    <s v="Latte"/>
    <m/>
    <m/>
    <m/>
    <m/>
    <m/>
    <m/>
    <m/>
    <m/>
    <d v="1899-12-30T19:42:08"/>
    <x v="6"/>
    <x v="24"/>
    <x v="17"/>
  </r>
  <r>
    <d v="2024-04-05T00:00:00"/>
    <d v="2024-04-05T10:40:43"/>
    <s v="card"/>
    <s v="ANON-0000-0000-0095"/>
    <n v="28.9"/>
    <s v="Americano"/>
    <m/>
    <m/>
    <m/>
    <m/>
    <m/>
    <m/>
    <m/>
    <m/>
    <d v="1899-12-30T10:40:43"/>
    <x v="0"/>
    <x v="24"/>
    <x v="17"/>
  </r>
  <r>
    <d v="2024-04-05T00:00:00"/>
    <d v="2024-04-05T10:42:06"/>
    <s v="card"/>
    <s v="ANON-0000-0000-0012"/>
    <n v="28.9"/>
    <s v="Americano"/>
    <m/>
    <m/>
    <m/>
    <m/>
    <m/>
    <m/>
    <m/>
    <m/>
    <d v="1899-12-30T10:42:06"/>
    <x v="0"/>
    <x v="24"/>
    <x v="17"/>
  </r>
  <r>
    <d v="2024-04-05T00:00:00"/>
    <d v="2024-04-05T11:06:15"/>
    <s v="card"/>
    <s v="ANON-0000-0000-0096"/>
    <n v="28.9"/>
    <s v="Cortado"/>
    <m/>
    <m/>
    <m/>
    <m/>
    <m/>
    <m/>
    <m/>
    <m/>
    <d v="1899-12-30T11:06:15"/>
    <x v="7"/>
    <x v="24"/>
    <x v="17"/>
  </r>
  <r>
    <d v="2024-04-05T00:00:00"/>
    <d v="2024-04-05T12:14:28"/>
    <s v="card"/>
    <s v="ANON-0000-0000-0097"/>
    <n v="33.799999999999997"/>
    <s v="Americano with Milk"/>
    <m/>
    <m/>
    <m/>
    <m/>
    <m/>
    <m/>
    <m/>
    <m/>
    <d v="1899-12-30T12:14:28"/>
    <x v="1"/>
    <x v="24"/>
    <x v="17"/>
  </r>
  <r>
    <d v="2024-04-05T00:00:00"/>
    <d v="2024-04-05T14:23:40"/>
    <s v="card"/>
    <s v="ANON-0000-0000-0098"/>
    <n v="38.700000000000003"/>
    <s v="Latte"/>
    <m/>
    <m/>
    <m/>
    <m/>
    <m/>
    <m/>
    <m/>
    <m/>
    <d v="1899-12-30T14:23:40"/>
    <x v="8"/>
    <x v="24"/>
    <x v="17"/>
  </r>
  <r>
    <d v="2024-04-05T00:00:00"/>
    <d v="2024-04-05T14:24:50"/>
    <s v="card"/>
    <s v="ANON-0000-0000-0098"/>
    <n v="28.9"/>
    <s v="Cortado"/>
    <m/>
    <m/>
    <m/>
    <m/>
    <m/>
    <m/>
    <m/>
    <m/>
    <d v="1899-12-30T14:24:50"/>
    <x v="8"/>
    <x v="24"/>
    <x v="17"/>
  </r>
  <r>
    <d v="2024-04-05T00:00:00"/>
    <d v="2024-04-05T15:30:50"/>
    <s v="cash"/>
    <s v="cash"/>
    <n v="40"/>
    <s v="Latte"/>
    <m/>
    <m/>
    <m/>
    <m/>
    <m/>
    <m/>
    <m/>
    <m/>
    <d v="1899-12-30T15:30:50"/>
    <x v="3"/>
    <x v="24"/>
    <x v="17"/>
  </r>
  <r>
    <d v="2024-04-05T00:00:00"/>
    <d v="2024-04-05T15:54:16"/>
    <s v="cash"/>
    <s v="cash"/>
    <n v="40"/>
    <s v="Cappuccino"/>
    <m/>
    <m/>
    <m/>
    <m/>
    <m/>
    <m/>
    <m/>
    <m/>
    <d v="1899-12-30T15:54:16"/>
    <x v="3"/>
    <x v="24"/>
    <x v="17"/>
  </r>
  <r>
    <d v="2024-04-05T00:00:00"/>
    <d v="2024-04-05T15:55:31"/>
    <s v="cash"/>
    <s v="cash"/>
    <n v="30"/>
    <s v="Americano"/>
    <m/>
    <m/>
    <m/>
    <m/>
    <m/>
    <m/>
    <m/>
    <m/>
    <d v="1899-12-30T15:55:31"/>
    <x v="3"/>
    <x v="24"/>
    <x v="17"/>
  </r>
  <r>
    <d v="2024-04-05T00:00:00"/>
    <d v="2024-04-05T16:17:44"/>
    <s v="cash"/>
    <s v="cash"/>
    <n v="40"/>
    <s v="Cocoa"/>
    <m/>
    <m/>
    <m/>
    <m/>
    <m/>
    <m/>
    <m/>
    <m/>
    <d v="1899-12-30T16:17:44"/>
    <x v="4"/>
    <x v="24"/>
    <x v="17"/>
  </r>
  <r>
    <d v="2024-04-05T00:00:00"/>
    <d v="2024-04-05T16:18:24"/>
    <s v="card"/>
    <s v="ANON-0000-0000-0003"/>
    <n v="24"/>
    <s v="Espresso"/>
    <m/>
    <m/>
    <m/>
    <m/>
    <m/>
    <m/>
    <m/>
    <m/>
    <d v="1899-12-30T16:18:24"/>
    <x v="4"/>
    <x v="24"/>
    <x v="17"/>
  </r>
  <r>
    <d v="2024-04-06T00:00:00"/>
    <d v="2024-04-06T12:32:31"/>
    <s v="card"/>
    <s v="ANON-0000-0000-0099"/>
    <n v="33.799999999999997"/>
    <s v="Americano with Milk"/>
    <m/>
    <m/>
    <m/>
    <m/>
    <m/>
    <m/>
    <m/>
    <m/>
    <d v="1899-12-30T12:32:31"/>
    <x v="1"/>
    <x v="24"/>
    <x v="17"/>
  </r>
  <r>
    <d v="2024-04-06T00:00:00"/>
    <d v="2024-04-06T14:13:19"/>
    <s v="card"/>
    <s v="ANON-0000-0000-0040"/>
    <n v="38.700000000000003"/>
    <s v="Cappuccino"/>
    <m/>
    <m/>
    <m/>
    <m/>
    <m/>
    <m/>
    <m/>
    <m/>
    <d v="1899-12-30T14:13:19"/>
    <x v="8"/>
    <x v="24"/>
    <x v="17"/>
  </r>
  <r>
    <d v="2024-04-06T00:00:00"/>
    <d v="2024-04-06T14:14:27"/>
    <s v="card"/>
    <s v="ANON-0000-0000-0040"/>
    <n v="28.9"/>
    <s v="Americano"/>
    <m/>
    <m/>
    <m/>
    <m/>
    <m/>
    <m/>
    <m/>
    <m/>
    <d v="1899-12-30T14:14:27"/>
    <x v="8"/>
    <x v="24"/>
    <x v="17"/>
  </r>
  <r>
    <d v="2024-04-06T00:00:00"/>
    <d v="2024-04-06T14:49:50"/>
    <s v="card"/>
    <s v="ANON-0000-0000-0009"/>
    <n v="38.700000000000003"/>
    <s v="Latte"/>
    <m/>
    <m/>
    <m/>
    <m/>
    <m/>
    <m/>
    <m/>
    <m/>
    <d v="1899-12-30T14:49:50"/>
    <x v="8"/>
    <x v="24"/>
    <x v="17"/>
  </r>
  <r>
    <d v="2024-04-07T00:00:00"/>
    <d v="2024-04-07T10:12:53"/>
    <s v="card"/>
    <s v="ANON-0000-0000-0091"/>
    <n v="38.700000000000003"/>
    <s v="Latte"/>
    <m/>
    <m/>
    <m/>
    <m/>
    <m/>
    <m/>
    <m/>
    <m/>
    <d v="1899-12-30T10:12:53"/>
    <x v="0"/>
    <x v="24"/>
    <x v="17"/>
  </r>
  <r>
    <d v="2024-04-07T00:00:00"/>
    <d v="2024-04-07T12:44:32"/>
    <s v="card"/>
    <s v="ANON-0000-0000-0040"/>
    <n v="38.700000000000003"/>
    <s v="Cappuccino"/>
    <m/>
    <m/>
    <m/>
    <m/>
    <m/>
    <m/>
    <m/>
    <m/>
    <d v="1899-12-30T12:44:32"/>
    <x v="1"/>
    <x v="24"/>
    <x v="17"/>
  </r>
  <r>
    <d v="2024-04-07T00:00:00"/>
    <d v="2024-04-07T12:46:05"/>
    <s v="card"/>
    <s v="ANON-0000-0000-0040"/>
    <n v="38.700000000000003"/>
    <s v="Cappuccino"/>
    <m/>
    <m/>
    <m/>
    <m/>
    <m/>
    <m/>
    <m/>
    <m/>
    <d v="1899-12-30T12:46:05"/>
    <x v="1"/>
    <x v="24"/>
    <x v="17"/>
  </r>
  <r>
    <d v="2024-04-07T00:00:00"/>
    <d v="2024-04-07T14:16:25"/>
    <s v="card"/>
    <s v="ANON-0000-0000-0100"/>
    <n v="28.9"/>
    <s v="Cortado"/>
    <m/>
    <m/>
    <m/>
    <m/>
    <m/>
    <m/>
    <m/>
    <m/>
    <d v="1899-12-30T14:16:25"/>
    <x v="8"/>
    <x v="24"/>
    <x v="17"/>
  </r>
  <r>
    <d v="2024-04-07T00:00:00"/>
    <d v="2024-04-07T14:17:31"/>
    <s v="card"/>
    <s v="ANON-0000-0000-0100"/>
    <n v="24"/>
    <s v="Espresso"/>
    <m/>
    <m/>
    <m/>
    <m/>
    <m/>
    <m/>
    <m/>
    <m/>
    <d v="1899-12-30T14:17:31"/>
    <x v="8"/>
    <x v="24"/>
    <x v="17"/>
  </r>
  <r>
    <d v="2024-04-07T00:00:00"/>
    <d v="2024-04-07T18:01:17"/>
    <s v="card"/>
    <s v="ANON-0000-0000-0101"/>
    <n v="38.700000000000003"/>
    <s v="Hot Chocolate"/>
    <m/>
    <m/>
    <m/>
    <m/>
    <m/>
    <m/>
    <m/>
    <m/>
    <d v="1899-12-30T18:01:17"/>
    <x v="5"/>
    <x v="24"/>
    <x v="17"/>
  </r>
  <r>
    <d v="2024-04-07T00:00:00"/>
    <d v="2024-04-07T18:02:04"/>
    <s v="card"/>
    <s v="ANON-0000-0000-0101"/>
    <n v="33.799999999999997"/>
    <s v="Americano with Milk"/>
    <m/>
    <m/>
    <m/>
    <m/>
    <m/>
    <m/>
    <m/>
    <m/>
    <d v="1899-12-30T18:02:04"/>
    <x v="5"/>
    <x v="24"/>
    <x v="17"/>
  </r>
  <r>
    <d v="2024-04-08T00:00:00"/>
    <d v="2024-04-08T10:58:21"/>
    <s v="card"/>
    <s v="ANON-0000-0000-0102"/>
    <n v="33.799999999999997"/>
    <s v="Americano with Milk"/>
    <m/>
    <m/>
    <m/>
    <m/>
    <m/>
    <m/>
    <m/>
    <m/>
    <d v="1899-12-30T10:58:21"/>
    <x v="0"/>
    <x v="24"/>
    <x v="17"/>
  </r>
  <r>
    <d v="2024-04-08T00:00:00"/>
    <d v="2024-04-08T10:59:28"/>
    <s v="card"/>
    <s v="ANON-0000-0000-0103"/>
    <n v="38.700000000000003"/>
    <s v="Cappuccino"/>
    <m/>
    <m/>
    <m/>
    <m/>
    <m/>
    <m/>
    <m/>
    <m/>
    <d v="1899-12-30T10:59:28"/>
    <x v="0"/>
    <x v="24"/>
    <x v="17"/>
  </r>
  <r>
    <d v="2024-04-08T00:00:00"/>
    <d v="2024-04-08T11:01:20"/>
    <s v="card"/>
    <s v="ANON-0000-0000-0012"/>
    <n v="28.9"/>
    <s v="Americano"/>
    <m/>
    <m/>
    <m/>
    <m/>
    <m/>
    <m/>
    <m/>
    <m/>
    <d v="1899-12-30T11:01:20"/>
    <x v="7"/>
    <x v="24"/>
    <x v="17"/>
  </r>
  <r>
    <d v="2024-04-08T00:00:00"/>
    <d v="2024-04-08T11:04:47"/>
    <s v="card"/>
    <s v="ANON-0000-0000-0104"/>
    <n v="38.700000000000003"/>
    <s v="Cappuccino"/>
    <m/>
    <m/>
    <m/>
    <m/>
    <m/>
    <m/>
    <m/>
    <m/>
    <d v="1899-12-30T11:04:47"/>
    <x v="7"/>
    <x v="24"/>
    <x v="17"/>
  </r>
  <r>
    <d v="2024-04-08T00:00:00"/>
    <d v="2024-04-08T12:54:26"/>
    <s v="cash"/>
    <s v="cash"/>
    <n v="25"/>
    <s v="Espresso"/>
    <m/>
    <m/>
    <m/>
    <m/>
    <m/>
    <m/>
    <m/>
    <m/>
    <d v="1899-12-30T12:54:26"/>
    <x v="1"/>
    <x v="24"/>
    <x v="17"/>
  </r>
  <r>
    <d v="2024-04-08T00:00:00"/>
    <d v="2024-04-08T15:43:37"/>
    <s v="cash"/>
    <s v="cash"/>
    <n v="35"/>
    <s v="Americano with Milk"/>
    <m/>
    <m/>
    <m/>
    <m/>
    <m/>
    <m/>
    <m/>
    <m/>
    <d v="1899-12-30T15:43:37"/>
    <x v="3"/>
    <x v="24"/>
    <x v="17"/>
  </r>
  <r>
    <d v="2024-04-08T00:00:00"/>
    <d v="2024-04-08T16:41:38"/>
    <s v="card"/>
    <s v="ANON-0000-0000-0017"/>
    <n v="38.700000000000003"/>
    <s v="Latte"/>
    <m/>
    <m/>
    <m/>
    <m/>
    <m/>
    <m/>
    <m/>
    <m/>
    <d v="1899-12-30T16:41:38"/>
    <x v="4"/>
    <x v="24"/>
    <x v="17"/>
  </r>
  <r>
    <d v="2024-04-08T00:00:00"/>
    <d v="2024-04-08T18:18:10"/>
    <s v="card"/>
    <s v="ANON-0000-0000-0105"/>
    <n v="28.9"/>
    <s v="Americano"/>
    <m/>
    <m/>
    <m/>
    <m/>
    <m/>
    <m/>
    <m/>
    <m/>
    <d v="1899-12-30T18:18:10"/>
    <x v="5"/>
    <x v="24"/>
    <x v="17"/>
  </r>
  <r>
    <d v="2024-04-08T00:00:00"/>
    <d v="2024-04-08T19:22:27"/>
    <s v="card"/>
    <s v="ANON-0000-0000-0024"/>
    <n v="33.799999999999997"/>
    <s v="Americano with Milk"/>
    <m/>
    <m/>
    <m/>
    <m/>
    <m/>
    <m/>
    <m/>
    <m/>
    <d v="1899-12-30T19:22:27"/>
    <x v="6"/>
    <x v="24"/>
    <x v="17"/>
  </r>
  <r>
    <d v="2024-04-08T00:00:00"/>
    <d v="2024-04-08T19:23:59"/>
    <s v="card"/>
    <s v="ANON-0000-0000-0106"/>
    <n v="38.700000000000003"/>
    <s v="Cappuccino"/>
    <m/>
    <m/>
    <m/>
    <m/>
    <m/>
    <m/>
    <m/>
    <m/>
    <d v="1899-12-30T19:23:59"/>
    <x v="6"/>
    <x v="24"/>
    <x v="17"/>
  </r>
  <r>
    <d v="2024-04-09T00:00:00"/>
    <d v="2024-04-09T10:22:27"/>
    <s v="cash"/>
    <s v="cash"/>
    <n v="40"/>
    <s v="Cappuccino"/>
    <m/>
    <m/>
    <m/>
    <m/>
    <m/>
    <m/>
    <m/>
    <m/>
    <d v="1899-12-30T10:22:27"/>
    <x v="0"/>
    <x v="24"/>
    <x v="17"/>
  </r>
  <r>
    <d v="2024-04-09T00:00:00"/>
    <d v="2024-04-09T10:24:10"/>
    <s v="cash"/>
    <s v="cash"/>
    <n v="30"/>
    <s v="Americano"/>
    <m/>
    <m/>
    <m/>
    <m/>
    <m/>
    <m/>
    <m/>
    <m/>
    <d v="1899-12-30T10:24:10"/>
    <x v="0"/>
    <x v="24"/>
    <x v="17"/>
  </r>
  <r>
    <d v="2024-04-09T00:00:00"/>
    <d v="2024-04-09T11:42:28"/>
    <s v="card"/>
    <s v="ANON-0000-0000-0091"/>
    <n v="38.700000000000003"/>
    <s v="Latte"/>
    <m/>
    <m/>
    <m/>
    <m/>
    <m/>
    <m/>
    <m/>
    <m/>
    <d v="1899-12-30T11:42:28"/>
    <x v="7"/>
    <x v="24"/>
    <x v="17"/>
  </r>
  <r>
    <d v="2024-04-09T00:00:00"/>
    <d v="2024-04-09T15:11:49"/>
    <s v="card"/>
    <s v="ANON-0000-0000-0107"/>
    <n v="38.700000000000003"/>
    <s v="Hot Chocolate"/>
    <m/>
    <m/>
    <m/>
    <m/>
    <m/>
    <m/>
    <m/>
    <m/>
    <d v="1899-12-30T15:11:49"/>
    <x v="3"/>
    <x v="24"/>
    <x v="17"/>
  </r>
  <r>
    <d v="2024-04-09T00:00:00"/>
    <d v="2024-04-09T17:25:24"/>
    <s v="card"/>
    <s v="ANON-0000-0000-0049"/>
    <n v="38.700000000000003"/>
    <s v="Hot Chocolate"/>
    <m/>
    <m/>
    <m/>
    <m/>
    <m/>
    <m/>
    <m/>
    <m/>
    <d v="1899-12-30T17:25:24"/>
    <x v="9"/>
    <x v="24"/>
    <x v="17"/>
  </r>
  <r>
    <d v="2024-04-10T00:00:00"/>
    <d v="2024-04-10T10:21:26"/>
    <s v="cash"/>
    <s v="cash"/>
    <n v="25"/>
    <s v="Espresso"/>
    <m/>
    <m/>
    <m/>
    <m/>
    <m/>
    <m/>
    <m/>
    <m/>
    <d v="1899-12-30T10:21:26"/>
    <x v="0"/>
    <x v="24"/>
    <x v="17"/>
  </r>
  <r>
    <d v="2024-04-10T00:00:00"/>
    <d v="2024-04-10T17:55:07"/>
    <s v="cash"/>
    <s v="cash"/>
    <n v="40"/>
    <s v="Hot Chocolate"/>
    <m/>
    <m/>
    <m/>
    <m/>
    <m/>
    <m/>
    <m/>
    <m/>
    <d v="1899-12-30T17:55:07"/>
    <x v="9"/>
    <x v="24"/>
    <x v="17"/>
  </r>
  <r>
    <d v="2024-04-10T00:00:00"/>
    <d v="2024-04-10T17:55:31"/>
    <s v="card"/>
    <s v="ANON-0000-0000-0108"/>
    <n v="24"/>
    <s v="Espresso"/>
    <m/>
    <m/>
    <m/>
    <m/>
    <m/>
    <m/>
    <m/>
    <m/>
    <d v="1899-12-30T17:55:31"/>
    <x v="9"/>
    <x v="24"/>
    <x v="17"/>
  </r>
  <r>
    <d v="2024-04-10T00:00:00"/>
    <d v="2024-04-10T18:24:59"/>
    <s v="card"/>
    <s v="ANON-0000-0000-0009"/>
    <n v="38.700000000000003"/>
    <s v="Cappuccino"/>
    <m/>
    <m/>
    <m/>
    <m/>
    <m/>
    <m/>
    <m/>
    <m/>
    <d v="1899-12-30T18:24:59"/>
    <x v="5"/>
    <x v="24"/>
    <x v="17"/>
  </r>
  <r>
    <d v="2024-04-10T00:00:00"/>
    <d v="2024-04-10T20:04:05"/>
    <s v="card"/>
    <s v="ANON-0000-0000-0109"/>
    <n v="38.700000000000003"/>
    <s v="Latte"/>
    <m/>
    <m/>
    <m/>
    <m/>
    <m/>
    <m/>
    <m/>
    <m/>
    <d v="1899-12-30T20:04:05"/>
    <x v="12"/>
    <x v="24"/>
    <x v="17"/>
  </r>
  <r>
    <d v="2024-04-11T00:00:00"/>
    <d v="2024-04-11T10:41:23"/>
    <s v="card"/>
    <s v="ANON-0000-0000-0110"/>
    <n v="28.9"/>
    <s v="Americano"/>
    <m/>
    <m/>
    <m/>
    <m/>
    <m/>
    <m/>
    <m/>
    <m/>
    <d v="1899-12-30T10:41:23"/>
    <x v="0"/>
    <x v="24"/>
    <x v="17"/>
  </r>
  <r>
    <d v="2024-04-11T00:00:00"/>
    <d v="2024-04-11T10:42:59"/>
    <s v="card"/>
    <s v="ANON-0000-0000-0110"/>
    <n v="28.9"/>
    <s v="Americano"/>
    <m/>
    <m/>
    <m/>
    <m/>
    <m/>
    <m/>
    <m/>
    <m/>
    <d v="1899-12-30T10:42:59"/>
    <x v="0"/>
    <x v="24"/>
    <x v="17"/>
  </r>
  <r>
    <d v="2024-04-11T00:00:00"/>
    <d v="2024-04-11T16:35:23"/>
    <s v="card"/>
    <s v="ANON-0000-0000-0017"/>
    <n v="38.700000000000003"/>
    <s v="Latte"/>
    <m/>
    <m/>
    <m/>
    <m/>
    <m/>
    <m/>
    <m/>
    <m/>
    <d v="1899-12-30T16:35:23"/>
    <x v="4"/>
    <x v="24"/>
    <x v="17"/>
  </r>
  <r>
    <d v="2024-04-11T00:00:00"/>
    <d v="2024-04-11T19:16:57"/>
    <s v="card"/>
    <s v="ANON-0000-0000-0106"/>
    <n v="38.700000000000003"/>
    <s v="Cappuccino"/>
    <m/>
    <m/>
    <m/>
    <m/>
    <m/>
    <m/>
    <m/>
    <m/>
    <d v="1899-12-30T19:16:57"/>
    <x v="6"/>
    <x v="24"/>
    <x v="17"/>
  </r>
  <r>
    <d v="2024-04-11T00:00:00"/>
    <d v="2024-04-11T19:18:37"/>
    <s v="card"/>
    <s v="ANON-0000-0000-0024"/>
    <n v="33.799999999999997"/>
    <s v="Americano with Milk"/>
    <m/>
    <m/>
    <m/>
    <m/>
    <m/>
    <m/>
    <m/>
    <m/>
    <d v="1899-12-30T19:18:37"/>
    <x v="6"/>
    <x v="24"/>
    <x v="17"/>
  </r>
  <r>
    <d v="2024-04-12T00:00:00"/>
    <d v="2024-04-12T19:03:43"/>
    <s v="card"/>
    <s v="ANON-0000-0000-0019"/>
    <n v="38.700000000000003"/>
    <s v="Hot Chocolate"/>
    <m/>
    <m/>
    <m/>
    <m/>
    <m/>
    <m/>
    <m/>
    <m/>
    <d v="1899-12-30T19:03:43"/>
    <x v="6"/>
    <x v="24"/>
    <x v="17"/>
  </r>
  <r>
    <d v="2024-04-12T00:00:00"/>
    <d v="2024-04-12T19:38:23"/>
    <s v="card"/>
    <s v="ANON-0000-0000-0009"/>
    <n v="28.9"/>
    <s v="Cortado"/>
    <m/>
    <m/>
    <m/>
    <m/>
    <m/>
    <m/>
    <m/>
    <m/>
    <d v="1899-12-30T19:38:23"/>
    <x v="6"/>
    <x v="24"/>
    <x v="17"/>
  </r>
  <r>
    <d v="2024-04-13T00:00:00"/>
    <d v="2024-04-13T12:29:20"/>
    <s v="card"/>
    <s v="ANON-0000-0000-0009"/>
    <n v="38.700000000000003"/>
    <s v="Latte"/>
    <m/>
    <m/>
    <m/>
    <m/>
    <m/>
    <m/>
    <m/>
    <m/>
    <d v="1899-12-30T12:29:20"/>
    <x v="1"/>
    <x v="24"/>
    <x v="17"/>
  </r>
  <r>
    <d v="2024-04-13T00:00:00"/>
    <d v="2024-04-13T12:43:02"/>
    <s v="card"/>
    <s v="ANON-0000-0000-0012"/>
    <n v="28.9"/>
    <s v="Americano"/>
    <m/>
    <m/>
    <m/>
    <m/>
    <m/>
    <m/>
    <m/>
    <m/>
    <d v="1899-12-30T12:43:02"/>
    <x v="1"/>
    <x v="24"/>
    <x v="17"/>
  </r>
  <r>
    <d v="2024-04-13T00:00:00"/>
    <d v="2024-04-13T15:06:52"/>
    <s v="cash"/>
    <s v="cash"/>
    <n v="40"/>
    <s v="Hot Chocolate"/>
    <m/>
    <m/>
    <m/>
    <m/>
    <m/>
    <m/>
    <m/>
    <m/>
    <d v="1899-12-30T15:06:52"/>
    <x v="3"/>
    <x v="24"/>
    <x v="17"/>
  </r>
  <r>
    <d v="2024-04-13T00:00:00"/>
    <d v="2024-04-13T15:07:56"/>
    <s v="cash"/>
    <s v="cash"/>
    <n v="40"/>
    <s v="Hot Chocolate"/>
    <m/>
    <m/>
    <m/>
    <m/>
    <m/>
    <m/>
    <m/>
    <m/>
    <d v="1899-12-30T15:07:56"/>
    <x v="3"/>
    <x v="24"/>
    <x v="17"/>
  </r>
  <r>
    <d v="2024-04-13T00:00:00"/>
    <d v="2024-04-13T16:18:04"/>
    <s v="card"/>
    <s v="ANON-0000-0000-0111"/>
    <n v="38.700000000000003"/>
    <s v="Cappuccino"/>
    <m/>
    <m/>
    <m/>
    <m/>
    <m/>
    <m/>
    <m/>
    <m/>
    <d v="1899-12-30T16:18:04"/>
    <x v="4"/>
    <x v="24"/>
    <x v="17"/>
  </r>
  <r>
    <d v="2024-04-13T00:00:00"/>
    <d v="2024-04-13T16:19:40"/>
    <s v="card"/>
    <s v="ANON-0000-0000-0111"/>
    <n v="38.700000000000003"/>
    <s v="Latte"/>
    <m/>
    <m/>
    <m/>
    <m/>
    <m/>
    <m/>
    <m/>
    <m/>
    <d v="1899-12-30T16:19:40"/>
    <x v="4"/>
    <x v="24"/>
    <x v="17"/>
  </r>
  <r>
    <d v="2024-04-13T00:00:00"/>
    <d v="2024-04-13T17:51:26"/>
    <s v="card"/>
    <s v="ANON-0000-0000-0112"/>
    <n v="38.700000000000003"/>
    <s v="Cappuccino"/>
    <m/>
    <m/>
    <m/>
    <m/>
    <m/>
    <m/>
    <m/>
    <m/>
    <d v="1899-12-30T17:51:26"/>
    <x v="9"/>
    <x v="24"/>
    <x v="17"/>
  </r>
  <r>
    <d v="2024-04-13T00:00:00"/>
    <d v="2024-04-13T17:53:19"/>
    <s v="card"/>
    <s v="ANON-0000-0000-0012"/>
    <n v="38.700000000000003"/>
    <s v="Cappuccino"/>
    <m/>
    <m/>
    <m/>
    <m/>
    <m/>
    <m/>
    <m/>
    <m/>
    <d v="1899-12-30T17:53:19"/>
    <x v="9"/>
    <x v="24"/>
    <x v="17"/>
  </r>
  <r>
    <d v="2024-04-14T00:00:00"/>
    <d v="2024-04-14T10:55:27"/>
    <s v="cash"/>
    <s v="cash"/>
    <n v="40"/>
    <s v="Latte"/>
    <m/>
    <m/>
    <m/>
    <m/>
    <m/>
    <m/>
    <m/>
    <m/>
    <d v="1899-12-30T10:55:27"/>
    <x v="0"/>
    <x v="24"/>
    <x v="17"/>
  </r>
  <r>
    <d v="2024-04-14T00:00:00"/>
    <d v="2024-04-14T12:24:39"/>
    <s v="card"/>
    <s v="ANON-0000-0000-0113"/>
    <n v="38.700000000000003"/>
    <s v="Cappuccino"/>
    <m/>
    <m/>
    <m/>
    <m/>
    <m/>
    <m/>
    <m/>
    <m/>
    <d v="1899-12-30T12:24:39"/>
    <x v="1"/>
    <x v="24"/>
    <x v="17"/>
  </r>
  <r>
    <d v="2024-04-14T00:00:00"/>
    <d v="2024-04-14T12:27:09"/>
    <s v="cash"/>
    <s v="cash"/>
    <n v="30"/>
    <s v="Cortado"/>
    <m/>
    <m/>
    <m/>
    <m/>
    <m/>
    <m/>
    <m/>
    <m/>
    <d v="1899-12-30T12:27:09"/>
    <x v="1"/>
    <x v="24"/>
    <x v="17"/>
  </r>
  <r>
    <d v="2024-04-14T00:00:00"/>
    <d v="2024-04-14T12:29:07"/>
    <s v="cash"/>
    <s v="cash"/>
    <n v="30"/>
    <s v="Cortado"/>
    <m/>
    <m/>
    <m/>
    <m/>
    <m/>
    <m/>
    <m/>
    <m/>
    <d v="1899-12-30T12:29:07"/>
    <x v="1"/>
    <x v="24"/>
    <x v="17"/>
  </r>
  <r>
    <d v="2024-04-14T00:00:00"/>
    <d v="2024-04-14T12:31:36"/>
    <s v="cash"/>
    <s v="cash"/>
    <n v="35"/>
    <s v="Americano with Milk"/>
    <m/>
    <m/>
    <m/>
    <m/>
    <m/>
    <m/>
    <m/>
    <m/>
    <d v="1899-12-30T12:31:36"/>
    <x v="1"/>
    <x v="24"/>
    <x v="17"/>
  </r>
  <r>
    <d v="2024-04-14T00:00:00"/>
    <d v="2024-04-14T13:21:50"/>
    <s v="card"/>
    <s v="ANON-0000-0000-0114"/>
    <n v="28.9"/>
    <s v="Cortado"/>
    <m/>
    <m/>
    <m/>
    <m/>
    <m/>
    <m/>
    <m/>
    <m/>
    <d v="1899-12-30T13:21:50"/>
    <x v="2"/>
    <x v="24"/>
    <x v="17"/>
  </r>
  <r>
    <d v="2024-04-14T00:00:00"/>
    <d v="2024-04-14T14:23:32"/>
    <s v="card"/>
    <s v="ANON-0000-0000-0012"/>
    <n v="28.9"/>
    <s v="Americano"/>
    <m/>
    <m/>
    <m/>
    <m/>
    <m/>
    <m/>
    <m/>
    <m/>
    <d v="1899-12-30T14:23:32"/>
    <x v="8"/>
    <x v="24"/>
    <x v="17"/>
  </r>
  <r>
    <d v="2024-04-14T00:00:00"/>
    <d v="2024-04-14T14:24:27"/>
    <s v="card"/>
    <s v="ANON-0000-0000-0012"/>
    <n v="28.9"/>
    <s v="Americano"/>
    <m/>
    <m/>
    <m/>
    <m/>
    <m/>
    <m/>
    <m/>
    <m/>
    <d v="1899-12-30T14:24:27"/>
    <x v="8"/>
    <x v="24"/>
    <x v="17"/>
  </r>
  <r>
    <d v="2024-04-14T00:00:00"/>
    <d v="2024-04-14T14:25:18"/>
    <s v="card"/>
    <s v="ANON-0000-0000-0012"/>
    <n v="28.9"/>
    <s v="Americano"/>
    <m/>
    <m/>
    <m/>
    <m/>
    <m/>
    <m/>
    <m/>
    <m/>
    <d v="1899-12-30T14:25:18"/>
    <x v="8"/>
    <x v="24"/>
    <x v="17"/>
  </r>
  <r>
    <d v="2024-04-14T00:00:00"/>
    <d v="2024-04-14T15:46:28"/>
    <s v="card"/>
    <s v="ANON-0000-0000-0017"/>
    <n v="38.700000000000003"/>
    <s v="Cappuccino"/>
    <m/>
    <m/>
    <m/>
    <m/>
    <m/>
    <m/>
    <m/>
    <m/>
    <d v="1899-12-30T15:46:28"/>
    <x v="3"/>
    <x v="24"/>
    <x v="17"/>
  </r>
  <r>
    <d v="2024-04-14T00:00:00"/>
    <d v="2024-04-14T16:59:55"/>
    <s v="card"/>
    <s v="ANON-0000-0000-0012"/>
    <n v="28.9"/>
    <s v="Cortado"/>
    <m/>
    <m/>
    <m/>
    <m/>
    <m/>
    <m/>
    <m/>
    <m/>
    <d v="1899-12-30T16:59:55"/>
    <x v="4"/>
    <x v="24"/>
    <x v="17"/>
  </r>
  <r>
    <d v="2024-04-14T00:00:00"/>
    <d v="2024-04-14T17:00:45"/>
    <s v="card"/>
    <s v="ANON-0000-0000-0019"/>
    <n v="38.700000000000003"/>
    <s v="Latte"/>
    <m/>
    <m/>
    <m/>
    <m/>
    <m/>
    <m/>
    <m/>
    <m/>
    <d v="1899-12-30T17:00:45"/>
    <x v="9"/>
    <x v="24"/>
    <x v="17"/>
  </r>
  <r>
    <d v="2024-04-14T00:00:00"/>
    <d v="2024-04-14T18:38:20"/>
    <s v="card"/>
    <s v="ANON-0000-0000-0115"/>
    <n v="38.700000000000003"/>
    <s v="Cappuccino"/>
    <m/>
    <m/>
    <m/>
    <m/>
    <m/>
    <m/>
    <m/>
    <m/>
    <d v="1899-12-30T18:38:20"/>
    <x v="5"/>
    <x v="24"/>
    <x v="17"/>
  </r>
  <r>
    <d v="2024-04-15T00:00:00"/>
    <d v="2024-04-15T11:45:25"/>
    <s v="card"/>
    <s v="ANON-0000-0000-0064"/>
    <n v="28.9"/>
    <s v="Americano"/>
    <m/>
    <m/>
    <m/>
    <m/>
    <m/>
    <m/>
    <m/>
    <m/>
    <d v="1899-12-30T11:45:25"/>
    <x v="7"/>
    <x v="24"/>
    <x v="17"/>
  </r>
  <r>
    <d v="2024-04-15T00:00:00"/>
    <d v="2024-04-15T17:01:46"/>
    <s v="card"/>
    <s v="ANON-0000-0000-0003"/>
    <n v="28.9"/>
    <s v="Americano"/>
    <m/>
    <m/>
    <m/>
    <m/>
    <m/>
    <m/>
    <m/>
    <m/>
    <d v="1899-12-30T17:01:46"/>
    <x v="9"/>
    <x v="24"/>
    <x v="17"/>
  </r>
  <r>
    <d v="2024-04-15T00:00:00"/>
    <d v="2024-04-15T17:02:50"/>
    <s v="card"/>
    <s v="ANON-0000-0000-0004"/>
    <n v="33.799999999999997"/>
    <s v="Americano with Milk"/>
    <m/>
    <m/>
    <m/>
    <m/>
    <m/>
    <m/>
    <m/>
    <m/>
    <d v="1899-12-30T17:02:50"/>
    <x v="9"/>
    <x v="24"/>
    <x v="17"/>
  </r>
  <r>
    <d v="2024-04-15T00:00:00"/>
    <d v="2024-04-15T19:33:03"/>
    <s v="card"/>
    <s v="ANON-0000-0000-0009"/>
    <n v="33.799999999999997"/>
    <s v="Americano with Milk"/>
    <m/>
    <m/>
    <m/>
    <m/>
    <m/>
    <m/>
    <m/>
    <m/>
    <d v="1899-12-30T19:33:03"/>
    <x v="6"/>
    <x v="24"/>
    <x v="17"/>
  </r>
  <r>
    <d v="2024-04-15T00:00:00"/>
    <d v="2024-04-15T19:41:58"/>
    <s v="cash"/>
    <s v="cash"/>
    <n v="25"/>
    <s v="Espresso"/>
    <m/>
    <m/>
    <m/>
    <m/>
    <m/>
    <m/>
    <m/>
    <m/>
    <d v="1899-12-30T19:41:58"/>
    <x v="6"/>
    <x v="24"/>
    <x v="17"/>
  </r>
  <r>
    <d v="2024-04-16T00:00:00"/>
    <d v="2024-04-16T10:43:50"/>
    <s v="cash"/>
    <s v="cash"/>
    <n v="35"/>
    <s v="Americano with Milk"/>
    <m/>
    <m/>
    <m/>
    <m/>
    <m/>
    <m/>
    <m/>
    <m/>
    <d v="1899-12-30T10:43:50"/>
    <x v="0"/>
    <x v="24"/>
    <x v="17"/>
  </r>
  <r>
    <d v="2024-04-16T00:00:00"/>
    <d v="2024-04-16T10:46:26"/>
    <s v="card"/>
    <s v="ANON-0000-0000-0116"/>
    <n v="33.799999999999997"/>
    <s v="Americano with Milk"/>
    <m/>
    <m/>
    <m/>
    <m/>
    <m/>
    <m/>
    <m/>
    <m/>
    <d v="1899-12-30T10:46:26"/>
    <x v="0"/>
    <x v="24"/>
    <x v="17"/>
  </r>
  <r>
    <d v="2024-04-16T00:00:00"/>
    <d v="2024-04-16T12:40:48"/>
    <s v="card"/>
    <s v="ANON-0000-0000-0117"/>
    <n v="38.700000000000003"/>
    <s v="Cocoa"/>
    <m/>
    <m/>
    <m/>
    <m/>
    <m/>
    <m/>
    <m/>
    <m/>
    <d v="1899-12-30T12:40:48"/>
    <x v="1"/>
    <x v="24"/>
    <x v="17"/>
  </r>
  <r>
    <d v="2024-04-16T00:00:00"/>
    <d v="2024-04-16T12:52:08"/>
    <s v="card"/>
    <s v="ANON-0000-0000-0064"/>
    <n v="28.9"/>
    <s v="Cortado"/>
    <m/>
    <m/>
    <m/>
    <m/>
    <m/>
    <m/>
    <m/>
    <m/>
    <d v="1899-12-30T12:52:08"/>
    <x v="1"/>
    <x v="24"/>
    <x v="17"/>
  </r>
  <r>
    <d v="2024-04-16T00:00:00"/>
    <d v="2024-04-16T15:03:17"/>
    <s v="card"/>
    <s v="ANON-0000-0000-0118"/>
    <n v="28.9"/>
    <s v="Americano"/>
    <m/>
    <m/>
    <m/>
    <m/>
    <m/>
    <m/>
    <m/>
    <m/>
    <d v="1899-12-30T15:03:17"/>
    <x v="3"/>
    <x v="24"/>
    <x v="17"/>
  </r>
  <r>
    <d v="2024-04-16T00:00:00"/>
    <d v="2024-04-16T17:42:04"/>
    <s v="card"/>
    <s v="ANON-0000-0000-0024"/>
    <n v="33.799999999999997"/>
    <s v="Americano with Milk"/>
    <m/>
    <m/>
    <m/>
    <m/>
    <m/>
    <m/>
    <m/>
    <m/>
    <d v="1899-12-30T17:42:04"/>
    <x v="9"/>
    <x v="24"/>
    <x v="17"/>
  </r>
  <r>
    <d v="2024-04-16T00:00:00"/>
    <d v="2024-04-16T17:43:23"/>
    <s v="card"/>
    <s v="ANON-0000-0000-0009"/>
    <n v="38.700000000000003"/>
    <s v="Cappuccino"/>
    <m/>
    <m/>
    <m/>
    <m/>
    <m/>
    <m/>
    <m/>
    <m/>
    <d v="1899-12-30T17:43:23"/>
    <x v="9"/>
    <x v="24"/>
    <x v="17"/>
  </r>
  <r>
    <d v="2024-04-16T00:00:00"/>
    <d v="2024-04-16T18:09:05"/>
    <s v="card"/>
    <s v="ANON-0000-0000-0050"/>
    <n v="38.700000000000003"/>
    <s v="Cocoa"/>
    <m/>
    <m/>
    <m/>
    <m/>
    <m/>
    <m/>
    <m/>
    <m/>
    <d v="1899-12-30T18:09:05"/>
    <x v="5"/>
    <x v="24"/>
    <x v="17"/>
  </r>
  <r>
    <d v="2024-04-17T00:00:00"/>
    <d v="2024-04-17T13:33:00"/>
    <s v="card"/>
    <s v="ANON-0000-0000-0012"/>
    <n v="28.9"/>
    <s v="Americano"/>
    <m/>
    <m/>
    <m/>
    <m/>
    <m/>
    <m/>
    <m/>
    <m/>
    <d v="1899-12-30T13:33:00"/>
    <x v="2"/>
    <x v="24"/>
    <x v="17"/>
  </r>
  <r>
    <d v="2024-04-17T00:00:00"/>
    <d v="2024-04-17T13:44:00"/>
    <s v="card"/>
    <s v="ANON-0000-0000-0119"/>
    <n v="24"/>
    <s v="Espresso"/>
    <m/>
    <m/>
    <m/>
    <m/>
    <m/>
    <m/>
    <m/>
    <m/>
    <d v="1899-12-30T13:44:00"/>
    <x v="2"/>
    <x v="24"/>
    <x v="17"/>
  </r>
  <r>
    <d v="2024-04-17T00:00:00"/>
    <d v="2024-04-17T16:13:24"/>
    <s v="cash"/>
    <s v="cash"/>
    <n v="40"/>
    <s v="Cappuccino"/>
    <m/>
    <m/>
    <m/>
    <m/>
    <m/>
    <m/>
    <m/>
    <m/>
    <d v="1899-12-30T16:13:24"/>
    <x v="4"/>
    <x v="24"/>
    <x v="17"/>
  </r>
  <r>
    <d v="2024-04-17T00:00:00"/>
    <d v="2024-04-17T17:01:35"/>
    <s v="card"/>
    <s v="ANON-0000-0000-0120"/>
    <n v="38.700000000000003"/>
    <s v="Cappuccino"/>
    <m/>
    <m/>
    <m/>
    <m/>
    <m/>
    <m/>
    <m/>
    <m/>
    <d v="1899-12-30T17:01:35"/>
    <x v="9"/>
    <x v="24"/>
    <x v="17"/>
  </r>
  <r>
    <d v="2024-04-17T00:00:00"/>
    <d v="2024-04-17T17:02:41"/>
    <s v="card"/>
    <s v="ANON-0000-0000-0120"/>
    <n v="38.700000000000003"/>
    <s v="Cappuccino"/>
    <m/>
    <m/>
    <m/>
    <m/>
    <m/>
    <m/>
    <m/>
    <m/>
    <d v="1899-12-30T17:02:41"/>
    <x v="9"/>
    <x v="24"/>
    <x v="17"/>
  </r>
  <r>
    <d v="2024-04-17T00:00:00"/>
    <d v="2024-04-17T18:14:03"/>
    <s v="card"/>
    <s v="ANON-0000-0000-0121"/>
    <n v="28.9"/>
    <s v="Cortado"/>
    <m/>
    <m/>
    <m/>
    <m/>
    <m/>
    <m/>
    <m/>
    <m/>
    <d v="1899-12-30T18:14:03"/>
    <x v="5"/>
    <x v="24"/>
    <x v="17"/>
  </r>
  <r>
    <d v="2024-04-18T00:00:00"/>
    <d v="2024-04-18T11:19:02"/>
    <s v="card"/>
    <s v="ANON-0000-0000-0003"/>
    <n v="28.9"/>
    <s v="Americano"/>
    <m/>
    <m/>
    <m/>
    <m/>
    <m/>
    <m/>
    <m/>
    <m/>
    <d v="1899-12-30T11:19:02"/>
    <x v="7"/>
    <x v="24"/>
    <x v="17"/>
  </r>
  <r>
    <d v="2024-04-18T00:00:00"/>
    <d v="2024-04-18T11:20:06"/>
    <s v="card"/>
    <s v="ANON-0000-0000-0003"/>
    <n v="28.9"/>
    <s v="Americano"/>
    <m/>
    <m/>
    <m/>
    <m/>
    <m/>
    <m/>
    <m/>
    <m/>
    <d v="1899-12-30T11:20:06"/>
    <x v="7"/>
    <x v="24"/>
    <x v="17"/>
  </r>
  <r>
    <d v="2024-04-18T00:00:00"/>
    <d v="2024-04-18T13:49:13"/>
    <s v="card"/>
    <s v="ANON-0000-0000-0122"/>
    <n v="33.799999999999997"/>
    <s v="Americano with Milk"/>
    <m/>
    <m/>
    <m/>
    <m/>
    <m/>
    <m/>
    <m/>
    <m/>
    <d v="1899-12-30T13:49:13"/>
    <x v="2"/>
    <x v="24"/>
    <x v="17"/>
  </r>
  <r>
    <d v="2024-04-18T00:00:00"/>
    <d v="2024-04-18T13:50:17"/>
    <s v="card"/>
    <s v="ANON-0000-0000-0122"/>
    <n v="28.9"/>
    <s v="Cortado"/>
    <m/>
    <m/>
    <m/>
    <m/>
    <m/>
    <m/>
    <m/>
    <m/>
    <d v="1899-12-30T13:50:17"/>
    <x v="2"/>
    <x v="24"/>
    <x v="17"/>
  </r>
  <r>
    <d v="2024-04-18T00:00:00"/>
    <d v="2024-04-18T14:34:20"/>
    <s v="card"/>
    <s v="ANON-0000-0000-0123"/>
    <n v="38.700000000000003"/>
    <s v="Cappuccino"/>
    <m/>
    <m/>
    <m/>
    <m/>
    <m/>
    <m/>
    <m/>
    <m/>
    <d v="1899-12-30T14:34:20"/>
    <x v="8"/>
    <x v="24"/>
    <x v="17"/>
  </r>
  <r>
    <d v="2024-04-18T00:00:00"/>
    <d v="2024-04-18T14:35:49"/>
    <s v="card"/>
    <s v="ANON-0000-0000-0123"/>
    <n v="38.700000000000003"/>
    <s v="Latte"/>
    <m/>
    <m/>
    <m/>
    <m/>
    <m/>
    <m/>
    <m/>
    <m/>
    <d v="1899-12-30T14:35:49"/>
    <x v="8"/>
    <x v="24"/>
    <x v="17"/>
  </r>
  <r>
    <d v="2024-04-18T00:00:00"/>
    <d v="2024-04-18T17:44:16"/>
    <s v="card"/>
    <s v="ANON-0000-0000-0069"/>
    <n v="38.700000000000003"/>
    <s v="Latte"/>
    <m/>
    <m/>
    <m/>
    <m/>
    <m/>
    <m/>
    <m/>
    <m/>
    <d v="1899-12-30T17:44:16"/>
    <x v="9"/>
    <x v="24"/>
    <x v="17"/>
  </r>
  <r>
    <d v="2024-04-18T00:00:00"/>
    <d v="2024-04-18T18:21:06"/>
    <s v="card"/>
    <s v="ANON-0000-0000-0085"/>
    <n v="38.700000000000003"/>
    <s v="Cappuccino"/>
    <m/>
    <m/>
    <m/>
    <m/>
    <m/>
    <m/>
    <m/>
    <m/>
    <d v="1899-12-30T18:21:06"/>
    <x v="5"/>
    <x v="24"/>
    <x v="17"/>
  </r>
  <r>
    <d v="2024-04-18T00:00:00"/>
    <d v="2024-04-18T19:39:51"/>
    <s v="card"/>
    <s v="ANON-0000-0000-0024"/>
    <n v="38.700000000000003"/>
    <s v="Hot Chocolate"/>
    <m/>
    <m/>
    <m/>
    <m/>
    <m/>
    <m/>
    <m/>
    <m/>
    <d v="1899-12-30T19:39:51"/>
    <x v="6"/>
    <x v="24"/>
    <x v="17"/>
  </r>
  <r>
    <d v="2024-04-18T00:00:00"/>
    <d v="2024-04-18T19:40:49"/>
    <s v="card"/>
    <s v="ANON-0000-0000-0009"/>
    <n v="38.700000000000003"/>
    <s v="Hot Chocolate"/>
    <m/>
    <m/>
    <m/>
    <m/>
    <m/>
    <m/>
    <m/>
    <m/>
    <d v="1899-12-30T19:40:49"/>
    <x v="6"/>
    <x v="24"/>
    <x v="17"/>
  </r>
  <r>
    <d v="2024-04-19T00:00:00"/>
    <d v="2024-04-19T10:10:36"/>
    <s v="card"/>
    <s v="ANON-0000-0000-0001"/>
    <n v="38.700000000000003"/>
    <s v="Latte"/>
    <m/>
    <m/>
    <m/>
    <m/>
    <m/>
    <m/>
    <m/>
    <m/>
    <d v="1899-12-30T10:10:36"/>
    <x v="0"/>
    <x v="24"/>
    <x v="17"/>
  </r>
  <r>
    <d v="2024-04-19T00:00:00"/>
    <d v="2024-04-19T13:11:48"/>
    <s v="card"/>
    <s v="ANON-0000-0000-0040"/>
    <n v="33.799999999999997"/>
    <s v="Americano with Milk"/>
    <m/>
    <m/>
    <m/>
    <m/>
    <m/>
    <m/>
    <m/>
    <m/>
    <d v="1899-12-30T13:11:48"/>
    <x v="2"/>
    <x v="24"/>
    <x v="17"/>
  </r>
  <r>
    <d v="2024-04-19T00:00:00"/>
    <d v="2024-04-19T13:13:21"/>
    <s v="card"/>
    <s v="ANON-0000-0000-0040"/>
    <n v="38.700000000000003"/>
    <s v="Cappuccino"/>
    <m/>
    <m/>
    <m/>
    <m/>
    <m/>
    <m/>
    <m/>
    <m/>
    <d v="1899-12-30T13:13:21"/>
    <x v="2"/>
    <x v="24"/>
    <x v="17"/>
  </r>
  <r>
    <d v="2024-04-19T00:00:00"/>
    <d v="2024-04-19T13:58:54"/>
    <s v="card"/>
    <s v="ANON-0000-0000-0124"/>
    <n v="38.700000000000003"/>
    <s v="Hot Chocolate"/>
    <m/>
    <m/>
    <m/>
    <m/>
    <m/>
    <m/>
    <m/>
    <m/>
    <d v="1899-12-30T13:58:54"/>
    <x v="2"/>
    <x v="24"/>
    <x v="17"/>
  </r>
  <r>
    <d v="2024-04-19T00:00:00"/>
    <d v="2024-04-19T13:59:50"/>
    <s v="card"/>
    <s v="ANON-0000-0000-0124"/>
    <n v="38.700000000000003"/>
    <s v="Cappuccino"/>
    <m/>
    <m/>
    <m/>
    <m/>
    <m/>
    <m/>
    <m/>
    <m/>
    <d v="1899-12-30T13:59:50"/>
    <x v="2"/>
    <x v="24"/>
    <x v="17"/>
  </r>
  <r>
    <d v="2024-04-19T00:00:00"/>
    <d v="2024-04-19T18:23:19"/>
    <s v="card"/>
    <s v="ANON-0000-0000-0024"/>
    <n v="38.700000000000003"/>
    <s v="Cocoa"/>
    <m/>
    <m/>
    <m/>
    <m/>
    <m/>
    <m/>
    <m/>
    <m/>
    <d v="1899-12-30T18:23:19"/>
    <x v="5"/>
    <x v="24"/>
    <x v="17"/>
  </r>
  <r>
    <d v="2024-04-19T00:00:00"/>
    <d v="2024-04-19T18:25:33"/>
    <s v="card"/>
    <s v="ANON-0000-0000-0009"/>
    <n v="33.799999999999997"/>
    <s v="Americano with Milk"/>
    <m/>
    <m/>
    <m/>
    <m/>
    <m/>
    <m/>
    <m/>
    <m/>
    <d v="1899-12-30T18:25:33"/>
    <x v="5"/>
    <x v="24"/>
    <x v="17"/>
  </r>
  <r>
    <d v="2024-04-20T00:00:00"/>
    <d v="2024-04-20T11:24:43"/>
    <s v="cash"/>
    <s v="cash"/>
    <n v="35"/>
    <s v="Americano with Milk"/>
    <m/>
    <m/>
    <m/>
    <m/>
    <m/>
    <m/>
    <m/>
    <m/>
    <d v="1899-12-30T11:24:43"/>
    <x v="7"/>
    <x v="24"/>
    <x v="17"/>
  </r>
  <r>
    <d v="2024-04-20T00:00:00"/>
    <d v="2024-04-20T12:08:36"/>
    <s v="card"/>
    <s v="ANON-0000-0000-0125"/>
    <n v="33.799999999999997"/>
    <s v="Americano with Milk"/>
    <m/>
    <m/>
    <m/>
    <m/>
    <m/>
    <m/>
    <m/>
    <m/>
    <d v="1899-12-30T12:08:36"/>
    <x v="1"/>
    <x v="24"/>
    <x v="17"/>
  </r>
  <r>
    <d v="2024-04-20T00:00:00"/>
    <d v="2024-04-20T12:09:43"/>
    <s v="card"/>
    <s v="ANON-0000-0000-0125"/>
    <n v="33.799999999999997"/>
    <s v="Americano with Milk"/>
    <m/>
    <m/>
    <m/>
    <m/>
    <m/>
    <m/>
    <m/>
    <m/>
    <d v="1899-12-30T12:09:43"/>
    <x v="1"/>
    <x v="24"/>
    <x v="17"/>
  </r>
  <r>
    <d v="2024-04-20T00:00:00"/>
    <d v="2024-04-20T13:08:37"/>
    <s v="card"/>
    <s v="ANON-0000-0000-0118"/>
    <n v="28.9"/>
    <s v="Americano"/>
    <m/>
    <m/>
    <m/>
    <m/>
    <m/>
    <m/>
    <m/>
    <m/>
    <d v="1899-12-30T13:08:37"/>
    <x v="2"/>
    <x v="24"/>
    <x v="17"/>
  </r>
  <r>
    <d v="2024-04-20T00:00:00"/>
    <d v="2024-04-20T13:09:48"/>
    <s v="card"/>
    <s v="ANON-0000-0000-0118"/>
    <n v="33.799999999999997"/>
    <s v="Americano with Milk"/>
    <m/>
    <m/>
    <m/>
    <m/>
    <m/>
    <m/>
    <m/>
    <m/>
    <d v="1899-12-30T13:09:48"/>
    <x v="2"/>
    <x v="24"/>
    <x v="17"/>
  </r>
  <r>
    <d v="2024-04-20T00:00:00"/>
    <d v="2024-04-20T13:10:55"/>
    <s v="card"/>
    <s v="ANON-0000-0000-0118"/>
    <n v="38.700000000000003"/>
    <s v="Hot Chocolate"/>
    <m/>
    <m/>
    <m/>
    <m/>
    <m/>
    <m/>
    <m/>
    <m/>
    <d v="1899-12-30T13:10:55"/>
    <x v="2"/>
    <x v="24"/>
    <x v="17"/>
  </r>
  <r>
    <d v="2024-04-20T00:00:00"/>
    <d v="2024-04-20T14:44:18"/>
    <s v="card"/>
    <s v="ANON-0000-0000-0040"/>
    <n v="38.700000000000003"/>
    <s v="Cappuccino"/>
    <m/>
    <m/>
    <m/>
    <m/>
    <m/>
    <m/>
    <m/>
    <m/>
    <d v="1899-12-30T14:44:18"/>
    <x v="8"/>
    <x v="24"/>
    <x v="17"/>
  </r>
  <r>
    <d v="2024-04-20T00:00:00"/>
    <d v="2024-04-20T15:11:00"/>
    <s v="card"/>
    <s v="ANON-0000-0000-0009"/>
    <n v="33.799999999999997"/>
    <s v="Americano with Milk"/>
    <m/>
    <m/>
    <m/>
    <m/>
    <m/>
    <m/>
    <m/>
    <m/>
    <d v="1899-12-30T15:11:00"/>
    <x v="3"/>
    <x v="24"/>
    <x v="17"/>
  </r>
  <r>
    <d v="2024-04-20T00:00:00"/>
    <d v="2024-04-20T15:22:41"/>
    <s v="card"/>
    <s v="ANON-0000-0000-0012"/>
    <n v="32.82"/>
    <s v="Americano with Milk"/>
    <m/>
    <m/>
    <m/>
    <m/>
    <m/>
    <m/>
    <m/>
    <m/>
    <d v="1899-12-30T15:22:41"/>
    <x v="3"/>
    <x v="24"/>
    <x v="17"/>
  </r>
  <r>
    <d v="2024-04-20T00:00:00"/>
    <d v="2024-04-20T15:49:25"/>
    <s v="card"/>
    <s v="ANON-0000-0000-0126"/>
    <n v="32.82"/>
    <s v="Americano with Milk"/>
    <m/>
    <m/>
    <m/>
    <m/>
    <m/>
    <m/>
    <m/>
    <m/>
    <d v="1899-12-30T15:49:25"/>
    <x v="3"/>
    <x v="24"/>
    <x v="17"/>
  </r>
  <r>
    <d v="2024-04-20T00:00:00"/>
    <d v="2024-04-20T17:07:58"/>
    <s v="cash"/>
    <s v="cash"/>
    <n v="39"/>
    <s v="Cocoa"/>
    <m/>
    <m/>
    <m/>
    <m/>
    <m/>
    <m/>
    <m/>
    <m/>
    <d v="1899-12-30T17:07:58"/>
    <x v="9"/>
    <x v="24"/>
    <x v="17"/>
  </r>
  <r>
    <d v="2024-04-20T00:00:00"/>
    <d v="2024-04-20T18:27:41"/>
    <s v="card"/>
    <s v="ANON-0000-0000-0127"/>
    <n v="37.72"/>
    <s v="Cappuccino"/>
    <m/>
    <m/>
    <m/>
    <m/>
    <m/>
    <m/>
    <m/>
    <m/>
    <d v="1899-12-30T18:27:41"/>
    <x v="5"/>
    <x v="24"/>
    <x v="17"/>
  </r>
  <r>
    <d v="2024-04-20T00:00:00"/>
    <d v="2024-04-20T18:28:47"/>
    <s v="card"/>
    <s v="ANON-0000-0000-0127"/>
    <n v="37.72"/>
    <s v="Cappuccino"/>
    <m/>
    <m/>
    <m/>
    <m/>
    <m/>
    <m/>
    <m/>
    <m/>
    <d v="1899-12-30T18:28:47"/>
    <x v="5"/>
    <x v="24"/>
    <x v="17"/>
  </r>
  <r>
    <d v="2024-04-20T00:00:00"/>
    <d v="2024-04-20T19:30:55"/>
    <s v="card"/>
    <s v="ANON-0000-0000-0128"/>
    <n v="37.72"/>
    <s v="Latte"/>
    <m/>
    <m/>
    <m/>
    <m/>
    <m/>
    <m/>
    <m/>
    <m/>
    <d v="1899-12-30T19:30:55"/>
    <x v="6"/>
    <x v="24"/>
    <x v="17"/>
  </r>
  <r>
    <d v="2024-04-21T00:00:00"/>
    <d v="2024-04-21T11:16:46"/>
    <s v="card"/>
    <s v="ANON-0000-0000-0001"/>
    <n v="37.72"/>
    <s v="Latte"/>
    <m/>
    <m/>
    <m/>
    <m/>
    <m/>
    <m/>
    <m/>
    <m/>
    <d v="1899-12-30T11:16:46"/>
    <x v="7"/>
    <x v="24"/>
    <x v="17"/>
  </r>
  <r>
    <d v="2024-04-21T00:00:00"/>
    <d v="2024-04-21T14:15:38"/>
    <s v="card"/>
    <s v="ANON-0000-0000-0099"/>
    <n v="27.92"/>
    <s v="Americano"/>
    <m/>
    <m/>
    <m/>
    <m/>
    <m/>
    <m/>
    <m/>
    <m/>
    <d v="1899-12-30T14:15:38"/>
    <x v="8"/>
    <x v="24"/>
    <x v="17"/>
  </r>
  <r>
    <d v="2024-04-21T00:00:00"/>
    <d v="2024-04-21T17:09:03"/>
    <s v="cash"/>
    <s v="cash"/>
    <n v="39"/>
    <s v="Cappuccino"/>
    <m/>
    <m/>
    <m/>
    <m/>
    <m/>
    <m/>
    <m/>
    <m/>
    <d v="1899-12-30T17:09:03"/>
    <x v="9"/>
    <x v="24"/>
    <x v="17"/>
  </r>
  <r>
    <d v="2024-04-22T00:00:00"/>
    <d v="2024-04-22T11:09:16"/>
    <s v="card"/>
    <s v="ANON-0000-0000-0012"/>
    <n v="27.92"/>
    <s v="Americano"/>
    <m/>
    <m/>
    <m/>
    <m/>
    <m/>
    <m/>
    <m/>
    <m/>
    <d v="1899-12-30T11:09:16"/>
    <x v="7"/>
    <x v="24"/>
    <x v="17"/>
  </r>
  <r>
    <d v="2024-04-22T00:00:00"/>
    <d v="2024-04-22T11:29:27"/>
    <s v="card"/>
    <s v="ANON-0000-0000-0129"/>
    <n v="32.82"/>
    <s v="Americano with Milk"/>
    <m/>
    <m/>
    <m/>
    <m/>
    <m/>
    <m/>
    <m/>
    <m/>
    <d v="1899-12-30T11:29:27"/>
    <x v="7"/>
    <x v="24"/>
    <x v="17"/>
  </r>
  <r>
    <d v="2024-04-22T00:00:00"/>
    <d v="2024-04-22T18:40:33"/>
    <s v="cash"/>
    <s v="cash"/>
    <n v="39"/>
    <s v="Latte"/>
    <m/>
    <m/>
    <m/>
    <m/>
    <m/>
    <m/>
    <m/>
    <m/>
    <d v="1899-12-30T18:40:33"/>
    <x v="5"/>
    <x v="24"/>
    <x v="17"/>
  </r>
  <r>
    <d v="2024-04-22T00:00:00"/>
    <d v="2024-04-22T19:39:05"/>
    <s v="card"/>
    <s v="ANON-0000-0000-0009"/>
    <n v="37.72"/>
    <s v="Latte"/>
    <m/>
    <m/>
    <m/>
    <m/>
    <m/>
    <m/>
    <m/>
    <m/>
    <d v="1899-12-30T19:39:05"/>
    <x v="6"/>
    <x v="24"/>
    <x v="17"/>
  </r>
  <r>
    <d v="2024-04-22T00:00:00"/>
    <d v="2024-04-22T20:02:29"/>
    <s v="cash"/>
    <s v="cash"/>
    <n v="39"/>
    <s v="Cappuccino"/>
    <m/>
    <m/>
    <m/>
    <m/>
    <m/>
    <m/>
    <m/>
    <m/>
    <d v="1899-12-30T20:02:29"/>
    <x v="12"/>
    <x v="24"/>
    <x v="17"/>
  </r>
  <r>
    <d v="2024-04-23T00:00:00"/>
    <d v="2024-04-23T14:22:36"/>
    <s v="card"/>
    <s v="ANON-0000-0000-0025"/>
    <n v="37.72"/>
    <s v="Cappuccino"/>
    <m/>
    <m/>
    <m/>
    <m/>
    <m/>
    <m/>
    <m/>
    <m/>
    <d v="1899-12-30T14:22:36"/>
    <x v="8"/>
    <x v="24"/>
    <x v="17"/>
  </r>
  <r>
    <d v="2024-04-23T00:00:00"/>
    <d v="2024-04-23T14:23:53"/>
    <s v="card"/>
    <s v="ANON-0000-0000-0024"/>
    <n v="32.82"/>
    <s v="Americano with Milk"/>
    <m/>
    <m/>
    <m/>
    <m/>
    <m/>
    <m/>
    <m/>
    <m/>
    <d v="1899-12-30T14:23:53"/>
    <x v="8"/>
    <x v="24"/>
    <x v="17"/>
  </r>
  <r>
    <d v="2024-04-23T00:00:00"/>
    <d v="2024-04-23T14:24:58"/>
    <s v="card"/>
    <s v="ANON-0000-0000-0009"/>
    <n v="37.72"/>
    <s v="Cappuccino"/>
    <m/>
    <m/>
    <m/>
    <m/>
    <m/>
    <m/>
    <m/>
    <m/>
    <d v="1899-12-30T14:24:58"/>
    <x v="8"/>
    <x v="24"/>
    <x v="17"/>
  </r>
  <r>
    <d v="2024-04-23T00:00:00"/>
    <d v="2024-04-23T19:42:28"/>
    <s v="card"/>
    <s v="ANON-0000-0000-0130"/>
    <n v="32.82"/>
    <s v="Americano with Milk"/>
    <m/>
    <m/>
    <m/>
    <m/>
    <m/>
    <m/>
    <m/>
    <m/>
    <d v="1899-12-30T19:42:28"/>
    <x v="6"/>
    <x v="24"/>
    <x v="17"/>
  </r>
  <r>
    <d v="2024-04-23T00:00:00"/>
    <d v="2024-04-23T19:43:26"/>
    <s v="card"/>
    <s v="ANON-0000-0000-0130"/>
    <n v="32.82"/>
    <s v="Americano with Milk"/>
    <m/>
    <m/>
    <m/>
    <m/>
    <m/>
    <m/>
    <m/>
    <m/>
    <d v="1899-12-30T19:43:26"/>
    <x v="6"/>
    <x v="24"/>
    <x v="17"/>
  </r>
  <r>
    <d v="2024-04-24T00:00:00"/>
    <d v="2024-04-24T10:19:38"/>
    <s v="card"/>
    <s v="ANON-0000-0000-0001"/>
    <n v="37.72"/>
    <s v="Latte"/>
    <m/>
    <m/>
    <m/>
    <m/>
    <m/>
    <m/>
    <m/>
    <m/>
    <d v="1899-12-30T10:19:38"/>
    <x v="0"/>
    <x v="24"/>
    <x v="17"/>
  </r>
  <r>
    <d v="2024-04-24T00:00:00"/>
    <d v="2024-04-24T10:21:27"/>
    <s v="card"/>
    <s v="ANON-0000-0000-0131"/>
    <n v="32.82"/>
    <s v="Americano with Milk"/>
    <m/>
    <m/>
    <m/>
    <m/>
    <m/>
    <m/>
    <m/>
    <m/>
    <d v="1899-12-30T10:21:27"/>
    <x v="0"/>
    <x v="24"/>
    <x v="17"/>
  </r>
  <r>
    <d v="2024-04-24T00:00:00"/>
    <d v="2024-04-24T11:23:46"/>
    <s v="card"/>
    <s v="ANON-0000-0000-0132"/>
    <n v="32.82"/>
    <s v="Americano with Milk"/>
    <m/>
    <m/>
    <m/>
    <m/>
    <m/>
    <m/>
    <m/>
    <m/>
    <d v="1899-12-30T11:23:46"/>
    <x v="7"/>
    <x v="24"/>
    <x v="17"/>
  </r>
  <r>
    <d v="2024-04-24T00:00:00"/>
    <d v="2024-04-24T11:33:26"/>
    <s v="card"/>
    <s v="ANON-0000-0000-0133"/>
    <n v="32.82"/>
    <s v="Americano with Milk"/>
    <m/>
    <m/>
    <m/>
    <m/>
    <m/>
    <m/>
    <m/>
    <m/>
    <d v="1899-12-30T11:33:26"/>
    <x v="7"/>
    <x v="24"/>
    <x v="17"/>
  </r>
  <r>
    <d v="2024-04-24T00:00:00"/>
    <d v="2024-04-24T12:39:09"/>
    <s v="card"/>
    <s v="ANON-0000-0000-0059"/>
    <n v="32.82"/>
    <s v="Americano with Milk"/>
    <m/>
    <m/>
    <m/>
    <m/>
    <m/>
    <m/>
    <m/>
    <m/>
    <d v="1899-12-30T12:39:09"/>
    <x v="1"/>
    <x v="24"/>
    <x v="17"/>
  </r>
  <r>
    <d v="2024-04-24T00:00:00"/>
    <d v="2024-04-24T16:39:07"/>
    <s v="card"/>
    <s v="ANON-0000-0000-0009"/>
    <n v="32.82"/>
    <s v="Americano with Milk"/>
    <m/>
    <m/>
    <m/>
    <m/>
    <m/>
    <m/>
    <m/>
    <m/>
    <d v="1899-12-30T16:39:07"/>
    <x v="4"/>
    <x v="24"/>
    <x v="17"/>
  </r>
  <r>
    <d v="2024-04-24T00:00:00"/>
    <d v="2024-04-24T19:39:50"/>
    <s v="card"/>
    <s v="ANON-0000-0000-0134"/>
    <n v="32.82"/>
    <s v="Americano with Milk"/>
    <m/>
    <m/>
    <m/>
    <m/>
    <m/>
    <m/>
    <m/>
    <m/>
    <d v="1899-12-30T19:39:50"/>
    <x v="6"/>
    <x v="24"/>
    <x v="17"/>
  </r>
  <r>
    <d v="2024-04-24T00:00:00"/>
    <d v="2024-04-24T19:40:54"/>
    <s v="card"/>
    <s v="ANON-0000-0000-0134"/>
    <n v="37.72"/>
    <s v="Cappuccino"/>
    <m/>
    <m/>
    <m/>
    <m/>
    <m/>
    <m/>
    <m/>
    <m/>
    <d v="1899-12-30T19:40:54"/>
    <x v="6"/>
    <x v="24"/>
    <x v="17"/>
  </r>
  <r>
    <d v="2024-04-25T00:00:00"/>
    <d v="2024-04-25T10:46:08"/>
    <s v="card"/>
    <s v="ANON-0000-0000-0135"/>
    <n v="27.92"/>
    <s v="Americano"/>
    <m/>
    <m/>
    <m/>
    <m/>
    <m/>
    <m/>
    <m/>
    <m/>
    <d v="1899-12-30T10:46:08"/>
    <x v="0"/>
    <x v="24"/>
    <x v="17"/>
  </r>
  <r>
    <d v="2024-04-25T00:00:00"/>
    <d v="2024-04-25T15:18:27"/>
    <s v="card"/>
    <s v="ANON-0000-0000-0009"/>
    <n v="37.72"/>
    <s v="Latte"/>
    <m/>
    <m/>
    <m/>
    <m/>
    <m/>
    <m/>
    <m/>
    <m/>
    <d v="1899-12-30T15:18:27"/>
    <x v="3"/>
    <x v="24"/>
    <x v="17"/>
  </r>
  <r>
    <d v="2024-04-25T00:00:00"/>
    <d v="2024-04-25T17:09:44"/>
    <s v="card"/>
    <s v="ANON-0000-0000-0012"/>
    <n v="27.92"/>
    <s v="Americano"/>
    <m/>
    <m/>
    <m/>
    <m/>
    <m/>
    <m/>
    <m/>
    <m/>
    <d v="1899-12-30T17:09:44"/>
    <x v="9"/>
    <x v="24"/>
    <x v="17"/>
  </r>
  <r>
    <d v="2024-04-25T00:00:00"/>
    <d v="2024-04-25T17:10:49"/>
    <s v="card"/>
    <s v="ANON-0000-0000-0012"/>
    <n v="27.92"/>
    <s v="Americano"/>
    <m/>
    <m/>
    <m/>
    <m/>
    <m/>
    <m/>
    <m/>
    <m/>
    <d v="1899-12-30T17:10:49"/>
    <x v="9"/>
    <x v="24"/>
    <x v="17"/>
  </r>
  <r>
    <d v="2024-04-26T00:00:00"/>
    <d v="2024-04-26T10:12:51"/>
    <s v="card"/>
    <s v="ANON-0000-0000-0001"/>
    <n v="37.72"/>
    <s v="Latte"/>
    <m/>
    <m/>
    <m/>
    <m/>
    <m/>
    <m/>
    <m/>
    <m/>
    <d v="1899-12-30T10:12:51"/>
    <x v="0"/>
    <x v="24"/>
    <x v="17"/>
  </r>
  <r>
    <d v="2024-04-26T00:00:00"/>
    <d v="2024-04-26T12:01:31"/>
    <s v="card"/>
    <s v="ANON-0000-0000-0136"/>
    <n v="37.72"/>
    <s v="Latte"/>
    <m/>
    <m/>
    <m/>
    <m/>
    <m/>
    <m/>
    <m/>
    <m/>
    <d v="1899-12-30T12:01:31"/>
    <x v="1"/>
    <x v="24"/>
    <x v="17"/>
  </r>
  <r>
    <d v="2024-04-26T00:00:00"/>
    <d v="2024-04-26T13:31:28"/>
    <s v="card"/>
    <s v="ANON-0000-0000-0137"/>
    <n v="37.72"/>
    <s v="Cappuccino"/>
    <m/>
    <m/>
    <m/>
    <m/>
    <m/>
    <m/>
    <m/>
    <m/>
    <d v="1899-12-30T13:31:28"/>
    <x v="2"/>
    <x v="24"/>
    <x v="17"/>
  </r>
  <r>
    <d v="2024-04-26T00:00:00"/>
    <d v="2024-04-26T15:32:35"/>
    <s v="card"/>
    <s v="ANON-0000-0000-0012"/>
    <n v="27.92"/>
    <s v="Americano"/>
    <m/>
    <m/>
    <m/>
    <m/>
    <m/>
    <m/>
    <m/>
    <m/>
    <d v="1899-12-30T15:32:35"/>
    <x v="3"/>
    <x v="24"/>
    <x v="17"/>
  </r>
  <r>
    <d v="2024-04-26T00:00:00"/>
    <d v="2024-04-26T15:33:33"/>
    <s v="card"/>
    <s v="ANON-0000-0000-0012"/>
    <n v="27.92"/>
    <s v="Americano"/>
    <m/>
    <m/>
    <m/>
    <m/>
    <m/>
    <m/>
    <m/>
    <m/>
    <d v="1899-12-30T15:33:33"/>
    <x v="3"/>
    <x v="24"/>
    <x v="17"/>
  </r>
  <r>
    <d v="2024-04-26T00:00:00"/>
    <d v="2024-04-26T16:23:27"/>
    <s v="card"/>
    <s v="ANON-0000-0000-0138"/>
    <n v="27.92"/>
    <s v="Cortado"/>
    <m/>
    <m/>
    <m/>
    <m/>
    <m/>
    <m/>
    <m/>
    <m/>
    <d v="1899-12-30T16:23:27"/>
    <x v="4"/>
    <x v="24"/>
    <x v="17"/>
  </r>
  <r>
    <d v="2024-04-26T00:00:00"/>
    <d v="2024-04-26T16:24:34"/>
    <s v="card"/>
    <s v="ANON-0000-0000-0139"/>
    <n v="27.92"/>
    <s v="Americano"/>
    <m/>
    <m/>
    <m/>
    <m/>
    <m/>
    <m/>
    <m/>
    <m/>
    <d v="1899-12-30T16:24:34"/>
    <x v="4"/>
    <x v="24"/>
    <x v="17"/>
  </r>
  <r>
    <d v="2024-04-26T00:00:00"/>
    <d v="2024-04-26T19:32:07"/>
    <s v="card"/>
    <s v="ANON-0000-0000-0009"/>
    <n v="37.72"/>
    <s v="Hot Chocolate"/>
    <m/>
    <m/>
    <m/>
    <m/>
    <m/>
    <m/>
    <m/>
    <m/>
    <d v="1899-12-30T19:32:07"/>
    <x v="6"/>
    <x v="24"/>
    <x v="17"/>
  </r>
  <r>
    <d v="2024-04-26T00:00:00"/>
    <d v="2024-04-26T19:33:30"/>
    <s v="card"/>
    <s v="ANON-0000-0000-0009"/>
    <n v="37.72"/>
    <s v="Cocoa"/>
    <m/>
    <m/>
    <m/>
    <m/>
    <m/>
    <m/>
    <m/>
    <m/>
    <d v="1899-12-30T19:33:30"/>
    <x v="6"/>
    <x v="24"/>
    <x v="17"/>
  </r>
  <r>
    <d v="2024-04-27T00:00:00"/>
    <d v="2024-04-27T15:27:01"/>
    <s v="card"/>
    <s v="ANON-0000-0000-0009"/>
    <n v="37.72"/>
    <s v="Cappuccino"/>
    <m/>
    <m/>
    <m/>
    <m/>
    <m/>
    <m/>
    <m/>
    <m/>
    <d v="1899-12-30T15:27:01"/>
    <x v="3"/>
    <x v="24"/>
    <x v="17"/>
  </r>
  <r>
    <d v="2024-04-28T00:00:00"/>
    <d v="2024-04-28T10:32:52"/>
    <s v="card"/>
    <s v="ANON-0000-0000-0001"/>
    <n v="37.72"/>
    <s v="Latte"/>
    <m/>
    <m/>
    <m/>
    <m/>
    <m/>
    <m/>
    <m/>
    <m/>
    <d v="1899-12-30T10:32:52"/>
    <x v="0"/>
    <x v="24"/>
    <x v="17"/>
  </r>
  <r>
    <d v="2024-04-28T00:00:00"/>
    <d v="2024-04-28T12:30:10"/>
    <s v="card"/>
    <s v="ANON-0000-0000-0140"/>
    <n v="37.72"/>
    <s v="Cappuccino"/>
    <m/>
    <m/>
    <m/>
    <m/>
    <m/>
    <m/>
    <m/>
    <m/>
    <d v="1899-12-30T12:30:10"/>
    <x v="1"/>
    <x v="24"/>
    <x v="17"/>
  </r>
  <r>
    <d v="2024-04-28T00:00:00"/>
    <d v="2024-04-28T18:27:08"/>
    <s v="card"/>
    <s v="ANON-0000-0000-0012"/>
    <n v="27.92"/>
    <s v="Americano"/>
    <m/>
    <m/>
    <m/>
    <m/>
    <m/>
    <m/>
    <m/>
    <m/>
    <d v="1899-12-30T18:27:08"/>
    <x v="5"/>
    <x v="24"/>
    <x v="17"/>
  </r>
  <r>
    <d v="2024-04-28T00:00:00"/>
    <d v="2024-04-28T18:28:11"/>
    <s v="card"/>
    <s v="ANON-0000-0000-0012"/>
    <n v="27.92"/>
    <s v="Americano"/>
    <m/>
    <m/>
    <m/>
    <m/>
    <m/>
    <m/>
    <m/>
    <m/>
    <d v="1899-12-30T18:28:11"/>
    <x v="5"/>
    <x v="24"/>
    <x v="17"/>
  </r>
  <r>
    <d v="2024-04-28T00:00:00"/>
    <d v="2024-04-28T18:29:02"/>
    <s v="card"/>
    <s v="ANON-0000-0000-0019"/>
    <n v="37.72"/>
    <s v="Latte"/>
    <m/>
    <m/>
    <m/>
    <m/>
    <m/>
    <m/>
    <m/>
    <m/>
    <d v="1899-12-30T18:29:02"/>
    <x v="5"/>
    <x v="24"/>
    <x v="17"/>
  </r>
  <r>
    <d v="2024-04-29T00:00:00"/>
    <d v="2024-04-29T11:26:32"/>
    <s v="card"/>
    <s v="ANON-0000-0000-0141"/>
    <n v="27.92"/>
    <s v="Cortado"/>
    <m/>
    <m/>
    <m/>
    <m/>
    <m/>
    <m/>
    <m/>
    <m/>
    <d v="1899-12-30T11:26:32"/>
    <x v="7"/>
    <x v="24"/>
    <x v="17"/>
  </r>
  <r>
    <d v="2024-04-29T00:00:00"/>
    <d v="2024-04-29T13:27:57"/>
    <s v="card"/>
    <s v="ANON-0000-0000-0003"/>
    <n v="27.92"/>
    <s v="Americano"/>
    <m/>
    <m/>
    <m/>
    <m/>
    <m/>
    <m/>
    <m/>
    <m/>
    <d v="1899-12-30T13:27:57"/>
    <x v="2"/>
    <x v="24"/>
    <x v="17"/>
  </r>
  <r>
    <d v="2024-04-29T00:00:00"/>
    <d v="2024-04-29T13:28:54"/>
    <s v="card"/>
    <s v="ANON-0000-0000-0003"/>
    <n v="27.92"/>
    <s v="Cortado"/>
    <m/>
    <m/>
    <m/>
    <m/>
    <m/>
    <m/>
    <m/>
    <m/>
    <d v="1899-12-30T13:28:54"/>
    <x v="2"/>
    <x v="24"/>
    <x v="17"/>
  </r>
  <r>
    <d v="2024-04-29T00:00:00"/>
    <d v="2024-04-29T13:53:36"/>
    <s v="card"/>
    <s v="ANON-0000-0000-0141"/>
    <n v="27.92"/>
    <s v="Cortado"/>
    <m/>
    <m/>
    <m/>
    <m/>
    <m/>
    <m/>
    <m/>
    <m/>
    <d v="1899-12-30T13:53:36"/>
    <x v="2"/>
    <x v="24"/>
    <x v="17"/>
  </r>
  <r>
    <d v="2024-04-29T00:00:00"/>
    <d v="2024-04-29T13:54:24"/>
    <s v="card"/>
    <s v="ANON-0000-0000-0141"/>
    <n v="32.82"/>
    <s v="Americano with Milk"/>
    <m/>
    <m/>
    <m/>
    <m/>
    <m/>
    <m/>
    <m/>
    <m/>
    <d v="1899-12-30T13:54:24"/>
    <x v="2"/>
    <x v="24"/>
    <x v="17"/>
  </r>
  <r>
    <d v="2024-04-29T00:00:00"/>
    <d v="2024-04-29T18:37:48"/>
    <s v="card"/>
    <s v="ANON-0000-0000-0140"/>
    <n v="37.72"/>
    <s v="Cappuccino"/>
    <m/>
    <m/>
    <m/>
    <m/>
    <m/>
    <m/>
    <m/>
    <m/>
    <d v="1899-12-30T18:37:48"/>
    <x v="5"/>
    <x v="24"/>
    <x v="17"/>
  </r>
  <r>
    <d v="2024-04-29T00:00:00"/>
    <d v="2024-04-29T19:12:33"/>
    <s v="card"/>
    <s v="ANON-0000-0000-0134"/>
    <n v="37.72"/>
    <s v="Cappuccino"/>
    <m/>
    <m/>
    <m/>
    <m/>
    <m/>
    <m/>
    <m/>
    <m/>
    <d v="1899-12-30T19:12:33"/>
    <x v="6"/>
    <x v="24"/>
    <x v="17"/>
  </r>
  <r>
    <d v="2024-04-29T00:00:00"/>
    <d v="2024-04-29T19:13:38"/>
    <s v="card"/>
    <s v="ANON-0000-0000-0134"/>
    <n v="37.72"/>
    <s v="Cappuccino"/>
    <m/>
    <m/>
    <m/>
    <m/>
    <m/>
    <m/>
    <m/>
    <m/>
    <d v="1899-12-30T19:13:38"/>
    <x v="6"/>
    <x v="24"/>
    <x v="17"/>
  </r>
  <r>
    <d v="2024-04-30T00:00:00"/>
    <d v="2024-04-30T10:16:41"/>
    <s v="card"/>
    <s v="ANON-0000-0000-0142"/>
    <n v="37.72"/>
    <s v="Latte"/>
    <m/>
    <m/>
    <m/>
    <m/>
    <m/>
    <m/>
    <m/>
    <m/>
    <d v="1899-12-30T10:16:41"/>
    <x v="0"/>
    <x v="24"/>
    <x v="17"/>
  </r>
  <r>
    <d v="2024-04-30T00:00:00"/>
    <d v="2024-04-30T10:34:52"/>
    <s v="card"/>
    <s v="ANON-0000-0000-0142"/>
    <n v="32.82"/>
    <s v="Americano with Milk"/>
    <m/>
    <m/>
    <m/>
    <m/>
    <m/>
    <m/>
    <m/>
    <m/>
    <d v="1899-12-30T10:34:52"/>
    <x v="0"/>
    <x v="24"/>
    <x v="17"/>
  </r>
  <r>
    <d v="2024-04-30T00:00:00"/>
    <d v="2024-04-30T10:35:48"/>
    <s v="card"/>
    <s v="ANON-0000-0000-0142"/>
    <n v="32.82"/>
    <s v="Americano with Milk"/>
    <m/>
    <m/>
    <m/>
    <m/>
    <m/>
    <m/>
    <m/>
    <m/>
    <d v="1899-12-30T10:35:48"/>
    <x v="0"/>
    <x v="24"/>
    <x v="17"/>
  </r>
  <r>
    <d v="2024-04-30T00:00:00"/>
    <d v="2024-04-30T13:41:52"/>
    <s v="card"/>
    <s v="ANON-0000-0000-0142"/>
    <n v="27.92"/>
    <s v="Americano"/>
    <m/>
    <m/>
    <m/>
    <m/>
    <m/>
    <m/>
    <m/>
    <m/>
    <d v="1899-12-30T13:41:52"/>
    <x v="2"/>
    <x v="24"/>
    <x v="17"/>
  </r>
  <r>
    <d v="2024-04-30T00:00:00"/>
    <d v="2024-04-30T13:43:00"/>
    <s v="card"/>
    <s v="ANON-0000-0000-0142"/>
    <n v="32.82"/>
    <s v="Americano with Milk"/>
    <m/>
    <m/>
    <m/>
    <m/>
    <m/>
    <m/>
    <m/>
    <m/>
    <d v="1899-12-30T13:43:00"/>
    <x v="2"/>
    <x v="24"/>
    <x v="17"/>
  </r>
  <r>
    <d v="2024-04-30T00:00:00"/>
    <d v="2024-04-30T19:19:18"/>
    <s v="card"/>
    <s v="ANON-0000-0000-0142"/>
    <n v="37.72"/>
    <s v="Cappuccino"/>
    <m/>
    <m/>
    <m/>
    <m/>
    <m/>
    <m/>
    <m/>
    <m/>
    <d v="1899-12-30T19:19:18"/>
    <x v="6"/>
    <x v="24"/>
    <x v="17"/>
  </r>
  <r>
    <d v="2024-04-30T00:00:00"/>
    <d v="2024-04-30T19:30:04"/>
    <s v="card"/>
    <s v="ANON-0000-0000-0142"/>
    <n v="32.82"/>
    <s v="Americano with Milk"/>
    <m/>
    <m/>
    <m/>
    <m/>
    <m/>
    <m/>
    <m/>
    <m/>
    <d v="1899-12-30T19:30:04"/>
    <x v="6"/>
    <x v="24"/>
    <x v="17"/>
  </r>
  <r>
    <d v="2024-04-30T00:00:00"/>
    <d v="2024-04-30T19:31:21"/>
    <s v="card"/>
    <s v="ANON-0000-0000-0142"/>
    <n v="37.72"/>
    <s v="Latte"/>
    <m/>
    <m/>
    <m/>
    <m/>
    <m/>
    <m/>
    <m/>
    <m/>
    <d v="1899-12-30T19:31:21"/>
    <x v="6"/>
    <x v="24"/>
    <x v="17"/>
  </r>
  <r>
    <d v="2024-05-02T00:00:00"/>
    <d v="2024-05-02T10:33:56"/>
    <s v="card"/>
    <s v="ANON-0000-0000-0143"/>
    <n v="27.92"/>
    <s v="Americano"/>
    <m/>
    <m/>
    <m/>
    <m/>
    <m/>
    <m/>
    <m/>
    <m/>
    <d v="1899-12-30T10:33:56"/>
    <x v="0"/>
    <x v="24"/>
    <x v="17"/>
  </r>
  <r>
    <d v="2024-05-02T00:00:00"/>
    <d v="2024-05-02T11:29:57"/>
    <s v="cash"/>
    <s v="cash"/>
    <n v="39"/>
    <s v="Latte"/>
    <m/>
    <m/>
    <m/>
    <m/>
    <m/>
    <m/>
    <m/>
    <m/>
    <d v="1899-12-30T11:29:57"/>
    <x v="7"/>
    <x v="24"/>
    <x v="17"/>
  </r>
  <r>
    <d v="2024-05-02T00:00:00"/>
    <d v="2024-05-02T13:49:40"/>
    <s v="card"/>
    <s v="ANON-0000-0000-0133"/>
    <n v="32.82"/>
    <s v="Americano with Milk"/>
    <m/>
    <m/>
    <m/>
    <m/>
    <m/>
    <m/>
    <m/>
    <m/>
    <d v="1899-12-30T13:49:40"/>
    <x v="2"/>
    <x v="24"/>
    <x v="17"/>
  </r>
  <r>
    <d v="2024-05-02T00:00:00"/>
    <d v="2024-05-02T18:36:22"/>
    <s v="card"/>
    <s v="ANON-0000-0000-0144"/>
    <n v="37.72"/>
    <s v="Cappuccino"/>
    <m/>
    <m/>
    <m/>
    <m/>
    <m/>
    <m/>
    <m/>
    <m/>
    <d v="1899-12-30T18:36:22"/>
    <x v="5"/>
    <x v="24"/>
    <x v="17"/>
  </r>
  <r>
    <d v="2024-05-02T00:00:00"/>
    <d v="2024-05-02T18:41:11"/>
    <s v="card"/>
    <s v="ANON-0000-0000-0024"/>
    <n v="32.82"/>
    <s v="Americano with Milk"/>
    <m/>
    <m/>
    <m/>
    <m/>
    <m/>
    <m/>
    <m/>
    <m/>
    <d v="1899-12-30T18:41:11"/>
    <x v="5"/>
    <x v="24"/>
    <x v="17"/>
  </r>
  <r>
    <d v="2024-05-02T00:00:00"/>
    <d v="2024-05-02T19:18:33"/>
    <s v="card"/>
    <s v="ANON-0000-0000-0145"/>
    <n v="37.72"/>
    <s v="Latte"/>
    <m/>
    <m/>
    <m/>
    <m/>
    <m/>
    <m/>
    <m/>
    <m/>
    <d v="1899-12-30T19:18:33"/>
    <x v="6"/>
    <x v="24"/>
    <x v="17"/>
  </r>
  <r>
    <d v="2024-05-02T00:00:00"/>
    <d v="2024-05-02T19:19:56"/>
    <s v="card"/>
    <s v="ANON-0000-0000-0145"/>
    <n v="37.72"/>
    <s v="Cappuccino"/>
    <m/>
    <m/>
    <m/>
    <m/>
    <m/>
    <m/>
    <m/>
    <m/>
    <d v="1899-12-30T19:19:56"/>
    <x v="6"/>
    <x v="24"/>
    <x v="17"/>
  </r>
  <r>
    <d v="2024-05-03T00:00:00"/>
    <d v="2024-05-03T10:11:53"/>
    <s v="cash"/>
    <s v="cash"/>
    <n v="39"/>
    <s v="Latte"/>
    <m/>
    <m/>
    <m/>
    <m/>
    <m/>
    <m/>
    <m/>
    <m/>
    <d v="1899-12-30T10:11:53"/>
    <x v="0"/>
    <x v="24"/>
    <x v="17"/>
  </r>
  <r>
    <d v="2024-05-03T00:00:00"/>
    <d v="2024-05-03T14:30:01"/>
    <s v="card"/>
    <s v="ANON-0000-0000-0146"/>
    <n v="37.72"/>
    <s v="Latte"/>
    <m/>
    <m/>
    <m/>
    <m/>
    <m/>
    <m/>
    <m/>
    <m/>
    <d v="1899-12-30T14:30:01"/>
    <x v="8"/>
    <x v="24"/>
    <x v="17"/>
  </r>
  <r>
    <d v="2024-05-03T00:00:00"/>
    <d v="2024-05-03T17:03:25"/>
    <s v="card"/>
    <s v="ANON-0000-0000-0147"/>
    <n v="37.72"/>
    <s v="Latte"/>
    <m/>
    <m/>
    <m/>
    <m/>
    <m/>
    <m/>
    <m/>
    <m/>
    <d v="1899-12-30T17:03:25"/>
    <x v="9"/>
    <x v="24"/>
    <x v="17"/>
  </r>
  <r>
    <d v="2024-05-06T00:00:00"/>
    <d v="2024-05-06T10:05:18"/>
    <s v="card"/>
    <s v="ANON-0000-0000-0148"/>
    <n v="27.92"/>
    <s v="Americano"/>
    <m/>
    <m/>
    <m/>
    <m/>
    <m/>
    <m/>
    <m/>
    <m/>
    <d v="1899-12-30T10:05:18"/>
    <x v="0"/>
    <x v="24"/>
    <x v="17"/>
  </r>
  <r>
    <d v="2024-05-06T00:00:00"/>
    <d v="2024-05-06T10:06:52"/>
    <s v="card"/>
    <s v="ANON-0000-0000-0149"/>
    <n v="37.72"/>
    <s v="Cappuccino"/>
    <m/>
    <m/>
    <m/>
    <m/>
    <m/>
    <m/>
    <m/>
    <m/>
    <d v="1899-12-30T10:06:52"/>
    <x v="0"/>
    <x v="24"/>
    <x v="17"/>
  </r>
  <r>
    <d v="2024-05-06T00:00:00"/>
    <d v="2024-05-06T10:08:06"/>
    <s v="card"/>
    <s v="ANON-0000-0000-0149"/>
    <n v="32.82"/>
    <s v="Americano with Milk"/>
    <m/>
    <m/>
    <m/>
    <m/>
    <m/>
    <m/>
    <m/>
    <m/>
    <d v="1899-12-30T10:08:06"/>
    <x v="0"/>
    <x v="24"/>
    <x v="17"/>
  </r>
  <r>
    <d v="2024-05-06T00:00:00"/>
    <d v="2024-05-06T10:09:08"/>
    <s v="card"/>
    <s v="ANON-0000-0000-0150"/>
    <n v="27.92"/>
    <s v="Americano"/>
    <m/>
    <m/>
    <m/>
    <m/>
    <m/>
    <m/>
    <m/>
    <m/>
    <d v="1899-12-30T10:09:08"/>
    <x v="0"/>
    <x v="24"/>
    <x v="17"/>
  </r>
  <r>
    <d v="2024-05-06T00:00:00"/>
    <d v="2024-05-06T10:39:13"/>
    <s v="card"/>
    <s v="ANON-0000-0000-0141"/>
    <n v="27.92"/>
    <s v="Cortado"/>
    <m/>
    <m/>
    <m/>
    <m/>
    <m/>
    <m/>
    <m/>
    <m/>
    <d v="1899-12-30T10:39:13"/>
    <x v="0"/>
    <x v="24"/>
    <x v="17"/>
  </r>
  <r>
    <d v="2024-05-06T00:00:00"/>
    <d v="2024-05-06T11:34:21"/>
    <s v="cash"/>
    <s v="cash"/>
    <n v="29"/>
    <s v="Americano"/>
    <m/>
    <m/>
    <m/>
    <m/>
    <m/>
    <m/>
    <m/>
    <m/>
    <d v="1899-12-30T11:34:21"/>
    <x v="7"/>
    <x v="24"/>
    <x v="17"/>
  </r>
  <r>
    <d v="2024-05-06T00:00:00"/>
    <d v="2024-05-06T13:18:11"/>
    <s v="card"/>
    <s v="ANON-0000-0000-0148"/>
    <n v="27.92"/>
    <s v="Cortado"/>
    <m/>
    <m/>
    <m/>
    <m/>
    <m/>
    <m/>
    <m/>
    <m/>
    <d v="1899-12-30T13:18:11"/>
    <x v="2"/>
    <x v="24"/>
    <x v="17"/>
  </r>
  <r>
    <d v="2024-05-06T00:00:00"/>
    <d v="2024-05-06T13:19:01"/>
    <s v="card"/>
    <s v="ANON-0000-0000-0148"/>
    <n v="27.92"/>
    <s v="Americano"/>
    <m/>
    <m/>
    <m/>
    <m/>
    <m/>
    <m/>
    <m/>
    <m/>
    <d v="1899-12-30T13:19:01"/>
    <x v="2"/>
    <x v="24"/>
    <x v="17"/>
  </r>
  <r>
    <d v="2024-05-06T00:00:00"/>
    <d v="2024-05-06T19:18:13"/>
    <s v="card"/>
    <s v="ANON-0000-0000-0151"/>
    <n v="37.72"/>
    <s v="Cappuccino"/>
    <m/>
    <m/>
    <m/>
    <m/>
    <m/>
    <m/>
    <m/>
    <m/>
    <d v="1899-12-30T19:18:13"/>
    <x v="6"/>
    <x v="24"/>
    <x v="17"/>
  </r>
  <r>
    <d v="2024-05-06T00:00:00"/>
    <d v="2024-05-06T19:19:50"/>
    <s v="card"/>
    <s v="ANON-0000-0000-0151"/>
    <n v="37.72"/>
    <s v="Cappuccino"/>
    <m/>
    <m/>
    <m/>
    <m/>
    <m/>
    <m/>
    <m/>
    <m/>
    <d v="1899-12-30T19:19:50"/>
    <x v="6"/>
    <x v="24"/>
    <x v="17"/>
  </r>
  <r>
    <d v="2024-05-07T00:00:00"/>
    <d v="2024-05-07T10:44:56"/>
    <s v="card"/>
    <s v="ANON-0000-0000-0148"/>
    <n v="37.72"/>
    <s v="Cocoa"/>
    <m/>
    <m/>
    <m/>
    <m/>
    <m/>
    <m/>
    <m/>
    <m/>
    <d v="1899-12-30T10:44:56"/>
    <x v="0"/>
    <x v="24"/>
    <x v="17"/>
  </r>
  <r>
    <d v="2024-05-07T00:00:00"/>
    <d v="2024-05-07T11:21:58"/>
    <s v="card"/>
    <s v="ANON-0000-0000-0141"/>
    <n v="27.92"/>
    <s v="Cortado"/>
    <m/>
    <m/>
    <m/>
    <m/>
    <m/>
    <m/>
    <m/>
    <m/>
    <d v="1899-12-30T11:21:58"/>
    <x v="7"/>
    <x v="24"/>
    <x v="17"/>
  </r>
  <r>
    <d v="2024-05-07T00:00:00"/>
    <d v="2024-05-07T13:23:35"/>
    <s v="card"/>
    <s v="ANON-0000-0000-0077"/>
    <n v="27.92"/>
    <s v="Cortado"/>
    <m/>
    <m/>
    <m/>
    <m/>
    <m/>
    <m/>
    <m/>
    <m/>
    <d v="1899-12-30T13:23:35"/>
    <x v="2"/>
    <x v="24"/>
    <x v="17"/>
  </r>
  <r>
    <d v="2024-05-07T00:00:00"/>
    <d v="2024-05-07T16:42:08"/>
    <s v="card"/>
    <s v="ANON-0000-0000-0148"/>
    <n v="37.72"/>
    <s v="Cocoa"/>
    <m/>
    <m/>
    <m/>
    <m/>
    <m/>
    <m/>
    <m/>
    <m/>
    <d v="1899-12-30T16:42:08"/>
    <x v="4"/>
    <x v="24"/>
    <x v="17"/>
  </r>
  <r>
    <d v="2024-05-07T00:00:00"/>
    <d v="2024-05-07T16:55:39"/>
    <s v="card"/>
    <s v="ANON-0000-0000-0152"/>
    <n v="27.92"/>
    <s v="Americano"/>
    <m/>
    <m/>
    <m/>
    <m/>
    <m/>
    <m/>
    <m/>
    <m/>
    <d v="1899-12-30T16:55:39"/>
    <x v="4"/>
    <x v="24"/>
    <x v="17"/>
  </r>
  <r>
    <d v="2024-05-07T00:00:00"/>
    <d v="2024-05-07T17:37:46"/>
    <s v="card"/>
    <s v="ANON-0000-0000-0153"/>
    <n v="37.72"/>
    <s v="Cappuccino"/>
    <m/>
    <m/>
    <m/>
    <m/>
    <m/>
    <m/>
    <m/>
    <m/>
    <d v="1899-12-30T17:37:46"/>
    <x v="9"/>
    <x v="24"/>
    <x v="17"/>
  </r>
  <r>
    <d v="2024-05-07T00:00:00"/>
    <d v="2024-05-07T17:38:48"/>
    <s v="card"/>
    <s v="ANON-0000-0000-0153"/>
    <n v="37.72"/>
    <s v="Latte"/>
    <m/>
    <m/>
    <m/>
    <m/>
    <m/>
    <m/>
    <m/>
    <m/>
    <d v="1899-12-30T17:38:48"/>
    <x v="9"/>
    <x v="24"/>
    <x v="17"/>
  </r>
  <r>
    <d v="2024-05-07T00:00:00"/>
    <d v="2024-05-07T18:35:37"/>
    <s v="cash"/>
    <s v="cash"/>
    <n v="34"/>
    <s v="Americano with Milk"/>
    <m/>
    <m/>
    <m/>
    <m/>
    <m/>
    <m/>
    <m/>
    <m/>
    <d v="1899-12-30T18:35:37"/>
    <x v="5"/>
    <x v="24"/>
    <x v="17"/>
  </r>
  <r>
    <d v="2024-05-07T00:00:00"/>
    <d v="2024-05-07T19:12:13"/>
    <s v="card"/>
    <s v="ANON-0000-0000-0154"/>
    <n v="37.72"/>
    <s v="Cappuccino"/>
    <m/>
    <m/>
    <m/>
    <m/>
    <m/>
    <m/>
    <m/>
    <m/>
    <d v="1899-12-30T19:12:13"/>
    <x v="6"/>
    <x v="24"/>
    <x v="17"/>
  </r>
  <r>
    <d v="2024-05-07T00:00:00"/>
    <d v="2024-05-07T19:13:12"/>
    <s v="card"/>
    <s v="ANON-0000-0000-0154"/>
    <n v="37.72"/>
    <s v="Cappuccino"/>
    <m/>
    <m/>
    <m/>
    <m/>
    <m/>
    <m/>
    <m/>
    <m/>
    <d v="1899-12-30T19:13:12"/>
    <x v="6"/>
    <x v="24"/>
    <x v="17"/>
  </r>
  <r>
    <d v="2024-05-08T00:00:00"/>
    <d v="2024-05-08T10:07:29"/>
    <s v="card"/>
    <s v="ANON-0000-0000-0001"/>
    <n v="37.72"/>
    <s v="Latte"/>
    <m/>
    <m/>
    <m/>
    <m/>
    <m/>
    <m/>
    <m/>
    <m/>
    <d v="1899-12-30T10:07:29"/>
    <x v="0"/>
    <x v="24"/>
    <x v="17"/>
  </r>
  <r>
    <d v="2024-05-09T00:00:00"/>
    <d v="2024-05-09T12:54:22"/>
    <s v="card"/>
    <s v="ANON-0000-0000-0155"/>
    <n v="37.72"/>
    <s v="Cappuccino"/>
    <m/>
    <m/>
    <m/>
    <m/>
    <m/>
    <m/>
    <m/>
    <m/>
    <d v="1899-12-30T12:54:22"/>
    <x v="1"/>
    <x v="24"/>
    <x v="17"/>
  </r>
  <r>
    <d v="2024-05-09T00:00:00"/>
    <d v="2024-05-09T13:03:59"/>
    <s v="card"/>
    <s v="ANON-0000-0000-0156"/>
    <n v="27.92"/>
    <s v="Americano"/>
    <m/>
    <m/>
    <m/>
    <m/>
    <m/>
    <m/>
    <m/>
    <m/>
    <d v="1899-12-30T13:03:59"/>
    <x v="2"/>
    <x v="24"/>
    <x v="17"/>
  </r>
  <r>
    <d v="2024-05-09T00:00:00"/>
    <d v="2024-05-09T13:04:58"/>
    <s v="card"/>
    <s v="ANON-0000-0000-0156"/>
    <n v="37.72"/>
    <s v="Latte"/>
    <m/>
    <m/>
    <m/>
    <m/>
    <m/>
    <m/>
    <m/>
    <m/>
    <d v="1899-12-30T13:04:58"/>
    <x v="2"/>
    <x v="24"/>
    <x v="17"/>
  </r>
  <r>
    <d v="2024-05-09T00:00:00"/>
    <d v="2024-05-09T13:06:11"/>
    <s v="card"/>
    <s v="ANON-0000-0000-0156"/>
    <n v="37.72"/>
    <s v="Latte"/>
    <m/>
    <m/>
    <m/>
    <m/>
    <m/>
    <m/>
    <m/>
    <m/>
    <d v="1899-12-30T13:06:11"/>
    <x v="2"/>
    <x v="24"/>
    <x v="17"/>
  </r>
  <r>
    <d v="2024-05-09T00:00:00"/>
    <d v="2024-05-09T13:07:16"/>
    <s v="card"/>
    <s v="ANON-0000-0000-0156"/>
    <n v="37.72"/>
    <s v="Latte"/>
    <m/>
    <m/>
    <m/>
    <m/>
    <m/>
    <m/>
    <m/>
    <m/>
    <d v="1899-12-30T13:07:16"/>
    <x v="2"/>
    <x v="24"/>
    <x v="17"/>
  </r>
  <r>
    <d v="2024-05-09T00:00:00"/>
    <d v="2024-05-09T16:55:15"/>
    <s v="card"/>
    <s v="ANON-0000-0000-0118"/>
    <n v="27.92"/>
    <s v="Americano"/>
    <m/>
    <m/>
    <m/>
    <m/>
    <m/>
    <m/>
    <m/>
    <m/>
    <d v="1899-12-30T16:55:15"/>
    <x v="4"/>
    <x v="24"/>
    <x v="17"/>
  </r>
  <r>
    <d v="2024-05-09T00:00:00"/>
    <d v="2024-05-09T16:56:15"/>
    <s v="card"/>
    <s v="ANON-0000-0000-0118"/>
    <n v="27.92"/>
    <s v="Americano"/>
    <m/>
    <m/>
    <m/>
    <m/>
    <m/>
    <m/>
    <m/>
    <m/>
    <d v="1899-12-30T16:56:15"/>
    <x v="4"/>
    <x v="24"/>
    <x v="17"/>
  </r>
  <r>
    <d v="2024-05-09T00:00:00"/>
    <d v="2024-05-09T18:01:30"/>
    <s v="card"/>
    <s v="ANON-0000-0000-0157"/>
    <n v="27.92"/>
    <s v="Americano"/>
    <m/>
    <m/>
    <m/>
    <m/>
    <m/>
    <m/>
    <m/>
    <m/>
    <d v="1899-12-30T18:01:30"/>
    <x v="5"/>
    <x v="24"/>
    <x v="17"/>
  </r>
  <r>
    <d v="2024-05-09T00:00:00"/>
    <d v="2024-05-09T18:13:56"/>
    <s v="card"/>
    <s v="ANON-0000-0000-0143"/>
    <n v="32.82"/>
    <s v="Americano with Milk"/>
    <m/>
    <m/>
    <m/>
    <m/>
    <m/>
    <m/>
    <m/>
    <m/>
    <d v="1899-12-30T18:13:56"/>
    <x v="5"/>
    <x v="24"/>
    <x v="17"/>
  </r>
  <r>
    <d v="2024-05-10T00:00:00"/>
    <d v="2024-05-10T10:09:22"/>
    <s v="cash"/>
    <s v="cash"/>
    <n v="39"/>
    <s v="Latte"/>
    <m/>
    <m/>
    <m/>
    <m/>
    <m/>
    <m/>
    <m/>
    <m/>
    <d v="1899-12-30T10:09:22"/>
    <x v="0"/>
    <x v="24"/>
    <x v="17"/>
  </r>
  <r>
    <d v="2024-05-10T00:00:00"/>
    <d v="2024-05-10T15:46:22"/>
    <s v="card"/>
    <s v="ANON-0000-0000-0158"/>
    <n v="37.72"/>
    <s v="Latte"/>
    <m/>
    <m/>
    <m/>
    <m/>
    <m/>
    <m/>
    <m/>
    <m/>
    <d v="1899-12-30T15:46:22"/>
    <x v="3"/>
    <x v="24"/>
    <x v="17"/>
  </r>
  <r>
    <d v="2024-05-10T00:00:00"/>
    <d v="2024-05-10T15:47:33"/>
    <s v="card"/>
    <s v="ANON-0000-0000-0158"/>
    <n v="37.72"/>
    <s v="Latte"/>
    <m/>
    <m/>
    <m/>
    <m/>
    <m/>
    <m/>
    <m/>
    <m/>
    <d v="1899-12-30T15:47:33"/>
    <x v="3"/>
    <x v="24"/>
    <x v="17"/>
  </r>
  <r>
    <d v="2024-05-10T00:00:00"/>
    <d v="2024-05-10T16:20:15"/>
    <s v="cash"/>
    <s v="cash"/>
    <n v="34"/>
    <s v="Americano with Milk"/>
    <m/>
    <m/>
    <m/>
    <m/>
    <m/>
    <m/>
    <m/>
    <m/>
    <d v="1899-12-30T16:20:15"/>
    <x v="4"/>
    <x v="24"/>
    <x v="17"/>
  </r>
  <r>
    <d v="2024-05-11T00:00:00"/>
    <d v="2024-05-11T11:39:53"/>
    <s v="card"/>
    <s v="ANON-0000-0000-0069"/>
    <n v="37.72"/>
    <s v="Latte"/>
    <m/>
    <m/>
    <m/>
    <m/>
    <m/>
    <m/>
    <m/>
    <m/>
    <d v="1899-12-30T11:39:53"/>
    <x v="7"/>
    <x v="24"/>
    <x v="17"/>
  </r>
  <r>
    <d v="2024-05-11T00:00:00"/>
    <d v="2024-05-11T17:02:44"/>
    <s v="cash"/>
    <s v="cash"/>
    <n v="39"/>
    <s v="Latte"/>
    <m/>
    <m/>
    <m/>
    <m/>
    <m/>
    <m/>
    <m/>
    <m/>
    <d v="1899-12-30T17:02:44"/>
    <x v="9"/>
    <x v="24"/>
    <x v="17"/>
  </r>
  <r>
    <d v="2024-05-11T00:00:00"/>
    <d v="2024-05-11T17:20:30"/>
    <s v="card"/>
    <s v="ANON-0000-0000-0009"/>
    <n v="32.82"/>
    <s v="Americano with Milk"/>
    <m/>
    <m/>
    <m/>
    <m/>
    <m/>
    <m/>
    <m/>
    <m/>
    <d v="1899-12-30T17:20:30"/>
    <x v="9"/>
    <x v="24"/>
    <x v="17"/>
  </r>
  <r>
    <d v="2024-05-11T00:00:00"/>
    <d v="2024-05-11T17:21:56"/>
    <s v="card"/>
    <s v="ANON-0000-0000-0026"/>
    <n v="37.72"/>
    <s v="Cocoa"/>
    <m/>
    <m/>
    <m/>
    <m/>
    <m/>
    <m/>
    <m/>
    <m/>
    <d v="1899-12-30T17:21:56"/>
    <x v="9"/>
    <x v="24"/>
    <x v="17"/>
  </r>
  <r>
    <d v="2024-05-11T00:00:00"/>
    <d v="2024-05-11T17:23:57"/>
    <s v="card"/>
    <s v="ANON-0000-0000-0040"/>
    <n v="37.72"/>
    <s v="Cappuccino"/>
    <m/>
    <m/>
    <m/>
    <m/>
    <m/>
    <m/>
    <m/>
    <m/>
    <d v="1899-12-30T17:23:57"/>
    <x v="9"/>
    <x v="24"/>
    <x v="17"/>
  </r>
  <r>
    <d v="2024-05-11T00:00:00"/>
    <d v="2024-05-11T17:28:54"/>
    <s v="card"/>
    <s v="ANON-0000-0000-0012"/>
    <n v="32.82"/>
    <s v="Americano with Milk"/>
    <m/>
    <m/>
    <m/>
    <m/>
    <m/>
    <m/>
    <m/>
    <m/>
    <d v="1899-12-30T17:28:54"/>
    <x v="9"/>
    <x v="24"/>
    <x v="17"/>
  </r>
  <r>
    <d v="2024-05-11T00:00:00"/>
    <d v="2024-05-11T18:35:40"/>
    <s v="card"/>
    <s v="ANON-0000-0000-0115"/>
    <n v="37.72"/>
    <s v="Cappuccino"/>
    <m/>
    <m/>
    <m/>
    <m/>
    <m/>
    <m/>
    <m/>
    <m/>
    <d v="1899-12-30T18:35:40"/>
    <x v="5"/>
    <x v="24"/>
    <x v="17"/>
  </r>
  <r>
    <d v="2024-05-11T00:00:00"/>
    <d v="2024-05-11T19:38:16"/>
    <s v="card"/>
    <s v="ANON-0000-0000-0159"/>
    <n v="37.72"/>
    <s v="Latte"/>
    <m/>
    <m/>
    <m/>
    <m/>
    <m/>
    <m/>
    <m/>
    <m/>
    <d v="1899-12-30T19:38:16"/>
    <x v="6"/>
    <x v="24"/>
    <x v="17"/>
  </r>
  <r>
    <d v="2024-05-12T00:00:00"/>
    <d v="2024-05-12T10:20:43"/>
    <s v="card"/>
    <s v="ANON-0000-0000-0001"/>
    <n v="37.72"/>
    <s v="Latte"/>
    <m/>
    <m/>
    <m/>
    <m/>
    <m/>
    <m/>
    <m/>
    <m/>
    <d v="1899-12-30T10:20:43"/>
    <x v="0"/>
    <x v="24"/>
    <x v="17"/>
  </r>
  <r>
    <d v="2024-05-12T00:00:00"/>
    <d v="2024-05-12T13:24:03"/>
    <s v="card"/>
    <s v="ANON-0000-0000-0160"/>
    <n v="37.72"/>
    <s v="Latte"/>
    <m/>
    <m/>
    <m/>
    <m/>
    <m/>
    <m/>
    <m/>
    <m/>
    <d v="1899-12-30T13:24:03"/>
    <x v="2"/>
    <x v="24"/>
    <x v="17"/>
  </r>
  <r>
    <d v="2024-05-12T00:00:00"/>
    <d v="2024-05-12T13:27:39"/>
    <s v="card"/>
    <s v="ANON-0000-0000-0161"/>
    <n v="27.92"/>
    <s v="Americano"/>
    <m/>
    <m/>
    <m/>
    <m/>
    <m/>
    <m/>
    <m/>
    <m/>
    <d v="1899-12-30T13:27:39"/>
    <x v="2"/>
    <x v="24"/>
    <x v="17"/>
  </r>
  <r>
    <d v="2024-05-12T00:00:00"/>
    <d v="2024-05-12T15:16:20"/>
    <s v="card"/>
    <s v="ANON-0000-0000-0077"/>
    <n v="37.72"/>
    <s v="Latte"/>
    <m/>
    <m/>
    <m/>
    <m/>
    <m/>
    <m/>
    <m/>
    <m/>
    <d v="1899-12-30T15:16:20"/>
    <x v="3"/>
    <x v="24"/>
    <x v="17"/>
  </r>
  <r>
    <d v="2024-05-12T00:00:00"/>
    <d v="2024-05-12T15:38:02"/>
    <s v="card"/>
    <s v="ANON-0000-0000-0162"/>
    <n v="32.82"/>
    <s v="Americano with Milk"/>
    <m/>
    <m/>
    <m/>
    <m/>
    <m/>
    <m/>
    <m/>
    <m/>
    <d v="1899-12-30T15:38:02"/>
    <x v="3"/>
    <x v="24"/>
    <x v="17"/>
  </r>
  <r>
    <d v="2024-05-12T00:00:00"/>
    <d v="2024-05-12T15:52:15"/>
    <s v="card"/>
    <s v="ANON-0000-0000-0163"/>
    <n v="32.82"/>
    <s v="Americano with Milk"/>
    <m/>
    <m/>
    <m/>
    <m/>
    <m/>
    <m/>
    <m/>
    <m/>
    <d v="1899-12-30T15:52:15"/>
    <x v="3"/>
    <x v="24"/>
    <x v="17"/>
  </r>
  <r>
    <d v="2024-05-12T00:00:00"/>
    <d v="2024-05-12T16:04:21"/>
    <s v="card"/>
    <s v="ANON-0000-0000-0012"/>
    <n v="32.82"/>
    <s v="Americano with Milk"/>
    <m/>
    <m/>
    <m/>
    <m/>
    <m/>
    <m/>
    <m/>
    <m/>
    <d v="1899-12-30T16:04:21"/>
    <x v="4"/>
    <x v="24"/>
    <x v="17"/>
  </r>
  <r>
    <d v="2024-05-12T00:00:00"/>
    <d v="2024-05-12T19:41:31"/>
    <s v="card"/>
    <s v="ANON-0000-0000-0009"/>
    <n v="32.82"/>
    <s v="Americano with Milk"/>
    <m/>
    <m/>
    <m/>
    <m/>
    <m/>
    <m/>
    <m/>
    <m/>
    <d v="1899-12-30T19:41:31"/>
    <x v="6"/>
    <x v="24"/>
    <x v="17"/>
  </r>
  <r>
    <d v="2024-05-13T00:00:00"/>
    <d v="2024-05-13T11:03:53"/>
    <s v="card"/>
    <s v="ANON-0000-0000-0164"/>
    <n v="32.82"/>
    <s v="Americano with Milk"/>
    <m/>
    <m/>
    <m/>
    <m/>
    <m/>
    <m/>
    <m/>
    <m/>
    <d v="1899-12-30T11:03:53"/>
    <x v="7"/>
    <x v="24"/>
    <x v="17"/>
  </r>
  <r>
    <d v="2024-05-13T00:00:00"/>
    <d v="2024-05-13T15:31:11"/>
    <s v="cash"/>
    <s v="cash"/>
    <n v="29"/>
    <s v="Americano"/>
    <m/>
    <m/>
    <m/>
    <m/>
    <m/>
    <m/>
    <m/>
    <m/>
    <d v="1899-12-30T15:31:11"/>
    <x v="3"/>
    <x v="24"/>
    <x v="17"/>
  </r>
  <r>
    <d v="2024-05-13T00:00:00"/>
    <d v="2024-05-13T15:31:51"/>
    <s v="cash"/>
    <s v="cash"/>
    <n v="29"/>
    <s v="Americano"/>
    <m/>
    <m/>
    <m/>
    <m/>
    <m/>
    <m/>
    <m/>
    <m/>
    <d v="1899-12-30T15:31:51"/>
    <x v="3"/>
    <x v="24"/>
    <x v="17"/>
  </r>
  <r>
    <d v="2024-05-14T00:00:00"/>
    <d v="2024-05-14T08:38:15"/>
    <s v="card"/>
    <s v="ANON-0000-0000-0012"/>
    <n v="27.92"/>
    <s v="Americano"/>
    <m/>
    <m/>
    <m/>
    <m/>
    <m/>
    <m/>
    <m/>
    <m/>
    <d v="1899-12-30T08:38:15"/>
    <x v="13"/>
    <x v="24"/>
    <x v="17"/>
  </r>
  <r>
    <d v="2024-05-14T00:00:00"/>
    <d v="2024-05-14T08:39:25"/>
    <s v="card"/>
    <s v="ANON-0000-0000-0012"/>
    <n v="27.92"/>
    <s v="Americano"/>
    <m/>
    <m/>
    <m/>
    <m/>
    <m/>
    <m/>
    <m/>
    <m/>
    <d v="1899-12-30T08:39:25"/>
    <x v="13"/>
    <x v="24"/>
    <x v="17"/>
  </r>
  <r>
    <d v="2024-05-14T00:00:00"/>
    <d v="2024-05-14T08:40:17"/>
    <s v="card"/>
    <s v="ANON-0000-0000-0012"/>
    <n v="27.92"/>
    <s v="Americano"/>
    <m/>
    <m/>
    <m/>
    <m/>
    <m/>
    <m/>
    <m/>
    <m/>
    <d v="1899-12-30T08:40:17"/>
    <x v="13"/>
    <x v="24"/>
    <x v="17"/>
  </r>
  <r>
    <d v="2024-05-14T00:00:00"/>
    <d v="2024-05-14T10:19:23"/>
    <s v="card"/>
    <s v="ANON-0000-0000-0012"/>
    <n v="37.72"/>
    <s v="Cappuccino"/>
    <m/>
    <m/>
    <m/>
    <m/>
    <m/>
    <m/>
    <m/>
    <m/>
    <d v="1899-12-30T10:19:23"/>
    <x v="0"/>
    <x v="24"/>
    <x v="17"/>
  </r>
  <r>
    <d v="2024-05-14T00:00:00"/>
    <d v="2024-05-14T11:32:29"/>
    <s v="card"/>
    <s v="ANON-0000-0000-0165"/>
    <n v="37.72"/>
    <s v="Latte"/>
    <m/>
    <m/>
    <m/>
    <m/>
    <m/>
    <m/>
    <m/>
    <m/>
    <d v="1899-12-30T11:32:29"/>
    <x v="7"/>
    <x v="24"/>
    <x v="17"/>
  </r>
  <r>
    <d v="2024-05-14T00:00:00"/>
    <d v="2024-05-14T11:34:13"/>
    <s v="card"/>
    <s v="ANON-0000-0000-0165"/>
    <n v="37.72"/>
    <s v="Cappuccino"/>
    <m/>
    <m/>
    <m/>
    <m/>
    <m/>
    <m/>
    <m/>
    <m/>
    <d v="1899-12-30T11:34:13"/>
    <x v="7"/>
    <x v="24"/>
    <x v="17"/>
  </r>
  <r>
    <d v="2024-05-14T00:00:00"/>
    <d v="2024-05-14T14:04:55"/>
    <s v="card"/>
    <s v="ANON-0000-0000-0025"/>
    <n v="37.72"/>
    <s v="Cappuccino"/>
    <m/>
    <m/>
    <m/>
    <m/>
    <m/>
    <m/>
    <m/>
    <m/>
    <d v="1899-12-30T14:04:55"/>
    <x v="8"/>
    <x v="24"/>
    <x v="17"/>
  </r>
  <r>
    <d v="2024-05-14T00:00:00"/>
    <d v="2024-05-14T14:06:00"/>
    <s v="card"/>
    <s v="ANON-0000-0000-0009"/>
    <n v="32.82"/>
    <s v="Americano with Milk"/>
    <m/>
    <m/>
    <m/>
    <m/>
    <m/>
    <m/>
    <m/>
    <m/>
    <d v="1899-12-30T14:06:00"/>
    <x v="8"/>
    <x v="24"/>
    <x v="17"/>
  </r>
  <r>
    <d v="2024-05-14T00:00:00"/>
    <d v="2024-05-14T15:01:55"/>
    <s v="card"/>
    <s v="ANON-0000-0000-0040"/>
    <n v="27.92"/>
    <s v="Americano"/>
    <m/>
    <m/>
    <m/>
    <m/>
    <m/>
    <m/>
    <m/>
    <m/>
    <d v="1899-12-30T15:01:55"/>
    <x v="3"/>
    <x v="24"/>
    <x v="17"/>
  </r>
  <r>
    <d v="2024-05-14T00:00:00"/>
    <d v="2024-05-14T16:57:57"/>
    <s v="card"/>
    <s v="ANON-0000-0000-0166"/>
    <n v="32.82"/>
    <s v="Americano with Milk"/>
    <m/>
    <m/>
    <m/>
    <m/>
    <m/>
    <m/>
    <m/>
    <m/>
    <d v="1899-12-30T16:57:57"/>
    <x v="4"/>
    <x v="24"/>
    <x v="17"/>
  </r>
  <r>
    <d v="2024-05-14T00:00:00"/>
    <d v="2024-05-14T16:59:10"/>
    <s v="card"/>
    <s v="ANON-0000-0000-0166"/>
    <n v="37.72"/>
    <s v="Cappuccino"/>
    <m/>
    <m/>
    <m/>
    <m/>
    <m/>
    <m/>
    <m/>
    <m/>
    <d v="1899-12-30T16:59:10"/>
    <x v="4"/>
    <x v="24"/>
    <x v="17"/>
  </r>
  <r>
    <d v="2024-05-14T00:00:00"/>
    <d v="2024-05-14T22:51:25"/>
    <s v="card"/>
    <s v="ANON-0000-0000-0167"/>
    <n v="37.72"/>
    <s v="Hot Chocolate"/>
    <m/>
    <m/>
    <m/>
    <m/>
    <m/>
    <m/>
    <m/>
    <m/>
    <d v="1899-12-30T22:51:25"/>
    <x v="14"/>
    <x v="24"/>
    <x v="17"/>
  </r>
  <r>
    <d v="2024-05-15T00:00:00"/>
    <d v="2024-05-15T08:40:06"/>
    <s v="card"/>
    <s v="ANON-0000-0000-0168"/>
    <n v="37.72"/>
    <s v="Latte"/>
    <m/>
    <m/>
    <m/>
    <m/>
    <m/>
    <m/>
    <m/>
    <m/>
    <d v="1899-12-30T08:40:06"/>
    <x v="13"/>
    <x v="24"/>
    <x v="17"/>
  </r>
  <r>
    <d v="2024-05-15T00:00:00"/>
    <d v="2024-05-15T11:14:19"/>
    <s v="card"/>
    <s v="ANON-0000-0000-0012"/>
    <n v="23.02"/>
    <s v="Espresso"/>
    <m/>
    <m/>
    <m/>
    <m/>
    <m/>
    <m/>
    <m/>
    <m/>
    <d v="1899-12-30T11:14:19"/>
    <x v="7"/>
    <x v="24"/>
    <x v="17"/>
  </r>
  <r>
    <d v="2024-05-15T00:00:00"/>
    <d v="2024-05-15T11:19:10"/>
    <s v="card"/>
    <s v="ANON-0000-0000-0012"/>
    <n v="27.92"/>
    <s v="Americano"/>
    <m/>
    <m/>
    <m/>
    <m/>
    <m/>
    <m/>
    <m/>
    <m/>
    <d v="1899-12-30T11:19:10"/>
    <x v="7"/>
    <x v="24"/>
    <x v="17"/>
  </r>
  <r>
    <d v="2024-05-15T00:00:00"/>
    <d v="2024-05-15T13:34:35"/>
    <s v="card"/>
    <s v="ANON-0000-0000-0003"/>
    <n v="27.92"/>
    <s v="Americano"/>
    <m/>
    <m/>
    <m/>
    <m/>
    <m/>
    <m/>
    <m/>
    <m/>
    <d v="1899-12-30T13:34:35"/>
    <x v="2"/>
    <x v="24"/>
    <x v="17"/>
  </r>
  <r>
    <d v="2024-05-15T00:00:00"/>
    <d v="2024-05-15T13:35:29"/>
    <s v="card"/>
    <s v="ANON-0000-0000-0003"/>
    <n v="27.92"/>
    <s v="Americano"/>
    <m/>
    <m/>
    <m/>
    <m/>
    <m/>
    <m/>
    <m/>
    <m/>
    <d v="1899-12-30T13:35:29"/>
    <x v="2"/>
    <x v="24"/>
    <x v="17"/>
  </r>
  <r>
    <d v="2024-05-15T00:00:00"/>
    <d v="2024-05-15T13:36:27"/>
    <s v="card"/>
    <s v="ANON-0000-0000-0003"/>
    <n v="27.92"/>
    <s v="Americano"/>
    <m/>
    <m/>
    <m/>
    <m/>
    <m/>
    <m/>
    <m/>
    <m/>
    <d v="1899-12-30T13:36:27"/>
    <x v="2"/>
    <x v="24"/>
    <x v="17"/>
  </r>
  <r>
    <d v="2024-05-15T00:00:00"/>
    <d v="2024-05-15T13:55:29"/>
    <s v="card"/>
    <s v="ANON-0000-0000-0164"/>
    <n v="32.82"/>
    <s v="Americano with Milk"/>
    <m/>
    <m/>
    <m/>
    <m/>
    <m/>
    <m/>
    <m/>
    <m/>
    <d v="1899-12-30T13:55:29"/>
    <x v="2"/>
    <x v="24"/>
    <x v="17"/>
  </r>
  <r>
    <d v="2024-05-15T00:00:00"/>
    <d v="2024-05-15T14:38:11"/>
    <s v="cash"/>
    <s v="cash"/>
    <n v="29"/>
    <s v="Americano"/>
    <m/>
    <m/>
    <m/>
    <m/>
    <m/>
    <m/>
    <m/>
    <m/>
    <d v="1899-12-30T14:38:11"/>
    <x v="8"/>
    <x v="24"/>
    <x v="17"/>
  </r>
  <r>
    <d v="2024-05-15T00:00:00"/>
    <d v="2024-05-15T14:38:52"/>
    <s v="card"/>
    <s v="ANON-0000-0000-0169"/>
    <n v="27.92"/>
    <s v="Cortado"/>
    <m/>
    <m/>
    <m/>
    <m/>
    <m/>
    <m/>
    <m/>
    <m/>
    <d v="1899-12-30T14:38:52"/>
    <x v="8"/>
    <x v="24"/>
    <x v="17"/>
  </r>
  <r>
    <d v="2024-05-15T00:00:00"/>
    <d v="2024-05-15T14:39:44"/>
    <s v="card"/>
    <s v="ANON-0000-0000-0012"/>
    <n v="27.92"/>
    <s v="Cortado"/>
    <m/>
    <m/>
    <m/>
    <m/>
    <m/>
    <m/>
    <m/>
    <m/>
    <d v="1899-12-30T14:39:44"/>
    <x v="8"/>
    <x v="24"/>
    <x v="17"/>
  </r>
  <r>
    <d v="2024-05-15T00:00:00"/>
    <d v="2024-05-15T17:28:59"/>
    <s v="card"/>
    <s v="ANON-0000-0000-0170"/>
    <n v="23.02"/>
    <s v="Espresso"/>
    <m/>
    <m/>
    <m/>
    <m/>
    <m/>
    <m/>
    <m/>
    <m/>
    <d v="1899-12-30T17:28:59"/>
    <x v="9"/>
    <x v="24"/>
    <x v="17"/>
  </r>
  <r>
    <d v="2024-05-15T00:00:00"/>
    <d v="2024-05-15T20:20:35"/>
    <s v="card"/>
    <s v="ANON-0000-0000-0171"/>
    <n v="37.72"/>
    <s v="Cappuccino"/>
    <m/>
    <m/>
    <m/>
    <m/>
    <m/>
    <m/>
    <m/>
    <m/>
    <d v="1899-12-30T20:20:35"/>
    <x v="12"/>
    <x v="24"/>
    <x v="17"/>
  </r>
  <r>
    <d v="2024-05-16T00:00:00"/>
    <d v="2024-05-16T10:38:42"/>
    <s v="card"/>
    <s v="ANON-0000-0000-0097"/>
    <n v="32.82"/>
    <s v="Americano with Milk"/>
    <m/>
    <m/>
    <m/>
    <m/>
    <m/>
    <m/>
    <m/>
    <m/>
    <d v="1899-12-30T10:38:42"/>
    <x v="0"/>
    <x v="24"/>
    <x v="17"/>
  </r>
  <r>
    <d v="2024-05-16T00:00:00"/>
    <d v="2024-05-16T10:39:49"/>
    <s v="card"/>
    <s v="ANON-0000-0000-0172"/>
    <n v="32.82"/>
    <s v="Americano with Milk"/>
    <m/>
    <m/>
    <m/>
    <m/>
    <m/>
    <m/>
    <m/>
    <m/>
    <d v="1899-12-30T10:39:49"/>
    <x v="0"/>
    <x v="24"/>
    <x v="17"/>
  </r>
  <r>
    <d v="2024-05-16T00:00:00"/>
    <d v="2024-05-16T11:42:50"/>
    <s v="cash"/>
    <s v="cash"/>
    <n v="39"/>
    <s v="Latte"/>
    <m/>
    <m/>
    <m/>
    <m/>
    <m/>
    <m/>
    <m/>
    <m/>
    <d v="1899-12-30T11:42:50"/>
    <x v="7"/>
    <x v="24"/>
    <x v="17"/>
  </r>
  <r>
    <d v="2024-05-16T00:00:00"/>
    <d v="2024-05-16T11:44:21"/>
    <s v="cash"/>
    <s v="cash"/>
    <n v="39"/>
    <s v="Cappuccino"/>
    <m/>
    <m/>
    <m/>
    <m/>
    <m/>
    <m/>
    <m/>
    <m/>
    <d v="1899-12-30T11:44:21"/>
    <x v="7"/>
    <x v="24"/>
    <x v="17"/>
  </r>
  <r>
    <d v="2024-05-16T00:00:00"/>
    <d v="2024-05-16T12:14:00"/>
    <s v="card"/>
    <s v="ANON-0000-0000-0173"/>
    <n v="32.82"/>
    <s v="Americano with Milk"/>
    <m/>
    <m/>
    <m/>
    <m/>
    <m/>
    <m/>
    <m/>
    <m/>
    <d v="1899-12-30T12:14:00"/>
    <x v="1"/>
    <x v="24"/>
    <x v="17"/>
  </r>
  <r>
    <d v="2024-05-16T00:00:00"/>
    <d v="2024-05-16T15:15:16"/>
    <s v="card"/>
    <s v="ANON-0000-0000-0174"/>
    <n v="37.72"/>
    <s v="Hot Chocolate"/>
    <m/>
    <m/>
    <m/>
    <m/>
    <m/>
    <m/>
    <m/>
    <m/>
    <d v="1899-12-30T15:15:16"/>
    <x v="3"/>
    <x v="24"/>
    <x v="17"/>
  </r>
  <r>
    <d v="2024-05-16T00:00:00"/>
    <d v="2024-05-16T17:44:32"/>
    <s v="card"/>
    <s v="ANON-0000-0000-0069"/>
    <n v="37.72"/>
    <s v="Latte"/>
    <m/>
    <m/>
    <m/>
    <m/>
    <m/>
    <m/>
    <m/>
    <m/>
    <d v="1899-12-30T17:44:32"/>
    <x v="9"/>
    <x v="24"/>
    <x v="17"/>
  </r>
  <r>
    <d v="2024-05-16T00:00:00"/>
    <d v="2024-05-16T18:12:57"/>
    <s v="card"/>
    <s v="ANON-0000-0000-0175"/>
    <n v="37.72"/>
    <s v="Hot Chocolate"/>
    <m/>
    <m/>
    <m/>
    <m/>
    <m/>
    <m/>
    <m/>
    <m/>
    <d v="1899-12-30T18:12:57"/>
    <x v="5"/>
    <x v="24"/>
    <x v="17"/>
  </r>
  <r>
    <d v="2024-05-16T00:00:00"/>
    <d v="2024-05-16T18:13:58"/>
    <s v="card"/>
    <s v="ANON-0000-0000-0175"/>
    <n v="37.72"/>
    <s v="Latte"/>
    <m/>
    <m/>
    <m/>
    <m/>
    <m/>
    <m/>
    <m/>
    <m/>
    <d v="1899-12-30T18:13:58"/>
    <x v="5"/>
    <x v="24"/>
    <x v="17"/>
  </r>
  <r>
    <d v="2024-05-17T00:00:00"/>
    <d v="2024-05-17T09:00:48"/>
    <s v="card"/>
    <s v="ANON-0000-0000-0033"/>
    <n v="27.92"/>
    <s v="Americano"/>
    <m/>
    <m/>
    <m/>
    <m/>
    <m/>
    <m/>
    <m/>
    <m/>
    <d v="1899-12-30T09:00:48"/>
    <x v="10"/>
    <x v="24"/>
    <x v="17"/>
  </r>
  <r>
    <d v="2024-05-17T00:00:00"/>
    <d v="2024-05-17T11:30:28"/>
    <s v="card"/>
    <s v="ANON-0000-0000-0164"/>
    <n v="32.82"/>
    <s v="Americano with Milk"/>
    <m/>
    <m/>
    <m/>
    <m/>
    <m/>
    <m/>
    <m/>
    <m/>
    <d v="1899-12-30T11:30:28"/>
    <x v="7"/>
    <x v="24"/>
    <x v="17"/>
  </r>
  <r>
    <d v="2024-05-17T00:00:00"/>
    <d v="2024-05-17T14:58:03"/>
    <s v="cash"/>
    <s v="cash"/>
    <n v="34"/>
    <s v="Americano with Milk"/>
    <m/>
    <m/>
    <m/>
    <m/>
    <m/>
    <m/>
    <m/>
    <m/>
    <d v="1899-12-30T14:58:03"/>
    <x v="8"/>
    <x v="24"/>
    <x v="17"/>
  </r>
  <r>
    <d v="2024-05-17T00:00:00"/>
    <d v="2024-05-17T19:55:19"/>
    <s v="card"/>
    <s v="ANON-0000-0000-0012"/>
    <n v="32.82"/>
    <s v="Americano with Milk"/>
    <m/>
    <m/>
    <m/>
    <m/>
    <m/>
    <m/>
    <m/>
    <m/>
    <d v="1899-12-30T19:55:19"/>
    <x v="6"/>
    <x v="24"/>
    <x v="17"/>
  </r>
  <r>
    <d v="2024-05-17T00:00:00"/>
    <d v="2024-05-17T19:56:47"/>
    <s v="card"/>
    <s v="ANON-0000-0000-0009"/>
    <n v="37.72"/>
    <s v="Cappuccino"/>
    <m/>
    <m/>
    <m/>
    <m/>
    <m/>
    <m/>
    <m/>
    <m/>
    <d v="1899-12-30T19:56:47"/>
    <x v="6"/>
    <x v="24"/>
    <x v="17"/>
  </r>
  <r>
    <d v="2024-05-17T00:00:00"/>
    <d v="2024-05-17T20:37:53"/>
    <s v="card"/>
    <s v="ANON-0000-0000-0176"/>
    <n v="37.72"/>
    <s v="Cappuccino"/>
    <m/>
    <m/>
    <m/>
    <m/>
    <m/>
    <m/>
    <m/>
    <m/>
    <d v="1899-12-30T20:37:53"/>
    <x v="12"/>
    <x v="24"/>
    <x v="17"/>
  </r>
  <r>
    <d v="2024-05-17T00:00:00"/>
    <d v="2024-05-17T22:34:51"/>
    <s v="card"/>
    <s v="ANON-0000-0000-0177"/>
    <n v="27.92"/>
    <s v="Americano"/>
    <m/>
    <m/>
    <m/>
    <m/>
    <m/>
    <m/>
    <m/>
    <m/>
    <d v="1899-12-30T22:34:51"/>
    <x v="14"/>
    <x v="24"/>
    <x v="17"/>
  </r>
  <r>
    <d v="2024-05-17T00:00:00"/>
    <d v="2024-05-17T22:36:33"/>
    <s v="card"/>
    <s v="ANON-0000-0000-0178"/>
    <n v="37.72"/>
    <s v="Latte"/>
    <m/>
    <m/>
    <m/>
    <m/>
    <m/>
    <m/>
    <m/>
    <m/>
    <d v="1899-12-30T22:36:33"/>
    <x v="14"/>
    <x v="24"/>
    <x v="17"/>
  </r>
  <r>
    <d v="2024-05-17T00:00:00"/>
    <d v="2024-05-17T22:37:43"/>
    <s v="card"/>
    <s v="ANON-0000-0000-0179"/>
    <n v="37.72"/>
    <s v="Latte"/>
    <m/>
    <m/>
    <m/>
    <m/>
    <m/>
    <m/>
    <m/>
    <m/>
    <d v="1899-12-30T22:37:43"/>
    <x v="14"/>
    <x v="24"/>
    <x v="17"/>
  </r>
  <r>
    <d v="2024-05-18T00:00:00"/>
    <d v="2024-05-18T08:01:38"/>
    <s v="card"/>
    <s v="ANON-0000-0000-0180"/>
    <n v="37.72"/>
    <s v="Cappuccino"/>
    <m/>
    <m/>
    <m/>
    <m/>
    <m/>
    <m/>
    <m/>
    <m/>
    <d v="1899-12-30T08:01:38"/>
    <x v="13"/>
    <x v="24"/>
    <x v="17"/>
  </r>
  <r>
    <d v="2024-05-18T00:00:00"/>
    <d v="2024-05-18T08:02:40"/>
    <s v="card"/>
    <s v="ANON-0000-0000-0180"/>
    <n v="37.72"/>
    <s v="Cappuccino"/>
    <m/>
    <m/>
    <m/>
    <m/>
    <m/>
    <m/>
    <m/>
    <m/>
    <d v="1899-12-30T08:02:40"/>
    <x v="13"/>
    <x v="24"/>
    <x v="17"/>
  </r>
  <r>
    <d v="2024-05-18T00:00:00"/>
    <d v="2024-05-18T11:15:56"/>
    <s v="card"/>
    <s v="ANON-0000-0000-0181"/>
    <n v="32.82"/>
    <s v="Americano with Milk"/>
    <m/>
    <m/>
    <m/>
    <m/>
    <m/>
    <m/>
    <m/>
    <m/>
    <d v="1899-12-30T11:15:56"/>
    <x v="7"/>
    <x v="24"/>
    <x v="17"/>
  </r>
  <r>
    <d v="2024-05-18T00:00:00"/>
    <d v="2024-05-18T16:48:29"/>
    <s v="card"/>
    <s v="ANON-0000-0000-0172"/>
    <n v="32.82"/>
    <s v="Americano with Milk"/>
    <m/>
    <m/>
    <m/>
    <m/>
    <m/>
    <m/>
    <m/>
    <m/>
    <d v="1899-12-30T16:48:29"/>
    <x v="4"/>
    <x v="24"/>
    <x v="17"/>
  </r>
  <r>
    <d v="2024-05-18T00:00:00"/>
    <d v="2024-05-18T16:49:27"/>
    <s v="card"/>
    <s v="ANON-0000-0000-0097"/>
    <n v="32.82"/>
    <s v="Americano with Milk"/>
    <m/>
    <m/>
    <m/>
    <m/>
    <m/>
    <m/>
    <m/>
    <m/>
    <d v="1899-12-30T16:49:27"/>
    <x v="4"/>
    <x v="24"/>
    <x v="17"/>
  </r>
  <r>
    <d v="2024-05-18T00:00:00"/>
    <d v="2024-05-18T19:58:44"/>
    <s v="card"/>
    <s v="ANON-0000-0000-0040"/>
    <n v="32.82"/>
    <s v="Americano with Milk"/>
    <m/>
    <m/>
    <m/>
    <m/>
    <m/>
    <m/>
    <m/>
    <m/>
    <d v="1899-12-30T19:58:44"/>
    <x v="6"/>
    <x v="24"/>
    <x v="17"/>
  </r>
  <r>
    <d v="2024-05-18T00:00:00"/>
    <d v="2024-05-18T20:22:53"/>
    <s v="card"/>
    <s v="ANON-0000-0000-0009"/>
    <n v="37.72"/>
    <s v="Latte"/>
    <m/>
    <m/>
    <m/>
    <m/>
    <m/>
    <m/>
    <m/>
    <m/>
    <d v="1899-12-30T20:22:53"/>
    <x v="12"/>
    <x v="24"/>
    <x v="17"/>
  </r>
  <r>
    <d v="2024-05-18T00:00:00"/>
    <d v="2024-05-18T22:05:27"/>
    <s v="cash"/>
    <s v="cash"/>
    <n v="39"/>
    <s v="Cappuccino"/>
    <m/>
    <m/>
    <m/>
    <m/>
    <m/>
    <m/>
    <m/>
    <m/>
    <d v="1899-12-30T22:05:27"/>
    <x v="14"/>
    <x v="24"/>
    <x v="17"/>
  </r>
  <r>
    <d v="2024-05-19T00:00:00"/>
    <d v="2024-05-19T07:58:38"/>
    <s v="card"/>
    <s v="ANON-0000-0000-0182"/>
    <n v="27.92"/>
    <s v="Americano"/>
    <m/>
    <m/>
    <m/>
    <m/>
    <m/>
    <m/>
    <m/>
    <m/>
    <d v="1899-12-30T07:58:38"/>
    <x v="11"/>
    <x v="24"/>
    <x v="17"/>
  </r>
  <r>
    <d v="2024-05-19T00:00:00"/>
    <d v="2024-05-19T07:59:34"/>
    <s v="card"/>
    <s v="ANON-0000-0000-0182"/>
    <n v="27.92"/>
    <s v="Americano"/>
    <m/>
    <m/>
    <m/>
    <m/>
    <m/>
    <m/>
    <m/>
    <m/>
    <d v="1899-12-30T07:59:34"/>
    <x v="11"/>
    <x v="24"/>
    <x v="17"/>
  </r>
  <r>
    <d v="2024-05-19T00:00:00"/>
    <d v="2024-05-19T08:00:35"/>
    <s v="card"/>
    <s v="ANON-0000-0000-0183"/>
    <n v="37.72"/>
    <s v="Cappuccino"/>
    <m/>
    <m/>
    <m/>
    <m/>
    <m/>
    <m/>
    <m/>
    <m/>
    <d v="1899-12-30T08:00:35"/>
    <x v="13"/>
    <x v="24"/>
    <x v="17"/>
  </r>
  <r>
    <d v="2024-05-19T00:00:00"/>
    <d v="2024-05-19T09:28:50"/>
    <s v="cash"/>
    <s v="cash"/>
    <n v="24"/>
    <s v="Espresso"/>
    <m/>
    <m/>
    <m/>
    <m/>
    <m/>
    <m/>
    <m/>
    <m/>
    <d v="1899-12-30T09:28:50"/>
    <x v="10"/>
    <x v="24"/>
    <x v="17"/>
  </r>
  <r>
    <d v="2024-05-19T00:00:00"/>
    <d v="2024-05-19T12:14:27"/>
    <s v="card"/>
    <s v="ANON-0000-0000-0184"/>
    <n v="32.82"/>
    <s v="Americano with Milk"/>
    <m/>
    <m/>
    <m/>
    <m/>
    <m/>
    <m/>
    <m/>
    <m/>
    <d v="1899-12-30T12:14:27"/>
    <x v="1"/>
    <x v="24"/>
    <x v="17"/>
  </r>
  <r>
    <d v="2024-05-19T00:00:00"/>
    <d v="2024-05-19T14:43:40"/>
    <s v="card"/>
    <s v="ANON-0000-0000-0012"/>
    <n v="27.92"/>
    <s v="Americano"/>
    <m/>
    <m/>
    <m/>
    <m/>
    <m/>
    <m/>
    <m/>
    <m/>
    <d v="1899-12-30T14:43:40"/>
    <x v="8"/>
    <x v="24"/>
    <x v="17"/>
  </r>
  <r>
    <d v="2024-05-19T00:00:00"/>
    <d v="2024-05-19T15:58:58"/>
    <s v="card"/>
    <s v="ANON-0000-0000-0185"/>
    <n v="32.82"/>
    <s v="Americano with Milk"/>
    <m/>
    <m/>
    <m/>
    <m/>
    <m/>
    <m/>
    <m/>
    <m/>
    <d v="1899-12-30T15:58:58"/>
    <x v="3"/>
    <x v="24"/>
    <x v="17"/>
  </r>
  <r>
    <d v="2024-05-19T00:00:00"/>
    <d v="2024-05-19T18:12:36"/>
    <s v="card"/>
    <s v="ANON-0000-0000-0186"/>
    <n v="32.82"/>
    <s v="Americano with Milk"/>
    <m/>
    <m/>
    <m/>
    <m/>
    <m/>
    <m/>
    <m/>
    <m/>
    <d v="1899-12-30T18:12:36"/>
    <x v="5"/>
    <x v="24"/>
    <x v="17"/>
  </r>
  <r>
    <d v="2024-05-19T00:00:00"/>
    <d v="2024-05-19T18:13:48"/>
    <s v="card"/>
    <s v="ANON-0000-0000-0186"/>
    <n v="23.02"/>
    <s v="Espresso"/>
    <m/>
    <m/>
    <m/>
    <m/>
    <m/>
    <m/>
    <m/>
    <m/>
    <d v="1899-12-30T18:13:48"/>
    <x v="5"/>
    <x v="24"/>
    <x v="17"/>
  </r>
  <r>
    <d v="2024-05-19T00:00:00"/>
    <d v="2024-05-19T18:16:30"/>
    <s v="card"/>
    <s v="ANON-0000-0000-0186"/>
    <n v="37.72"/>
    <s v="Hot Chocolate"/>
    <m/>
    <m/>
    <m/>
    <m/>
    <m/>
    <m/>
    <m/>
    <m/>
    <d v="1899-12-30T18:16:30"/>
    <x v="5"/>
    <x v="24"/>
    <x v="17"/>
  </r>
  <r>
    <d v="2024-05-19T00:00:00"/>
    <d v="2024-05-19T19:51:07"/>
    <s v="card"/>
    <s v="ANON-0000-0000-0187"/>
    <n v="37.72"/>
    <s v="Cappuccino"/>
    <m/>
    <m/>
    <m/>
    <m/>
    <m/>
    <m/>
    <m/>
    <m/>
    <d v="1899-12-30T19:51:07"/>
    <x v="6"/>
    <x v="24"/>
    <x v="17"/>
  </r>
  <r>
    <d v="2024-05-19T00:00:00"/>
    <d v="2024-05-19T21:15:42"/>
    <s v="card"/>
    <s v="ANON-0000-0000-0188"/>
    <n v="37.72"/>
    <s v="Cappuccino"/>
    <m/>
    <m/>
    <m/>
    <m/>
    <m/>
    <m/>
    <m/>
    <m/>
    <d v="1899-12-30T21:15:42"/>
    <x v="15"/>
    <x v="24"/>
    <x v="17"/>
  </r>
  <r>
    <d v="2024-05-19T00:00:00"/>
    <d v="2024-05-19T21:18:36"/>
    <s v="card"/>
    <s v="ANON-0000-0000-0189"/>
    <n v="37.72"/>
    <s v="Cappuccino"/>
    <m/>
    <m/>
    <m/>
    <m/>
    <m/>
    <m/>
    <m/>
    <m/>
    <d v="1899-12-30T21:18:36"/>
    <x v="15"/>
    <x v="24"/>
    <x v="17"/>
  </r>
  <r>
    <d v="2024-05-20T00:00:00"/>
    <d v="2024-05-20T10:05:59"/>
    <s v="card"/>
    <s v="ANON-0000-0000-0190"/>
    <n v="32.82"/>
    <s v="Americano with Milk"/>
    <m/>
    <m/>
    <m/>
    <m/>
    <m/>
    <m/>
    <m/>
    <m/>
    <d v="1899-12-30T10:05:59"/>
    <x v="0"/>
    <x v="24"/>
    <x v="17"/>
  </r>
  <r>
    <d v="2024-05-20T00:00:00"/>
    <d v="2024-05-20T10:17:52"/>
    <s v="card"/>
    <s v="ANON-0000-0000-0191"/>
    <n v="37.72"/>
    <s v="Latte"/>
    <m/>
    <m/>
    <m/>
    <m/>
    <m/>
    <m/>
    <m/>
    <m/>
    <d v="1899-12-30T10:17:52"/>
    <x v="0"/>
    <x v="24"/>
    <x v="17"/>
  </r>
  <r>
    <d v="2024-05-20T00:00:00"/>
    <d v="2024-05-20T10:58:48"/>
    <s v="card"/>
    <s v="ANON-0000-0000-0001"/>
    <n v="37.72"/>
    <s v="Latte"/>
    <m/>
    <m/>
    <m/>
    <m/>
    <m/>
    <m/>
    <m/>
    <m/>
    <d v="1899-12-30T10:58:48"/>
    <x v="0"/>
    <x v="24"/>
    <x v="17"/>
  </r>
  <r>
    <d v="2024-05-20T00:00:00"/>
    <d v="2024-05-20T11:15:16"/>
    <s v="card"/>
    <s v="ANON-0000-0000-0143"/>
    <n v="27.92"/>
    <s v="Americano"/>
    <m/>
    <m/>
    <m/>
    <m/>
    <m/>
    <m/>
    <m/>
    <m/>
    <d v="1899-12-30T11:15:16"/>
    <x v="7"/>
    <x v="24"/>
    <x v="17"/>
  </r>
  <r>
    <d v="2024-05-20T00:00:00"/>
    <d v="2024-05-20T11:16:20"/>
    <s v="card"/>
    <s v="ANON-0000-0000-0143"/>
    <n v="27.92"/>
    <s v="Americano"/>
    <m/>
    <m/>
    <m/>
    <m/>
    <m/>
    <m/>
    <m/>
    <m/>
    <d v="1899-12-30T11:16:20"/>
    <x v="7"/>
    <x v="24"/>
    <x v="17"/>
  </r>
  <r>
    <d v="2024-05-20T00:00:00"/>
    <d v="2024-05-20T13:27:13"/>
    <s v="card"/>
    <s v="ANON-0000-0000-0003"/>
    <n v="27.92"/>
    <s v="Americano"/>
    <m/>
    <m/>
    <m/>
    <m/>
    <m/>
    <m/>
    <m/>
    <m/>
    <d v="1899-12-30T13:27:13"/>
    <x v="2"/>
    <x v="24"/>
    <x v="17"/>
  </r>
  <r>
    <d v="2024-05-20T00:00:00"/>
    <d v="2024-05-20T13:28:10"/>
    <s v="card"/>
    <s v="ANON-0000-0000-0003"/>
    <n v="27.92"/>
    <s v="Americano"/>
    <m/>
    <m/>
    <m/>
    <m/>
    <m/>
    <m/>
    <m/>
    <m/>
    <d v="1899-12-30T13:28:10"/>
    <x v="2"/>
    <x v="24"/>
    <x v="17"/>
  </r>
  <r>
    <d v="2024-05-20T00:00:00"/>
    <d v="2024-05-20T14:13:19"/>
    <s v="card"/>
    <s v="ANON-0000-0000-0192"/>
    <n v="32.82"/>
    <s v="Americano with Milk"/>
    <m/>
    <m/>
    <m/>
    <m/>
    <m/>
    <m/>
    <m/>
    <m/>
    <d v="1899-12-30T14:13:19"/>
    <x v="8"/>
    <x v="24"/>
    <x v="17"/>
  </r>
  <r>
    <d v="2024-05-20T00:00:00"/>
    <d v="2024-05-20T14:14:31"/>
    <s v="card"/>
    <s v="ANON-0000-0000-0192"/>
    <n v="37.72"/>
    <s v="Cappuccino"/>
    <m/>
    <m/>
    <m/>
    <m/>
    <m/>
    <m/>
    <m/>
    <m/>
    <d v="1899-12-30T14:14:31"/>
    <x v="8"/>
    <x v="24"/>
    <x v="17"/>
  </r>
  <r>
    <d v="2024-05-20T00:00:00"/>
    <d v="2024-05-20T14:32:21"/>
    <s v="cash"/>
    <s v="cash"/>
    <n v="29"/>
    <s v="Americano"/>
    <m/>
    <m/>
    <m/>
    <m/>
    <m/>
    <m/>
    <m/>
    <m/>
    <d v="1899-12-30T14:32:21"/>
    <x v="8"/>
    <x v="24"/>
    <x v="17"/>
  </r>
  <r>
    <d v="2024-05-20T00:00:00"/>
    <d v="2024-05-20T17:12:51"/>
    <s v="card"/>
    <s v="ANON-0000-0000-0120"/>
    <n v="37.72"/>
    <s v="Latte"/>
    <m/>
    <m/>
    <m/>
    <m/>
    <m/>
    <m/>
    <m/>
    <m/>
    <d v="1899-12-30T17:12:51"/>
    <x v="9"/>
    <x v="24"/>
    <x v="17"/>
  </r>
  <r>
    <d v="2024-05-20T00:00:00"/>
    <d v="2024-05-20T17:13:57"/>
    <s v="card"/>
    <s v="ANON-0000-0000-0193"/>
    <n v="37.72"/>
    <s v="Latte"/>
    <m/>
    <m/>
    <m/>
    <m/>
    <m/>
    <m/>
    <m/>
    <m/>
    <d v="1899-12-30T17:13:57"/>
    <x v="9"/>
    <x v="24"/>
    <x v="17"/>
  </r>
  <r>
    <d v="2024-05-20T00:00:00"/>
    <d v="2024-05-20T20:36:48"/>
    <s v="card"/>
    <s v="ANON-0000-0000-0194"/>
    <n v="32.82"/>
    <s v="Americano with Milk"/>
    <m/>
    <m/>
    <m/>
    <m/>
    <m/>
    <m/>
    <m/>
    <m/>
    <d v="1899-12-30T20:36:48"/>
    <x v="12"/>
    <x v="24"/>
    <x v="17"/>
  </r>
  <r>
    <d v="2024-05-20T00:00:00"/>
    <d v="2024-05-20T20:37:57"/>
    <s v="card"/>
    <s v="ANON-0000-0000-0194"/>
    <n v="37.72"/>
    <s v="Cocoa"/>
    <m/>
    <m/>
    <m/>
    <m/>
    <m/>
    <m/>
    <m/>
    <m/>
    <d v="1899-12-30T20:37:57"/>
    <x v="12"/>
    <x v="24"/>
    <x v="17"/>
  </r>
  <r>
    <d v="2024-05-20T00:00:00"/>
    <d v="2024-05-20T20:46:52"/>
    <s v="card"/>
    <s v="ANON-0000-0000-0195"/>
    <n v="27.92"/>
    <s v="Cortado"/>
    <m/>
    <m/>
    <m/>
    <m/>
    <m/>
    <m/>
    <m/>
    <m/>
    <d v="1899-12-30T20:46:52"/>
    <x v="12"/>
    <x v="24"/>
    <x v="17"/>
  </r>
  <r>
    <d v="2024-05-20T00:00:00"/>
    <d v="2024-05-20T21:36:54"/>
    <s v="card"/>
    <s v="ANON-0000-0000-0012"/>
    <n v="32.82"/>
    <s v="Americano with Milk"/>
    <m/>
    <m/>
    <m/>
    <m/>
    <m/>
    <m/>
    <m/>
    <m/>
    <d v="1899-12-30T21:36:54"/>
    <x v="15"/>
    <x v="24"/>
    <x v="17"/>
  </r>
  <r>
    <d v="2024-05-20T00:00:00"/>
    <d v="2024-05-20T21:37:58"/>
    <s v="card"/>
    <s v="ANON-0000-0000-0012"/>
    <n v="32.82"/>
    <s v="Americano with Milk"/>
    <m/>
    <m/>
    <m/>
    <m/>
    <m/>
    <m/>
    <m/>
    <m/>
    <d v="1899-12-30T21:37:58"/>
    <x v="15"/>
    <x v="24"/>
    <x v="17"/>
  </r>
  <r>
    <d v="2024-05-21T00:00:00"/>
    <d v="2024-05-21T08:27:38"/>
    <s v="card"/>
    <s v="ANON-0000-0000-0196"/>
    <n v="37.72"/>
    <s v="Latte"/>
    <m/>
    <m/>
    <m/>
    <m/>
    <m/>
    <m/>
    <m/>
    <m/>
    <d v="1899-12-30T08:27:38"/>
    <x v="13"/>
    <x v="24"/>
    <x v="17"/>
  </r>
  <r>
    <d v="2024-05-21T00:00:00"/>
    <d v="2024-05-21T09:43:51"/>
    <s v="cash"/>
    <s v="cash"/>
    <n v="29"/>
    <s v="Americano"/>
    <m/>
    <m/>
    <m/>
    <m/>
    <m/>
    <m/>
    <m/>
    <m/>
    <d v="1899-12-30T09:43:51"/>
    <x v="10"/>
    <x v="24"/>
    <x v="17"/>
  </r>
  <r>
    <d v="2024-05-21T00:00:00"/>
    <d v="2024-05-21T09:44:40"/>
    <s v="cash"/>
    <s v="cash"/>
    <n v="34"/>
    <s v="Americano with Milk"/>
    <m/>
    <m/>
    <m/>
    <m/>
    <m/>
    <m/>
    <m/>
    <m/>
    <d v="1899-12-30T09:44:40"/>
    <x v="10"/>
    <x v="24"/>
    <x v="17"/>
  </r>
  <r>
    <d v="2024-05-21T00:00:00"/>
    <d v="2024-05-21T09:46:09"/>
    <s v="cash"/>
    <s v="cash"/>
    <n v="39"/>
    <s v="Cocoa"/>
    <m/>
    <m/>
    <m/>
    <m/>
    <m/>
    <m/>
    <m/>
    <m/>
    <d v="1899-12-30T09:46:09"/>
    <x v="10"/>
    <x v="24"/>
    <x v="17"/>
  </r>
  <r>
    <d v="2024-05-21T00:00:00"/>
    <d v="2024-05-21T10:05:08"/>
    <s v="cash"/>
    <s v="cash"/>
    <n v="39"/>
    <s v="Latte"/>
    <m/>
    <m/>
    <m/>
    <m/>
    <m/>
    <m/>
    <m/>
    <m/>
    <d v="1899-12-30T10:05:08"/>
    <x v="0"/>
    <x v="24"/>
    <x v="17"/>
  </r>
  <r>
    <d v="2024-05-21T00:00:00"/>
    <d v="2024-05-21T16:10:20"/>
    <s v="card"/>
    <s v="ANON-0000-0000-0197"/>
    <n v="37.72"/>
    <s v="Latte"/>
    <m/>
    <m/>
    <m/>
    <m/>
    <m/>
    <m/>
    <m/>
    <m/>
    <d v="1899-12-30T16:10:20"/>
    <x v="4"/>
    <x v="24"/>
    <x v="17"/>
  </r>
  <r>
    <d v="2024-05-21T00:00:00"/>
    <d v="2024-05-21T18:13:24"/>
    <s v="card"/>
    <s v="ANON-0000-0000-0012"/>
    <n v="23.02"/>
    <s v="Espresso"/>
    <m/>
    <m/>
    <m/>
    <m/>
    <m/>
    <m/>
    <m/>
    <m/>
    <d v="1899-12-30T18:13:24"/>
    <x v="5"/>
    <x v="24"/>
    <x v="17"/>
  </r>
  <r>
    <d v="2024-05-21T00:00:00"/>
    <d v="2024-05-21T19:11:09"/>
    <s v="card"/>
    <s v="ANON-0000-0000-0198"/>
    <n v="37.72"/>
    <s v="Cappuccino"/>
    <m/>
    <m/>
    <m/>
    <m/>
    <m/>
    <m/>
    <m/>
    <m/>
    <d v="1899-12-30T19:11:09"/>
    <x v="6"/>
    <x v="24"/>
    <x v="17"/>
  </r>
  <r>
    <d v="2024-05-21T00:00:00"/>
    <d v="2024-05-21T20:13:48"/>
    <s v="card"/>
    <s v="ANON-0000-0000-0199"/>
    <n v="37.72"/>
    <s v="Cappuccino"/>
    <m/>
    <m/>
    <m/>
    <m/>
    <m/>
    <m/>
    <m/>
    <m/>
    <d v="1899-12-30T20:13:48"/>
    <x v="12"/>
    <x v="24"/>
    <x v="17"/>
  </r>
  <r>
    <d v="2024-05-22T00:00:00"/>
    <d v="2024-05-22T09:34:42"/>
    <s v="card"/>
    <s v="ANON-0000-0000-0200"/>
    <n v="37.72"/>
    <s v="Cappuccino"/>
    <m/>
    <m/>
    <m/>
    <m/>
    <m/>
    <m/>
    <m/>
    <m/>
    <d v="1899-12-30T09:34:42"/>
    <x v="10"/>
    <x v="24"/>
    <x v="17"/>
  </r>
  <r>
    <d v="2024-05-22T00:00:00"/>
    <d v="2024-05-22T10:49:47"/>
    <s v="card"/>
    <s v="ANON-0000-0000-0191"/>
    <n v="32.82"/>
    <s v="Americano with Milk"/>
    <m/>
    <m/>
    <m/>
    <m/>
    <m/>
    <m/>
    <m/>
    <m/>
    <d v="1899-12-30T10:49:47"/>
    <x v="0"/>
    <x v="24"/>
    <x v="17"/>
  </r>
  <r>
    <d v="2024-05-22T00:00:00"/>
    <d v="2024-05-22T11:18:14"/>
    <s v="card"/>
    <s v="ANON-0000-0000-0141"/>
    <n v="27.92"/>
    <s v="Cortado"/>
    <m/>
    <m/>
    <m/>
    <m/>
    <m/>
    <m/>
    <m/>
    <m/>
    <d v="1899-12-30T11:18:14"/>
    <x v="7"/>
    <x v="24"/>
    <x v="17"/>
  </r>
  <r>
    <d v="2024-05-22T00:00:00"/>
    <d v="2024-05-22T11:34:55"/>
    <s v="card"/>
    <s v="ANON-0000-0000-0097"/>
    <n v="32.82"/>
    <s v="Americano with Milk"/>
    <m/>
    <m/>
    <m/>
    <m/>
    <m/>
    <m/>
    <m/>
    <m/>
    <d v="1899-12-30T11:34:55"/>
    <x v="7"/>
    <x v="24"/>
    <x v="17"/>
  </r>
  <r>
    <d v="2024-05-22T00:00:00"/>
    <d v="2024-05-22T12:29:51"/>
    <s v="card"/>
    <s v="ANON-0000-0000-0012"/>
    <n v="27.92"/>
    <s v="Americano"/>
    <m/>
    <m/>
    <m/>
    <m/>
    <m/>
    <m/>
    <m/>
    <m/>
    <d v="1899-12-30T12:29:51"/>
    <x v="1"/>
    <x v="24"/>
    <x v="17"/>
  </r>
  <r>
    <d v="2024-05-22T00:00:00"/>
    <d v="2024-05-22T12:30:43"/>
    <s v="card"/>
    <s v="ANON-0000-0000-0012"/>
    <n v="27.92"/>
    <s v="Americano"/>
    <m/>
    <m/>
    <m/>
    <m/>
    <m/>
    <m/>
    <m/>
    <m/>
    <d v="1899-12-30T12:30:43"/>
    <x v="1"/>
    <x v="24"/>
    <x v="17"/>
  </r>
  <r>
    <d v="2024-05-22T00:00:00"/>
    <d v="2024-05-22T14:00:20"/>
    <s v="card"/>
    <s v="ANON-0000-0000-0009"/>
    <n v="32.82"/>
    <s v="Americano with Milk"/>
    <m/>
    <m/>
    <m/>
    <m/>
    <m/>
    <m/>
    <m/>
    <m/>
    <d v="1899-12-30T14:00:20"/>
    <x v="8"/>
    <x v="24"/>
    <x v="17"/>
  </r>
  <r>
    <d v="2024-05-22T00:00:00"/>
    <d v="2024-05-22T19:24:58"/>
    <s v="card"/>
    <s v="ANON-0000-0000-0134"/>
    <n v="37.72"/>
    <s v="Cappuccino"/>
    <m/>
    <m/>
    <m/>
    <m/>
    <m/>
    <m/>
    <m/>
    <m/>
    <d v="1899-12-30T19:24:58"/>
    <x v="6"/>
    <x v="24"/>
    <x v="17"/>
  </r>
  <r>
    <d v="2024-05-22T00:00:00"/>
    <d v="2024-05-22T19:25:59"/>
    <s v="card"/>
    <s v="ANON-0000-0000-0134"/>
    <n v="37.72"/>
    <s v="Cappuccino"/>
    <m/>
    <m/>
    <m/>
    <m/>
    <m/>
    <m/>
    <m/>
    <m/>
    <d v="1899-12-30T19:25:59"/>
    <x v="6"/>
    <x v="24"/>
    <x v="17"/>
  </r>
  <r>
    <d v="2024-05-22T00:00:00"/>
    <d v="2024-05-22T21:23:53"/>
    <s v="card"/>
    <s v="ANON-0000-0000-0180"/>
    <n v="37.72"/>
    <s v="Hot Chocolate"/>
    <m/>
    <m/>
    <m/>
    <m/>
    <m/>
    <m/>
    <m/>
    <m/>
    <d v="1899-12-30T21:23:53"/>
    <x v="15"/>
    <x v="24"/>
    <x v="17"/>
  </r>
  <r>
    <d v="2024-05-22T00:00:00"/>
    <d v="2024-05-22T21:24:50"/>
    <s v="card"/>
    <s v="ANON-0000-0000-0180"/>
    <n v="37.72"/>
    <s v="Cappuccino"/>
    <m/>
    <m/>
    <m/>
    <m/>
    <m/>
    <m/>
    <m/>
    <m/>
    <d v="1899-12-30T21:24:50"/>
    <x v="15"/>
    <x v="24"/>
    <x v="17"/>
  </r>
  <r>
    <d v="2024-05-23T00:00:00"/>
    <d v="2024-05-23T10:10:20"/>
    <s v="card"/>
    <s v="ANON-0000-0000-0201"/>
    <n v="37.72"/>
    <s v="Cappuccino"/>
    <m/>
    <m/>
    <m/>
    <m/>
    <m/>
    <m/>
    <m/>
    <m/>
    <d v="1899-12-30T10:10:20"/>
    <x v="0"/>
    <x v="24"/>
    <x v="17"/>
  </r>
  <r>
    <d v="2024-05-23T00:00:00"/>
    <d v="2024-05-23T12:22:07"/>
    <s v="card"/>
    <s v="ANON-0000-0000-0202"/>
    <n v="23.02"/>
    <s v="Espresso"/>
    <m/>
    <m/>
    <m/>
    <m/>
    <m/>
    <m/>
    <m/>
    <m/>
    <d v="1899-12-30T12:22:07"/>
    <x v="1"/>
    <x v="24"/>
    <x v="17"/>
  </r>
  <r>
    <d v="2024-05-23T00:00:00"/>
    <d v="2024-05-23T15:55:17"/>
    <s v="card"/>
    <s v="ANON-0000-0000-0180"/>
    <n v="37.72"/>
    <s v="Cappuccino"/>
    <m/>
    <m/>
    <m/>
    <m/>
    <m/>
    <m/>
    <m/>
    <m/>
    <d v="1899-12-30T15:55:17"/>
    <x v="3"/>
    <x v="24"/>
    <x v="17"/>
  </r>
  <r>
    <d v="2024-05-23T00:00:00"/>
    <d v="2024-05-23T15:56:27"/>
    <s v="card"/>
    <s v="ANON-0000-0000-0203"/>
    <n v="37.72"/>
    <s v="Cappuccino"/>
    <m/>
    <m/>
    <m/>
    <m/>
    <m/>
    <m/>
    <m/>
    <m/>
    <d v="1899-12-30T15:56:27"/>
    <x v="3"/>
    <x v="24"/>
    <x v="17"/>
  </r>
  <r>
    <d v="2024-05-23T00:00:00"/>
    <d v="2024-05-23T16:18:14"/>
    <s v="card"/>
    <s v="ANON-0000-0000-0180"/>
    <n v="37.72"/>
    <s v="Cappuccino"/>
    <m/>
    <m/>
    <m/>
    <m/>
    <m/>
    <m/>
    <m/>
    <m/>
    <d v="1899-12-30T16:18:14"/>
    <x v="4"/>
    <x v="24"/>
    <x v="17"/>
  </r>
  <r>
    <d v="2024-05-23T00:00:00"/>
    <d v="2024-05-23T16:41:00"/>
    <s v="card"/>
    <s v="ANON-0000-0000-0077"/>
    <n v="37.72"/>
    <s v="Latte"/>
    <m/>
    <m/>
    <m/>
    <m/>
    <m/>
    <m/>
    <m/>
    <m/>
    <d v="1899-12-30T16:41:00"/>
    <x v="4"/>
    <x v="24"/>
    <x v="17"/>
  </r>
  <r>
    <d v="2024-05-23T00:00:00"/>
    <d v="2024-05-23T17:14:33"/>
    <s v="card"/>
    <s v="ANON-0000-0000-0153"/>
    <n v="37.72"/>
    <s v="Cappuccino"/>
    <m/>
    <m/>
    <m/>
    <m/>
    <m/>
    <m/>
    <m/>
    <m/>
    <d v="1899-12-30T17:14:33"/>
    <x v="9"/>
    <x v="24"/>
    <x v="17"/>
  </r>
  <r>
    <d v="2024-05-23T00:00:00"/>
    <d v="2024-05-23T17:15:45"/>
    <s v="card"/>
    <s v="ANON-0000-0000-0153"/>
    <n v="37.72"/>
    <s v="Latte"/>
    <m/>
    <m/>
    <m/>
    <m/>
    <m/>
    <m/>
    <m/>
    <m/>
    <d v="1899-12-30T17:15:45"/>
    <x v="9"/>
    <x v="24"/>
    <x v="17"/>
  </r>
  <r>
    <d v="2024-05-23T00:00:00"/>
    <d v="2024-05-23T19:03:54"/>
    <s v="card"/>
    <s v="ANON-0000-0000-0204"/>
    <n v="27.92"/>
    <s v="Cortado"/>
    <m/>
    <m/>
    <m/>
    <m/>
    <m/>
    <m/>
    <m/>
    <m/>
    <d v="1899-12-30T19:03:54"/>
    <x v="6"/>
    <x v="24"/>
    <x v="17"/>
  </r>
  <r>
    <d v="2024-05-23T00:00:00"/>
    <d v="2024-05-23T19:17:28"/>
    <s v="card"/>
    <s v="ANON-0000-0000-0134"/>
    <n v="37.72"/>
    <s v="Cappuccino"/>
    <m/>
    <m/>
    <m/>
    <m/>
    <m/>
    <m/>
    <m/>
    <m/>
    <d v="1899-12-30T19:17:28"/>
    <x v="6"/>
    <x v="24"/>
    <x v="17"/>
  </r>
  <r>
    <d v="2024-05-23T00:00:00"/>
    <d v="2024-05-23T19:18:26"/>
    <s v="card"/>
    <s v="ANON-0000-0000-0205"/>
    <n v="37.72"/>
    <s v="Cappuccino"/>
    <m/>
    <m/>
    <m/>
    <m/>
    <m/>
    <m/>
    <m/>
    <m/>
    <d v="1899-12-30T19:18:26"/>
    <x v="6"/>
    <x v="24"/>
    <x v="17"/>
  </r>
  <r>
    <d v="2024-05-23T00:00:00"/>
    <d v="2024-05-23T19:42:32"/>
    <s v="card"/>
    <s v="ANON-0000-0000-0206"/>
    <n v="37.72"/>
    <s v="Cappuccino"/>
    <m/>
    <m/>
    <m/>
    <m/>
    <m/>
    <m/>
    <m/>
    <m/>
    <d v="1899-12-30T19:42:32"/>
    <x v="6"/>
    <x v="24"/>
    <x v="17"/>
  </r>
  <r>
    <d v="2024-05-23T00:00:00"/>
    <d v="2024-05-23T20:15:01"/>
    <s v="card"/>
    <s v="ANON-0000-0000-0207"/>
    <n v="37.72"/>
    <s v="Cappuccino"/>
    <m/>
    <m/>
    <m/>
    <m/>
    <m/>
    <m/>
    <m/>
    <m/>
    <d v="1899-12-30T20:15:01"/>
    <x v="12"/>
    <x v="24"/>
    <x v="17"/>
  </r>
  <r>
    <d v="2024-05-23T00:00:00"/>
    <d v="2024-05-23T20:16:24"/>
    <s v="card"/>
    <s v="ANON-0000-0000-0207"/>
    <n v="37.72"/>
    <s v="Latte"/>
    <m/>
    <m/>
    <m/>
    <m/>
    <m/>
    <m/>
    <m/>
    <m/>
    <d v="1899-12-30T20:16:24"/>
    <x v="12"/>
    <x v="24"/>
    <x v="17"/>
  </r>
  <r>
    <d v="2024-05-23T00:00:00"/>
    <d v="2024-05-23T22:48:11"/>
    <s v="card"/>
    <s v="ANON-0000-0000-0208"/>
    <n v="32.82"/>
    <s v="Americano with Milk"/>
    <m/>
    <m/>
    <m/>
    <m/>
    <m/>
    <m/>
    <m/>
    <m/>
    <d v="1899-12-30T22:48:11"/>
    <x v="14"/>
    <x v="24"/>
    <x v="17"/>
  </r>
  <r>
    <d v="2024-05-23T00:00:00"/>
    <d v="2024-05-23T22:55:37"/>
    <s v="cash"/>
    <s v="cash"/>
    <n v="39"/>
    <s v="Hot Chocolate"/>
    <m/>
    <m/>
    <m/>
    <m/>
    <m/>
    <m/>
    <m/>
    <m/>
    <d v="1899-12-30T22:55:37"/>
    <x v="14"/>
    <x v="24"/>
    <x v="17"/>
  </r>
  <r>
    <d v="2024-05-24T00:00:00"/>
    <d v="2024-05-24T11:11:59"/>
    <s v="card"/>
    <s v="ANON-0000-0000-0141"/>
    <n v="27.92"/>
    <s v="Cortado"/>
    <m/>
    <m/>
    <m/>
    <m/>
    <m/>
    <m/>
    <m/>
    <m/>
    <d v="1899-12-30T11:11:59"/>
    <x v="7"/>
    <x v="24"/>
    <x v="17"/>
  </r>
  <r>
    <d v="2024-05-24T00:00:00"/>
    <d v="2024-05-24T11:15:08"/>
    <s v="card"/>
    <s v="ANON-0000-0000-0012"/>
    <n v="27.92"/>
    <s v="Americano"/>
    <m/>
    <m/>
    <m/>
    <m/>
    <m/>
    <m/>
    <m/>
    <m/>
    <d v="1899-12-30T11:15:08"/>
    <x v="7"/>
    <x v="24"/>
    <x v="17"/>
  </r>
  <r>
    <d v="2024-05-24T00:00:00"/>
    <d v="2024-05-24T11:16:13"/>
    <s v="card"/>
    <s v="ANON-0000-0000-0012"/>
    <n v="27.92"/>
    <s v="Americano"/>
    <m/>
    <m/>
    <m/>
    <m/>
    <m/>
    <m/>
    <m/>
    <m/>
    <d v="1899-12-30T11:16:13"/>
    <x v="7"/>
    <x v="24"/>
    <x v="17"/>
  </r>
  <r>
    <d v="2024-05-24T00:00:00"/>
    <d v="2024-05-24T16:07:20"/>
    <s v="card"/>
    <s v="ANON-0000-0000-0081"/>
    <n v="37.72"/>
    <s v="Hot Chocolate"/>
    <m/>
    <m/>
    <m/>
    <m/>
    <m/>
    <m/>
    <m/>
    <m/>
    <d v="1899-12-30T16:07:20"/>
    <x v="4"/>
    <x v="24"/>
    <x v="17"/>
  </r>
  <r>
    <d v="2024-05-24T00:00:00"/>
    <d v="2024-05-24T18:17:40"/>
    <s v="card"/>
    <s v="ANON-0000-0000-0209"/>
    <n v="27.92"/>
    <s v="Cortado"/>
    <m/>
    <m/>
    <m/>
    <m/>
    <m/>
    <m/>
    <m/>
    <m/>
    <d v="1899-12-30T18:17:40"/>
    <x v="5"/>
    <x v="24"/>
    <x v="17"/>
  </r>
  <r>
    <d v="2024-05-24T00:00:00"/>
    <d v="2024-05-24T18:18:37"/>
    <s v="card"/>
    <s v="ANON-0000-0000-0209"/>
    <n v="27.92"/>
    <s v="Cortado"/>
    <m/>
    <m/>
    <m/>
    <m/>
    <m/>
    <m/>
    <m/>
    <m/>
    <d v="1899-12-30T18:18:37"/>
    <x v="5"/>
    <x v="24"/>
    <x v="17"/>
  </r>
  <r>
    <d v="2024-05-24T00:00:00"/>
    <d v="2024-05-24T22:30:40"/>
    <s v="card"/>
    <s v="ANON-0000-0000-0210"/>
    <n v="32.82"/>
    <s v="Americano with Milk"/>
    <m/>
    <m/>
    <m/>
    <m/>
    <m/>
    <m/>
    <m/>
    <m/>
    <d v="1899-12-30T22:30:40"/>
    <x v="14"/>
    <x v="24"/>
    <x v="17"/>
  </r>
  <r>
    <d v="2024-05-25T00:00:00"/>
    <d v="2024-05-25T07:40:59"/>
    <s v="cash"/>
    <s v="cash"/>
    <n v="29"/>
    <s v="Americano"/>
    <m/>
    <m/>
    <m/>
    <m/>
    <m/>
    <m/>
    <m/>
    <m/>
    <d v="1899-12-30T07:40:59"/>
    <x v="11"/>
    <x v="24"/>
    <x v="17"/>
  </r>
  <r>
    <d v="2024-05-25T00:00:00"/>
    <d v="2024-05-25T12:13:53"/>
    <s v="card"/>
    <s v="ANON-0000-0000-0211"/>
    <n v="37.72"/>
    <s v="Latte"/>
    <m/>
    <m/>
    <m/>
    <m/>
    <m/>
    <m/>
    <m/>
    <m/>
    <d v="1899-12-30T12:13:53"/>
    <x v="1"/>
    <x v="24"/>
    <x v="17"/>
  </r>
  <r>
    <d v="2024-05-25T00:00:00"/>
    <d v="2024-05-25T12:40:24"/>
    <s v="cash"/>
    <s v="cash"/>
    <n v="29"/>
    <s v="Americano"/>
    <m/>
    <m/>
    <m/>
    <m/>
    <m/>
    <m/>
    <m/>
    <m/>
    <d v="1899-12-30T12:40:24"/>
    <x v="1"/>
    <x v="24"/>
    <x v="17"/>
  </r>
  <r>
    <d v="2024-05-25T00:00:00"/>
    <d v="2024-05-25T12:42:10"/>
    <s v="card"/>
    <s v="ANON-0000-0000-0212"/>
    <n v="32.82"/>
    <s v="Americano with Milk"/>
    <m/>
    <m/>
    <m/>
    <m/>
    <m/>
    <m/>
    <m/>
    <m/>
    <d v="1899-12-30T12:42:10"/>
    <x v="1"/>
    <x v="24"/>
    <x v="17"/>
  </r>
  <r>
    <d v="2024-05-25T00:00:00"/>
    <d v="2024-05-25T12:43:13"/>
    <s v="card"/>
    <s v="ANON-0000-0000-0212"/>
    <n v="32.82"/>
    <s v="Americano with Milk"/>
    <m/>
    <m/>
    <m/>
    <m/>
    <m/>
    <m/>
    <m/>
    <m/>
    <d v="1899-12-30T12:43:13"/>
    <x v="1"/>
    <x v="24"/>
    <x v="17"/>
  </r>
  <r>
    <d v="2024-05-25T00:00:00"/>
    <d v="2024-05-25T12:58:12"/>
    <s v="card"/>
    <s v="ANON-0000-0000-0213"/>
    <n v="32.82"/>
    <s v="Americano with Milk"/>
    <m/>
    <m/>
    <m/>
    <m/>
    <m/>
    <m/>
    <m/>
    <m/>
    <d v="1899-12-30T12:58:12"/>
    <x v="1"/>
    <x v="24"/>
    <x v="17"/>
  </r>
  <r>
    <d v="2024-05-25T00:00:00"/>
    <d v="2024-05-25T16:47:10"/>
    <s v="card"/>
    <s v="ANON-0000-0000-0040"/>
    <n v="32.82"/>
    <s v="Americano with Milk"/>
    <m/>
    <m/>
    <m/>
    <m/>
    <m/>
    <m/>
    <m/>
    <m/>
    <d v="1899-12-30T16:47:10"/>
    <x v="4"/>
    <x v="24"/>
    <x v="17"/>
  </r>
  <r>
    <d v="2024-05-25T00:00:00"/>
    <d v="2024-05-25T16:48:17"/>
    <s v="card"/>
    <s v="ANON-0000-0000-0040"/>
    <n v="27.92"/>
    <s v="Americano"/>
    <m/>
    <m/>
    <m/>
    <m/>
    <m/>
    <m/>
    <m/>
    <m/>
    <d v="1899-12-30T16:48:17"/>
    <x v="4"/>
    <x v="24"/>
    <x v="17"/>
  </r>
  <r>
    <d v="2024-05-26T00:00:00"/>
    <d v="2024-05-26T10:20:02"/>
    <s v="card"/>
    <s v="ANON-0000-0000-0001"/>
    <n v="37.72"/>
    <s v="Latte"/>
    <m/>
    <m/>
    <m/>
    <m/>
    <m/>
    <m/>
    <m/>
    <m/>
    <d v="1899-12-30T10:20:02"/>
    <x v="0"/>
    <x v="24"/>
    <x v="17"/>
  </r>
  <r>
    <d v="2024-05-26T00:00:00"/>
    <d v="2024-05-26T14:24:50"/>
    <s v="card"/>
    <s v="ANON-0000-0000-0214"/>
    <n v="32.82"/>
    <s v="Americano with Milk"/>
    <m/>
    <m/>
    <m/>
    <m/>
    <m/>
    <m/>
    <m/>
    <m/>
    <d v="1899-12-30T14:24:50"/>
    <x v="8"/>
    <x v="24"/>
    <x v="17"/>
  </r>
  <r>
    <d v="2024-05-26T00:00:00"/>
    <d v="2024-05-26T14:26:05"/>
    <s v="card"/>
    <s v="ANON-0000-0000-0215"/>
    <n v="27.92"/>
    <s v="Cortado"/>
    <m/>
    <m/>
    <m/>
    <m/>
    <m/>
    <m/>
    <m/>
    <m/>
    <d v="1899-12-30T14:26:05"/>
    <x v="8"/>
    <x v="24"/>
    <x v="17"/>
  </r>
  <r>
    <d v="2024-05-26T00:00:00"/>
    <d v="2024-05-26T14:40:59"/>
    <s v="card"/>
    <s v="ANON-0000-0000-0216"/>
    <n v="32.82"/>
    <s v="Americano with Milk"/>
    <m/>
    <m/>
    <m/>
    <m/>
    <m/>
    <m/>
    <m/>
    <m/>
    <d v="1899-12-30T14:40:59"/>
    <x v="8"/>
    <x v="24"/>
    <x v="17"/>
  </r>
  <r>
    <d v="2024-05-26T00:00:00"/>
    <d v="2024-05-26T17:19:16"/>
    <s v="card"/>
    <s v="ANON-0000-0000-0217"/>
    <n v="37.72"/>
    <s v="Cappuccino"/>
    <m/>
    <m/>
    <m/>
    <m/>
    <m/>
    <m/>
    <m/>
    <m/>
    <d v="1899-12-30T17:19:16"/>
    <x v="9"/>
    <x v="24"/>
    <x v="17"/>
  </r>
  <r>
    <d v="2024-05-26T00:00:00"/>
    <d v="2024-05-26T18:09:53"/>
    <s v="card"/>
    <s v="ANON-0000-0000-0218"/>
    <n v="37.72"/>
    <s v="Hot Chocolate"/>
    <m/>
    <m/>
    <m/>
    <m/>
    <m/>
    <m/>
    <m/>
    <m/>
    <d v="1899-12-30T18:09:53"/>
    <x v="5"/>
    <x v="24"/>
    <x v="17"/>
  </r>
  <r>
    <d v="2024-05-26T00:00:00"/>
    <d v="2024-05-26T18:11:02"/>
    <s v="card"/>
    <s v="ANON-0000-0000-0218"/>
    <n v="37.72"/>
    <s v="Hot Chocolate"/>
    <m/>
    <m/>
    <m/>
    <m/>
    <m/>
    <m/>
    <m/>
    <m/>
    <d v="1899-12-30T18:11:02"/>
    <x v="5"/>
    <x v="24"/>
    <x v="17"/>
  </r>
  <r>
    <d v="2024-05-26T00:00:00"/>
    <d v="2024-05-26T18:13:14"/>
    <s v="card"/>
    <s v="ANON-0000-0000-0218"/>
    <n v="27.92"/>
    <s v="Americano"/>
    <m/>
    <m/>
    <m/>
    <m/>
    <m/>
    <m/>
    <m/>
    <m/>
    <d v="1899-12-30T18:13:14"/>
    <x v="5"/>
    <x v="24"/>
    <x v="17"/>
  </r>
  <r>
    <d v="2024-05-26T00:00:00"/>
    <d v="2024-05-26T18:39:19"/>
    <s v="card"/>
    <s v="ANON-0000-0000-0219"/>
    <n v="37.72"/>
    <s v="Latte"/>
    <m/>
    <m/>
    <m/>
    <m/>
    <m/>
    <m/>
    <m/>
    <m/>
    <d v="1899-12-30T18:39:19"/>
    <x v="5"/>
    <x v="24"/>
    <x v="17"/>
  </r>
  <r>
    <d v="2024-05-26T00:00:00"/>
    <d v="2024-05-26T20:59:15"/>
    <s v="card"/>
    <s v="ANON-0000-0000-0220"/>
    <n v="37.72"/>
    <s v="Hot Chocolate"/>
    <m/>
    <m/>
    <m/>
    <m/>
    <m/>
    <m/>
    <m/>
    <m/>
    <d v="1899-12-30T20:59:15"/>
    <x v="12"/>
    <x v="24"/>
    <x v="17"/>
  </r>
  <r>
    <d v="2024-05-26T00:00:00"/>
    <d v="2024-05-26T21:00:06"/>
    <s v="card"/>
    <s v="ANON-0000-0000-0220"/>
    <n v="37.72"/>
    <s v="Cappuccino"/>
    <m/>
    <m/>
    <m/>
    <m/>
    <m/>
    <m/>
    <m/>
    <m/>
    <d v="1899-12-30T21:00:06"/>
    <x v="15"/>
    <x v="24"/>
    <x v="17"/>
  </r>
  <r>
    <d v="2024-05-26T00:00:00"/>
    <d v="2024-05-26T21:02:37"/>
    <s v="card"/>
    <s v="ANON-0000-0000-0221"/>
    <n v="27.92"/>
    <s v="Cortado"/>
    <m/>
    <m/>
    <m/>
    <m/>
    <m/>
    <m/>
    <m/>
    <m/>
    <d v="1899-12-30T21:02:37"/>
    <x v="15"/>
    <x v="24"/>
    <x v="17"/>
  </r>
  <r>
    <d v="2024-05-26T00:00:00"/>
    <d v="2024-05-26T21:03:52"/>
    <s v="card"/>
    <s v="ANON-0000-0000-0222"/>
    <n v="37.72"/>
    <s v="Cappuccino"/>
    <m/>
    <m/>
    <m/>
    <m/>
    <m/>
    <m/>
    <m/>
    <m/>
    <d v="1899-12-30T21:03:52"/>
    <x v="15"/>
    <x v="24"/>
    <x v="17"/>
  </r>
  <r>
    <d v="2024-05-26T00:00:00"/>
    <d v="2024-05-26T21:04:59"/>
    <s v="card"/>
    <s v="ANON-0000-0000-0221"/>
    <n v="37.72"/>
    <s v="Latte"/>
    <m/>
    <m/>
    <m/>
    <m/>
    <m/>
    <m/>
    <m/>
    <m/>
    <d v="1899-12-30T21:04:59"/>
    <x v="15"/>
    <x v="24"/>
    <x v="17"/>
  </r>
  <r>
    <d v="2024-05-26T00:00:00"/>
    <d v="2024-05-26T21:06:03"/>
    <s v="card"/>
    <s v="ANON-0000-0000-0223"/>
    <n v="37.72"/>
    <s v="Cappuccino"/>
    <m/>
    <m/>
    <m/>
    <m/>
    <m/>
    <m/>
    <m/>
    <m/>
    <d v="1899-12-30T21:06:03"/>
    <x v="15"/>
    <x v="24"/>
    <x v="17"/>
  </r>
  <r>
    <d v="2024-05-27T00:00:00"/>
    <d v="2024-05-27T11:34:55"/>
    <s v="card"/>
    <s v="ANON-0000-0000-0012"/>
    <n v="27.92"/>
    <s v="Americano"/>
    <m/>
    <m/>
    <m/>
    <m/>
    <m/>
    <m/>
    <m/>
    <m/>
    <d v="1899-12-30T11:34:55"/>
    <x v="7"/>
    <x v="24"/>
    <x v="17"/>
  </r>
  <r>
    <d v="2024-05-27T00:00:00"/>
    <d v="2024-05-27T14:05:22"/>
    <s v="card"/>
    <s v="ANON-0000-0000-0224"/>
    <n v="32.82"/>
    <s v="Americano with Milk"/>
    <m/>
    <m/>
    <m/>
    <m/>
    <m/>
    <m/>
    <m/>
    <m/>
    <d v="1899-12-30T14:05:22"/>
    <x v="8"/>
    <x v="24"/>
    <x v="17"/>
  </r>
  <r>
    <d v="2024-05-27T00:00:00"/>
    <d v="2024-05-27T14:06:44"/>
    <s v="card"/>
    <s v="ANON-0000-0000-0224"/>
    <n v="37.72"/>
    <s v="Cocoa"/>
    <m/>
    <m/>
    <m/>
    <m/>
    <m/>
    <m/>
    <m/>
    <m/>
    <d v="1899-12-30T14:06:44"/>
    <x v="8"/>
    <x v="24"/>
    <x v="17"/>
  </r>
  <r>
    <d v="2024-05-27T00:00:00"/>
    <d v="2024-05-27T15:11:34"/>
    <s v="card"/>
    <s v="ANON-0000-0000-0225"/>
    <n v="27.92"/>
    <s v="Americano"/>
    <m/>
    <m/>
    <m/>
    <m/>
    <m/>
    <m/>
    <m/>
    <m/>
    <d v="1899-12-30T15:11:34"/>
    <x v="3"/>
    <x v="24"/>
    <x v="17"/>
  </r>
  <r>
    <d v="2024-05-27T00:00:00"/>
    <d v="2024-05-27T15:14:06"/>
    <s v="card"/>
    <s v="ANON-0000-0000-0225"/>
    <n v="27.92"/>
    <s v="Americano"/>
    <m/>
    <m/>
    <m/>
    <m/>
    <m/>
    <m/>
    <m/>
    <m/>
    <d v="1899-12-30T15:14:06"/>
    <x v="3"/>
    <x v="24"/>
    <x v="17"/>
  </r>
  <r>
    <d v="2024-05-27T00:00:00"/>
    <d v="2024-05-27T17:50:56"/>
    <s v="card"/>
    <s v="ANON-0000-0000-0203"/>
    <n v="37.72"/>
    <s v="Latte"/>
    <m/>
    <m/>
    <m/>
    <m/>
    <m/>
    <m/>
    <m/>
    <m/>
    <d v="1899-12-30T17:50:56"/>
    <x v="9"/>
    <x v="24"/>
    <x v="17"/>
  </r>
  <r>
    <d v="2024-05-27T00:00:00"/>
    <d v="2024-05-27T18:00:51"/>
    <s v="card"/>
    <s v="ANON-0000-0000-0226"/>
    <n v="27.92"/>
    <s v="Americano"/>
    <m/>
    <m/>
    <m/>
    <m/>
    <m/>
    <m/>
    <m/>
    <m/>
    <d v="1899-12-30T18:00:51"/>
    <x v="5"/>
    <x v="24"/>
    <x v="17"/>
  </r>
  <r>
    <d v="2024-05-27T00:00:00"/>
    <d v="2024-05-27T19:16:27"/>
    <s v="card"/>
    <s v="ANON-0000-0000-0227"/>
    <n v="37.72"/>
    <s v="Latte"/>
    <m/>
    <m/>
    <m/>
    <m/>
    <m/>
    <m/>
    <m/>
    <m/>
    <d v="1899-12-30T19:16:27"/>
    <x v="6"/>
    <x v="24"/>
    <x v="17"/>
  </r>
  <r>
    <d v="2024-05-27T00:00:00"/>
    <d v="2024-05-27T19:17:39"/>
    <s v="card"/>
    <s v="ANON-0000-0000-0228"/>
    <n v="37.72"/>
    <s v="Latte"/>
    <m/>
    <m/>
    <m/>
    <m/>
    <m/>
    <m/>
    <m/>
    <m/>
    <d v="1899-12-30T19:17:39"/>
    <x v="6"/>
    <x v="24"/>
    <x v="17"/>
  </r>
  <r>
    <d v="2024-05-27T00:00:00"/>
    <d v="2024-05-27T21:29:07"/>
    <s v="card"/>
    <s v="ANON-0000-0000-0192"/>
    <n v="32.82"/>
    <s v="Americano with Milk"/>
    <m/>
    <m/>
    <m/>
    <m/>
    <m/>
    <m/>
    <m/>
    <m/>
    <d v="1899-12-30T21:29:07"/>
    <x v="15"/>
    <x v="24"/>
    <x v="17"/>
  </r>
  <r>
    <d v="2024-05-27T00:00:00"/>
    <d v="2024-05-27T21:30:20"/>
    <s v="card"/>
    <s v="ANON-0000-0000-0206"/>
    <n v="37.72"/>
    <s v="Cappuccino"/>
    <m/>
    <m/>
    <m/>
    <m/>
    <m/>
    <m/>
    <m/>
    <m/>
    <d v="1899-12-30T21:30:20"/>
    <x v="15"/>
    <x v="24"/>
    <x v="17"/>
  </r>
  <r>
    <d v="2024-05-28T00:00:00"/>
    <d v="2024-05-28T08:37:09"/>
    <s v="card"/>
    <s v="ANON-0000-0000-0012"/>
    <n v="32.82"/>
    <s v="Americano with Milk"/>
    <m/>
    <m/>
    <m/>
    <m/>
    <m/>
    <m/>
    <m/>
    <m/>
    <d v="1899-12-30T08:37:09"/>
    <x v="13"/>
    <x v="24"/>
    <x v="17"/>
  </r>
  <r>
    <d v="2024-05-28T00:00:00"/>
    <d v="2024-05-28T09:20:11"/>
    <s v="card"/>
    <s v="ANON-0000-0000-0097"/>
    <n v="32.82"/>
    <s v="Americano with Milk"/>
    <m/>
    <m/>
    <m/>
    <m/>
    <m/>
    <m/>
    <m/>
    <m/>
    <d v="1899-12-30T09:20:11"/>
    <x v="10"/>
    <x v="24"/>
    <x v="17"/>
  </r>
  <r>
    <d v="2024-05-28T00:00:00"/>
    <d v="2024-05-28T11:48:18"/>
    <s v="card"/>
    <s v="ANON-0000-0000-0229"/>
    <n v="37.72"/>
    <s v="Cappuccino"/>
    <m/>
    <m/>
    <m/>
    <m/>
    <m/>
    <m/>
    <m/>
    <m/>
    <d v="1899-12-30T11:48:18"/>
    <x v="7"/>
    <x v="24"/>
    <x v="17"/>
  </r>
  <r>
    <d v="2024-05-28T00:00:00"/>
    <d v="2024-05-28T13:14:40"/>
    <s v="card"/>
    <s v="ANON-0000-0000-0230"/>
    <n v="37.72"/>
    <s v="Cappuccino"/>
    <m/>
    <m/>
    <m/>
    <m/>
    <m/>
    <m/>
    <m/>
    <m/>
    <d v="1899-12-30T13:14:40"/>
    <x v="2"/>
    <x v="24"/>
    <x v="17"/>
  </r>
  <r>
    <d v="2024-05-28T00:00:00"/>
    <d v="2024-05-28T14:10:54"/>
    <s v="card"/>
    <s v="ANON-0000-0000-0194"/>
    <n v="37.72"/>
    <s v="Cocoa"/>
    <m/>
    <m/>
    <m/>
    <m/>
    <m/>
    <m/>
    <m/>
    <m/>
    <d v="1899-12-30T14:10:54"/>
    <x v="8"/>
    <x v="24"/>
    <x v="17"/>
  </r>
  <r>
    <d v="2024-05-28T00:00:00"/>
    <d v="2024-05-28T16:25:39"/>
    <s v="card"/>
    <s v="ANON-0000-0000-0141"/>
    <n v="27.92"/>
    <s v="Cortado"/>
    <m/>
    <m/>
    <m/>
    <m/>
    <m/>
    <m/>
    <m/>
    <m/>
    <d v="1899-12-30T16:25:39"/>
    <x v="4"/>
    <x v="24"/>
    <x v="17"/>
  </r>
  <r>
    <d v="2024-05-28T00:00:00"/>
    <d v="2024-05-28T17:21:44"/>
    <s v="cash"/>
    <s v="cash"/>
    <n v="39"/>
    <s v="Cappuccino"/>
    <m/>
    <m/>
    <m/>
    <m/>
    <m/>
    <m/>
    <m/>
    <m/>
    <d v="1899-12-30T17:21:44"/>
    <x v="9"/>
    <x v="24"/>
    <x v="17"/>
  </r>
  <r>
    <d v="2024-05-28T00:00:00"/>
    <d v="2024-05-28T19:09:29"/>
    <s v="card"/>
    <s v="ANON-0000-0000-0231"/>
    <n v="27.92"/>
    <s v="Americano"/>
    <m/>
    <m/>
    <m/>
    <m/>
    <m/>
    <m/>
    <m/>
    <m/>
    <d v="1899-12-30T19:09:29"/>
    <x v="6"/>
    <x v="24"/>
    <x v="17"/>
  </r>
  <r>
    <d v="2024-05-28T00:00:00"/>
    <d v="2024-05-28T19:10:31"/>
    <s v="card"/>
    <s v="ANON-0000-0000-0231"/>
    <n v="37.72"/>
    <s v="Latte"/>
    <m/>
    <m/>
    <m/>
    <m/>
    <m/>
    <m/>
    <m/>
    <m/>
    <d v="1899-12-30T19:10:31"/>
    <x v="6"/>
    <x v="24"/>
    <x v="17"/>
  </r>
  <r>
    <d v="2024-05-28T00:00:00"/>
    <d v="2024-05-28T20:24:32"/>
    <s v="card"/>
    <s v="ANON-0000-0000-0009"/>
    <n v="32.82"/>
    <s v="Americano with Milk"/>
    <m/>
    <m/>
    <m/>
    <m/>
    <m/>
    <m/>
    <m/>
    <m/>
    <d v="1899-12-30T20:24:32"/>
    <x v="12"/>
    <x v="24"/>
    <x v="17"/>
  </r>
  <r>
    <d v="2024-05-28T00:00:00"/>
    <d v="2024-05-28T20:50:19"/>
    <s v="card"/>
    <s v="ANON-0000-0000-0012"/>
    <n v="27.92"/>
    <s v="Americano"/>
    <m/>
    <m/>
    <m/>
    <m/>
    <m/>
    <m/>
    <m/>
    <m/>
    <d v="1899-12-30T20:50:19"/>
    <x v="12"/>
    <x v="24"/>
    <x v="17"/>
  </r>
  <r>
    <d v="2024-05-29T00:00:00"/>
    <d v="2024-05-29T09:14:44"/>
    <s v="card"/>
    <s v="ANON-0000-0000-0232"/>
    <n v="37.72"/>
    <s v="Latte"/>
    <m/>
    <m/>
    <m/>
    <m/>
    <m/>
    <m/>
    <m/>
    <m/>
    <d v="1899-12-30T09:14:44"/>
    <x v="10"/>
    <x v="24"/>
    <x v="17"/>
  </r>
  <r>
    <d v="2024-05-29T00:00:00"/>
    <d v="2024-05-29T10:48:47"/>
    <s v="cash"/>
    <s v="cash"/>
    <n v="39"/>
    <s v="Latte"/>
    <m/>
    <m/>
    <m/>
    <m/>
    <m/>
    <m/>
    <m/>
    <m/>
    <d v="1899-12-30T10:48:47"/>
    <x v="0"/>
    <x v="24"/>
    <x v="17"/>
  </r>
  <r>
    <d v="2024-05-29T00:00:00"/>
    <d v="2024-05-29T11:14:03"/>
    <s v="card"/>
    <s v="ANON-0000-0000-0233"/>
    <n v="37.72"/>
    <s v="Hot Chocolate"/>
    <m/>
    <m/>
    <m/>
    <m/>
    <m/>
    <m/>
    <m/>
    <m/>
    <d v="1899-12-30T11:14:03"/>
    <x v="7"/>
    <x v="24"/>
    <x v="17"/>
  </r>
  <r>
    <d v="2024-05-29T00:00:00"/>
    <d v="2024-05-29T15:10:49"/>
    <s v="card"/>
    <s v="ANON-0000-0000-0234"/>
    <n v="27.92"/>
    <s v="Americano"/>
    <m/>
    <m/>
    <m/>
    <m/>
    <m/>
    <m/>
    <m/>
    <m/>
    <d v="1899-12-30T15:10:49"/>
    <x v="3"/>
    <x v="24"/>
    <x v="17"/>
  </r>
  <r>
    <d v="2024-05-29T00:00:00"/>
    <d v="2024-05-29T15:22:56"/>
    <s v="card"/>
    <s v="ANON-0000-0000-0235"/>
    <n v="37.72"/>
    <s v="Latte"/>
    <m/>
    <m/>
    <m/>
    <m/>
    <m/>
    <m/>
    <m/>
    <m/>
    <d v="1899-12-30T15:22:56"/>
    <x v="3"/>
    <x v="24"/>
    <x v="17"/>
  </r>
  <r>
    <d v="2024-05-29T00:00:00"/>
    <d v="2024-05-29T15:45:13"/>
    <s v="card"/>
    <s v="ANON-0000-0000-0236"/>
    <n v="37.72"/>
    <s v="Cappuccino"/>
    <m/>
    <m/>
    <m/>
    <m/>
    <m/>
    <m/>
    <m/>
    <m/>
    <d v="1899-12-30T15:45:13"/>
    <x v="3"/>
    <x v="24"/>
    <x v="17"/>
  </r>
  <r>
    <d v="2024-05-29T00:00:00"/>
    <d v="2024-05-29T16:45:04"/>
    <s v="card"/>
    <s v="ANON-0000-0000-0237"/>
    <n v="37.72"/>
    <s v="Latte"/>
    <m/>
    <m/>
    <m/>
    <m/>
    <m/>
    <m/>
    <m/>
    <m/>
    <d v="1899-12-30T16:45:04"/>
    <x v="4"/>
    <x v="24"/>
    <x v="17"/>
  </r>
  <r>
    <d v="2024-05-29T00:00:00"/>
    <d v="2024-05-29T18:24:03"/>
    <s v="card"/>
    <s v="ANON-0000-0000-0238"/>
    <n v="27.92"/>
    <s v="Cortado"/>
    <m/>
    <m/>
    <m/>
    <m/>
    <m/>
    <m/>
    <m/>
    <m/>
    <d v="1899-12-30T18:24:03"/>
    <x v="5"/>
    <x v="24"/>
    <x v="17"/>
  </r>
  <r>
    <d v="2024-05-29T00:00:00"/>
    <d v="2024-05-29T18:24:59"/>
    <s v="card"/>
    <s v="ANON-0000-0000-0238"/>
    <n v="37.72"/>
    <s v="Latte"/>
    <m/>
    <m/>
    <m/>
    <m/>
    <m/>
    <m/>
    <m/>
    <m/>
    <d v="1899-12-30T18:24:59"/>
    <x v="5"/>
    <x v="24"/>
    <x v="17"/>
  </r>
  <r>
    <d v="2024-05-29T00:00:00"/>
    <d v="2024-05-29T20:30:42"/>
    <s v="card"/>
    <s v="ANON-0000-0000-0239"/>
    <n v="37.72"/>
    <s v="Hot Chocolate"/>
    <m/>
    <m/>
    <m/>
    <m/>
    <m/>
    <m/>
    <m/>
    <m/>
    <d v="1899-12-30T20:30:42"/>
    <x v="12"/>
    <x v="24"/>
    <x v="17"/>
  </r>
  <r>
    <d v="2024-05-29T00:00:00"/>
    <d v="2024-05-29T20:32:35"/>
    <s v="card"/>
    <s v="ANON-0000-0000-0240"/>
    <n v="37.72"/>
    <s v="Cocoa"/>
    <m/>
    <m/>
    <m/>
    <m/>
    <m/>
    <m/>
    <m/>
    <m/>
    <d v="1899-12-30T20:32:35"/>
    <x v="12"/>
    <x v="24"/>
    <x v="17"/>
  </r>
  <r>
    <d v="2024-05-30T00:00:00"/>
    <d v="2024-05-30T08:29:06"/>
    <s v="card"/>
    <s v="ANON-0000-0000-0241"/>
    <n v="37.72"/>
    <s v="Cappuccino"/>
    <m/>
    <m/>
    <m/>
    <m/>
    <m/>
    <m/>
    <m/>
    <m/>
    <d v="1899-12-30T08:29:06"/>
    <x v="13"/>
    <x v="24"/>
    <x v="17"/>
  </r>
  <r>
    <d v="2024-05-30T00:00:00"/>
    <d v="2024-05-30T08:30:22"/>
    <s v="card"/>
    <s v="ANON-0000-0000-0241"/>
    <n v="37.72"/>
    <s v="Latte"/>
    <m/>
    <m/>
    <m/>
    <m/>
    <m/>
    <m/>
    <m/>
    <m/>
    <d v="1899-12-30T08:30:22"/>
    <x v="13"/>
    <x v="24"/>
    <x v="17"/>
  </r>
  <r>
    <d v="2024-05-30T00:00:00"/>
    <d v="2024-05-30T08:37:05"/>
    <s v="card"/>
    <s v="ANON-0000-0000-0242"/>
    <n v="32.82"/>
    <s v="Americano with Milk"/>
    <m/>
    <m/>
    <m/>
    <m/>
    <m/>
    <m/>
    <m/>
    <m/>
    <d v="1899-12-30T08:37:05"/>
    <x v="13"/>
    <x v="24"/>
    <x v="17"/>
  </r>
  <r>
    <d v="2024-05-30T00:00:00"/>
    <d v="2024-05-30T09:47:59"/>
    <s v="card"/>
    <s v="ANON-0000-0000-0001"/>
    <n v="37.72"/>
    <s v="Latte"/>
    <m/>
    <m/>
    <m/>
    <m/>
    <m/>
    <m/>
    <m/>
    <m/>
    <d v="1899-12-30T09:47:59"/>
    <x v="10"/>
    <x v="24"/>
    <x v="17"/>
  </r>
  <r>
    <d v="2024-05-30T00:00:00"/>
    <d v="2024-05-30T14:56:15"/>
    <s v="card"/>
    <s v="ANON-0000-0000-0097"/>
    <n v="32.82"/>
    <s v="Americano with Milk"/>
    <m/>
    <m/>
    <m/>
    <m/>
    <m/>
    <m/>
    <m/>
    <m/>
    <d v="1899-12-30T14:56:15"/>
    <x v="8"/>
    <x v="24"/>
    <x v="17"/>
  </r>
  <r>
    <d v="2024-05-30T00:00:00"/>
    <d v="2024-05-30T15:16:16"/>
    <s v="card"/>
    <s v="ANON-0000-0000-0243"/>
    <n v="23.02"/>
    <s v="Espresso"/>
    <m/>
    <m/>
    <m/>
    <m/>
    <m/>
    <m/>
    <m/>
    <m/>
    <d v="1899-12-30T15:16:16"/>
    <x v="3"/>
    <x v="24"/>
    <x v="17"/>
  </r>
  <r>
    <d v="2024-05-30T00:00:00"/>
    <d v="2024-05-30T15:17:39"/>
    <s v="card"/>
    <s v="ANON-0000-0000-0012"/>
    <n v="23.02"/>
    <s v="Espresso"/>
    <m/>
    <m/>
    <m/>
    <m/>
    <m/>
    <m/>
    <m/>
    <m/>
    <d v="1899-12-30T15:17:39"/>
    <x v="3"/>
    <x v="24"/>
    <x v="17"/>
  </r>
  <r>
    <d v="2024-05-30T00:00:00"/>
    <d v="2024-05-30T19:53:11"/>
    <s v="card"/>
    <s v="ANON-0000-0000-0206"/>
    <n v="37.72"/>
    <s v="Cappuccino"/>
    <m/>
    <m/>
    <m/>
    <m/>
    <m/>
    <m/>
    <m/>
    <m/>
    <d v="1899-12-30T19:53:11"/>
    <x v="6"/>
    <x v="24"/>
    <x v="17"/>
  </r>
  <r>
    <d v="2024-05-30T00:00:00"/>
    <d v="2024-05-30T20:31:05"/>
    <s v="card"/>
    <s v="ANON-0000-0000-0244"/>
    <n v="37.72"/>
    <s v="Latte"/>
    <m/>
    <m/>
    <m/>
    <m/>
    <m/>
    <m/>
    <m/>
    <m/>
    <d v="1899-12-30T20:31:05"/>
    <x v="12"/>
    <x v="24"/>
    <x v="17"/>
  </r>
  <r>
    <d v="2024-05-30T00:00:00"/>
    <d v="2024-05-30T20:46:14"/>
    <s v="card"/>
    <s v="ANON-0000-0000-0009"/>
    <n v="37.72"/>
    <s v="Hot Chocolate"/>
    <m/>
    <m/>
    <m/>
    <m/>
    <m/>
    <m/>
    <m/>
    <m/>
    <d v="1899-12-30T20:46:14"/>
    <x v="12"/>
    <x v="24"/>
    <x v="17"/>
  </r>
  <r>
    <d v="2024-05-30T00:00:00"/>
    <d v="2024-05-30T20:47:22"/>
    <s v="card"/>
    <s v="ANON-0000-0000-0009"/>
    <n v="32.82"/>
    <s v="Americano with Milk"/>
    <m/>
    <m/>
    <m/>
    <m/>
    <m/>
    <m/>
    <m/>
    <m/>
    <d v="1899-12-30T20:47:22"/>
    <x v="12"/>
    <x v="24"/>
    <x v="17"/>
  </r>
  <r>
    <d v="2024-05-31T00:00:00"/>
    <d v="2024-05-31T07:53:57"/>
    <s v="card"/>
    <s v="ANON-0000-0000-0245"/>
    <n v="32.82"/>
    <s v="Americano with Milk"/>
    <m/>
    <m/>
    <m/>
    <m/>
    <m/>
    <m/>
    <m/>
    <m/>
    <d v="1899-12-30T07:53:57"/>
    <x v="11"/>
    <x v="24"/>
    <x v="17"/>
  </r>
  <r>
    <d v="2024-05-31T00:00:00"/>
    <d v="2024-05-31T09:21:08"/>
    <s v="card"/>
    <s v="ANON-0000-0000-0246"/>
    <n v="37.72"/>
    <s v="Latte"/>
    <m/>
    <m/>
    <m/>
    <m/>
    <m/>
    <m/>
    <m/>
    <m/>
    <d v="1899-12-30T09:21:08"/>
    <x v="10"/>
    <x v="24"/>
    <x v="17"/>
  </r>
  <r>
    <d v="2024-05-31T00:00:00"/>
    <d v="2024-05-31T09:23:59"/>
    <s v="cash"/>
    <s v="cash"/>
    <n v="39"/>
    <s v="Latte"/>
    <m/>
    <m/>
    <m/>
    <m/>
    <m/>
    <m/>
    <m/>
    <m/>
    <d v="1899-12-30T09:23:59"/>
    <x v="10"/>
    <x v="24"/>
    <x v="17"/>
  </r>
  <r>
    <d v="2024-05-31T00:00:00"/>
    <d v="2024-05-31T10:38:08"/>
    <s v="card"/>
    <s v="ANON-0000-0000-0247"/>
    <n v="37.72"/>
    <s v="Hot Chocolate"/>
    <m/>
    <m/>
    <m/>
    <m/>
    <m/>
    <m/>
    <m/>
    <m/>
    <d v="1899-12-30T10:38:08"/>
    <x v="0"/>
    <x v="24"/>
    <x v="17"/>
  </r>
  <r>
    <d v="2024-05-31T00:00:00"/>
    <d v="2024-05-31T10:39:06"/>
    <s v="card"/>
    <s v="ANON-0000-0000-0248"/>
    <n v="37.72"/>
    <s v="Cocoa"/>
    <m/>
    <m/>
    <m/>
    <m/>
    <m/>
    <m/>
    <m/>
    <m/>
    <d v="1899-12-30T10:39:06"/>
    <x v="0"/>
    <x v="24"/>
    <x v="17"/>
  </r>
  <r>
    <d v="2024-05-31T00:00:00"/>
    <d v="2024-05-31T14:50:13"/>
    <s v="card"/>
    <s v="ANON-0000-0000-0249"/>
    <n v="32.82"/>
    <s v="Americano with Milk"/>
    <m/>
    <m/>
    <m/>
    <m/>
    <m/>
    <m/>
    <m/>
    <m/>
    <d v="1899-12-30T14:50:13"/>
    <x v="8"/>
    <x v="24"/>
    <x v="17"/>
  </r>
  <r>
    <d v="2024-05-31T00:00:00"/>
    <d v="2024-05-31T18:23:45"/>
    <s v="card"/>
    <s v="ANON-0000-0000-0250"/>
    <n v="37.72"/>
    <s v="Latte"/>
    <m/>
    <m/>
    <m/>
    <m/>
    <m/>
    <m/>
    <m/>
    <m/>
    <d v="1899-12-30T18:23:45"/>
    <x v="5"/>
    <x v="24"/>
    <x v="17"/>
  </r>
  <r>
    <d v="2024-05-31T00:00:00"/>
    <d v="2024-05-31T18:25:03"/>
    <s v="card"/>
    <s v="ANON-0000-0000-0250"/>
    <n v="37.72"/>
    <s v="Latte"/>
    <m/>
    <m/>
    <m/>
    <m/>
    <m/>
    <m/>
    <m/>
    <m/>
    <d v="1899-12-30T18:25:03"/>
    <x v="5"/>
    <x v="24"/>
    <x v="17"/>
  </r>
  <r>
    <d v="2024-05-31T00:00:00"/>
    <d v="2024-05-31T20:06:39"/>
    <s v="card"/>
    <s v="ANON-0000-0000-0180"/>
    <n v="37.72"/>
    <s v="Cappuccino"/>
    <m/>
    <m/>
    <m/>
    <m/>
    <m/>
    <m/>
    <m/>
    <m/>
    <d v="1899-12-30T20:06:39"/>
    <x v="12"/>
    <x v="24"/>
    <x v="17"/>
  </r>
  <r>
    <d v="2024-05-31T00:00:00"/>
    <d v="2024-05-31T20:33:06"/>
    <s v="card"/>
    <s v="ANON-0000-0000-0134"/>
    <n v="32.82"/>
    <s v="Americano with Milk"/>
    <m/>
    <m/>
    <m/>
    <m/>
    <m/>
    <m/>
    <m/>
    <m/>
    <d v="1899-12-30T20:33:06"/>
    <x v="12"/>
    <x v="24"/>
    <x v="17"/>
  </r>
  <r>
    <d v="2024-05-31T00:00:00"/>
    <d v="2024-05-31T20:34:33"/>
    <s v="card"/>
    <s v="ANON-0000-0000-0134"/>
    <n v="37.72"/>
    <s v="Latte"/>
    <m/>
    <m/>
    <m/>
    <m/>
    <m/>
    <m/>
    <m/>
    <m/>
    <d v="1899-12-30T20:34:33"/>
    <x v="12"/>
    <x v="24"/>
    <x v="17"/>
  </r>
  <r>
    <d v="2024-05-31T00:00:00"/>
    <d v="2024-05-31T22:05:47"/>
    <s v="card"/>
    <s v="ANON-0000-0000-0206"/>
    <n v="37.72"/>
    <s v="Cappuccino"/>
    <m/>
    <m/>
    <m/>
    <m/>
    <m/>
    <m/>
    <m/>
    <m/>
    <d v="1899-12-30T22:05:47"/>
    <x v="14"/>
    <x v="24"/>
    <x v="17"/>
  </r>
  <r>
    <d v="2024-05-31T00:00:00"/>
    <d v="2024-05-31T22:06:52"/>
    <s v="card"/>
    <s v="ANON-0000-0000-0206"/>
    <n v="32.82"/>
    <s v="Americano with Milk"/>
    <m/>
    <m/>
    <m/>
    <m/>
    <m/>
    <m/>
    <m/>
    <m/>
    <d v="1899-12-30T22:06:52"/>
    <x v="14"/>
    <x v="24"/>
    <x v="17"/>
  </r>
  <r>
    <d v="2024-05-31T00:00:00"/>
    <d v="2024-05-31T22:07:55"/>
    <s v="card"/>
    <s v="ANON-0000-0000-0206"/>
    <n v="27.92"/>
    <s v="Cortado"/>
    <m/>
    <m/>
    <m/>
    <m/>
    <m/>
    <m/>
    <m/>
    <m/>
    <d v="1899-12-30T22:07:55"/>
    <x v="14"/>
    <x v="24"/>
    <x v="17"/>
  </r>
  <r>
    <d v="2024-06-01T00:00:00"/>
    <d v="2024-06-01T08:27:02"/>
    <s v="card"/>
    <s v="ANON-0000-0000-0141"/>
    <n v="27.92"/>
    <s v="Cortado"/>
    <m/>
    <m/>
    <m/>
    <m/>
    <m/>
    <m/>
    <m/>
    <m/>
    <d v="1899-12-30T08:27:02"/>
    <x v="13"/>
    <x v="24"/>
    <x v="17"/>
  </r>
  <r>
    <d v="2024-06-01T00:00:00"/>
    <d v="2024-06-01T09:48:25"/>
    <s v="card"/>
    <s v="ANON-0000-0000-0232"/>
    <n v="37.72"/>
    <s v="Latte"/>
    <m/>
    <m/>
    <m/>
    <m/>
    <m/>
    <m/>
    <m/>
    <m/>
    <d v="1899-12-30T09:48:25"/>
    <x v="10"/>
    <x v="24"/>
    <x v="17"/>
  </r>
  <r>
    <d v="2024-06-01T00:00:00"/>
    <d v="2024-06-01T11:38:09"/>
    <s v="card"/>
    <s v="ANON-0000-0000-0250"/>
    <n v="37.72"/>
    <s v="Latte"/>
    <m/>
    <m/>
    <m/>
    <m/>
    <m/>
    <m/>
    <m/>
    <m/>
    <d v="1899-12-30T11:38:09"/>
    <x v="7"/>
    <x v="24"/>
    <x v="17"/>
  </r>
  <r>
    <d v="2024-06-01T00:00:00"/>
    <d v="2024-06-01T14:28:54"/>
    <s v="card"/>
    <s v="ANON-0000-0000-0097"/>
    <n v="32.82"/>
    <s v="Americano with Milk"/>
    <m/>
    <m/>
    <m/>
    <m/>
    <m/>
    <m/>
    <m/>
    <m/>
    <d v="1899-12-30T14:28:54"/>
    <x v="8"/>
    <x v="24"/>
    <x v="17"/>
  </r>
  <r>
    <d v="2024-06-01T00:00:00"/>
    <d v="2024-06-01T18:20:13"/>
    <s v="card"/>
    <s v="ANON-0000-0000-0251"/>
    <n v="32.82"/>
    <s v="Americano with Milk"/>
    <m/>
    <m/>
    <m/>
    <m/>
    <m/>
    <m/>
    <m/>
    <m/>
    <d v="1899-12-30T18:20:13"/>
    <x v="5"/>
    <x v="24"/>
    <x v="17"/>
  </r>
  <r>
    <d v="2024-06-01T00:00:00"/>
    <d v="2024-06-01T18:21:15"/>
    <s v="card"/>
    <s v="ANON-0000-0000-0251"/>
    <n v="32.82"/>
    <s v="Americano with Milk"/>
    <m/>
    <m/>
    <m/>
    <m/>
    <m/>
    <m/>
    <m/>
    <m/>
    <d v="1899-12-30T18:21:15"/>
    <x v="5"/>
    <x v="24"/>
    <x v="17"/>
  </r>
  <r>
    <d v="2024-06-01T00:00:00"/>
    <d v="2024-06-01T20:50:10"/>
    <s v="card"/>
    <s v="ANON-0000-0000-0154"/>
    <n v="37.72"/>
    <s v="Cappuccino"/>
    <m/>
    <m/>
    <m/>
    <m/>
    <m/>
    <m/>
    <m/>
    <m/>
    <d v="1899-12-30T20:50:10"/>
    <x v="12"/>
    <x v="24"/>
    <x v="17"/>
  </r>
  <r>
    <d v="2024-06-01T00:00:00"/>
    <d v="2024-06-01T20:51:14"/>
    <s v="card"/>
    <s v="ANON-0000-0000-0154"/>
    <n v="37.72"/>
    <s v="Cappuccino"/>
    <m/>
    <m/>
    <m/>
    <m/>
    <m/>
    <m/>
    <m/>
    <m/>
    <d v="1899-12-30T20:51:14"/>
    <x v="12"/>
    <x v="24"/>
    <x v="17"/>
  </r>
  <r>
    <d v="2024-06-01T00:00:00"/>
    <d v="2024-06-01T20:54:59"/>
    <s v="cash"/>
    <s v="cash"/>
    <n v="39"/>
    <s v="Cocoa"/>
    <m/>
    <m/>
    <m/>
    <m/>
    <m/>
    <m/>
    <m/>
    <m/>
    <d v="1899-12-30T20:54:59"/>
    <x v="12"/>
    <x v="24"/>
    <x v="17"/>
  </r>
  <r>
    <d v="2024-06-01T00:00:00"/>
    <d v="2024-06-01T20:59:10"/>
    <s v="card"/>
    <s v="ANON-0000-0000-0252"/>
    <n v="37.72"/>
    <s v="Cocoa"/>
    <m/>
    <m/>
    <m/>
    <m/>
    <m/>
    <m/>
    <m/>
    <m/>
    <d v="1899-12-30T20:59:10"/>
    <x v="12"/>
    <x v="24"/>
    <x v="17"/>
  </r>
  <r>
    <d v="2024-06-01T00:00:00"/>
    <d v="2024-06-01T21:51:05"/>
    <s v="card"/>
    <s v="ANON-0000-0000-0009"/>
    <n v="32.82"/>
    <s v="Americano with Milk"/>
    <m/>
    <m/>
    <m/>
    <m/>
    <m/>
    <m/>
    <m/>
    <m/>
    <d v="1899-12-30T21:51:05"/>
    <x v="15"/>
    <x v="24"/>
    <x v="17"/>
  </r>
  <r>
    <d v="2024-06-02T00:00:00"/>
    <d v="2024-06-02T20:03:26"/>
    <s v="card"/>
    <s v="ANON-0000-0000-0009"/>
    <n v="37.72"/>
    <s v="Latte"/>
    <m/>
    <m/>
    <m/>
    <m/>
    <m/>
    <m/>
    <m/>
    <m/>
    <d v="1899-12-30T20:03:26"/>
    <x v="12"/>
    <x v="24"/>
    <x v="17"/>
  </r>
  <r>
    <d v="2024-06-02T00:00:00"/>
    <d v="2024-06-02T20:24:02"/>
    <s v="card"/>
    <s v="ANON-0000-0000-0040"/>
    <n v="32.82"/>
    <s v="Americano with Milk"/>
    <m/>
    <m/>
    <m/>
    <m/>
    <m/>
    <m/>
    <m/>
    <m/>
    <d v="1899-12-30T20:24:02"/>
    <x v="12"/>
    <x v="24"/>
    <x v="17"/>
  </r>
  <r>
    <d v="2024-06-02T00:00:00"/>
    <d v="2024-06-02T20:25:07"/>
    <s v="card"/>
    <s v="ANON-0000-0000-0040"/>
    <n v="37.72"/>
    <s v="Cappuccino"/>
    <m/>
    <m/>
    <m/>
    <m/>
    <m/>
    <m/>
    <m/>
    <m/>
    <d v="1899-12-30T20:25:07"/>
    <x v="12"/>
    <x v="24"/>
    <x v="17"/>
  </r>
  <r>
    <d v="2024-06-02T00:00:00"/>
    <d v="2024-06-02T21:07:21"/>
    <s v="card"/>
    <s v="ANON-0000-0000-0097"/>
    <n v="32.82"/>
    <s v="Americano with Milk"/>
    <m/>
    <m/>
    <m/>
    <m/>
    <m/>
    <m/>
    <m/>
    <m/>
    <d v="1899-12-30T21:07:21"/>
    <x v="15"/>
    <x v="24"/>
    <x v="17"/>
  </r>
  <r>
    <d v="2024-06-02T00:00:00"/>
    <d v="2024-06-02T21:30:12"/>
    <s v="card"/>
    <s v="ANON-0000-0000-0253"/>
    <n v="37.72"/>
    <s v="Latte"/>
    <m/>
    <m/>
    <m/>
    <m/>
    <m/>
    <m/>
    <m/>
    <m/>
    <d v="1899-12-30T21:30:12"/>
    <x v="15"/>
    <x v="24"/>
    <x v="17"/>
  </r>
  <r>
    <d v="2024-06-02T00:00:00"/>
    <d v="2024-06-02T22:43:11"/>
    <s v="cash"/>
    <s v="cash"/>
    <n v="34"/>
    <s v="Americano with Milk"/>
    <m/>
    <m/>
    <m/>
    <m/>
    <m/>
    <m/>
    <m/>
    <m/>
    <d v="1899-12-30T22:43:11"/>
    <x v="14"/>
    <x v="24"/>
    <x v="17"/>
  </r>
  <r>
    <d v="2024-06-03T00:00:00"/>
    <d v="2024-06-03T10:12:04"/>
    <s v="card"/>
    <s v="ANON-0000-0000-0001"/>
    <n v="37.72"/>
    <s v="Latte"/>
    <m/>
    <m/>
    <m/>
    <m/>
    <m/>
    <m/>
    <m/>
    <m/>
    <d v="1899-12-30T10:12:04"/>
    <x v="0"/>
    <x v="24"/>
    <x v="17"/>
  </r>
  <r>
    <d v="2024-06-03T00:00:00"/>
    <d v="2024-06-03T10:27:50"/>
    <s v="card"/>
    <s v="ANON-0000-0000-0191"/>
    <n v="37.72"/>
    <s v="Latte"/>
    <m/>
    <m/>
    <m/>
    <m/>
    <m/>
    <m/>
    <m/>
    <m/>
    <d v="1899-12-30T10:27:50"/>
    <x v="0"/>
    <x v="24"/>
    <x v="17"/>
  </r>
  <r>
    <d v="2024-06-03T00:00:00"/>
    <d v="2024-06-03T14:31:42"/>
    <s v="card"/>
    <s v="ANON-0000-0000-0025"/>
    <n v="37.72"/>
    <s v="Cappuccino"/>
    <m/>
    <m/>
    <m/>
    <m/>
    <m/>
    <m/>
    <m/>
    <m/>
    <d v="1899-12-30T14:31:42"/>
    <x v="8"/>
    <x v="24"/>
    <x v="17"/>
  </r>
  <r>
    <d v="2024-06-03T00:00:00"/>
    <d v="2024-06-03T14:33:01"/>
    <s v="card"/>
    <s v="ANON-0000-0000-0024"/>
    <n v="32.82"/>
    <s v="Americano with Milk"/>
    <m/>
    <m/>
    <m/>
    <m/>
    <m/>
    <m/>
    <m/>
    <m/>
    <d v="1899-12-30T14:33:01"/>
    <x v="8"/>
    <x v="24"/>
    <x v="17"/>
  </r>
  <r>
    <d v="2024-06-03T00:00:00"/>
    <d v="2024-06-03T14:34:07"/>
    <s v="card"/>
    <s v="ANON-0000-0000-0009"/>
    <n v="37.72"/>
    <s v="Latte"/>
    <m/>
    <m/>
    <m/>
    <m/>
    <m/>
    <m/>
    <m/>
    <m/>
    <d v="1899-12-30T14:34:07"/>
    <x v="8"/>
    <x v="24"/>
    <x v="17"/>
  </r>
  <r>
    <d v="2024-06-03T00:00:00"/>
    <d v="2024-06-03T21:42:52"/>
    <s v="cash"/>
    <s v="cash"/>
    <n v="34"/>
    <s v="Americano with Milk"/>
    <m/>
    <m/>
    <m/>
    <m/>
    <m/>
    <m/>
    <m/>
    <m/>
    <d v="1899-12-30T21:42:52"/>
    <x v="15"/>
    <x v="24"/>
    <x v="17"/>
  </r>
  <r>
    <d v="2024-06-03T00:00:00"/>
    <d v="2024-06-03T21:43:37"/>
    <s v="cash"/>
    <s v="cash"/>
    <n v="34"/>
    <s v="Americano with Milk"/>
    <m/>
    <m/>
    <m/>
    <m/>
    <m/>
    <m/>
    <m/>
    <m/>
    <d v="1899-12-30T21:43:37"/>
    <x v="15"/>
    <x v="24"/>
    <x v="17"/>
  </r>
  <r>
    <d v="2024-06-04T00:00:00"/>
    <d v="2024-06-04T09:23:43"/>
    <s v="card"/>
    <s v="ANON-0000-0000-0141"/>
    <n v="27.92"/>
    <s v="Cortado"/>
    <m/>
    <m/>
    <m/>
    <m/>
    <m/>
    <m/>
    <m/>
    <m/>
    <d v="1899-12-30T09:23:43"/>
    <x v="10"/>
    <x v="24"/>
    <x v="17"/>
  </r>
  <r>
    <d v="2024-06-04T00:00:00"/>
    <d v="2024-06-04T10:27:14"/>
    <s v="card"/>
    <s v="ANON-0000-0000-0097"/>
    <n v="32.82"/>
    <s v="Americano with Milk"/>
    <m/>
    <m/>
    <m/>
    <m/>
    <m/>
    <m/>
    <m/>
    <m/>
    <d v="1899-12-30T10:27:14"/>
    <x v="0"/>
    <x v="24"/>
    <x v="17"/>
  </r>
  <r>
    <d v="2024-06-04T00:00:00"/>
    <d v="2024-06-04T12:02:10"/>
    <s v="card"/>
    <s v="ANON-0000-0000-0254"/>
    <n v="37.72"/>
    <s v="Latte"/>
    <m/>
    <m/>
    <m/>
    <m/>
    <m/>
    <m/>
    <m/>
    <m/>
    <d v="1899-12-30T12:02:10"/>
    <x v="1"/>
    <x v="24"/>
    <x v="17"/>
  </r>
  <r>
    <d v="2024-06-04T00:00:00"/>
    <d v="2024-06-04T12:05:29"/>
    <s v="card"/>
    <s v="ANON-0000-0000-0254"/>
    <n v="37.72"/>
    <s v="Hot Chocolate"/>
    <m/>
    <m/>
    <m/>
    <m/>
    <m/>
    <m/>
    <m/>
    <m/>
    <d v="1899-12-30T12:05:29"/>
    <x v="1"/>
    <x v="24"/>
    <x v="17"/>
  </r>
  <r>
    <d v="2024-06-04T00:00:00"/>
    <d v="2024-06-04T15:30:32"/>
    <s v="card"/>
    <s v="ANON-0000-0000-0255"/>
    <n v="37.72"/>
    <s v="Latte"/>
    <m/>
    <m/>
    <m/>
    <m/>
    <m/>
    <m/>
    <m/>
    <m/>
    <d v="1899-12-30T15:30:32"/>
    <x v="3"/>
    <x v="24"/>
    <x v="17"/>
  </r>
  <r>
    <d v="2024-06-04T00:00:00"/>
    <d v="2024-06-04T17:46:37"/>
    <s v="card"/>
    <s v="ANON-0000-0000-0192"/>
    <n v="27.92"/>
    <s v="Cortado"/>
    <m/>
    <m/>
    <m/>
    <m/>
    <m/>
    <m/>
    <m/>
    <m/>
    <d v="1899-12-30T17:46:37"/>
    <x v="9"/>
    <x v="24"/>
    <x v="17"/>
  </r>
  <r>
    <d v="2024-06-04T00:00:00"/>
    <d v="2024-06-04T17:47:29"/>
    <s v="card"/>
    <s v="ANON-0000-0000-0192"/>
    <n v="37.72"/>
    <s v="Cappuccino"/>
    <m/>
    <m/>
    <m/>
    <m/>
    <m/>
    <m/>
    <m/>
    <m/>
    <d v="1899-12-30T17:47:29"/>
    <x v="9"/>
    <x v="24"/>
    <x v="17"/>
  </r>
  <r>
    <d v="2024-06-04T00:00:00"/>
    <d v="2024-06-04T20:13:01"/>
    <s v="card"/>
    <s v="ANON-0000-0000-0256"/>
    <n v="37.72"/>
    <s v="Hot Chocolate"/>
    <m/>
    <m/>
    <m/>
    <m/>
    <m/>
    <m/>
    <m/>
    <m/>
    <d v="1899-12-30T20:13:01"/>
    <x v="12"/>
    <x v="24"/>
    <x v="17"/>
  </r>
  <r>
    <d v="2024-06-04T00:00:00"/>
    <d v="2024-06-04T20:50:34"/>
    <s v="card"/>
    <s v="ANON-0000-0000-0257"/>
    <n v="37.72"/>
    <s v="Cappuccino"/>
    <m/>
    <m/>
    <m/>
    <m/>
    <m/>
    <m/>
    <m/>
    <m/>
    <d v="1899-12-30T20:50:34"/>
    <x v="12"/>
    <x v="24"/>
    <x v="17"/>
  </r>
  <r>
    <d v="2024-06-04T00:00:00"/>
    <d v="2024-06-04T21:31:59"/>
    <s v="card"/>
    <s v="ANON-0000-0000-0258"/>
    <n v="27.92"/>
    <s v="Cortado"/>
    <m/>
    <m/>
    <m/>
    <m/>
    <m/>
    <m/>
    <m/>
    <m/>
    <d v="1899-12-30T21:31:59"/>
    <x v="15"/>
    <x v="24"/>
    <x v="17"/>
  </r>
  <r>
    <d v="2024-06-04T00:00:00"/>
    <d v="2024-06-04T21:33:03"/>
    <s v="card"/>
    <s v="ANON-0000-0000-0259"/>
    <n v="32.82"/>
    <s v="Americano with Milk"/>
    <m/>
    <m/>
    <m/>
    <m/>
    <m/>
    <m/>
    <m/>
    <m/>
    <d v="1899-12-30T21:33:03"/>
    <x v="15"/>
    <x v="24"/>
    <x v="17"/>
  </r>
  <r>
    <d v="2024-06-04T00:00:00"/>
    <d v="2024-06-04T21:34:56"/>
    <s v="card"/>
    <s v="ANON-0000-0000-0260"/>
    <n v="32.82"/>
    <s v="Americano with Milk"/>
    <m/>
    <m/>
    <m/>
    <m/>
    <m/>
    <m/>
    <m/>
    <m/>
    <d v="1899-12-30T21:34:56"/>
    <x v="15"/>
    <x v="24"/>
    <x v="17"/>
  </r>
  <r>
    <d v="2024-06-04T00:00:00"/>
    <d v="2024-06-04T21:36:07"/>
    <s v="card"/>
    <s v="ANON-0000-0000-0260"/>
    <n v="32.82"/>
    <s v="Americano with Milk"/>
    <m/>
    <m/>
    <m/>
    <m/>
    <m/>
    <m/>
    <m/>
    <m/>
    <d v="1899-12-30T21:36:07"/>
    <x v="15"/>
    <x v="24"/>
    <x v="17"/>
  </r>
  <r>
    <d v="2024-06-04T00:00:00"/>
    <d v="2024-06-04T21:37:15"/>
    <s v="card"/>
    <s v="ANON-0000-0000-0260"/>
    <n v="32.82"/>
    <s v="Americano with Milk"/>
    <m/>
    <m/>
    <m/>
    <m/>
    <m/>
    <m/>
    <m/>
    <m/>
    <d v="1899-12-30T21:37:15"/>
    <x v="15"/>
    <x v="24"/>
    <x v="17"/>
  </r>
  <r>
    <d v="2024-06-05T00:00:00"/>
    <d v="2024-06-05T08:21:49"/>
    <s v="card"/>
    <s v="ANON-0000-0000-0261"/>
    <n v="37.72"/>
    <s v="Cappuccino"/>
    <m/>
    <m/>
    <m/>
    <m/>
    <m/>
    <m/>
    <m/>
    <m/>
    <d v="1899-12-30T08:21:49"/>
    <x v="13"/>
    <x v="24"/>
    <x v="17"/>
  </r>
  <r>
    <d v="2024-06-05T00:00:00"/>
    <d v="2024-06-05T08:23:07"/>
    <s v="card"/>
    <s v="ANON-0000-0000-0261"/>
    <n v="37.72"/>
    <s v="Cappuccino"/>
    <m/>
    <m/>
    <m/>
    <m/>
    <m/>
    <m/>
    <m/>
    <m/>
    <d v="1899-12-30T08:23:07"/>
    <x v="13"/>
    <x v="24"/>
    <x v="17"/>
  </r>
  <r>
    <d v="2024-06-05T00:00:00"/>
    <d v="2024-06-05T09:22:43"/>
    <s v="card"/>
    <s v="ANON-0000-0000-0262"/>
    <n v="27.92"/>
    <s v="Americano"/>
    <m/>
    <m/>
    <m/>
    <m/>
    <m/>
    <m/>
    <m/>
    <m/>
    <d v="1899-12-30T09:22:43"/>
    <x v="10"/>
    <x v="24"/>
    <x v="17"/>
  </r>
  <r>
    <d v="2024-06-05T00:00:00"/>
    <d v="2024-06-05T10:28:51"/>
    <s v="card"/>
    <s v="ANON-0000-0000-0001"/>
    <n v="37.72"/>
    <s v="Latte"/>
    <m/>
    <m/>
    <m/>
    <m/>
    <m/>
    <m/>
    <m/>
    <m/>
    <d v="1899-12-30T10:28:51"/>
    <x v="0"/>
    <x v="24"/>
    <x v="17"/>
  </r>
  <r>
    <d v="2024-06-05T00:00:00"/>
    <d v="2024-06-05T10:40:53"/>
    <s v="card"/>
    <s v="ANON-0000-0000-0097"/>
    <n v="32.82"/>
    <s v="Americano with Milk"/>
    <m/>
    <m/>
    <m/>
    <m/>
    <m/>
    <m/>
    <m/>
    <m/>
    <d v="1899-12-30T10:40:53"/>
    <x v="0"/>
    <x v="24"/>
    <x v="17"/>
  </r>
  <r>
    <d v="2024-06-05T00:00:00"/>
    <d v="2024-06-05T19:43:58"/>
    <s v="card"/>
    <s v="ANON-0000-0000-0263"/>
    <n v="32.82"/>
    <s v="Americano with Milk"/>
    <m/>
    <m/>
    <m/>
    <m/>
    <m/>
    <m/>
    <m/>
    <m/>
    <d v="1899-12-30T19:43:58"/>
    <x v="6"/>
    <x v="24"/>
    <x v="17"/>
  </r>
  <r>
    <d v="2024-06-05T00:00:00"/>
    <d v="2024-06-05T19:59:54"/>
    <s v="card"/>
    <s v="ANON-0000-0000-0264"/>
    <n v="37.72"/>
    <s v="Latte"/>
    <m/>
    <m/>
    <m/>
    <m/>
    <m/>
    <m/>
    <m/>
    <m/>
    <d v="1899-12-30T19:59:54"/>
    <x v="6"/>
    <x v="24"/>
    <x v="17"/>
  </r>
  <r>
    <d v="2024-06-05T00:00:00"/>
    <d v="2024-06-05T20:10:48"/>
    <s v="card"/>
    <s v="ANON-0000-0000-0220"/>
    <n v="37.72"/>
    <s v="Cocoa"/>
    <m/>
    <m/>
    <m/>
    <m/>
    <m/>
    <m/>
    <m/>
    <m/>
    <d v="1899-12-30T20:10:48"/>
    <x v="12"/>
    <x v="24"/>
    <x v="17"/>
  </r>
  <r>
    <d v="2024-06-05T00:00:00"/>
    <d v="2024-06-05T20:12:02"/>
    <s v="card"/>
    <s v="ANON-0000-0000-0220"/>
    <n v="27.92"/>
    <s v="Cortado"/>
    <m/>
    <m/>
    <m/>
    <m/>
    <m/>
    <m/>
    <m/>
    <m/>
    <d v="1899-12-30T20:12:02"/>
    <x v="12"/>
    <x v="24"/>
    <x v="17"/>
  </r>
  <r>
    <d v="2024-06-06T00:00:00"/>
    <d v="2024-06-06T08:52:56"/>
    <s v="card"/>
    <s v="ANON-0000-0000-0097"/>
    <n v="32.82"/>
    <s v="Americano with Milk"/>
    <m/>
    <m/>
    <m/>
    <m/>
    <m/>
    <m/>
    <m/>
    <m/>
    <d v="1899-12-30T08:52:56"/>
    <x v="13"/>
    <x v="24"/>
    <x v="17"/>
  </r>
  <r>
    <d v="2024-06-06T00:00:00"/>
    <d v="2024-06-06T08:54:08"/>
    <s v="card"/>
    <s v="ANON-0000-0000-0097"/>
    <n v="32.82"/>
    <s v="Americano with Milk"/>
    <m/>
    <m/>
    <m/>
    <m/>
    <m/>
    <m/>
    <m/>
    <m/>
    <d v="1899-12-30T08:54:08"/>
    <x v="13"/>
    <x v="24"/>
    <x v="17"/>
  </r>
  <r>
    <d v="2024-06-06T00:00:00"/>
    <d v="2024-06-06T10:36:10"/>
    <s v="card"/>
    <s v="ANON-0000-0000-0001"/>
    <n v="37.72"/>
    <s v="Latte"/>
    <m/>
    <m/>
    <m/>
    <m/>
    <m/>
    <m/>
    <m/>
    <m/>
    <d v="1899-12-30T10:36:10"/>
    <x v="0"/>
    <x v="24"/>
    <x v="17"/>
  </r>
  <r>
    <d v="2024-06-06T00:00:00"/>
    <d v="2024-06-06T12:17:41"/>
    <s v="card"/>
    <s v="ANON-0000-0000-0265"/>
    <n v="27.92"/>
    <s v="Americano"/>
    <m/>
    <m/>
    <m/>
    <m/>
    <m/>
    <m/>
    <m/>
    <m/>
    <d v="1899-12-30T12:17:41"/>
    <x v="1"/>
    <x v="24"/>
    <x v="17"/>
  </r>
  <r>
    <d v="2024-06-06T00:00:00"/>
    <d v="2024-06-06T15:11:14"/>
    <s v="card"/>
    <s v="ANON-0000-0000-0224"/>
    <n v="32.82"/>
    <s v="Americano with Milk"/>
    <m/>
    <m/>
    <m/>
    <m/>
    <m/>
    <m/>
    <m/>
    <m/>
    <d v="1899-12-30T15:11:14"/>
    <x v="3"/>
    <x v="24"/>
    <x v="17"/>
  </r>
  <r>
    <d v="2024-06-06T00:00:00"/>
    <d v="2024-06-06T15:24:06"/>
    <s v="card"/>
    <s v="ANON-0000-0000-0266"/>
    <n v="37.72"/>
    <s v="Cappuccino"/>
    <m/>
    <m/>
    <m/>
    <m/>
    <m/>
    <m/>
    <m/>
    <m/>
    <d v="1899-12-30T15:24:06"/>
    <x v="3"/>
    <x v="24"/>
    <x v="17"/>
  </r>
  <r>
    <d v="2024-06-06T00:00:00"/>
    <d v="2024-06-06T21:14:05"/>
    <s v="card"/>
    <s v="ANON-0000-0000-0267"/>
    <n v="37.72"/>
    <s v="Latte"/>
    <m/>
    <m/>
    <m/>
    <m/>
    <m/>
    <m/>
    <m/>
    <m/>
    <d v="1899-12-30T21:14:05"/>
    <x v="15"/>
    <x v="24"/>
    <x v="17"/>
  </r>
  <r>
    <d v="2024-06-06T00:00:00"/>
    <d v="2024-06-06T21:15:42"/>
    <s v="card"/>
    <s v="ANON-0000-0000-0267"/>
    <n v="37.72"/>
    <s v="Latte"/>
    <m/>
    <m/>
    <m/>
    <m/>
    <m/>
    <m/>
    <m/>
    <m/>
    <d v="1899-12-30T21:15:42"/>
    <x v="15"/>
    <x v="24"/>
    <x v="17"/>
  </r>
  <r>
    <d v="2024-06-06T00:00:00"/>
    <d v="2024-06-06T21:18:27"/>
    <s v="card"/>
    <s v="ANON-0000-0000-0206"/>
    <n v="37.72"/>
    <s v="Cappuccino"/>
    <m/>
    <m/>
    <m/>
    <m/>
    <m/>
    <m/>
    <m/>
    <m/>
    <d v="1899-12-30T21:18:27"/>
    <x v="15"/>
    <x v="24"/>
    <x v="17"/>
  </r>
  <r>
    <d v="2024-06-06T00:00:00"/>
    <d v="2024-06-06T21:19:30"/>
    <s v="card"/>
    <s v="ANON-0000-0000-0206"/>
    <n v="32.82"/>
    <s v="Americano with Milk"/>
    <m/>
    <m/>
    <m/>
    <m/>
    <m/>
    <m/>
    <m/>
    <m/>
    <d v="1899-12-30T21:19:30"/>
    <x v="15"/>
    <x v="24"/>
    <x v="17"/>
  </r>
  <r>
    <d v="2024-06-06T00:00:00"/>
    <d v="2024-06-06T21:21:04"/>
    <s v="card"/>
    <s v="ANON-0000-0000-0267"/>
    <n v="37.72"/>
    <s v="Latte"/>
    <m/>
    <m/>
    <m/>
    <m/>
    <m/>
    <m/>
    <m/>
    <m/>
    <d v="1899-12-30T21:21:04"/>
    <x v="15"/>
    <x v="24"/>
    <x v="17"/>
  </r>
  <r>
    <d v="2024-06-07T00:00:00"/>
    <d v="2024-06-07T08:18:04"/>
    <s v="card"/>
    <s v="ANON-0000-0000-0268"/>
    <n v="37.72"/>
    <s v="Cappuccino"/>
    <m/>
    <m/>
    <m/>
    <m/>
    <m/>
    <m/>
    <m/>
    <m/>
    <d v="1899-12-30T08:18:04"/>
    <x v="13"/>
    <x v="24"/>
    <x v="17"/>
  </r>
  <r>
    <d v="2024-06-07T00:00:00"/>
    <d v="2024-06-07T10:35:28"/>
    <s v="card"/>
    <s v="ANON-0000-0000-0269"/>
    <n v="23.02"/>
    <s v="Espresso"/>
    <m/>
    <m/>
    <m/>
    <m/>
    <m/>
    <m/>
    <m/>
    <m/>
    <d v="1899-12-30T10:35:28"/>
    <x v="0"/>
    <x v="24"/>
    <x v="17"/>
  </r>
  <r>
    <d v="2024-06-07T00:00:00"/>
    <d v="2024-06-07T13:34:18"/>
    <s v="card"/>
    <s v="ANON-0000-0000-0164"/>
    <n v="32.82"/>
    <s v="Americano with Milk"/>
    <m/>
    <m/>
    <m/>
    <m/>
    <m/>
    <m/>
    <m/>
    <m/>
    <d v="1899-12-30T13:34:18"/>
    <x v="2"/>
    <x v="24"/>
    <x v="17"/>
  </r>
  <r>
    <d v="2024-06-07T00:00:00"/>
    <d v="2024-06-07T16:45:42"/>
    <s v="card"/>
    <s v="ANON-0000-0000-0270"/>
    <n v="27.92"/>
    <s v="Cortado"/>
    <m/>
    <m/>
    <m/>
    <m/>
    <m/>
    <m/>
    <m/>
    <m/>
    <d v="1899-12-30T16:45:42"/>
    <x v="4"/>
    <x v="24"/>
    <x v="17"/>
  </r>
  <r>
    <d v="2024-06-07T00:00:00"/>
    <d v="2024-06-07T16:47:15"/>
    <s v="card"/>
    <s v="ANON-0000-0000-0270"/>
    <n v="27.92"/>
    <s v="Cortado"/>
    <m/>
    <m/>
    <m/>
    <m/>
    <m/>
    <m/>
    <m/>
    <m/>
    <d v="1899-12-30T16:47:15"/>
    <x v="4"/>
    <x v="24"/>
    <x v="17"/>
  </r>
  <r>
    <d v="2024-06-08T00:00:00"/>
    <d v="2024-06-08T09:04:20"/>
    <s v="card"/>
    <s v="ANON-0000-0000-0271"/>
    <n v="27.92"/>
    <s v="Cortado"/>
    <m/>
    <m/>
    <m/>
    <m/>
    <m/>
    <m/>
    <m/>
    <m/>
    <d v="1899-12-30T09:04:20"/>
    <x v="10"/>
    <x v="24"/>
    <x v="17"/>
  </r>
  <r>
    <d v="2024-06-08T00:00:00"/>
    <d v="2024-06-08T09:26:11"/>
    <s v="card"/>
    <s v="ANON-0000-0000-0097"/>
    <n v="32.82"/>
    <s v="Americano with Milk"/>
    <m/>
    <m/>
    <m/>
    <m/>
    <m/>
    <m/>
    <m/>
    <m/>
    <d v="1899-12-30T09:26:11"/>
    <x v="10"/>
    <x v="24"/>
    <x v="17"/>
  </r>
  <r>
    <d v="2024-06-08T00:00:00"/>
    <d v="2024-06-08T20:24:54"/>
    <s v="card"/>
    <s v="ANON-0000-0000-0134"/>
    <n v="37.72"/>
    <s v="Cappuccino"/>
    <m/>
    <m/>
    <m/>
    <m/>
    <m/>
    <m/>
    <m/>
    <m/>
    <d v="1899-12-30T20:24:54"/>
    <x v="12"/>
    <x v="24"/>
    <x v="17"/>
  </r>
  <r>
    <d v="2024-06-08T00:00:00"/>
    <d v="2024-06-08T20:25:56"/>
    <s v="card"/>
    <s v="ANON-0000-0000-0134"/>
    <n v="37.72"/>
    <s v="Cappuccino"/>
    <m/>
    <m/>
    <m/>
    <m/>
    <m/>
    <m/>
    <m/>
    <m/>
    <d v="1899-12-30T20:25:56"/>
    <x v="12"/>
    <x v="24"/>
    <x v="17"/>
  </r>
  <r>
    <d v="2024-06-09T00:00:00"/>
    <d v="2024-06-09T08:15:53"/>
    <s v="card"/>
    <s v="ANON-0000-0000-0097"/>
    <n v="37.72"/>
    <s v="Latte"/>
    <m/>
    <m/>
    <m/>
    <m/>
    <m/>
    <m/>
    <m/>
    <m/>
    <d v="1899-12-30T08:15:53"/>
    <x v="13"/>
    <x v="24"/>
    <x v="17"/>
  </r>
  <r>
    <d v="2024-06-09T00:00:00"/>
    <d v="2024-06-09T10:30:04"/>
    <s v="card"/>
    <s v="ANON-0000-0000-0272"/>
    <n v="37.72"/>
    <s v="Latte"/>
    <m/>
    <m/>
    <m/>
    <m/>
    <m/>
    <m/>
    <m/>
    <m/>
    <d v="1899-12-30T10:30:04"/>
    <x v="0"/>
    <x v="24"/>
    <x v="17"/>
  </r>
  <r>
    <d v="2024-06-09T00:00:00"/>
    <d v="2024-06-09T10:52:06"/>
    <s v="card"/>
    <s v="ANON-0000-0000-0273"/>
    <n v="37.72"/>
    <s v="Cappuccino"/>
    <m/>
    <m/>
    <m/>
    <m/>
    <m/>
    <m/>
    <m/>
    <m/>
    <d v="1899-12-30T10:52:06"/>
    <x v="0"/>
    <x v="24"/>
    <x v="17"/>
  </r>
  <r>
    <d v="2024-06-09T00:00:00"/>
    <d v="2024-06-09T11:04:41"/>
    <s v="card"/>
    <s v="ANON-0000-0000-0141"/>
    <n v="27.92"/>
    <s v="Cortado"/>
    <m/>
    <m/>
    <m/>
    <m/>
    <m/>
    <m/>
    <m/>
    <m/>
    <d v="1899-12-30T11:04:41"/>
    <x v="7"/>
    <x v="24"/>
    <x v="17"/>
  </r>
  <r>
    <d v="2024-06-09T00:00:00"/>
    <d v="2024-06-09T11:07:08"/>
    <s v="card"/>
    <s v="ANON-0000-0000-0274"/>
    <n v="23.02"/>
    <s v="Espresso"/>
    <m/>
    <m/>
    <m/>
    <m/>
    <m/>
    <m/>
    <m/>
    <m/>
    <d v="1899-12-30T11:07:08"/>
    <x v="7"/>
    <x v="24"/>
    <x v="17"/>
  </r>
  <r>
    <d v="2024-06-09T00:00:00"/>
    <d v="2024-06-09T11:52:50"/>
    <s v="card"/>
    <s v="ANON-0000-0000-0275"/>
    <n v="37.72"/>
    <s v="Cappuccino"/>
    <m/>
    <m/>
    <m/>
    <m/>
    <m/>
    <m/>
    <m/>
    <m/>
    <d v="1899-12-30T11:52:50"/>
    <x v="7"/>
    <x v="24"/>
    <x v="17"/>
  </r>
  <r>
    <d v="2024-06-09T00:00:00"/>
    <d v="2024-06-09T12:11:24"/>
    <s v="card"/>
    <s v="ANON-0000-0000-0276"/>
    <n v="32.82"/>
    <s v="Americano with Milk"/>
    <m/>
    <m/>
    <m/>
    <m/>
    <m/>
    <m/>
    <m/>
    <m/>
    <d v="1899-12-30T12:11:24"/>
    <x v="1"/>
    <x v="24"/>
    <x v="17"/>
  </r>
  <r>
    <d v="2024-06-09T00:00:00"/>
    <d v="2024-06-09T12:13:08"/>
    <s v="card"/>
    <s v="ANON-0000-0000-0276"/>
    <n v="37.72"/>
    <s v="Latte"/>
    <m/>
    <m/>
    <m/>
    <m/>
    <m/>
    <m/>
    <m/>
    <m/>
    <d v="1899-12-30T12:13:08"/>
    <x v="1"/>
    <x v="24"/>
    <x v="17"/>
  </r>
  <r>
    <d v="2024-06-09T00:00:00"/>
    <d v="2024-06-09T12:14:11"/>
    <s v="card"/>
    <s v="ANON-0000-0000-0276"/>
    <n v="37.72"/>
    <s v="Latte"/>
    <m/>
    <m/>
    <m/>
    <m/>
    <m/>
    <m/>
    <m/>
    <m/>
    <d v="1899-12-30T12:14:11"/>
    <x v="1"/>
    <x v="24"/>
    <x v="17"/>
  </r>
  <r>
    <d v="2024-06-09T00:00:00"/>
    <d v="2024-06-09T15:10:31"/>
    <s v="card"/>
    <s v="ANON-0000-0000-0277"/>
    <n v="27.92"/>
    <s v="Cortado"/>
    <m/>
    <m/>
    <m/>
    <m/>
    <m/>
    <m/>
    <m/>
    <m/>
    <d v="1899-12-30T15:10:31"/>
    <x v="3"/>
    <x v="24"/>
    <x v="17"/>
  </r>
  <r>
    <d v="2024-06-09T00:00:00"/>
    <d v="2024-06-09T16:17:28"/>
    <s v="card"/>
    <s v="ANON-0000-0000-0278"/>
    <n v="37.72"/>
    <s v="Cappuccino"/>
    <m/>
    <m/>
    <m/>
    <m/>
    <m/>
    <m/>
    <m/>
    <m/>
    <d v="1899-12-30T16:17:28"/>
    <x v="4"/>
    <x v="24"/>
    <x v="17"/>
  </r>
  <r>
    <d v="2024-06-09T00:00:00"/>
    <d v="2024-06-09T19:21:19"/>
    <s v="card"/>
    <s v="ANON-0000-0000-0279"/>
    <n v="32.82"/>
    <s v="Americano with Milk"/>
    <m/>
    <m/>
    <m/>
    <m/>
    <m/>
    <m/>
    <m/>
    <m/>
    <d v="1899-12-30T19:21:19"/>
    <x v="6"/>
    <x v="24"/>
    <x v="17"/>
  </r>
  <r>
    <d v="2024-06-09T00:00:00"/>
    <d v="2024-06-09T21:05:09"/>
    <s v="card"/>
    <s v="ANON-0000-0000-0280"/>
    <n v="27.92"/>
    <s v="Americano"/>
    <m/>
    <m/>
    <m/>
    <m/>
    <m/>
    <m/>
    <m/>
    <m/>
    <d v="1899-12-30T21:05:09"/>
    <x v="15"/>
    <x v="24"/>
    <x v="17"/>
  </r>
  <r>
    <d v="2024-06-10T00:00:00"/>
    <d v="2024-06-10T12:47:50"/>
    <s v="card"/>
    <s v="ANON-0000-0000-0281"/>
    <n v="37.72"/>
    <s v="Cappuccino"/>
    <m/>
    <m/>
    <m/>
    <m/>
    <m/>
    <m/>
    <m/>
    <m/>
    <d v="1899-12-30T12:47:50"/>
    <x v="1"/>
    <x v="24"/>
    <x v="17"/>
  </r>
  <r>
    <d v="2024-06-10T00:00:00"/>
    <d v="2024-06-10T12:56:48"/>
    <s v="card"/>
    <s v="ANON-0000-0000-0097"/>
    <n v="37.72"/>
    <s v="Latte"/>
    <m/>
    <m/>
    <m/>
    <m/>
    <m/>
    <m/>
    <m/>
    <m/>
    <d v="1899-12-30T12:56:48"/>
    <x v="1"/>
    <x v="24"/>
    <x v="17"/>
  </r>
  <r>
    <d v="2024-06-10T00:00:00"/>
    <d v="2024-06-10T19:04:28"/>
    <s v="card"/>
    <s v="ANON-0000-0000-0282"/>
    <n v="37.72"/>
    <s v="Hot Chocolate"/>
    <m/>
    <m/>
    <m/>
    <m/>
    <m/>
    <m/>
    <m/>
    <m/>
    <d v="1899-12-30T19:04:28"/>
    <x v="6"/>
    <x v="24"/>
    <x v="17"/>
  </r>
  <r>
    <d v="2024-06-10T00:00:00"/>
    <d v="2024-06-10T19:05:23"/>
    <s v="card"/>
    <s v="ANON-0000-0000-0282"/>
    <n v="37.72"/>
    <s v="Hot Chocolate"/>
    <m/>
    <m/>
    <m/>
    <m/>
    <m/>
    <m/>
    <m/>
    <m/>
    <d v="1899-12-30T19:05:23"/>
    <x v="6"/>
    <x v="24"/>
    <x v="17"/>
  </r>
  <r>
    <d v="2024-06-10T00:00:00"/>
    <d v="2024-06-10T19:37:24"/>
    <s v="card"/>
    <s v="ANON-0000-0000-0283"/>
    <n v="37.72"/>
    <s v="Latte"/>
    <m/>
    <m/>
    <m/>
    <m/>
    <m/>
    <m/>
    <m/>
    <m/>
    <d v="1899-12-30T19:37:24"/>
    <x v="6"/>
    <x v="24"/>
    <x v="17"/>
  </r>
  <r>
    <d v="2024-06-10T00:00:00"/>
    <d v="2024-06-10T19:38:20"/>
    <s v="card"/>
    <s v="ANON-0000-0000-0283"/>
    <n v="37.72"/>
    <s v="Latte"/>
    <m/>
    <m/>
    <m/>
    <m/>
    <m/>
    <m/>
    <m/>
    <m/>
    <d v="1899-12-30T19:38:20"/>
    <x v="6"/>
    <x v="24"/>
    <x v="17"/>
  </r>
  <r>
    <d v="2024-06-11T00:00:00"/>
    <d v="2024-06-11T10:38:04"/>
    <s v="card"/>
    <s v="ANON-0000-0000-0284"/>
    <n v="32.82"/>
    <s v="Americano with Milk"/>
    <m/>
    <m/>
    <m/>
    <m/>
    <m/>
    <m/>
    <m/>
    <m/>
    <d v="1899-12-30T10:38:04"/>
    <x v="0"/>
    <x v="24"/>
    <x v="17"/>
  </r>
  <r>
    <d v="2024-06-11T00:00:00"/>
    <d v="2024-06-11T18:48:25"/>
    <s v="card"/>
    <s v="ANON-0000-0000-0285"/>
    <n v="37.72"/>
    <s v="Latte"/>
    <m/>
    <m/>
    <m/>
    <m/>
    <m/>
    <m/>
    <m/>
    <m/>
    <d v="1899-12-30T18:48:25"/>
    <x v="5"/>
    <x v="24"/>
    <x v="17"/>
  </r>
  <r>
    <d v="2024-06-11T00:00:00"/>
    <d v="2024-06-11T18:49:36"/>
    <s v="card"/>
    <s v="ANON-0000-0000-0285"/>
    <n v="37.72"/>
    <s v="Latte"/>
    <m/>
    <m/>
    <m/>
    <m/>
    <m/>
    <m/>
    <m/>
    <m/>
    <d v="1899-12-30T18:49:36"/>
    <x v="5"/>
    <x v="24"/>
    <x v="17"/>
  </r>
  <r>
    <d v="2024-06-11T00:00:00"/>
    <d v="2024-06-11T21:17:03"/>
    <s v="card"/>
    <s v="ANON-0000-0000-0286"/>
    <n v="37.72"/>
    <s v="Hot Chocolate"/>
    <m/>
    <m/>
    <m/>
    <m/>
    <m/>
    <m/>
    <m/>
    <m/>
    <d v="1899-12-30T21:17:03"/>
    <x v="15"/>
    <x v="24"/>
    <x v="17"/>
  </r>
  <r>
    <d v="2024-06-11T00:00:00"/>
    <d v="2024-06-11T21:27:42"/>
    <s v="card"/>
    <s v="ANON-0000-0000-0287"/>
    <n v="32.82"/>
    <s v="Americano with Milk"/>
    <m/>
    <m/>
    <m/>
    <m/>
    <m/>
    <m/>
    <m/>
    <m/>
    <d v="1899-12-30T21:27:42"/>
    <x v="15"/>
    <x v="24"/>
    <x v="17"/>
  </r>
  <r>
    <d v="2024-06-11T00:00:00"/>
    <d v="2024-06-11T21:28:50"/>
    <s v="card"/>
    <s v="ANON-0000-0000-0287"/>
    <n v="32.82"/>
    <s v="Americano with Milk"/>
    <m/>
    <m/>
    <m/>
    <m/>
    <m/>
    <m/>
    <m/>
    <m/>
    <d v="1899-12-30T21:28:50"/>
    <x v="15"/>
    <x v="24"/>
    <x v="17"/>
  </r>
  <r>
    <d v="2024-06-12T00:00:00"/>
    <d v="2024-06-12T10:18:19"/>
    <s v="card"/>
    <s v="ANON-0000-0000-0288"/>
    <n v="37.72"/>
    <s v="Hot Chocolate"/>
    <m/>
    <m/>
    <m/>
    <m/>
    <m/>
    <m/>
    <m/>
    <m/>
    <d v="1899-12-30T10:18:19"/>
    <x v="0"/>
    <x v="24"/>
    <x v="17"/>
  </r>
  <r>
    <d v="2024-06-12T00:00:00"/>
    <d v="2024-06-12T11:51:44"/>
    <s v="card"/>
    <s v="ANON-0000-0000-0289"/>
    <n v="37.72"/>
    <s v="Cappuccino"/>
    <m/>
    <m/>
    <m/>
    <m/>
    <m/>
    <m/>
    <m/>
    <m/>
    <d v="1899-12-30T11:51:44"/>
    <x v="7"/>
    <x v="24"/>
    <x v="17"/>
  </r>
  <r>
    <d v="2024-06-12T00:00:00"/>
    <d v="2024-06-12T17:41:17"/>
    <s v="card"/>
    <s v="ANON-0000-0000-0283"/>
    <n v="37.72"/>
    <s v="Latte"/>
    <m/>
    <m/>
    <m/>
    <m/>
    <m/>
    <m/>
    <m/>
    <m/>
    <d v="1899-12-30T17:41:17"/>
    <x v="9"/>
    <x v="24"/>
    <x v="17"/>
  </r>
  <r>
    <d v="2024-06-12T00:00:00"/>
    <d v="2024-06-12T17:47:28"/>
    <s v="card"/>
    <s v="ANON-0000-0000-0290"/>
    <n v="37.72"/>
    <s v="Latte"/>
    <m/>
    <m/>
    <m/>
    <m/>
    <m/>
    <m/>
    <m/>
    <m/>
    <d v="1899-12-30T17:47:28"/>
    <x v="9"/>
    <x v="24"/>
    <x v="17"/>
  </r>
  <r>
    <d v="2024-06-12T00:00:00"/>
    <d v="2024-06-12T20:16:34"/>
    <s v="card"/>
    <s v="ANON-0000-0000-0256"/>
    <n v="37.72"/>
    <s v="Hot Chocolate"/>
    <m/>
    <m/>
    <m/>
    <m/>
    <m/>
    <m/>
    <m/>
    <m/>
    <d v="1899-12-30T20:16:34"/>
    <x v="12"/>
    <x v="24"/>
    <x v="17"/>
  </r>
  <r>
    <d v="2024-06-12T00:00:00"/>
    <d v="2024-06-12T20:25:34"/>
    <s v="card"/>
    <s v="ANON-0000-0000-0291"/>
    <n v="32.82"/>
    <s v="Americano with Milk"/>
    <m/>
    <m/>
    <m/>
    <m/>
    <m/>
    <m/>
    <m/>
    <m/>
    <d v="1899-12-30T20:25:34"/>
    <x v="12"/>
    <x v="24"/>
    <x v="17"/>
  </r>
  <r>
    <d v="2024-06-13T00:00:00"/>
    <d v="2024-06-13T08:54:24"/>
    <s v="card"/>
    <s v="ANON-0000-0000-0292"/>
    <n v="27.92"/>
    <s v="Americano"/>
    <m/>
    <m/>
    <m/>
    <m/>
    <m/>
    <m/>
    <m/>
    <m/>
    <d v="1899-12-30T08:54:24"/>
    <x v="13"/>
    <x v="24"/>
    <x v="17"/>
  </r>
  <r>
    <d v="2024-06-13T00:00:00"/>
    <d v="2024-06-13T08:57:26"/>
    <s v="card"/>
    <s v="ANON-0000-0000-0097"/>
    <n v="37.72"/>
    <s v="Latte"/>
    <m/>
    <m/>
    <m/>
    <m/>
    <m/>
    <m/>
    <m/>
    <m/>
    <d v="1899-12-30T08:57:26"/>
    <x v="13"/>
    <x v="24"/>
    <x v="17"/>
  </r>
  <r>
    <d v="2024-06-13T00:00:00"/>
    <d v="2024-06-13T09:50:25"/>
    <s v="card"/>
    <s v="ANON-0000-0000-0293"/>
    <n v="32.82"/>
    <s v="Americano with Milk"/>
    <m/>
    <m/>
    <m/>
    <m/>
    <m/>
    <m/>
    <m/>
    <m/>
    <d v="1899-12-30T09:50:25"/>
    <x v="10"/>
    <x v="24"/>
    <x v="17"/>
  </r>
  <r>
    <d v="2024-06-13T00:00:00"/>
    <d v="2024-06-13T09:57:12"/>
    <s v="card"/>
    <s v="ANON-0000-0000-0141"/>
    <n v="27.92"/>
    <s v="Cortado"/>
    <m/>
    <m/>
    <m/>
    <m/>
    <m/>
    <m/>
    <m/>
    <m/>
    <d v="1899-12-30T09:57:12"/>
    <x v="10"/>
    <x v="24"/>
    <x v="17"/>
  </r>
  <r>
    <d v="2024-06-13T00:00:00"/>
    <d v="2024-06-13T17:04:59"/>
    <s v="card"/>
    <s v="ANON-0000-0000-0294"/>
    <n v="32.82"/>
    <s v="Americano with Milk"/>
    <m/>
    <m/>
    <m/>
    <m/>
    <m/>
    <m/>
    <m/>
    <m/>
    <d v="1899-12-30T17:04:59"/>
    <x v="9"/>
    <x v="24"/>
    <x v="17"/>
  </r>
  <r>
    <d v="2024-06-13T00:00:00"/>
    <d v="2024-06-13T17:27:47"/>
    <s v="card"/>
    <s v="ANON-0000-0000-0295"/>
    <n v="37.72"/>
    <s v="Hot Chocolate"/>
    <m/>
    <m/>
    <m/>
    <m/>
    <m/>
    <m/>
    <m/>
    <m/>
    <d v="1899-12-30T17:27:47"/>
    <x v="9"/>
    <x v="24"/>
    <x v="17"/>
  </r>
  <r>
    <d v="2024-06-13T00:00:00"/>
    <d v="2024-06-13T19:22:19"/>
    <s v="card"/>
    <s v="ANON-0000-0000-0296"/>
    <n v="37.72"/>
    <s v="Latte"/>
    <m/>
    <m/>
    <m/>
    <m/>
    <m/>
    <m/>
    <m/>
    <m/>
    <d v="1899-12-30T19:22:19"/>
    <x v="6"/>
    <x v="24"/>
    <x v="17"/>
  </r>
  <r>
    <d v="2024-06-13T00:00:00"/>
    <d v="2024-06-13T20:20:52"/>
    <s v="card"/>
    <s v="ANON-0000-0000-0012"/>
    <n v="32.82"/>
    <s v="Americano with Milk"/>
    <m/>
    <m/>
    <m/>
    <m/>
    <m/>
    <m/>
    <m/>
    <m/>
    <d v="1899-12-30T20:20:52"/>
    <x v="12"/>
    <x v="24"/>
    <x v="17"/>
  </r>
  <r>
    <d v="2024-06-13T00:00:00"/>
    <d v="2024-06-13T20:43:46"/>
    <s v="card"/>
    <s v="ANON-0000-0000-0012"/>
    <n v="23.02"/>
    <s v="Espresso"/>
    <m/>
    <m/>
    <m/>
    <m/>
    <m/>
    <m/>
    <m/>
    <m/>
    <d v="1899-12-30T20:43:46"/>
    <x v="12"/>
    <x v="24"/>
    <x v="17"/>
  </r>
  <r>
    <d v="2024-06-13T00:00:00"/>
    <d v="2024-06-13T20:45:01"/>
    <s v="card"/>
    <s v="ANON-0000-0000-0295"/>
    <n v="23.02"/>
    <s v="Espresso"/>
    <m/>
    <m/>
    <m/>
    <m/>
    <m/>
    <m/>
    <m/>
    <m/>
    <d v="1899-12-30T20:45:01"/>
    <x v="12"/>
    <x v="24"/>
    <x v="17"/>
  </r>
  <r>
    <d v="2024-06-13T00:00:00"/>
    <d v="2024-06-13T20:48:18"/>
    <s v="card"/>
    <s v="ANON-0000-0000-0009"/>
    <n v="32.82"/>
    <s v="Americano with Milk"/>
    <m/>
    <m/>
    <m/>
    <m/>
    <m/>
    <m/>
    <m/>
    <m/>
    <d v="1899-12-30T20:48:18"/>
    <x v="12"/>
    <x v="24"/>
    <x v="17"/>
  </r>
  <r>
    <d v="2024-06-13T00:00:00"/>
    <d v="2024-06-13T21:02:28"/>
    <s v="card"/>
    <s v="ANON-0000-0000-0009"/>
    <n v="32.82"/>
    <s v="Americano with Milk"/>
    <m/>
    <m/>
    <m/>
    <m/>
    <m/>
    <m/>
    <m/>
    <m/>
    <d v="1899-12-30T21:02:28"/>
    <x v="15"/>
    <x v="24"/>
    <x v="17"/>
  </r>
  <r>
    <d v="2024-06-14T00:00:00"/>
    <d v="2024-06-14T07:46:13"/>
    <s v="card"/>
    <s v="ANON-0000-0000-0141"/>
    <n v="27.92"/>
    <s v="Cortado"/>
    <m/>
    <m/>
    <m/>
    <m/>
    <m/>
    <m/>
    <m/>
    <m/>
    <d v="1899-12-30T07:46:13"/>
    <x v="11"/>
    <x v="24"/>
    <x v="17"/>
  </r>
  <r>
    <d v="2024-06-14T00:00:00"/>
    <d v="2024-06-14T10:30:32"/>
    <s v="card"/>
    <s v="ANON-0000-0000-0297"/>
    <n v="27.92"/>
    <s v="Americano"/>
    <m/>
    <m/>
    <m/>
    <m/>
    <m/>
    <m/>
    <m/>
    <m/>
    <d v="1899-12-30T10:30:32"/>
    <x v="0"/>
    <x v="24"/>
    <x v="17"/>
  </r>
  <r>
    <d v="2024-06-14T00:00:00"/>
    <d v="2024-06-14T12:14:42"/>
    <s v="card"/>
    <s v="ANON-0000-0000-0097"/>
    <n v="37.72"/>
    <s v="Latte"/>
    <m/>
    <m/>
    <m/>
    <m/>
    <m/>
    <m/>
    <m/>
    <m/>
    <d v="1899-12-30T12:14:42"/>
    <x v="1"/>
    <x v="24"/>
    <x v="17"/>
  </r>
  <r>
    <d v="2024-06-14T00:00:00"/>
    <d v="2024-06-14T18:29:53"/>
    <s v="card"/>
    <s v="ANON-0000-0000-0298"/>
    <n v="32.82"/>
    <s v="Americano with Milk"/>
    <m/>
    <m/>
    <m/>
    <m/>
    <m/>
    <m/>
    <m/>
    <m/>
    <d v="1899-12-30T18:29:53"/>
    <x v="5"/>
    <x v="24"/>
    <x v="17"/>
  </r>
  <r>
    <d v="2024-06-15T00:00:00"/>
    <d v="2024-06-15T11:26:02"/>
    <s v="card"/>
    <s v="ANON-0000-0000-0299"/>
    <n v="37.72"/>
    <s v="Cappuccino"/>
    <m/>
    <m/>
    <m/>
    <m/>
    <m/>
    <m/>
    <m/>
    <m/>
    <d v="1899-12-30T11:26:02"/>
    <x v="7"/>
    <x v="24"/>
    <x v="17"/>
  </r>
  <r>
    <d v="2024-06-15T00:00:00"/>
    <d v="2024-06-15T12:21:28"/>
    <s v="card"/>
    <s v="ANON-0000-0000-0300"/>
    <n v="37.72"/>
    <s v="Latte"/>
    <m/>
    <m/>
    <m/>
    <m/>
    <m/>
    <m/>
    <m/>
    <m/>
    <d v="1899-12-30T12:21:28"/>
    <x v="1"/>
    <x v="24"/>
    <x v="17"/>
  </r>
  <r>
    <d v="2024-06-15T00:00:00"/>
    <d v="2024-06-15T12:22:47"/>
    <s v="card"/>
    <s v="ANON-0000-0000-0300"/>
    <n v="32.82"/>
    <s v="Americano with Milk"/>
    <m/>
    <m/>
    <m/>
    <m/>
    <m/>
    <m/>
    <m/>
    <m/>
    <d v="1899-12-30T12:22:47"/>
    <x v="1"/>
    <x v="24"/>
    <x v="17"/>
  </r>
  <r>
    <d v="2024-06-15T00:00:00"/>
    <d v="2024-06-15T12:23:52"/>
    <s v="card"/>
    <s v="ANON-0000-0000-0300"/>
    <n v="23.02"/>
    <s v="Espresso"/>
    <m/>
    <m/>
    <m/>
    <m/>
    <m/>
    <m/>
    <m/>
    <m/>
    <d v="1899-12-30T12:23:52"/>
    <x v="1"/>
    <x v="24"/>
    <x v="17"/>
  </r>
  <r>
    <d v="2024-06-15T00:00:00"/>
    <d v="2024-06-15T12:24:35"/>
    <s v="card"/>
    <s v="ANON-0000-0000-0300"/>
    <n v="37.72"/>
    <s v="Cocoa"/>
    <m/>
    <m/>
    <m/>
    <m/>
    <m/>
    <m/>
    <m/>
    <m/>
    <d v="1899-12-30T12:24:35"/>
    <x v="1"/>
    <x v="24"/>
    <x v="17"/>
  </r>
  <r>
    <d v="2024-06-15T00:00:00"/>
    <d v="2024-06-15T12:25:24"/>
    <s v="card"/>
    <s v="ANON-0000-0000-0300"/>
    <n v="32.82"/>
    <s v="Americano with Milk"/>
    <m/>
    <m/>
    <m/>
    <m/>
    <m/>
    <m/>
    <m/>
    <m/>
    <d v="1899-12-30T12:25:24"/>
    <x v="1"/>
    <x v="24"/>
    <x v="17"/>
  </r>
  <r>
    <d v="2024-06-15T00:00:00"/>
    <d v="2024-06-15T16:03:30"/>
    <s v="card"/>
    <s v="ANON-0000-0000-0301"/>
    <n v="32.82"/>
    <s v="Americano with Milk"/>
    <m/>
    <m/>
    <m/>
    <m/>
    <m/>
    <m/>
    <m/>
    <m/>
    <d v="1899-12-30T16:03:30"/>
    <x v="4"/>
    <x v="24"/>
    <x v="17"/>
  </r>
  <r>
    <d v="2024-06-15T00:00:00"/>
    <d v="2024-06-15T18:14:05"/>
    <s v="card"/>
    <s v="ANON-0000-0000-0302"/>
    <n v="27.92"/>
    <s v="Americano"/>
    <m/>
    <m/>
    <m/>
    <m/>
    <m/>
    <m/>
    <m/>
    <m/>
    <d v="1899-12-30T18:14:05"/>
    <x v="5"/>
    <x v="24"/>
    <x v="17"/>
  </r>
  <r>
    <d v="2024-06-16T00:00:00"/>
    <d v="2024-06-16T10:43:51"/>
    <s v="card"/>
    <s v="ANON-0000-0000-0059"/>
    <n v="32.82"/>
    <s v="Americano with Milk"/>
    <m/>
    <m/>
    <m/>
    <m/>
    <m/>
    <m/>
    <m/>
    <m/>
    <d v="1899-12-30T10:43:51"/>
    <x v="0"/>
    <x v="24"/>
    <x v="17"/>
  </r>
  <r>
    <d v="2024-06-16T00:00:00"/>
    <d v="2024-06-16T10:58:41"/>
    <s v="card"/>
    <s v="ANON-0000-0000-0303"/>
    <n v="37.72"/>
    <s v="Latte"/>
    <m/>
    <m/>
    <m/>
    <m/>
    <m/>
    <m/>
    <m/>
    <m/>
    <d v="1899-12-30T10:58:41"/>
    <x v="0"/>
    <x v="24"/>
    <x v="17"/>
  </r>
  <r>
    <d v="2024-06-16T00:00:00"/>
    <d v="2024-06-16T11:00:38"/>
    <s v="card"/>
    <s v="ANON-0000-0000-0303"/>
    <n v="37.72"/>
    <s v="Hot Chocolate"/>
    <m/>
    <m/>
    <m/>
    <m/>
    <m/>
    <m/>
    <m/>
    <m/>
    <d v="1899-12-30T11:00:38"/>
    <x v="7"/>
    <x v="24"/>
    <x v="17"/>
  </r>
  <r>
    <d v="2024-06-16T00:00:00"/>
    <d v="2024-06-16T11:01:41"/>
    <s v="card"/>
    <s v="ANON-0000-0000-0303"/>
    <n v="37.72"/>
    <s v="Hot Chocolate"/>
    <m/>
    <m/>
    <m/>
    <m/>
    <m/>
    <m/>
    <m/>
    <m/>
    <d v="1899-12-30T11:01:41"/>
    <x v="7"/>
    <x v="24"/>
    <x v="17"/>
  </r>
  <r>
    <d v="2024-06-16T00:00:00"/>
    <d v="2024-06-16T12:49:28"/>
    <s v="card"/>
    <s v="ANON-0000-0000-0276"/>
    <n v="32.82"/>
    <s v="Americano with Milk"/>
    <m/>
    <m/>
    <m/>
    <m/>
    <m/>
    <m/>
    <m/>
    <m/>
    <d v="1899-12-30T12:49:28"/>
    <x v="1"/>
    <x v="24"/>
    <x v="17"/>
  </r>
  <r>
    <d v="2024-06-16T00:00:00"/>
    <d v="2024-06-16T14:00:39"/>
    <s v="card"/>
    <s v="ANON-0000-0000-0274"/>
    <n v="23.02"/>
    <s v="Espresso"/>
    <m/>
    <m/>
    <m/>
    <m/>
    <m/>
    <m/>
    <m/>
    <m/>
    <d v="1899-12-30T14:00:39"/>
    <x v="8"/>
    <x v="24"/>
    <x v="17"/>
  </r>
  <r>
    <d v="2024-06-16T00:00:00"/>
    <d v="2024-06-16T15:02:36"/>
    <s v="card"/>
    <s v="ANON-0000-0000-0304"/>
    <n v="32.82"/>
    <s v="Americano with Milk"/>
    <m/>
    <m/>
    <m/>
    <m/>
    <m/>
    <m/>
    <m/>
    <m/>
    <d v="1899-12-30T15:02:36"/>
    <x v="3"/>
    <x v="24"/>
    <x v="17"/>
  </r>
  <r>
    <d v="2024-06-16T00:00:00"/>
    <d v="2024-06-16T15:05:10"/>
    <s v="card"/>
    <s v="ANON-0000-0000-0304"/>
    <n v="32.82"/>
    <s v="Americano with Milk"/>
    <m/>
    <m/>
    <m/>
    <m/>
    <m/>
    <m/>
    <m/>
    <m/>
    <d v="1899-12-30T15:05:10"/>
    <x v="3"/>
    <x v="24"/>
    <x v="17"/>
  </r>
  <r>
    <d v="2024-06-16T00:00:00"/>
    <d v="2024-06-16T15:44:00"/>
    <s v="card"/>
    <s v="ANON-0000-0000-0305"/>
    <n v="37.72"/>
    <s v="Hot Chocolate"/>
    <m/>
    <m/>
    <m/>
    <m/>
    <m/>
    <m/>
    <m/>
    <m/>
    <d v="1899-12-30T15:44:00"/>
    <x v="3"/>
    <x v="24"/>
    <x v="17"/>
  </r>
  <r>
    <d v="2024-06-16T00:00:00"/>
    <d v="2024-06-16T16:47:37"/>
    <s v="card"/>
    <s v="ANON-0000-0000-0306"/>
    <n v="37.72"/>
    <s v="Hot Chocolate"/>
    <m/>
    <m/>
    <m/>
    <m/>
    <m/>
    <m/>
    <m/>
    <m/>
    <d v="1899-12-30T16:47:37"/>
    <x v="4"/>
    <x v="24"/>
    <x v="17"/>
  </r>
  <r>
    <d v="2024-06-16T00:00:00"/>
    <d v="2024-06-16T17:45:17"/>
    <s v="card"/>
    <s v="ANON-0000-0000-0059"/>
    <n v="32.82"/>
    <s v="Americano with Milk"/>
    <m/>
    <m/>
    <m/>
    <m/>
    <m/>
    <m/>
    <m/>
    <m/>
    <d v="1899-12-30T17:45:17"/>
    <x v="9"/>
    <x v="24"/>
    <x v="17"/>
  </r>
  <r>
    <d v="2024-06-16T00:00:00"/>
    <d v="2024-06-16T17:46:17"/>
    <s v="card"/>
    <s v="ANON-0000-0000-0059"/>
    <n v="32.82"/>
    <s v="Americano with Milk"/>
    <m/>
    <m/>
    <m/>
    <m/>
    <m/>
    <m/>
    <m/>
    <m/>
    <d v="1899-12-30T17:46:17"/>
    <x v="9"/>
    <x v="24"/>
    <x v="17"/>
  </r>
  <r>
    <d v="2024-06-17T00:00:00"/>
    <d v="2024-06-17T08:57:24"/>
    <s v="card"/>
    <s v="ANON-0000-0000-0307"/>
    <n v="27.92"/>
    <s v="Americano"/>
    <m/>
    <m/>
    <m/>
    <m/>
    <m/>
    <m/>
    <m/>
    <m/>
    <d v="1899-12-30T08:57:24"/>
    <x v="13"/>
    <x v="24"/>
    <x v="17"/>
  </r>
  <r>
    <d v="2024-06-17T00:00:00"/>
    <d v="2024-06-17T10:12:05"/>
    <s v="card"/>
    <s v="ANON-0000-0000-0308"/>
    <n v="27.92"/>
    <s v="Cortado"/>
    <m/>
    <m/>
    <m/>
    <m/>
    <m/>
    <m/>
    <m/>
    <m/>
    <d v="1899-12-30T10:12:05"/>
    <x v="0"/>
    <x v="24"/>
    <x v="17"/>
  </r>
  <r>
    <d v="2024-06-17T00:00:00"/>
    <d v="2024-06-17T10:13:38"/>
    <s v="card"/>
    <s v="ANON-0000-0000-0308"/>
    <n v="27.92"/>
    <s v="Cortado"/>
    <m/>
    <m/>
    <m/>
    <m/>
    <m/>
    <m/>
    <m/>
    <m/>
    <d v="1899-12-30T10:13:38"/>
    <x v="0"/>
    <x v="24"/>
    <x v="17"/>
  </r>
  <r>
    <d v="2024-06-17T00:00:00"/>
    <d v="2024-06-17T10:55:52"/>
    <s v="card"/>
    <s v="ANON-0000-0000-0042"/>
    <n v="37.72"/>
    <s v="Cappuccino"/>
    <m/>
    <m/>
    <m/>
    <m/>
    <m/>
    <m/>
    <m/>
    <m/>
    <d v="1899-12-30T10:55:52"/>
    <x v="0"/>
    <x v="24"/>
    <x v="17"/>
  </r>
  <r>
    <d v="2024-06-17T00:00:00"/>
    <d v="2024-06-17T14:51:35"/>
    <s v="card"/>
    <s v="ANON-0000-0000-0164"/>
    <n v="37.72"/>
    <s v="Cappuccino"/>
    <m/>
    <m/>
    <m/>
    <m/>
    <m/>
    <m/>
    <m/>
    <m/>
    <d v="1899-12-30T14:51:35"/>
    <x v="8"/>
    <x v="24"/>
    <x v="17"/>
  </r>
  <r>
    <d v="2024-06-17T00:00:00"/>
    <d v="2024-06-17T16:50:13"/>
    <s v="card"/>
    <s v="ANON-0000-0000-0012"/>
    <n v="37.72"/>
    <s v="Cappuccino"/>
    <m/>
    <m/>
    <m/>
    <m/>
    <m/>
    <m/>
    <m/>
    <m/>
    <d v="1899-12-30T16:50:13"/>
    <x v="4"/>
    <x v="24"/>
    <x v="17"/>
  </r>
  <r>
    <d v="2024-06-17T00:00:00"/>
    <d v="2024-06-17T16:51:11"/>
    <s v="card"/>
    <s v="ANON-0000-0000-0012"/>
    <n v="37.72"/>
    <s v="Cappuccino"/>
    <m/>
    <m/>
    <m/>
    <m/>
    <m/>
    <m/>
    <m/>
    <m/>
    <d v="1899-12-30T16:51:11"/>
    <x v="4"/>
    <x v="24"/>
    <x v="17"/>
  </r>
  <r>
    <d v="2024-06-17T00:00:00"/>
    <d v="2024-06-17T16:52:36"/>
    <s v="card"/>
    <s v="ANON-0000-0000-0012"/>
    <n v="27.92"/>
    <s v="Americano"/>
    <m/>
    <m/>
    <m/>
    <m/>
    <m/>
    <m/>
    <m/>
    <m/>
    <d v="1899-12-30T16:52:36"/>
    <x v="4"/>
    <x v="24"/>
    <x v="17"/>
  </r>
  <r>
    <d v="2024-06-17T00:00:00"/>
    <d v="2024-06-17T18:51:20"/>
    <s v="card"/>
    <s v="ANON-0000-0000-0309"/>
    <n v="27.92"/>
    <s v="Americano"/>
    <m/>
    <m/>
    <m/>
    <m/>
    <m/>
    <m/>
    <m/>
    <m/>
    <d v="1899-12-30T18:51:20"/>
    <x v="5"/>
    <x v="24"/>
    <x v="17"/>
  </r>
  <r>
    <d v="2024-06-17T00:00:00"/>
    <d v="2024-06-17T21:16:11"/>
    <s v="card"/>
    <s v="ANON-0000-0000-0009"/>
    <n v="32.82"/>
    <s v="Americano with Milk"/>
    <m/>
    <m/>
    <m/>
    <m/>
    <m/>
    <m/>
    <m/>
    <m/>
    <d v="1899-12-30T21:16:11"/>
    <x v="15"/>
    <x v="24"/>
    <x v="17"/>
  </r>
  <r>
    <d v="2024-06-18T00:00:00"/>
    <d v="2024-06-18T14:04:06"/>
    <s v="card"/>
    <s v="ANON-0000-0000-0299"/>
    <n v="27.92"/>
    <s v="Americano"/>
    <m/>
    <m/>
    <m/>
    <m/>
    <m/>
    <m/>
    <m/>
    <m/>
    <d v="1899-12-30T14:04:06"/>
    <x v="8"/>
    <x v="24"/>
    <x v="17"/>
  </r>
  <r>
    <d v="2024-06-18T00:00:00"/>
    <d v="2024-06-18T14:05:12"/>
    <s v="card"/>
    <s v="ANON-0000-0000-0299"/>
    <n v="37.72"/>
    <s v="Cappuccino"/>
    <m/>
    <m/>
    <m/>
    <m/>
    <m/>
    <m/>
    <m/>
    <m/>
    <d v="1899-12-30T14:05:12"/>
    <x v="8"/>
    <x v="24"/>
    <x v="17"/>
  </r>
  <r>
    <d v="2024-06-18T00:00:00"/>
    <d v="2024-06-18T19:20:41"/>
    <s v="card"/>
    <s v="ANON-0000-0000-0154"/>
    <n v="37.72"/>
    <s v="Cappuccino"/>
    <m/>
    <m/>
    <m/>
    <m/>
    <m/>
    <m/>
    <m/>
    <m/>
    <d v="1899-12-30T19:20:41"/>
    <x v="6"/>
    <x v="24"/>
    <x v="17"/>
  </r>
  <r>
    <d v="2024-06-18T00:00:00"/>
    <d v="2024-06-18T19:21:39"/>
    <s v="card"/>
    <s v="ANON-0000-0000-0154"/>
    <n v="37.72"/>
    <s v="Cappuccino"/>
    <m/>
    <m/>
    <m/>
    <m/>
    <m/>
    <m/>
    <m/>
    <m/>
    <d v="1899-12-30T19:21:39"/>
    <x v="6"/>
    <x v="24"/>
    <x v="17"/>
  </r>
  <r>
    <d v="2024-06-18T00:00:00"/>
    <d v="2024-06-18T20:35:49"/>
    <s v="card"/>
    <s v="ANON-0000-0000-0310"/>
    <n v="27.92"/>
    <s v="Cortado"/>
    <m/>
    <m/>
    <m/>
    <m/>
    <m/>
    <m/>
    <m/>
    <m/>
    <d v="1899-12-30T20:35:49"/>
    <x v="12"/>
    <x v="24"/>
    <x v="17"/>
  </r>
  <r>
    <d v="2024-06-18T00:00:00"/>
    <d v="2024-06-18T21:20:50"/>
    <s v="card"/>
    <s v="ANON-0000-0000-0012"/>
    <n v="32.82"/>
    <s v="Americano with Milk"/>
    <m/>
    <m/>
    <m/>
    <m/>
    <m/>
    <m/>
    <m/>
    <m/>
    <d v="1899-12-30T21:20:50"/>
    <x v="15"/>
    <x v="24"/>
    <x v="17"/>
  </r>
  <r>
    <d v="2024-06-18T00:00:00"/>
    <d v="2024-06-18T21:22:19"/>
    <s v="card"/>
    <s v="ANON-0000-0000-0012"/>
    <n v="32.82"/>
    <s v="Americano with Milk"/>
    <m/>
    <m/>
    <m/>
    <m/>
    <m/>
    <m/>
    <m/>
    <m/>
    <d v="1899-12-30T21:22:19"/>
    <x v="15"/>
    <x v="24"/>
    <x v="17"/>
  </r>
  <r>
    <d v="2024-06-19T00:00:00"/>
    <d v="2024-06-19T07:47:20"/>
    <s v="card"/>
    <s v="ANON-0000-0000-0311"/>
    <n v="37.72"/>
    <s v="Latte"/>
    <m/>
    <m/>
    <m/>
    <m/>
    <m/>
    <m/>
    <m/>
    <m/>
    <d v="1899-12-30T07:47:20"/>
    <x v="11"/>
    <x v="24"/>
    <x v="17"/>
  </r>
  <r>
    <d v="2024-06-19T00:00:00"/>
    <d v="2024-06-19T08:17:55"/>
    <s v="card"/>
    <s v="ANON-0000-0000-0141"/>
    <n v="27.92"/>
    <s v="Cortado"/>
    <m/>
    <m/>
    <m/>
    <m/>
    <m/>
    <m/>
    <m/>
    <m/>
    <d v="1899-12-30T08:17:55"/>
    <x v="13"/>
    <x v="24"/>
    <x v="17"/>
  </r>
  <r>
    <d v="2024-06-19T00:00:00"/>
    <d v="2024-06-19T10:54:00"/>
    <s v="card"/>
    <s v="ANON-0000-0000-0312"/>
    <n v="27.92"/>
    <s v="Americano"/>
    <m/>
    <m/>
    <m/>
    <m/>
    <m/>
    <m/>
    <m/>
    <m/>
    <d v="1899-12-30T10:54:00"/>
    <x v="0"/>
    <x v="24"/>
    <x v="17"/>
  </r>
  <r>
    <d v="2024-06-19T00:00:00"/>
    <d v="2024-06-19T11:11:28"/>
    <s v="card"/>
    <s v="ANON-0000-0000-0313"/>
    <n v="37.72"/>
    <s v="Latte"/>
    <m/>
    <m/>
    <m/>
    <m/>
    <m/>
    <m/>
    <m/>
    <m/>
    <d v="1899-12-30T11:11:28"/>
    <x v="7"/>
    <x v="24"/>
    <x v="17"/>
  </r>
  <r>
    <d v="2024-06-19T00:00:00"/>
    <d v="2024-06-19T11:12:31"/>
    <s v="card"/>
    <s v="ANON-0000-0000-0313"/>
    <n v="37.72"/>
    <s v="Cocoa"/>
    <m/>
    <m/>
    <m/>
    <m/>
    <m/>
    <m/>
    <m/>
    <m/>
    <d v="1899-12-30T11:12:31"/>
    <x v="7"/>
    <x v="24"/>
    <x v="17"/>
  </r>
  <r>
    <d v="2024-06-19T00:00:00"/>
    <d v="2024-06-19T14:21:36"/>
    <s v="card"/>
    <s v="ANON-0000-0000-0164"/>
    <n v="32.82"/>
    <s v="Americano with Milk"/>
    <m/>
    <m/>
    <m/>
    <m/>
    <m/>
    <m/>
    <m/>
    <m/>
    <d v="1899-12-30T14:21:36"/>
    <x v="8"/>
    <x v="24"/>
    <x v="17"/>
  </r>
  <r>
    <d v="2024-06-19T00:00:00"/>
    <d v="2024-06-19T18:28:43"/>
    <s v="card"/>
    <s v="ANON-0000-0000-0153"/>
    <n v="37.72"/>
    <s v="Cappuccino"/>
    <m/>
    <m/>
    <m/>
    <m/>
    <m/>
    <m/>
    <m/>
    <m/>
    <d v="1899-12-30T18:28:43"/>
    <x v="5"/>
    <x v="24"/>
    <x v="17"/>
  </r>
  <r>
    <d v="2024-06-19T00:00:00"/>
    <d v="2024-06-19T18:29:59"/>
    <s v="card"/>
    <s v="ANON-0000-0000-0153"/>
    <n v="37.72"/>
    <s v="Latte"/>
    <m/>
    <m/>
    <m/>
    <m/>
    <m/>
    <m/>
    <m/>
    <m/>
    <d v="1899-12-30T18:29:59"/>
    <x v="5"/>
    <x v="24"/>
    <x v="17"/>
  </r>
  <r>
    <d v="2024-06-19T00:00:00"/>
    <d v="2024-06-19T19:31:31"/>
    <s v="card"/>
    <s v="ANON-0000-0000-0009"/>
    <n v="32.82"/>
    <s v="Americano with Milk"/>
    <m/>
    <m/>
    <m/>
    <m/>
    <m/>
    <m/>
    <m/>
    <m/>
    <d v="1899-12-30T19:31:31"/>
    <x v="6"/>
    <x v="24"/>
    <x v="17"/>
  </r>
  <r>
    <d v="2024-06-19T00:00:00"/>
    <d v="2024-06-19T21:28:59"/>
    <s v="card"/>
    <s v="ANON-0000-0000-0192"/>
    <n v="37.72"/>
    <s v="Cappuccino"/>
    <m/>
    <m/>
    <m/>
    <m/>
    <m/>
    <m/>
    <m/>
    <m/>
    <d v="1899-12-30T21:28:59"/>
    <x v="15"/>
    <x v="24"/>
    <x v="17"/>
  </r>
  <r>
    <d v="2024-06-19T00:00:00"/>
    <d v="2024-06-19T21:30:03"/>
    <s v="card"/>
    <s v="ANON-0000-0000-0192"/>
    <n v="32.82"/>
    <s v="Americano with Milk"/>
    <m/>
    <m/>
    <m/>
    <m/>
    <m/>
    <m/>
    <m/>
    <m/>
    <d v="1899-12-30T21:30:03"/>
    <x v="15"/>
    <x v="24"/>
    <x v="17"/>
  </r>
  <r>
    <d v="2024-06-20T00:00:00"/>
    <d v="2024-06-20T10:50:06"/>
    <s v="card"/>
    <s v="ANON-0000-0000-0097"/>
    <n v="37.72"/>
    <s v="Latte"/>
    <m/>
    <m/>
    <m/>
    <m/>
    <m/>
    <m/>
    <m/>
    <m/>
    <d v="1899-12-30T10:50:06"/>
    <x v="0"/>
    <x v="24"/>
    <x v="17"/>
  </r>
  <r>
    <d v="2024-06-20T00:00:00"/>
    <d v="2024-06-20T18:59:02"/>
    <s v="card"/>
    <s v="ANON-0000-0000-0314"/>
    <n v="37.72"/>
    <s v="Latte"/>
    <m/>
    <m/>
    <m/>
    <m/>
    <m/>
    <m/>
    <m/>
    <m/>
    <d v="1899-12-30T18:59:02"/>
    <x v="5"/>
    <x v="24"/>
    <x v="17"/>
  </r>
  <r>
    <d v="2024-06-20T00:00:00"/>
    <d v="2024-06-20T19:00:00"/>
    <s v="card"/>
    <s v="ANON-0000-0000-0314"/>
    <n v="37.72"/>
    <s v="Latte"/>
    <m/>
    <m/>
    <m/>
    <m/>
    <m/>
    <m/>
    <m/>
    <m/>
    <d v="1899-12-30T19:00:00"/>
    <x v="6"/>
    <x v="24"/>
    <x v="17"/>
  </r>
  <r>
    <d v="2024-06-20T00:00:00"/>
    <d v="2024-06-20T21:39:10"/>
    <s v="card"/>
    <s v="ANON-0000-0000-0257"/>
    <n v="37.72"/>
    <s v="Latte"/>
    <m/>
    <m/>
    <m/>
    <m/>
    <m/>
    <m/>
    <m/>
    <m/>
    <d v="1899-12-30T21:39:10"/>
    <x v="15"/>
    <x v="24"/>
    <x v="17"/>
  </r>
  <r>
    <d v="2024-06-20T00:00:00"/>
    <d v="2024-06-20T21:57:41"/>
    <s v="card"/>
    <s v="ANON-0000-0000-0009"/>
    <n v="37.72"/>
    <s v="Latte"/>
    <m/>
    <m/>
    <m/>
    <m/>
    <m/>
    <m/>
    <m/>
    <m/>
    <d v="1899-12-30T21:57:41"/>
    <x v="15"/>
    <x v="24"/>
    <x v="17"/>
  </r>
  <r>
    <d v="2024-06-20T00:00:00"/>
    <d v="2024-06-20T21:59:18"/>
    <s v="card"/>
    <s v="ANON-0000-0000-0009"/>
    <n v="32.82"/>
    <s v="Americano with Milk"/>
    <m/>
    <m/>
    <m/>
    <m/>
    <m/>
    <m/>
    <m/>
    <m/>
    <d v="1899-12-30T21:59:18"/>
    <x v="15"/>
    <x v="24"/>
    <x v="17"/>
  </r>
  <r>
    <d v="2024-06-21T00:00:00"/>
    <d v="2024-06-21T09:59:56"/>
    <s v="card"/>
    <s v="ANON-0000-0000-0311"/>
    <n v="37.72"/>
    <s v="Latte"/>
    <m/>
    <m/>
    <m/>
    <m/>
    <m/>
    <m/>
    <m/>
    <m/>
    <d v="1899-12-30T09:59:56"/>
    <x v="10"/>
    <x v="24"/>
    <x v="17"/>
  </r>
  <r>
    <d v="2024-06-21T00:00:00"/>
    <d v="2024-06-21T10:01:40"/>
    <s v="card"/>
    <s v="ANON-0000-0000-0315"/>
    <n v="27.92"/>
    <s v="Americano"/>
    <m/>
    <m/>
    <m/>
    <m/>
    <m/>
    <m/>
    <m/>
    <m/>
    <d v="1899-12-30T10:01:40"/>
    <x v="0"/>
    <x v="24"/>
    <x v="17"/>
  </r>
  <r>
    <d v="2024-06-21T00:00:00"/>
    <d v="2024-06-21T13:19:19"/>
    <s v="card"/>
    <s v="ANON-0000-0000-0012"/>
    <n v="32.82"/>
    <s v="Americano with Milk"/>
    <m/>
    <m/>
    <m/>
    <m/>
    <m/>
    <m/>
    <m/>
    <m/>
    <d v="1899-12-30T13:19:19"/>
    <x v="2"/>
    <x v="24"/>
    <x v="17"/>
  </r>
  <r>
    <d v="2024-06-21T00:00:00"/>
    <d v="2024-06-21T13:20:32"/>
    <s v="card"/>
    <s v="ANON-0000-0000-0012"/>
    <n v="32.82"/>
    <s v="Americano with Milk"/>
    <m/>
    <m/>
    <m/>
    <m/>
    <m/>
    <m/>
    <m/>
    <m/>
    <d v="1899-12-30T13:20:32"/>
    <x v="2"/>
    <x v="24"/>
    <x v="17"/>
  </r>
  <r>
    <d v="2024-06-21T00:00:00"/>
    <d v="2024-06-21T18:12:16"/>
    <s v="card"/>
    <s v="ANON-0000-0000-0316"/>
    <n v="23.02"/>
    <s v="Espresso"/>
    <m/>
    <m/>
    <m/>
    <m/>
    <m/>
    <m/>
    <m/>
    <m/>
    <d v="1899-12-30T18:12:16"/>
    <x v="5"/>
    <x v="24"/>
    <x v="17"/>
  </r>
  <r>
    <d v="2024-06-21T00:00:00"/>
    <d v="2024-06-21T19:30:27"/>
    <s v="card"/>
    <s v="ANON-0000-0000-0009"/>
    <n v="37.72"/>
    <s v="Latte"/>
    <m/>
    <m/>
    <m/>
    <m/>
    <m/>
    <m/>
    <m/>
    <m/>
    <d v="1899-12-30T19:30:27"/>
    <x v="6"/>
    <x v="24"/>
    <x v="17"/>
  </r>
  <r>
    <d v="2024-06-21T00:00:00"/>
    <d v="2024-06-21T19:47:06"/>
    <s v="card"/>
    <s v="ANON-0000-0000-0154"/>
    <n v="37.72"/>
    <s v="Cappuccino"/>
    <m/>
    <m/>
    <m/>
    <m/>
    <m/>
    <m/>
    <m/>
    <m/>
    <d v="1899-12-30T19:47:06"/>
    <x v="6"/>
    <x v="24"/>
    <x v="17"/>
  </r>
  <r>
    <d v="2024-06-21T00:00:00"/>
    <d v="2024-06-21T19:48:07"/>
    <s v="card"/>
    <s v="ANON-0000-0000-0154"/>
    <n v="37.72"/>
    <s v="Cappuccino"/>
    <m/>
    <m/>
    <m/>
    <m/>
    <m/>
    <m/>
    <m/>
    <m/>
    <d v="1899-12-30T19:48:07"/>
    <x v="6"/>
    <x v="24"/>
    <x v="17"/>
  </r>
  <r>
    <d v="2024-06-21T00:00:00"/>
    <d v="2024-06-21T19:49:55"/>
    <s v="card"/>
    <s v="ANON-0000-0000-0180"/>
    <n v="37.72"/>
    <s v="Cappuccino"/>
    <m/>
    <m/>
    <m/>
    <m/>
    <m/>
    <m/>
    <m/>
    <m/>
    <d v="1899-12-30T19:49:55"/>
    <x v="6"/>
    <x v="24"/>
    <x v="17"/>
  </r>
  <r>
    <d v="2024-06-21T00:00:00"/>
    <d v="2024-06-21T19:51:00"/>
    <s v="card"/>
    <s v="ANON-0000-0000-0180"/>
    <n v="37.72"/>
    <s v="Cappuccino"/>
    <m/>
    <m/>
    <m/>
    <m/>
    <m/>
    <m/>
    <m/>
    <m/>
    <d v="1899-12-30T19:51:00"/>
    <x v="6"/>
    <x v="24"/>
    <x v="17"/>
  </r>
  <r>
    <d v="2024-06-21T00:00:00"/>
    <d v="2024-06-21T19:52:19"/>
    <s v="card"/>
    <s v="ANON-0000-0000-0180"/>
    <n v="27.92"/>
    <s v="Americano"/>
    <m/>
    <m/>
    <m/>
    <m/>
    <m/>
    <m/>
    <m/>
    <m/>
    <d v="1899-12-30T19:52:19"/>
    <x v="6"/>
    <x v="24"/>
    <x v="17"/>
  </r>
  <r>
    <d v="2024-06-21T00:00:00"/>
    <d v="2024-06-21T19:55:37"/>
    <s v="card"/>
    <s v="ANON-0000-0000-0311"/>
    <n v="32.82"/>
    <s v="Americano with Milk"/>
    <m/>
    <m/>
    <m/>
    <m/>
    <m/>
    <m/>
    <m/>
    <m/>
    <d v="1899-12-30T19:55:37"/>
    <x v="6"/>
    <x v="24"/>
    <x v="17"/>
  </r>
  <r>
    <d v="2024-06-22T00:00:00"/>
    <d v="2024-06-22T08:39:50"/>
    <s v="card"/>
    <s v="ANON-0000-0000-0141"/>
    <n v="27.92"/>
    <s v="Cortado"/>
    <m/>
    <m/>
    <m/>
    <m/>
    <m/>
    <m/>
    <m/>
    <m/>
    <d v="1899-12-30T08:39:50"/>
    <x v="13"/>
    <x v="24"/>
    <x v="17"/>
  </r>
  <r>
    <d v="2024-06-22T00:00:00"/>
    <d v="2024-06-22T09:37:49"/>
    <s v="card"/>
    <s v="ANON-0000-0000-0311"/>
    <n v="32.82"/>
    <s v="Americano with Milk"/>
    <m/>
    <m/>
    <m/>
    <m/>
    <m/>
    <m/>
    <m/>
    <m/>
    <d v="1899-12-30T09:37:49"/>
    <x v="10"/>
    <x v="24"/>
    <x v="17"/>
  </r>
  <r>
    <d v="2024-06-22T00:00:00"/>
    <d v="2024-06-22T12:53:16"/>
    <s v="card"/>
    <s v="ANON-0000-0000-0317"/>
    <n v="32.82"/>
    <s v="Americano with Milk"/>
    <m/>
    <m/>
    <m/>
    <m/>
    <m/>
    <m/>
    <m/>
    <m/>
    <d v="1899-12-30T12:53:16"/>
    <x v="1"/>
    <x v="24"/>
    <x v="17"/>
  </r>
  <r>
    <d v="2024-06-22T00:00:00"/>
    <d v="2024-06-22T15:37:20"/>
    <s v="card"/>
    <s v="ANON-0000-0000-0009"/>
    <n v="37.72"/>
    <s v="Latte"/>
    <m/>
    <m/>
    <m/>
    <m/>
    <m/>
    <m/>
    <m/>
    <m/>
    <d v="1899-12-30T15:37:20"/>
    <x v="3"/>
    <x v="24"/>
    <x v="17"/>
  </r>
  <r>
    <d v="2024-06-22T00:00:00"/>
    <d v="2024-06-22T22:10:23"/>
    <s v="card"/>
    <s v="ANON-0000-0000-0318"/>
    <n v="37.72"/>
    <s v="Cappuccino"/>
    <m/>
    <m/>
    <m/>
    <m/>
    <m/>
    <m/>
    <m/>
    <m/>
    <d v="1899-12-30T22:10:23"/>
    <x v="14"/>
    <x v="24"/>
    <x v="17"/>
  </r>
  <r>
    <d v="2024-06-23T00:00:00"/>
    <d v="2024-06-23T18:12:01"/>
    <s v="card"/>
    <s v="ANON-0000-0000-0012"/>
    <n v="32.82"/>
    <s v="Americano with Milk"/>
    <m/>
    <m/>
    <m/>
    <m/>
    <m/>
    <m/>
    <m/>
    <m/>
    <d v="1899-12-30T18:12:01"/>
    <x v="5"/>
    <x v="24"/>
    <x v="17"/>
  </r>
  <r>
    <d v="2024-06-23T00:00:00"/>
    <d v="2024-06-23T18:13:51"/>
    <s v="card"/>
    <s v="ANON-0000-0000-0012"/>
    <n v="32.82"/>
    <s v="Americano with Milk"/>
    <m/>
    <m/>
    <m/>
    <m/>
    <m/>
    <m/>
    <m/>
    <m/>
    <d v="1899-12-30T18:13:51"/>
    <x v="5"/>
    <x v="24"/>
    <x v="17"/>
  </r>
  <r>
    <d v="2024-06-23T00:00:00"/>
    <d v="2024-06-23T21:06:47"/>
    <s v="card"/>
    <s v="ANON-0000-0000-0319"/>
    <n v="37.72"/>
    <s v="Cappuccino"/>
    <m/>
    <m/>
    <m/>
    <m/>
    <m/>
    <m/>
    <m/>
    <m/>
    <d v="1899-12-30T21:06:47"/>
    <x v="15"/>
    <x v="24"/>
    <x v="17"/>
  </r>
  <r>
    <d v="2024-06-23T00:00:00"/>
    <d v="2024-06-23T21:29:08"/>
    <s v="card"/>
    <s v="ANON-0000-0000-0320"/>
    <n v="37.72"/>
    <s v="Latte"/>
    <m/>
    <m/>
    <m/>
    <m/>
    <m/>
    <m/>
    <m/>
    <m/>
    <d v="1899-12-30T21:29:08"/>
    <x v="15"/>
    <x v="24"/>
    <x v="17"/>
  </r>
  <r>
    <d v="2024-06-23T00:00:00"/>
    <d v="2024-06-23T21:30:36"/>
    <s v="card"/>
    <s v="ANON-0000-0000-0320"/>
    <n v="37.72"/>
    <s v="Cappuccino"/>
    <m/>
    <m/>
    <m/>
    <m/>
    <m/>
    <m/>
    <m/>
    <m/>
    <d v="1899-12-30T21:30:36"/>
    <x v="15"/>
    <x v="24"/>
    <x v="17"/>
  </r>
  <r>
    <d v="2024-06-24T00:00:00"/>
    <d v="2024-06-24T11:44:40"/>
    <s v="card"/>
    <s v="ANON-0000-0000-0164"/>
    <n v="32.82"/>
    <s v="Americano with Milk"/>
    <m/>
    <m/>
    <m/>
    <m/>
    <m/>
    <m/>
    <m/>
    <m/>
    <d v="1899-12-30T11:44:40"/>
    <x v="7"/>
    <x v="24"/>
    <x v="17"/>
  </r>
  <r>
    <d v="2024-06-24T00:00:00"/>
    <d v="2024-06-24T11:49:36"/>
    <s v="card"/>
    <s v="ANON-0000-0000-0180"/>
    <n v="37.72"/>
    <s v="Cappuccino"/>
    <m/>
    <m/>
    <m/>
    <m/>
    <m/>
    <m/>
    <m/>
    <m/>
    <d v="1899-12-30T11:49:36"/>
    <x v="7"/>
    <x v="24"/>
    <x v="17"/>
  </r>
  <r>
    <d v="2024-06-24T00:00:00"/>
    <d v="2024-06-24T11:50:44"/>
    <s v="card"/>
    <s v="ANON-0000-0000-0180"/>
    <n v="37.72"/>
    <s v="Cappuccino"/>
    <m/>
    <m/>
    <m/>
    <m/>
    <m/>
    <m/>
    <m/>
    <m/>
    <d v="1899-12-30T11:50:44"/>
    <x v="7"/>
    <x v="24"/>
    <x v="17"/>
  </r>
  <r>
    <d v="2024-06-24T00:00:00"/>
    <d v="2024-06-24T15:02:29"/>
    <s v="card"/>
    <s v="ANON-0000-0000-0321"/>
    <n v="37.72"/>
    <s v="Latte"/>
    <m/>
    <m/>
    <m/>
    <m/>
    <m/>
    <m/>
    <m/>
    <m/>
    <d v="1899-12-30T15:02:29"/>
    <x v="3"/>
    <x v="24"/>
    <x v="17"/>
  </r>
  <r>
    <d v="2024-06-24T00:00:00"/>
    <d v="2024-06-24T16:46:01"/>
    <s v="card"/>
    <s v="ANON-0000-0000-0203"/>
    <n v="37.72"/>
    <s v="Cappuccino"/>
    <m/>
    <m/>
    <m/>
    <m/>
    <m/>
    <m/>
    <m/>
    <m/>
    <d v="1899-12-30T16:46:01"/>
    <x v="4"/>
    <x v="24"/>
    <x v="17"/>
  </r>
  <r>
    <d v="2024-06-24T00:00:00"/>
    <d v="2024-06-24T16:47:00"/>
    <s v="card"/>
    <s v="ANON-0000-0000-0203"/>
    <n v="37.72"/>
    <s v="Cappuccino"/>
    <m/>
    <m/>
    <m/>
    <m/>
    <m/>
    <m/>
    <m/>
    <m/>
    <d v="1899-12-30T16:47:00"/>
    <x v="4"/>
    <x v="24"/>
    <x v="17"/>
  </r>
  <r>
    <d v="2024-06-25T00:00:00"/>
    <d v="2024-06-25T08:19:24"/>
    <s v="card"/>
    <s v="ANON-0000-0000-0322"/>
    <n v="37.72"/>
    <s v="Latte"/>
    <m/>
    <m/>
    <m/>
    <m/>
    <m/>
    <m/>
    <m/>
    <m/>
    <d v="1899-12-30T08:19:24"/>
    <x v="13"/>
    <x v="24"/>
    <x v="17"/>
  </r>
  <r>
    <d v="2024-06-25T00:00:00"/>
    <d v="2024-06-25T10:28:26"/>
    <s v="card"/>
    <s v="ANON-0000-0000-0012"/>
    <n v="32.82"/>
    <s v="Americano with Milk"/>
    <m/>
    <m/>
    <m/>
    <m/>
    <m/>
    <m/>
    <m/>
    <m/>
    <d v="1899-12-30T10:28:26"/>
    <x v="0"/>
    <x v="24"/>
    <x v="17"/>
  </r>
  <r>
    <d v="2024-06-25T00:00:00"/>
    <d v="2024-06-25T10:29:42"/>
    <s v="card"/>
    <s v="ANON-0000-0000-0040"/>
    <n v="32.82"/>
    <s v="Americano with Milk"/>
    <m/>
    <m/>
    <m/>
    <m/>
    <m/>
    <m/>
    <m/>
    <m/>
    <d v="1899-12-30T10:29:42"/>
    <x v="0"/>
    <x v="24"/>
    <x v="17"/>
  </r>
  <r>
    <d v="2024-06-25T00:00:00"/>
    <d v="2024-06-25T11:34:52"/>
    <s v="card"/>
    <s v="ANON-0000-0000-0203"/>
    <n v="37.72"/>
    <s v="Cappuccino"/>
    <m/>
    <m/>
    <m/>
    <m/>
    <m/>
    <m/>
    <m/>
    <m/>
    <d v="1899-12-30T11:34:52"/>
    <x v="7"/>
    <x v="24"/>
    <x v="17"/>
  </r>
  <r>
    <d v="2024-06-26T00:00:00"/>
    <d v="2024-06-26T09:33:02"/>
    <s v="card"/>
    <s v="ANON-0000-0000-0323"/>
    <n v="37.72"/>
    <s v="Latte"/>
    <m/>
    <m/>
    <m/>
    <m/>
    <m/>
    <m/>
    <m/>
    <m/>
    <d v="1899-12-30T09:33:02"/>
    <x v="10"/>
    <x v="24"/>
    <x v="17"/>
  </r>
  <r>
    <d v="2024-06-26T00:00:00"/>
    <d v="2024-06-26T16:32:29"/>
    <s v="card"/>
    <s v="ANON-0000-0000-0324"/>
    <n v="23.02"/>
    <s v="Espresso"/>
    <m/>
    <m/>
    <m/>
    <m/>
    <m/>
    <m/>
    <m/>
    <m/>
    <d v="1899-12-30T16:32:29"/>
    <x v="4"/>
    <x v="24"/>
    <x v="17"/>
  </r>
  <r>
    <d v="2024-06-26T00:00:00"/>
    <d v="2024-06-26T16:34:02"/>
    <s v="card"/>
    <s v="ANON-0000-0000-0325"/>
    <n v="27.92"/>
    <s v="Americano"/>
    <m/>
    <m/>
    <m/>
    <m/>
    <m/>
    <m/>
    <m/>
    <m/>
    <d v="1899-12-30T16:34:02"/>
    <x v="4"/>
    <x v="24"/>
    <x v="17"/>
  </r>
  <r>
    <d v="2024-06-26T00:00:00"/>
    <d v="2024-06-26T21:21:53"/>
    <s v="card"/>
    <s v="ANON-0000-0000-0009"/>
    <n v="37.72"/>
    <s v="Latte"/>
    <m/>
    <m/>
    <m/>
    <m/>
    <m/>
    <m/>
    <m/>
    <m/>
    <d v="1899-12-30T21:21:53"/>
    <x v="15"/>
    <x v="24"/>
    <x v="17"/>
  </r>
  <r>
    <d v="2024-06-26T00:00:00"/>
    <d v="2024-06-26T21:27:01"/>
    <s v="card"/>
    <s v="ANON-0000-0000-0009"/>
    <n v="37.72"/>
    <s v="Cappuccino"/>
    <m/>
    <m/>
    <m/>
    <m/>
    <m/>
    <m/>
    <m/>
    <m/>
    <d v="1899-12-30T21:27:01"/>
    <x v="15"/>
    <x v="24"/>
    <x v="17"/>
  </r>
  <r>
    <d v="2024-06-26T00:00:00"/>
    <d v="2024-06-26T21:28:15"/>
    <s v="card"/>
    <s v="ANON-0000-0000-0206"/>
    <n v="32.82"/>
    <s v="Americano with Milk"/>
    <m/>
    <m/>
    <m/>
    <m/>
    <m/>
    <m/>
    <m/>
    <m/>
    <d v="1899-12-30T21:28:15"/>
    <x v="15"/>
    <x v="24"/>
    <x v="17"/>
  </r>
  <r>
    <d v="2024-06-27T00:00:00"/>
    <d v="2024-06-27T09:15:43"/>
    <s v="card"/>
    <s v="ANON-0000-0000-0326"/>
    <n v="32.82"/>
    <s v="Americano with Milk"/>
    <m/>
    <m/>
    <m/>
    <m/>
    <m/>
    <m/>
    <m/>
    <m/>
    <d v="1899-12-30T09:15:43"/>
    <x v="10"/>
    <x v="24"/>
    <x v="17"/>
  </r>
  <r>
    <d v="2024-06-27T00:00:00"/>
    <d v="2024-06-27T16:11:48"/>
    <s v="card"/>
    <s v="ANON-0000-0000-0327"/>
    <n v="27.92"/>
    <s v="Cortado"/>
    <m/>
    <m/>
    <m/>
    <m/>
    <m/>
    <m/>
    <m/>
    <m/>
    <d v="1899-12-30T16:11:48"/>
    <x v="4"/>
    <x v="24"/>
    <x v="17"/>
  </r>
  <r>
    <d v="2024-06-27T00:00:00"/>
    <d v="2024-06-27T21:44:03"/>
    <s v="card"/>
    <s v="ANON-0000-0000-0328"/>
    <n v="32.82"/>
    <s v="Americano with Milk"/>
    <m/>
    <m/>
    <m/>
    <m/>
    <m/>
    <m/>
    <m/>
    <m/>
    <d v="1899-12-30T21:44:03"/>
    <x v="15"/>
    <x v="24"/>
    <x v="17"/>
  </r>
  <r>
    <d v="2024-06-27T00:00:00"/>
    <d v="2024-06-27T21:50:32"/>
    <s v="card"/>
    <s v="ANON-0000-0000-0329"/>
    <n v="37.72"/>
    <s v="Cappuccino"/>
    <m/>
    <m/>
    <m/>
    <m/>
    <m/>
    <m/>
    <m/>
    <m/>
    <d v="1899-12-30T21:50:32"/>
    <x v="15"/>
    <x v="24"/>
    <x v="17"/>
  </r>
  <r>
    <d v="2024-06-28T00:00:00"/>
    <d v="2024-06-28T08:08:35"/>
    <s v="card"/>
    <s v="ANON-0000-0000-0141"/>
    <n v="27.92"/>
    <s v="Cortado"/>
    <m/>
    <m/>
    <m/>
    <m/>
    <m/>
    <m/>
    <m/>
    <m/>
    <d v="1899-12-30T08:08:35"/>
    <x v="13"/>
    <x v="24"/>
    <x v="17"/>
  </r>
  <r>
    <d v="2024-06-28T00:00:00"/>
    <d v="2024-06-28T17:51:54"/>
    <s v="card"/>
    <s v="ANON-0000-0000-0274"/>
    <n v="23.02"/>
    <s v="Espresso"/>
    <m/>
    <m/>
    <m/>
    <m/>
    <m/>
    <m/>
    <m/>
    <m/>
    <d v="1899-12-30T17:51:54"/>
    <x v="9"/>
    <x v="24"/>
    <x v="17"/>
  </r>
  <r>
    <d v="2024-06-28T00:00:00"/>
    <d v="2024-06-28T21:50:55"/>
    <s v="card"/>
    <s v="ANON-0000-0000-0330"/>
    <n v="32.82"/>
    <s v="Americano with Milk"/>
    <m/>
    <m/>
    <m/>
    <m/>
    <m/>
    <m/>
    <m/>
    <m/>
    <d v="1899-12-30T21:50:55"/>
    <x v="15"/>
    <x v="24"/>
    <x v="17"/>
  </r>
  <r>
    <d v="2024-06-28T00:00:00"/>
    <d v="2024-06-28T21:52:02"/>
    <s v="card"/>
    <s v="ANON-0000-0000-0331"/>
    <n v="37.72"/>
    <s v="Latte"/>
    <m/>
    <m/>
    <m/>
    <m/>
    <m/>
    <m/>
    <m/>
    <m/>
    <d v="1899-12-30T21:52:02"/>
    <x v="15"/>
    <x v="24"/>
    <x v="17"/>
  </r>
  <r>
    <d v="2024-06-28T00:00:00"/>
    <d v="2024-06-28T22:28:20"/>
    <s v="card"/>
    <s v="ANON-0000-0000-0332"/>
    <n v="37.72"/>
    <s v="Cappuccino"/>
    <m/>
    <m/>
    <m/>
    <m/>
    <m/>
    <m/>
    <m/>
    <m/>
    <d v="1899-12-30T22:28:20"/>
    <x v="14"/>
    <x v="24"/>
    <x v="17"/>
  </r>
  <r>
    <d v="2024-06-29T00:00:00"/>
    <d v="2024-06-29T09:47:10"/>
    <s v="card"/>
    <s v="ANON-0000-0000-0097"/>
    <n v="32.82"/>
    <s v="Americano with Milk"/>
    <m/>
    <m/>
    <m/>
    <m/>
    <m/>
    <m/>
    <m/>
    <m/>
    <d v="1899-12-30T09:47:10"/>
    <x v="10"/>
    <x v="24"/>
    <x v="17"/>
  </r>
  <r>
    <d v="2024-06-29T00:00:00"/>
    <d v="2024-06-29T11:40:20"/>
    <s v="card"/>
    <s v="ANON-0000-0000-0333"/>
    <n v="32.82"/>
    <s v="Americano with Milk"/>
    <m/>
    <m/>
    <m/>
    <m/>
    <m/>
    <m/>
    <m/>
    <m/>
    <d v="1899-12-30T11:40:20"/>
    <x v="7"/>
    <x v="24"/>
    <x v="17"/>
  </r>
  <r>
    <d v="2024-06-29T00:00:00"/>
    <d v="2024-06-29T11:41:27"/>
    <s v="card"/>
    <s v="ANON-0000-0000-0333"/>
    <n v="32.82"/>
    <s v="Americano with Milk"/>
    <m/>
    <m/>
    <m/>
    <m/>
    <m/>
    <m/>
    <m/>
    <m/>
    <d v="1899-12-30T11:41:27"/>
    <x v="7"/>
    <x v="24"/>
    <x v="17"/>
  </r>
  <r>
    <d v="2024-06-29T00:00:00"/>
    <d v="2024-06-29T12:30:24"/>
    <s v="card"/>
    <s v="ANON-0000-0000-0334"/>
    <n v="37.72"/>
    <s v="Cappuccino"/>
    <m/>
    <m/>
    <m/>
    <m/>
    <m/>
    <m/>
    <m/>
    <m/>
    <d v="1899-12-30T12:30:24"/>
    <x v="1"/>
    <x v="24"/>
    <x v="17"/>
  </r>
  <r>
    <d v="2024-06-29T00:00:00"/>
    <d v="2024-06-29T12:31:43"/>
    <s v="card"/>
    <s v="ANON-0000-0000-0334"/>
    <n v="37.72"/>
    <s v="Cappuccino"/>
    <m/>
    <m/>
    <m/>
    <m/>
    <m/>
    <m/>
    <m/>
    <m/>
    <d v="1899-12-30T12:31:43"/>
    <x v="1"/>
    <x v="24"/>
    <x v="17"/>
  </r>
  <r>
    <d v="2024-06-29T00:00:00"/>
    <d v="2024-06-29T17:23:44"/>
    <s v="card"/>
    <s v="ANON-0000-0000-0335"/>
    <n v="37.72"/>
    <s v="Cappuccino"/>
    <m/>
    <m/>
    <m/>
    <m/>
    <m/>
    <m/>
    <m/>
    <m/>
    <d v="1899-12-30T17:23:44"/>
    <x v="9"/>
    <x v="24"/>
    <x v="17"/>
  </r>
  <r>
    <d v="2024-06-29T00:00:00"/>
    <d v="2024-06-29T17:24:52"/>
    <s v="card"/>
    <s v="ANON-0000-0000-0335"/>
    <n v="37.72"/>
    <s v="Hot Chocolate"/>
    <m/>
    <m/>
    <m/>
    <m/>
    <m/>
    <m/>
    <m/>
    <m/>
    <d v="1899-12-30T17:24:52"/>
    <x v="9"/>
    <x v="24"/>
    <x v="17"/>
  </r>
  <r>
    <d v="2024-06-29T00:00:00"/>
    <d v="2024-06-29T21:27:22"/>
    <s v="card"/>
    <s v="ANON-0000-0000-0009"/>
    <n v="37.72"/>
    <s v="Latte"/>
    <m/>
    <m/>
    <m/>
    <m/>
    <m/>
    <m/>
    <m/>
    <m/>
    <d v="1899-12-30T21:27:22"/>
    <x v="15"/>
    <x v="24"/>
    <x v="17"/>
  </r>
  <r>
    <d v="2024-06-30T00:00:00"/>
    <d v="2024-06-30T10:28:10"/>
    <s v="card"/>
    <s v="ANON-0000-0000-0336"/>
    <n v="37.72"/>
    <s v="Latte"/>
    <m/>
    <m/>
    <m/>
    <m/>
    <m/>
    <m/>
    <m/>
    <m/>
    <d v="1899-12-30T10:28:10"/>
    <x v="0"/>
    <x v="24"/>
    <x v="17"/>
  </r>
  <r>
    <d v="2024-06-30T00:00:00"/>
    <d v="2024-06-30T13:05:51"/>
    <s v="card"/>
    <s v="ANON-0000-0000-0337"/>
    <n v="23.02"/>
    <s v="Espresso"/>
    <m/>
    <m/>
    <m/>
    <m/>
    <m/>
    <m/>
    <m/>
    <m/>
    <d v="1899-12-30T13:05:51"/>
    <x v="2"/>
    <x v="24"/>
    <x v="17"/>
  </r>
  <r>
    <d v="2024-06-30T00:00:00"/>
    <d v="2024-06-30T16:54:42"/>
    <s v="card"/>
    <s v="ANON-0000-0000-0009"/>
    <n v="37.72"/>
    <s v="Hot Chocolate"/>
    <m/>
    <m/>
    <m/>
    <m/>
    <m/>
    <m/>
    <m/>
    <m/>
    <d v="1899-12-30T16:54:42"/>
    <x v="4"/>
    <x v="24"/>
    <x v="17"/>
  </r>
  <r>
    <d v="2024-06-30T00:00:00"/>
    <d v="2024-06-30T21:04:10"/>
    <s v="card"/>
    <s v="ANON-0000-0000-0097"/>
    <n v="32.82"/>
    <s v="Americano with Milk"/>
    <m/>
    <m/>
    <m/>
    <m/>
    <m/>
    <m/>
    <m/>
    <m/>
    <d v="1899-12-30T21:04:10"/>
    <x v="15"/>
    <x v="24"/>
    <x v="17"/>
  </r>
  <r>
    <d v="2024-07-01T00:00:00"/>
    <d v="2024-07-01T18:07:27"/>
    <s v="card"/>
    <s v="ANON-0000-0000-0012"/>
    <n v="23.02"/>
    <s v="Espresso"/>
    <m/>
    <m/>
    <m/>
    <m/>
    <m/>
    <m/>
    <m/>
    <m/>
    <d v="1899-12-30T18:07:27"/>
    <x v="5"/>
    <x v="24"/>
    <x v="17"/>
  </r>
  <r>
    <d v="2024-07-01T00:00:00"/>
    <d v="2024-07-01T18:56:52"/>
    <s v="card"/>
    <s v="ANON-0000-0000-0338"/>
    <n v="37.72"/>
    <s v="Cappuccino"/>
    <m/>
    <m/>
    <m/>
    <m/>
    <m/>
    <m/>
    <m/>
    <m/>
    <d v="1899-12-30T18:56:52"/>
    <x v="5"/>
    <x v="24"/>
    <x v="17"/>
  </r>
  <r>
    <d v="2024-07-01T00:00:00"/>
    <d v="2024-07-01T18:57:54"/>
    <s v="card"/>
    <s v="ANON-0000-0000-0339"/>
    <n v="37.72"/>
    <s v="Cappuccino"/>
    <m/>
    <m/>
    <m/>
    <m/>
    <m/>
    <m/>
    <m/>
    <m/>
    <d v="1899-12-30T18:57:54"/>
    <x v="5"/>
    <x v="24"/>
    <x v="17"/>
  </r>
  <r>
    <d v="2024-07-02T00:00:00"/>
    <d v="2024-07-02T10:42:54"/>
    <s v="card"/>
    <s v="ANON-0000-0000-0304"/>
    <n v="32.82"/>
    <s v="Americano with Milk"/>
    <m/>
    <m/>
    <m/>
    <m/>
    <m/>
    <m/>
    <m/>
    <m/>
    <d v="1899-12-30T10:42:54"/>
    <x v="0"/>
    <x v="24"/>
    <x v="17"/>
  </r>
  <r>
    <d v="2024-07-02T00:00:00"/>
    <d v="2024-07-02T10:45:01"/>
    <s v="card"/>
    <s v="ANON-0000-0000-0304"/>
    <n v="27.92"/>
    <s v="Americano"/>
    <m/>
    <m/>
    <m/>
    <m/>
    <m/>
    <m/>
    <m/>
    <m/>
    <d v="1899-12-30T10:45:01"/>
    <x v="0"/>
    <x v="24"/>
    <x v="17"/>
  </r>
  <r>
    <d v="2024-07-02T00:00:00"/>
    <d v="2024-07-02T12:48:05"/>
    <s v="card"/>
    <s v="ANON-0000-0000-0019"/>
    <n v="37.72"/>
    <s v="Latte"/>
    <m/>
    <m/>
    <m/>
    <m/>
    <m/>
    <m/>
    <m/>
    <m/>
    <d v="1899-12-30T12:48:05"/>
    <x v="1"/>
    <x v="24"/>
    <x v="17"/>
  </r>
  <r>
    <d v="2024-07-02T00:00:00"/>
    <d v="2024-07-02T14:03:13"/>
    <s v="card"/>
    <s v="ANON-0000-0000-0340"/>
    <n v="27.92"/>
    <s v="Americano"/>
    <m/>
    <m/>
    <m/>
    <m/>
    <m/>
    <m/>
    <m/>
    <m/>
    <d v="1899-12-30T14:03:13"/>
    <x v="8"/>
    <x v="24"/>
    <x v="17"/>
  </r>
  <r>
    <d v="2024-07-02T00:00:00"/>
    <d v="2024-07-02T16:31:24"/>
    <s v="card"/>
    <s v="ANON-0000-0000-0341"/>
    <n v="32.82"/>
    <s v="Americano with Milk"/>
    <m/>
    <m/>
    <m/>
    <m/>
    <m/>
    <m/>
    <m/>
    <m/>
    <d v="1899-12-30T16:31:24"/>
    <x v="4"/>
    <x v="24"/>
    <x v="17"/>
  </r>
  <r>
    <d v="2024-07-02T00:00:00"/>
    <d v="2024-07-02T22:02:24"/>
    <s v="card"/>
    <s v="ANON-0000-0000-0329"/>
    <n v="32.82"/>
    <s v="Americano with Milk"/>
    <m/>
    <m/>
    <m/>
    <m/>
    <m/>
    <m/>
    <m/>
    <m/>
    <d v="1899-12-30T22:02:24"/>
    <x v="14"/>
    <x v="24"/>
    <x v="17"/>
  </r>
  <r>
    <d v="2024-07-03T00:00:00"/>
    <d v="2024-07-03T13:51:15"/>
    <s v="card"/>
    <s v="ANON-0000-0000-0012"/>
    <n v="32.82"/>
    <s v="Americano with Milk"/>
    <m/>
    <m/>
    <m/>
    <m/>
    <m/>
    <m/>
    <m/>
    <m/>
    <d v="1899-12-30T13:51:15"/>
    <x v="2"/>
    <x v="24"/>
    <x v="17"/>
  </r>
  <r>
    <d v="2024-07-03T00:00:00"/>
    <d v="2024-07-03T16:01:17"/>
    <s v="card"/>
    <s v="ANON-0000-0000-0342"/>
    <n v="37.72"/>
    <s v="Cappuccino"/>
    <m/>
    <m/>
    <m/>
    <m/>
    <m/>
    <m/>
    <m/>
    <m/>
    <d v="1899-12-30T16:01:17"/>
    <x v="4"/>
    <x v="24"/>
    <x v="17"/>
  </r>
  <r>
    <d v="2024-07-03T00:00:00"/>
    <d v="2024-07-03T16:50:25"/>
    <s v="card"/>
    <s v="ANON-0000-0000-0343"/>
    <n v="37.72"/>
    <s v="Cappuccino"/>
    <m/>
    <m/>
    <m/>
    <m/>
    <m/>
    <m/>
    <m/>
    <m/>
    <d v="1899-12-30T16:50:25"/>
    <x v="4"/>
    <x v="24"/>
    <x v="17"/>
  </r>
  <r>
    <d v="2024-07-03T00:00:00"/>
    <d v="2024-07-03T16:53:16"/>
    <s v="card"/>
    <s v="ANON-0000-0000-0270"/>
    <n v="32.82"/>
    <s v="Americano with Milk"/>
    <m/>
    <m/>
    <m/>
    <m/>
    <m/>
    <m/>
    <m/>
    <m/>
    <d v="1899-12-30T16:53:16"/>
    <x v="4"/>
    <x v="24"/>
    <x v="17"/>
  </r>
  <r>
    <d v="2024-07-03T00:00:00"/>
    <d v="2024-07-03T16:54:23"/>
    <s v="card"/>
    <s v="ANON-0000-0000-0344"/>
    <n v="32.82"/>
    <s v="Americano with Milk"/>
    <m/>
    <m/>
    <m/>
    <m/>
    <m/>
    <m/>
    <m/>
    <m/>
    <d v="1899-12-30T16:54:23"/>
    <x v="4"/>
    <x v="24"/>
    <x v="17"/>
  </r>
  <r>
    <d v="2024-07-03T00:00:00"/>
    <d v="2024-07-03T16:55:31"/>
    <s v="card"/>
    <s v="ANON-0000-0000-0270"/>
    <n v="37.72"/>
    <s v="Latte"/>
    <m/>
    <m/>
    <m/>
    <m/>
    <m/>
    <m/>
    <m/>
    <m/>
    <d v="1899-12-30T16:55:31"/>
    <x v="4"/>
    <x v="24"/>
    <x v="17"/>
  </r>
  <r>
    <d v="2024-07-03T00:00:00"/>
    <d v="2024-07-03T16:59:26"/>
    <s v="card"/>
    <s v="ANON-0000-0000-0345"/>
    <n v="23.02"/>
    <s v="Espresso"/>
    <m/>
    <m/>
    <m/>
    <m/>
    <m/>
    <m/>
    <m/>
    <m/>
    <d v="1899-12-30T16:59:26"/>
    <x v="4"/>
    <x v="24"/>
    <x v="17"/>
  </r>
  <r>
    <d v="2024-07-03T00:00:00"/>
    <d v="2024-07-03T17:59:02"/>
    <s v="card"/>
    <s v="ANON-0000-0000-0346"/>
    <n v="37.72"/>
    <s v="Cappuccino"/>
    <m/>
    <m/>
    <m/>
    <m/>
    <m/>
    <m/>
    <m/>
    <m/>
    <d v="1899-12-30T17:59:02"/>
    <x v="9"/>
    <x v="24"/>
    <x v="17"/>
  </r>
  <r>
    <d v="2024-07-03T00:00:00"/>
    <d v="2024-07-03T19:06:09"/>
    <s v="card"/>
    <s v="ANON-0000-0000-0009"/>
    <n v="37.72"/>
    <s v="Latte"/>
    <m/>
    <m/>
    <m/>
    <m/>
    <m/>
    <m/>
    <m/>
    <m/>
    <d v="1899-12-30T19:06:09"/>
    <x v="6"/>
    <x v="24"/>
    <x v="17"/>
  </r>
  <r>
    <d v="2024-07-04T00:00:00"/>
    <d v="2024-07-04T10:26:24"/>
    <s v="card"/>
    <s v="ANON-0000-0000-0143"/>
    <n v="32.82"/>
    <s v="Americano with Milk"/>
    <m/>
    <m/>
    <m/>
    <m/>
    <m/>
    <m/>
    <m/>
    <m/>
    <d v="1899-12-30T10:26:24"/>
    <x v="0"/>
    <x v="24"/>
    <x v="17"/>
  </r>
  <r>
    <d v="2024-07-04T00:00:00"/>
    <d v="2024-07-04T10:27:30"/>
    <s v="card"/>
    <s v="ANON-0000-0000-0012"/>
    <n v="27.92"/>
    <s v="Americano"/>
    <m/>
    <m/>
    <m/>
    <m/>
    <m/>
    <m/>
    <m/>
    <m/>
    <d v="1899-12-30T10:27:30"/>
    <x v="0"/>
    <x v="24"/>
    <x v="17"/>
  </r>
  <r>
    <d v="2024-07-05T00:00:00"/>
    <d v="2024-07-05T12:20:29"/>
    <s v="card"/>
    <s v="ANON-0000-0000-0058"/>
    <n v="37.72"/>
    <s v="Cocoa"/>
    <m/>
    <m/>
    <m/>
    <m/>
    <m/>
    <m/>
    <m/>
    <m/>
    <d v="1899-12-30T12:20:29"/>
    <x v="1"/>
    <x v="24"/>
    <x v="17"/>
  </r>
  <r>
    <d v="2024-07-05T00:00:00"/>
    <d v="2024-07-05T13:43:43"/>
    <s v="card"/>
    <s v="ANON-0000-0000-0040"/>
    <n v="32.82"/>
    <s v="Americano with Milk"/>
    <m/>
    <m/>
    <m/>
    <m/>
    <m/>
    <m/>
    <m/>
    <m/>
    <d v="1899-12-30T13:43:43"/>
    <x v="2"/>
    <x v="24"/>
    <x v="17"/>
  </r>
  <r>
    <d v="2024-07-05T00:00:00"/>
    <d v="2024-07-05T13:44:44"/>
    <s v="card"/>
    <s v="ANON-0000-0000-0347"/>
    <n v="32.82"/>
    <s v="Americano with Milk"/>
    <m/>
    <m/>
    <m/>
    <m/>
    <m/>
    <m/>
    <m/>
    <m/>
    <d v="1899-12-30T13:44:44"/>
    <x v="2"/>
    <x v="24"/>
    <x v="17"/>
  </r>
  <r>
    <d v="2024-07-05T00:00:00"/>
    <d v="2024-07-05T18:55:56"/>
    <s v="card"/>
    <s v="ANON-0000-0000-0348"/>
    <n v="23.02"/>
    <s v="Espresso"/>
    <m/>
    <m/>
    <m/>
    <m/>
    <m/>
    <m/>
    <m/>
    <m/>
    <d v="1899-12-30T18:55:56"/>
    <x v="5"/>
    <x v="24"/>
    <x v="17"/>
  </r>
  <r>
    <d v="2024-07-05T00:00:00"/>
    <d v="2024-07-05T19:55:08"/>
    <s v="card"/>
    <s v="ANON-0000-0000-0099"/>
    <n v="27.92"/>
    <s v="Americano"/>
    <m/>
    <m/>
    <m/>
    <m/>
    <m/>
    <m/>
    <m/>
    <m/>
    <d v="1899-12-30T19:55:08"/>
    <x v="6"/>
    <x v="24"/>
    <x v="17"/>
  </r>
  <r>
    <d v="2024-07-05T00:00:00"/>
    <d v="2024-07-05T22:11:56"/>
    <s v="card"/>
    <s v="ANON-0000-0000-0349"/>
    <n v="23.02"/>
    <s v="Espresso"/>
    <m/>
    <m/>
    <m/>
    <m/>
    <m/>
    <m/>
    <m/>
    <m/>
    <d v="1899-12-30T22:11:56"/>
    <x v="14"/>
    <x v="24"/>
    <x v="17"/>
  </r>
  <r>
    <d v="2024-07-05T00:00:00"/>
    <d v="2024-07-05T22:18:03"/>
    <s v="card"/>
    <s v="ANON-0000-0000-0350"/>
    <n v="27.92"/>
    <s v="Americano"/>
    <m/>
    <m/>
    <m/>
    <m/>
    <m/>
    <m/>
    <m/>
    <m/>
    <d v="1899-12-30T22:18:03"/>
    <x v="14"/>
    <x v="24"/>
    <x v="17"/>
  </r>
  <r>
    <d v="2024-07-05T00:00:00"/>
    <d v="2024-07-05T22:18:57"/>
    <s v="card"/>
    <s v="ANON-0000-0000-0350"/>
    <n v="27.92"/>
    <s v="Americano"/>
    <m/>
    <m/>
    <m/>
    <m/>
    <m/>
    <m/>
    <m/>
    <m/>
    <d v="1899-12-30T22:18:57"/>
    <x v="14"/>
    <x v="24"/>
    <x v="17"/>
  </r>
  <r>
    <d v="2024-07-05T00:00:00"/>
    <d v="2024-07-05T22:20:01"/>
    <s v="card"/>
    <s v="ANON-0000-0000-0351"/>
    <n v="37.72"/>
    <s v="Cappuccino"/>
    <m/>
    <m/>
    <m/>
    <m/>
    <m/>
    <m/>
    <m/>
    <m/>
    <d v="1899-12-30T22:20:01"/>
    <x v="14"/>
    <x v="24"/>
    <x v="17"/>
  </r>
  <r>
    <d v="2024-07-05T00:00:00"/>
    <d v="2024-07-05T22:21:09"/>
    <s v="card"/>
    <s v="ANON-0000-0000-0351"/>
    <n v="32.82"/>
    <s v="Americano with Milk"/>
    <m/>
    <m/>
    <m/>
    <m/>
    <m/>
    <m/>
    <m/>
    <m/>
    <d v="1899-12-30T22:21:09"/>
    <x v="14"/>
    <x v="24"/>
    <x v="17"/>
  </r>
  <r>
    <d v="2024-07-06T00:00:00"/>
    <d v="2024-07-06T10:28:07"/>
    <s v="card"/>
    <s v="ANON-0000-0000-0352"/>
    <n v="37.72"/>
    <s v="Latte"/>
    <m/>
    <m/>
    <m/>
    <m/>
    <m/>
    <m/>
    <m/>
    <m/>
    <d v="1899-12-30T10:28:07"/>
    <x v="0"/>
    <x v="24"/>
    <x v="17"/>
  </r>
  <r>
    <d v="2024-07-06T00:00:00"/>
    <d v="2024-07-06T17:15:46"/>
    <s v="card"/>
    <s v="ANON-0000-0000-0009"/>
    <n v="32.82"/>
    <s v="Latte"/>
    <m/>
    <m/>
    <m/>
    <m/>
    <m/>
    <m/>
    <m/>
    <m/>
    <d v="1899-12-30T17:15:46"/>
    <x v="9"/>
    <x v="24"/>
    <x v="17"/>
  </r>
  <r>
    <d v="2024-07-06T00:00:00"/>
    <d v="2024-07-06T17:17:01"/>
    <s v="card"/>
    <s v="ANON-0000-0000-0009"/>
    <n v="32.82"/>
    <s v="Latte"/>
    <m/>
    <m/>
    <m/>
    <m/>
    <m/>
    <m/>
    <m/>
    <m/>
    <d v="1899-12-30T17:17:01"/>
    <x v="9"/>
    <x v="24"/>
    <x v="17"/>
  </r>
  <r>
    <d v="2024-07-06T00:00:00"/>
    <d v="2024-07-06T19:09:46"/>
    <s v="card"/>
    <s v="ANON-0000-0000-0012"/>
    <n v="32.82"/>
    <s v="Latte"/>
    <m/>
    <m/>
    <m/>
    <m/>
    <m/>
    <m/>
    <m/>
    <m/>
    <d v="1899-12-30T19:09:46"/>
    <x v="6"/>
    <x v="24"/>
    <x v="17"/>
  </r>
  <r>
    <d v="2024-07-06T00:00:00"/>
    <d v="2024-07-06T19:10:40"/>
    <s v="card"/>
    <s v="ANON-0000-0000-0012"/>
    <n v="27.92"/>
    <s v="Americano with Milk"/>
    <m/>
    <m/>
    <m/>
    <m/>
    <m/>
    <m/>
    <m/>
    <m/>
    <d v="1899-12-30T19:10:40"/>
    <x v="6"/>
    <x v="24"/>
    <x v="17"/>
  </r>
  <r>
    <d v="2024-07-07T00:00:00"/>
    <d v="2024-07-07T09:04:20"/>
    <s v="card"/>
    <s v="ANON-0000-0000-0303"/>
    <n v="32.82"/>
    <s v="Cappuccino"/>
    <m/>
    <m/>
    <m/>
    <m/>
    <m/>
    <m/>
    <m/>
    <m/>
    <d v="1899-12-30T09:04:20"/>
    <x v="10"/>
    <x v="24"/>
    <x v="17"/>
  </r>
  <r>
    <d v="2024-07-07T00:00:00"/>
    <d v="2024-07-07T09:14:29"/>
    <s v="card"/>
    <s v="ANON-0000-0000-0353"/>
    <n v="27.92"/>
    <s v="Americano with Milk"/>
    <m/>
    <m/>
    <m/>
    <m/>
    <m/>
    <m/>
    <m/>
    <m/>
    <d v="1899-12-30T09:14:29"/>
    <x v="10"/>
    <x v="24"/>
    <x v="17"/>
  </r>
  <r>
    <d v="2024-07-07T00:00:00"/>
    <d v="2024-07-07T09:15:37"/>
    <s v="card"/>
    <s v="ANON-0000-0000-0353"/>
    <n v="27.92"/>
    <s v="Americano with Milk"/>
    <m/>
    <m/>
    <m/>
    <m/>
    <m/>
    <m/>
    <m/>
    <m/>
    <d v="1899-12-30T09:15:37"/>
    <x v="10"/>
    <x v="24"/>
    <x v="17"/>
  </r>
  <r>
    <d v="2024-07-07T00:00:00"/>
    <d v="2024-07-07T09:28:49"/>
    <s v="card"/>
    <s v="ANON-0000-0000-0354"/>
    <n v="32.82"/>
    <s v="Cappuccino"/>
    <m/>
    <m/>
    <m/>
    <m/>
    <m/>
    <m/>
    <m/>
    <m/>
    <d v="1899-12-30T09:28:49"/>
    <x v="10"/>
    <x v="24"/>
    <x v="17"/>
  </r>
  <r>
    <d v="2024-07-07T00:00:00"/>
    <d v="2024-07-07T09:29:56"/>
    <s v="card"/>
    <s v="ANON-0000-0000-0354"/>
    <n v="32.82"/>
    <s v="Cappuccino"/>
    <m/>
    <m/>
    <m/>
    <m/>
    <m/>
    <m/>
    <m/>
    <m/>
    <d v="1899-12-30T09:29:56"/>
    <x v="10"/>
    <x v="24"/>
    <x v="17"/>
  </r>
  <r>
    <d v="2024-07-07T00:00:00"/>
    <d v="2024-07-07T14:56:30"/>
    <s v="card"/>
    <s v="ANON-0000-0000-0355"/>
    <n v="32.82"/>
    <s v="Hot Chocolate"/>
    <m/>
    <m/>
    <m/>
    <m/>
    <m/>
    <m/>
    <m/>
    <m/>
    <d v="1899-12-30T14:56:30"/>
    <x v="8"/>
    <x v="24"/>
    <x v="17"/>
  </r>
  <r>
    <d v="2024-07-07T00:00:00"/>
    <d v="2024-07-07T14:57:47"/>
    <s v="card"/>
    <s v="ANON-0000-0000-0355"/>
    <n v="32.82"/>
    <s v="Cocoa"/>
    <m/>
    <m/>
    <m/>
    <m/>
    <m/>
    <m/>
    <m/>
    <m/>
    <d v="1899-12-30T14:57:47"/>
    <x v="8"/>
    <x v="24"/>
    <x v="17"/>
  </r>
  <r>
    <d v="2024-07-07T00:00:00"/>
    <d v="2024-07-07T17:07:50"/>
    <s v="card"/>
    <s v="ANON-0000-0000-0356"/>
    <n v="32.82"/>
    <s v="Latte"/>
    <m/>
    <m/>
    <m/>
    <m/>
    <m/>
    <m/>
    <m/>
    <m/>
    <d v="1899-12-30T17:07:50"/>
    <x v="9"/>
    <x v="24"/>
    <x v="17"/>
  </r>
  <r>
    <d v="2024-07-07T00:00:00"/>
    <d v="2024-07-07T19:33:27"/>
    <s v="card"/>
    <s v="ANON-0000-0000-0357"/>
    <n v="32.82"/>
    <s v="Cappuccino"/>
    <m/>
    <m/>
    <m/>
    <m/>
    <m/>
    <m/>
    <m/>
    <m/>
    <d v="1899-12-30T19:33:27"/>
    <x v="6"/>
    <x v="24"/>
    <x v="17"/>
  </r>
  <r>
    <d v="2024-07-07T00:00:00"/>
    <d v="2024-07-07T20:01:32"/>
    <s v="card"/>
    <s v="ANON-0000-0000-0358"/>
    <n v="32.82"/>
    <s v="Hot Chocolate"/>
    <m/>
    <m/>
    <m/>
    <m/>
    <m/>
    <m/>
    <m/>
    <m/>
    <d v="1899-12-30T20:01:32"/>
    <x v="12"/>
    <x v="24"/>
    <x v="17"/>
  </r>
  <r>
    <d v="2024-07-07T00:00:00"/>
    <d v="2024-07-07T22:33:36"/>
    <s v="card"/>
    <s v="ANON-0000-0000-0359"/>
    <n v="27.92"/>
    <s v="Americano with Milk"/>
    <m/>
    <m/>
    <m/>
    <m/>
    <m/>
    <m/>
    <m/>
    <m/>
    <d v="1899-12-30T22:33:36"/>
    <x v="14"/>
    <x v="24"/>
    <x v="17"/>
  </r>
  <r>
    <d v="2024-07-08T00:00:00"/>
    <d v="2024-07-08T07:33:08"/>
    <s v="card"/>
    <s v="ANON-0000-0000-0360"/>
    <n v="32.82"/>
    <s v="Latte"/>
    <m/>
    <m/>
    <m/>
    <m/>
    <m/>
    <m/>
    <m/>
    <m/>
    <d v="1899-12-30T07:33:08"/>
    <x v="11"/>
    <x v="24"/>
    <x v="17"/>
  </r>
  <r>
    <d v="2024-07-08T00:00:00"/>
    <d v="2024-07-08T12:02:50"/>
    <s v="card"/>
    <s v="ANON-0000-0000-0361"/>
    <n v="23.02"/>
    <s v="Americano"/>
    <m/>
    <m/>
    <m/>
    <m/>
    <m/>
    <m/>
    <m/>
    <m/>
    <d v="1899-12-30T12:02:50"/>
    <x v="1"/>
    <x v="24"/>
    <x v="17"/>
  </r>
  <r>
    <d v="2024-07-08T00:00:00"/>
    <d v="2024-07-08T14:40:24"/>
    <s v="card"/>
    <s v="ANON-0000-0000-0362"/>
    <n v="23.02"/>
    <s v="Americano"/>
    <m/>
    <m/>
    <m/>
    <m/>
    <m/>
    <m/>
    <m/>
    <m/>
    <d v="1899-12-30T14:40:24"/>
    <x v="8"/>
    <x v="24"/>
    <x v="17"/>
  </r>
  <r>
    <d v="2024-07-08T00:00:00"/>
    <d v="2024-07-08T19:30:35"/>
    <s v="card"/>
    <s v="ANON-0000-0000-0363"/>
    <n v="27.92"/>
    <s v="Americano with Milk"/>
    <m/>
    <m/>
    <m/>
    <m/>
    <m/>
    <m/>
    <m/>
    <m/>
    <d v="1899-12-30T19:30:35"/>
    <x v="6"/>
    <x v="24"/>
    <x v="17"/>
  </r>
  <r>
    <d v="2024-07-08T00:00:00"/>
    <d v="2024-07-08T22:14:46"/>
    <s v="card"/>
    <s v="ANON-0000-0000-0019"/>
    <n v="32.82"/>
    <s v="Latte"/>
    <m/>
    <m/>
    <m/>
    <m/>
    <m/>
    <m/>
    <m/>
    <m/>
    <d v="1899-12-30T22:14:46"/>
    <x v="14"/>
    <x v="24"/>
    <x v="17"/>
  </r>
  <r>
    <d v="2024-07-09T00:00:00"/>
    <d v="2024-07-09T10:26:52"/>
    <s v="card"/>
    <s v="ANON-0000-0000-0333"/>
    <n v="27.92"/>
    <s v="Americano with Milk"/>
    <m/>
    <m/>
    <m/>
    <m/>
    <m/>
    <m/>
    <m/>
    <m/>
    <d v="1899-12-30T10:26:52"/>
    <x v="0"/>
    <x v="24"/>
    <x v="17"/>
  </r>
  <r>
    <d v="2024-07-09T00:00:00"/>
    <d v="2024-07-09T10:40:29"/>
    <s v="card"/>
    <s v="ANON-0000-0000-0276"/>
    <n v="27.92"/>
    <s v="Americano with Milk"/>
    <m/>
    <m/>
    <m/>
    <m/>
    <m/>
    <m/>
    <m/>
    <m/>
    <d v="1899-12-30T10:40:29"/>
    <x v="0"/>
    <x v="24"/>
    <x v="17"/>
  </r>
  <r>
    <d v="2024-07-09T00:00:00"/>
    <d v="2024-07-09T11:21:36"/>
    <s v="card"/>
    <s v="ANON-0000-0000-0194"/>
    <n v="27.92"/>
    <s v="Americano with Milk"/>
    <m/>
    <m/>
    <m/>
    <m/>
    <m/>
    <m/>
    <m/>
    <m/>
    <d v="1899-12-30T11:21:36"/>
    <x v="7"/>
    <x v="24"/>
    <x v="17"/>
  </r>
  <r>
    <d v="2024-07-09T00:00:00"/>
    <d v="2024-07-09T11:22:50"/>
    <s v="card"/>
    <s v="ANON-0000-0000-0194"/>
    <n v="32.82"/>
    <s v="Cappuccino"/>
    <m/>
    <m/>
    <m/>
    <m/>
    <m/>
    <m/>
    <m/>
    <m/>
    <d v="1899-12-30T11:22:50"/>
    <x v="7"/>
    <x v="24"/>
    <x v="17"/>
  </r>
  <r>
    <d v="2024-07-09T00:00:00"/>
    <d v="2024-07-09T16:43:00"/>
    <s v="card"/>
    <s v="ANON-0000-0000-0364"/>
    <n v="27.92"/>
    <s v="Americano with Milk"/>
    <m/>
    <m/>
    <m/>
    <m/>
    <m/>
    <m/>
    <m/>
    <m/>
    <d v="1899-12-30T16:43:00"/>
    <x v="4"/>
    <x v="24"/>
    <x v="17"/>
  </r>
  <r>
    <d v="2024-07-10T00:00:00"/>
    <d v="2024-07-10T11:10:42"/>
    <s v="card"/>
    <s v="ANON-0000-0000-0365"/>
    <n v="23.02"/>
    <s v="Americano"/>
    <m/>
    <m/>
    <m/>
    <m/>
    <m/>
    <m/>
    <m/>
    <m/>
    <d v="1899-12-30T11:10:42"/>
    <x v="7"/>
    <x v="24"/>
    <x v="17"/>
  </r>
  <r>
    <d v="2024-07-10T00:00:00"/>
    <d v="2024-07-10T12:28:54"/>
    <s v="card"/>
    <s v="ANON-0000-0000-0366"/>
    <n v="27.92"/>
    <s v="Americano with Milk"/>
    <m/>
    <m/>
    <m/>
    <m/>
    <m/>
    <m/>
    <m/>
    <m/>
    <d v="1899-12-30T12:28:54"/>
    <x v="1"/>
    <x v="24"/>
    <x v="17"/>
  </r>
  <r>
    <d v="2024-07-10T00:00:00"/>
    <d v="2024-07-10T22:13:10"/>
    <s v="card"/>
    <s v="ANON-0000-0000-0328"/>
    <n v="32.82"/>
    <s v="Latte"/>
    <m/>
    <m/>
    <m/>
    <m/>
    <m/>
    <m/>
    <m/>
    <m/>
    <d v="1899-12-30T22:13:10"/>
    <x v="14"/>
    <x v="24"/>
    <x v="17"/>
  </r>
  <r>
    <d v="2024-07-11T00:00:00"/>
    <d v="2024-07-11T11:27:28"/>
    <s v="card"/>
    <s v="ANON-0000-0000-0367"/>
    <n v="32.82"/>
    <s v="Hot Chocolate"/>
    <m/>
    <m/>
    <m/>
    <m/>
    <m/>
    <m/>
    <m/>
    <m/>
    <d v="1899-12-30T11:27:28"/>
    <x v="7"/>
    <x v="24"/>
    <x v="17"/>
  </r>
  <r>
    <d v="2024-07-11T00:00:00"/>
    <d v="2024-07-11T16:48:19"/>
    <s v="card"/>
    <s v="ANON-0000-0000-0368"/>
    <n v="27.92"/>
    <s v="Americano with Milk"/>
    <m/>
    <m/>
    <m/>
    <m/>
    <m/>
    <m/>
    <m/>
    <m/>
    <d v="1899-12-30T16:48:19"/>
    <x v="4"/>
    <x v="24"/>
    <x v="17"/>
  </r>
  <r>
    <d v="2024-07-11T00:00:00"/>
    <d v="2024-07-11T22:22:14"/>
    <s v="card"/>
    <s v="ANON-0000-0000-0369"/>
    <n v="32.82"/>
    <s v="Latte"/>
    <m/>
    <m/>
    <m/>
    <m/>
    <m/>
    <m/>
    <m/>
    <m/>
    <d v="1899-12-30T22:22:14"/>
    <x v="14"/>
    <x v="24"/>
    <x v="17"/>
  </r>
  <r>
    <d v="2024-07-11T00:00:00"/>
    <d v="2024-07-11T22:30:59"/>
    <s v="card"/>
    <s v="ANON-0000-0000-0370"/>
    <n v="23.02"/>
    <s v="Americano"/>
    <m/>
    <m/>
    <m/>
    <m/>
    <m/>
    <m/>
    <m/>
    <m/>
    <d v="1899-12-30T22:30:59"/>
    <x v="14"/>
    <x v="24"/>
    <x v="17"/>
  </r>
  <r>
    <d v="2024-07-12T00:00:00"/>
    <d v="2024-07-12T08:03:17"/>
    <s v="card"/>
    <s v="ANON-0000-0000-0371"/>
    <n v="23.02"/>
    <s v="Cortado"/>
    <m/>
    <m/>
    <m/>
    <m/>
    <m/>
    <m/>
    <m/>
    <m/>
    <d v="1899-12-30T08:03:17"/>
    <x v="13"/>
    <x v="24"/>
    <x v="17"/>
  </r>
  <r>
    <d v="2024-07-12T00:00:00"/>
    <d v="2024-07-12T11:48:33"/>
    <s v="card"/>
    <s v="ANON-0000-0000-0372"/>
    <n v="32.82"/>
    <s v="Hot Chocolate"/>
    <m/>
    <m/>
    <m/>
    <m/>
    <m/>
    <m/>
    <m/>
    <m/>
    <d v="1899-12-30T11:48:33"/>
    <x v="7"/>
    <x v="24"/>
    <x v="17"/>
  </r>
  <r>
    <d v="2024-07-12T00:00:00"/>
    <d v="2024-07-12T22:33:26"/>
    <s v="card"/>
    <s v="ANON-0000-0000-0178"/>
    <n v="32.82"/>
    <s v="Hot Chocolate"/>
    <m/>
    <m/>
    <m/>
    <m/>
    <m/>
    <m/>
    <m/>
    <m/>
    <d v="1899-12-30T22:33:26"/>
    <x v="14"/>
    <x v="24"/>
    <x v="17"/>
  </r>
  <r>
    <d v="2024-07-12T00:00:00"/>
    <d v="2024-07-12T22:34:14"/>
    <s v="card"/>
    <s v="ANON-0000-0000-0177"/>
    <n v="32.82"/>
    <s v="Hot Chocolate"/>
    <m/>
    <m/>
    <m/>
    <m/>
    <m/>
    <m/>
    <m/>
    <m/>
    <d v="1899-12-30T22:34:14"/>
    <x v="14"/>
    <x v="24"/>
    <x v="17"/>
  </r>
  <r>
    <d v="2024-07-12T00:00:00"/>
    <d v="2024-07-12T22:35:30"/>
    <s v="card"/>
    <s v="ANON-0000-0000-0179"/>
    <n v="32.82"/>
    <s v="Hot Chocolate"/>
    <m/>
    <m/>
    <m/>
    <m/>
    <m/>
    <m/>
    <m/>
    <m/>
    <d v="1899-12-30T22:35:30"/>
    <x v="14"/>
    <x v="24"/>
    <x v="17"/>
  </r>
  <r>
    <d v="2024-07-13T00:00:00"/>
    <d v="2024-07-13T10:38:10"/>
    <s v="card"/>
    <s v="ANON-0000-0000-0365"/>
    <n v="32.82"/>
    <s v="Latte"/>
    <m/>
    <m/>
    <m/>
    <m/>
    <m/>
    <m/>
    <m/>
    <m/>
    <d v="1899-12-30T10:38:10"/>
    <x v="0"/>
    <x v="24"/>
    <x v="17"/>
  </r>
  <r>
    <d v="2024-07-13T00:00:00"/>
    <d v="2024-07-13T11:41:38"/>
    <s v="card"/>
    <s v="ANON-0000-0000-0365"/>
    <n v="32.82"/>
    <s v="Latte"/>
    <m/>
    <m/>
    <m/>
    <m/>
    <m/>
    <m/>
    <m/>
    <m/>
    <d v="1899-12-30T11:41:38"/>
    <x v="7"/>
    <x v="24"/>
    <x v="17"/>
  </r>
  <r>
    <d v="2024-07-14T00:00:00"/>
    <d v="2024-07-14T10:54:24"/>
    <s v="card"/>
    <s v="ANON-0000-0000-0373"/>
    <n v="23.02"/>
    <s v="Americano"/>
    <m/>
    <m/>
    <m/>
    <m/>
    <m/>
    <m/>
    <m/>
    <m/>
    <d v="1899-12-30T10:54:24"/>
    <x v="0"/>
    <x v="24"/>
    <x v="17"/>
  </r>
  <r>
    <d v="2024-07-14T00:00:00"/>
    <d v="2024-07-14T10:55:31"/>
    <s v="card"/>
    <s v="ANON-0000-0000-0373"/>
    <n v="27.92"/>
    <s v="Americano with Milk"/>
    <m/>
    <m/>
    <m/>
    <m/>
    <m/>
    <m/>
    <m/>
    <m/>
    <d v="1899-12-30T10:55:31"/>
    <x v="0"/>
    <x v="24"/>
    <x v="17"/>
  </r>
  <r>
    <d v="2024-07-14T00:00:00"/>
    <d v="2024-07-14T10:56:30"/>
    <s v="card"/>
    <s v="ANON-0000-0000-0373"/>
    <n v="32.82"/>
    <s v="Cappuccino"/>
    <m/>
    <m/>
    <m/>
    <m/>
    <m/>
    <m/>
    <m/>
    <m/>
    <d v="1899-12-30T10:56:30"/>
    <x v="0"/>
    <x v="24"/>
    <x v="17"/>
  </r>
  <r>
    <d v="2024-07-14T00:00:00"/>
    <d v="2024-07-14T10:57:54"/>
    <s v="card"/>
    <s v="ANON-0000-0000-0374"/>
    <n v="32.82"/>
    <s v="Latte"/>
    <m/>
    <m/>
    <m/>
    <m/>
    <m/>
    <m/>
    <m/>
    <m/>
    <d v="1899-12-30T10:57:54"/>
    <x v="0"/>
    <x v="24"/>
    <x v="17"/>
  </r>
  <r>
    <d v="2024-07-14T00:00:00"/>
    <d v="2024-07-14T11:02:12"/>
    <s v="card"/>
    <s v="ANON-0000-0000-0375"/>
    <n v="23.02"/>
    <s v="Americano"/>
    <m/>
    <m/>
    <m/>
    <m/>
    <m/>
    <m/>
    <m/>
    <m/>
    <d v="1899-12-30T11:02:12"/>
    <x v="7"/>
    <x v="24"/>
    <x v="17"/>
  </r>
  <r>
    <d v="2024-07-14T00:00:00"/>
    <d v="2024-07-14T22:31:30"/>
    <s v="card"/>
    <s v="ANON-0000-0000-0376"/>
    <n v="32.82"/>
    <s v="Latte"/>
    <m/>
    <m/>
    <m/>
    <m/>
    <m/>
    <m/>
    <m/>
    <m/>
    <d v="1899-12-30T22:31:30"/>
    <x v="14"/>
    <x v="24"/>
    <x v="17"/>
  </r>
  <r>
    <d v="2024-07-15T00:00:00"/>
    <d v="2024-07-15T07:33:06"/>
    <s v="card"/>
    <s v="ANON-0000-0000-0377"/>
    <n v="32.82"/>
    <s v="Cappuccino"/>
    <m/>
    <m/>
    <m/>
    <m/>
    <m/>
    <m/>
    <m/>
    <m/>
    <d v="1899-12-30T07:33:06"/>
    <x v="11"/>
    <x v="24"/>
    <x v="17"/>
  </r>
  <r>
    <d v="2024-07-16T00:00:00"/>
    <d v="2024-07-16T12:23:37"/>
    <s v="card"/>
    <s v="ANON-0000-0000-0378"/>
    <n v="27.92"/>
    <s v="Americano with Milk"/>
    <m/>
    <m/>
    <m/>
    <m/>
    <m/>
    <m/>
    <m/>
    <m/>
    <d v="1899-12-30T12:23:37"/>
    <x v="1"/>
    <x v="24"/>
    <x v="17"/>
  </r>
  <r>
    <d v="2024-07-16T00:00:00"/>
    <d v="2024-07-16T19:29:25"/>
    <s v="card"/>
    <s v="ANON-0000-0000-0367"/>
    <n v="32.82"/>
    <s v="Hot Chocolate"/>
    <m/>
    <m/>
    <m/>
    <m/>
    <m/>
    <m/>
    <m/>
    <m/>
    <d v="1899-12-30T19:29:25"/>
    <x v="6"/>
    <x v="24"/>
    <x v="17"/>
  </r>
  <r>
    <d v="2024-07-17T00:00:00"/>
    <d v="2024-07-17T13:05:00"/>
    <s v="card"/>
    <s v="ANON-0000-0000-0379"/>
    <n v="27.92"/>
    <s v="Americano with Milk"/>
    <m/>
    <m/>
    <m/>
    <m/>
    <m/>
    <m/>
    <m/>
    <m/>
    <d v="1899-12-30T13:05:00"/>
    <x v="2"/>
    <x v="24"/>
    <x v="17"/>
  </r>
  <r>
    <d v="2024-07-18T00:00:00"/>
    <d v="2024-07-18T11:10:13"/>
    <s v="card"/>
    <s v="ANON-0000-0000-0380"/>
    <n v="27.92"/>
    <s v="Americano with Milk"/>
    <m/>
    <m/>
    <m/>
    <m/>
    <m/>
    <m/>
    <m/>
    <m/>
    <d v="1899-12-30T11:10:13"/>
    <x v="7"/>
    <x v="24"/>
    <x v="17"/>
  </r>
  <r>
    <d v="2024-07-18T00:00:00"/>
    <d v="2024-07-18T11:11:23"/>
    <s v="card"/>
    <s v="ANON-0000-0000-0381"/>
    <n v="18.12"/>
    <s v="Espresso"/>
    <m/>
    <m/>
    <m/>
    <m/>
    <m/>
    <m/>
    <m/>
    <m/>
    <d v="1899-12-30T11:11:23"/>
    <x v="7"/>
    <x v="24"/>
    <x v="17"/>
  </r>
  <r>
    <d v="2024-07-18T00:00:00"/>
    <d v="2024-07-18T11:33:00"/>
    <s v="card"/>
    <s v="ANON-0000-0000-0059"/>
    <n v="23.02"/>
    <s v="Americano"/>
    <m/>
    <m/>
    <m/>
    <m/>
    <m/>
    <m/>
    <m/>
    <m/>
    <d v="1899-12-30T11:33:00"/>
    <x v="7"/>
    <x v="24"/>
    <x v="17"/>
  </r>
  <r>
    <d v="2024-07-18T00:00:00"/>
    <d v="2024-07-18T11:34:48"/>
    <s v="card"/>
    <s v="ANON-0000-0000-0059"/>
    <n v="23.02"/>
    <s v="Americano"/>
    <m/>
    <m/>
    <m/>
    <m/>
    <m/>
    <m/>
    <m/>
    <m/>
    <d v="1899-12-30T11:34:48"/>
    <x v="7"/>
    <x v="24"/>
    <x v="17"/>
  </r>
  <r>
    <d v="2024-07-18T00:00:00"/>
    <d v="2024-07-18T11:35:52"/>
    <s v="card"/>
    <s v="ANON-0000-0000-0059"/>
    <n v="23.02"/>
    <s v="Cortado"/>
    <m/>
    <m/>
    <m/>
    <m/>
    <m/>
    <m/>
    <m/>
    <m/>
    <d v="1899-12-30T11:35:52"/>
    <x v="7"/>
    <x v="24"/>
    <x v="17"/>
  </r>
  <r>
    <d v="2024-07-18T00:00:00"/>
    <d v="2024-07-18T13:23:34"/>
    <s v="card"/>
    <s v="ANON-0000-0000-0375"/>
    <n v="32.82"/>
    <s v="Latte"/>
    <m/>
    <m/>
    <m/>
    <m/>
    <m/>
    <m/>
    <m/>
    <m/>
    <d v="1899-12-30T13:23:34"/>
    <x v="2"/>
    <x v="24"/>
    <x v="17"/>
  </r>
  <r>
    <d v="2024-07-18T00:00:00"/>
    <d v="2024-07-18T18:18:23"/>
    <s v="card"/>
    <s v="ANON-0000-0000-0382"/>
    <n v="32.82"/>
    <s v="Cappuccino"/>
    <m/>
    <m/>
    <m/>
    <m/>
    <m/>
    <m/>
    <m/>
    <m/>
    <d v="1899-12-30T18:18:23"/>
    <x v="5"/>
    <x v="24"/>
    <x v="17"/>
  </r>
  <r>
    <d v="2024-07-18T00:00:00"/>
    <d v="2024-07-18T19:30:51"/>
    <s v="card"/>
    <s v="ANON-0000-0000-0009"/>
    <n v="32.82"/>
    <s v="Latte"/>
    <m/>
    <m/>
    <m/>
    <m/>
    <m/>
    <m/>
    <m/>
    <m/>
    <d v="1899-12-30T19:30:51"/>
    <x v="6"/>
    <x v="24"/>
    <x v="17"/>
  </r>
  <r>
    <d v="2024-07-18T00:00:00"/>
    <d v="2024-07-18T21:19:42"/>
    <s v="card"/>
    <s v="ANON-0000-0000-0383"/>
    <n v="32.82"/>
    <s v="Hot Chocolate"/>
    <m/>
    <m/>
    <m/>
    <m/>
    <m/>
    <m/>
    <m/>
    <m/>
    <d v="1899-12-30T21:19:42"/>
    <x v="15"/>
    <x v="24"/>
    <x v="17"/>
  </r>
  <r>
    <d v="2024-07-18T00:00:00"/>
    <d v="2024-07-18T21:22:00"/>
    <s v="card"/>
    <s v="ANON-0000-0000-0383"/>
    <n v="32.82"/>
    <s v="Latte"/>
    <m/>
    <m/>
    <m/>
    <m/>
    <m/>
    <m/>
    <m/>
    <m/>
    <d v="1899-12-30T21:22:00"/>
    <x v="15"/>
    <x v="24"/>
    <x v="17"/>
  </r>
  <r>
    <d v="2024-07-18T00:00:00"/>
    <d v="2024-07-18T21:46:19"/>
    <s v="card"/>
    <s v="ANON-0000-0000-0384"/>
    <n v="32.82"/>
    <s v="Latte"/>
    <m/>
    <m/>
    <m/>
    <m/>
    <m/>
    <m/>
    <m/>
    <m/>
    <d v="1899-12-30T21:46:19"/>
    <x v="15"/>
    <x v="24"/>
    <x v="17"/>
  </r>
  <r>
    <d v="2024-07-19T00:00:00"/>
    <d v="2024-07-19T11:03:02"/>
    <s v="card"/>
    <s v="ANON-0000-0000-0375"/>
    <n v="23.02"/>
    <s v="Americano"/>
    <m/>
    <m/>
    <m/>
    <m/>
    <m/>
    <m/>
    <m/>
    <m/>
    <d v="1899-12-30T11:03:02"/>
    <x v="7"/>
    <x v="24"/>
    <x v="17"/>
  </r>
  <r>
    <d v="2024-07-19T00:00:00"/>
    <d v="2024-07-19T11:16:21"/>
    <s v="card"/>
    <s v="ANON-0000-0000-0385"/>
    <n v="27.92"/>
    <s v="Americano with Milk"/>
    <m/>
    <m/>
    <m/>
    <m/>
    <m/>
    <m/>
    <m/>
    <m/>
    <d v="1899-12-30T11:16:21"/>
    <x v="7"/>
    <x v="24"/>
    <x v="17"/>
  </r>
  <r>
    <d v="2024-07-19T00:00:00"/>
    <d v="2024-07-19T12:58:38"/>
    <s v="card"/>
    <s v="ANON-0000-0000-0386"/>
    <n v="32.82"/>
    <s v="Latte"/>
    <m/>
    <m/>
    <m/>
    <m/>
    <m/>
    <m/>
    <m/>
    <m/>
    <d v="1899-12-30T12:58:38"/>
    <x v="1"/>
    <x v="24"/>
    <x v="17"/>
  </r>
  <r>
    <d v="2024-07-19T00:00:00"/>
    <d v="2024-07-19T12:59:55"/>
    <s v="card"/>
    <s v="ANON-0000-0000-0386"/>
    <n v="27.92"/>
    <s v="Americano with Milk"/>
    <m/>
    <m/>
    <m/>
    <m/>
    <m/>
    <m/>
    <m/>
    <m/>
    <d v="1899-12-30T12:59:55"/>
    <x v="1"/>
    <x v="24"/>
    <x v="17"/>
  </r>
  <r>
    <d v="2024-07-19T00:00:00"/>
    <d v="2024-07-19T14:09:21"/>
    <s v="card"/>
    <s v="ANON-0000-0000-0384"/>
    <n v="32.82"/>
    <s v="Latte"/>
    <m/>
    <m/>
    <m/>
    <m/>
    <m/>
    <m/>
    <m/>
    <m/>
    <d v="1899-12-30T14:09:21"/>
    <x v="8"/>
    <x v="24"/>
    <x v="17"/>
  </r>
  <r>
    <d v="2024-07-19T00:00:00"/>
    <d v="2024-07-19T14:11:22"/>
    <s v="card"/>
    <s v="ANON-0000-0000-0384"/>
    <n v="32.82"/>
    <s v="Cocoa"/>
    <m/>
    <m/>
    <m/>
    <m/>
    <m/>
    <m/>
    <m/>
    <m/>
    <d v="1899-12-30T14:11:22"/>
    <x v="8"/>
    <x v="24"/>
    <x v="17"/>
  </r>
  <r>
    <d v="2024-07-19T00:00:00"/>
    <d v="2024-07-19T16:36:19"/>
    <s v="card"/>
    <s v="ANON-0000-0000-0384"/>
    <n v="32.82"/>
    <s v="Latte"/>
    <m/>
    <m/>
    <m/>
    <m/>
    <m/>
    <m/>
    <m/>
    <m/>
    <d v="1899-12-30T16:36:19"/>
    <x v="4"/>
    <x v="24"/>
    <x v="17"/>
  </r>
  <r>
    <d v="2024-07-19T00:00:00"/>
    <d v="2024-07-19T16:37:36"/>
    <s v="card"/>
    <s v="ANON-0000-0000-0384"/>
    <n v="32.82"/>
    <s v="Latte"/>
    <m/>
    <m/>
    <m/>
    <m/>
    <m/>
    <m/>
    <m/>
    <m/>
    <d v="1899-12-30T16:37:36"/>
    <x v="4"/>
    <x v="24"/>
    <x v="17"/>
  </r>
  <r>
    <d v="2024-07-20T00:00:00"/>
    <d v="2024-07-20T08:05:44"/>
    <s v="card"/>
    <s v="ANON-0000-0000-0387"/>
    <n v="23.02"/>
    <s v="Americano"/>
    <m/>
    <m/>
    <m/>
    <m/>
    <m/>
    <m/>
    <m/>
    <m/>
    <d v="1899-12-30T08:05:44"/>
    <x v="13"/>
    <x v="24"/>
    <x v="17"/>
  </r>
  <r>
    <d v="2024-07-20T00:00:00"/>
    <d v="2024-07-20T08:06:49"/>
    <s v="card"/>
    <s v="ANON-0000-0000-0387"/>
    <n v="32.82"/>
    <s v="Latte"/>
    <m/>
    <m/>
    <m/>
    <m/>
    <m/>
    <m/>
    <m/>
    <m/>
    <d v="1899-12-30T08:06:49"/>
    <x v="13"/>
    <x v="24"/>
    <x v="17"/>
  </r>
  <r>
    <d v="2024-07-20T00:00:00"/>
    <d v="2024-07-20T08:07:51"/>
    <s v="card"/>
    <s v="ANON-0000-0000-0387"/>
    <n v="23.02"/>
    <s v="Americano"/>
    <m/>
    <m/>
    <m/>
    <m/>
    <m/>
    <m/>
    <m/>
    <m/>
    <d v="1899-12-30T08:07:51"/>
    <x v="13"/>
    <x v="24"/>
    <x v="17"/>
  </r>
  <r>
    <d v="2024-07-20T00:00:00"/>
    <d v="2024-07-20T09:00:54"/>
    <s v="card"/>
    <s v="ANON-0000-0000-0388"/>
    <n v="32.82"/>
    <s v="Latte"/>
    <m/>
    <m/>
    <m/>
    <m/>
    <m/>
    <m/>
    <m/>
    <m/>
    <d v="1899-12-30T09:00:54"/>
    <x v="10"/>
    <x v="24"/>
    <x v="17"/>
  </r>
  <r>
    <d v="2024-07-20T00:00:00"/>
    <d v="2024-07-20T09:02:28"/>
    <s v="card"/>
    <s v="ANON-0000-0000-0389"/>
    <n v="32.82"/>
    <s v="Latte"/>
    <m/>
    <m/>
    <m/>
    <m/>
    <m/>
    <m/>
    <m/>
    <m/>
    <d v="1899-12-30T09:02:28"/>
    <x v="10"/>
    <x v="24"/>
    <x v="17"/>
  </r>
  <r>
    <d v="2024-07-20T00:00:00"/>
    <d v="2024-07-20T10:39:21"/>
    <s v="card"/>
    <s v="ANON-0000-0000-0390"/>
    <n v="23.02"/>
    <s v="Americano"/>
    <m/>
    <m/>
    <m/>
    <m/>
    <m/>
    <m/>
    <m/>
    <m/>
    <d v="1899-12-30T10:39:21"/>
    <x v="0"/>
    <x v="24"/>
    <x v="17"/>
  </r>
  <r>
    <d v="2024-07-20T00:00:00"/>
    <d v="2024-07-20T15:15:09"/>
    <s v="card"/>
    <s v="ANON-0000-0000-0391"/>
    <n v="32.82"/>
    <s v="Latte"/>
    <m/>
    <m/>
    <m/>
    <m/>
    <m/>
    <m/>
    <m/>
    <m/>
    <d v="1899-12-30T15:15:09"/>
    <x v="3"/>
    <x v="24"/>
    <x v="17"/>
  </r>
  <r>
    <d v="2024-07-21T00:00:00"/>
    <d v="2024-07-21T10:30:56"/>
    <s v="card"/>
    <s v="ANON-0000-0000-0367"/>
    <n v="32.82"/>
    <s v="Cocoa"/>
    <m/>
    <m/>
    <m/>
    <m/>
    <m/>
    <m/>
    <m/>
    <m/>
    <d v="1899-12-30T10:30:56"/>
    <x v="0"/>
    <x v="24"/>
    <x v="17"/>
  </r>
  <r>
    <d v="2024-07-21T00:00:00"/>
    <d v="2024-07-21T11:39:29"/>
    <s v="card"/>
    <s v="ANON-0000-0000-0392"/>
    <n v="32.82"/>
    <s v="Cappuccino"/>
    <m/>
    <m/>
    <m/>
    <m/>
    <m/>
    <m/>
    <m/>
    <m/>
    <d v="1899-12-30T11:39:29"/>
    <x v="7"/>
    <x v="24"/>
    <x v="17"/>
  </r>
  <r>
    <d v="2024-07-21T00:00:00"/>
    <d v="2024-07-21T13:34:31"/>
    <s v="card"/>
    <s v="ANON-0000-0000-0393"/>
    <n v="23.02"/>
    <s v="Cortado"/>
    <m/>
    <m/>
    <m/>
    <m/>
    <m/>
    <m/>
    <m/>
    <m/>
    <d v="1899-12-30T13:34:31"/>
    <x v="2"/>
    <x v="24"/>
    <x v="17"/>
  </r>
  <r>
    <d v="2024-07-21T00:00:00"/>
    <d v="2024-07-21T13:42:31"/>
    <s v="card"/>
    <s v="ANON-0000-0000-0394"/>
    <n v="32.82"/>
    <s v="Latte"/>
    <m/>
    <m/>
    <m/>
    <m/>
    <m/>
    <m/>
    <m/>
    <m/>
    <d v="1899-12-30T13:42:31"/>
    <x v="2"/>
    <x v="24"/>
    <x v="17"/>
  </r>
  <r>
    <d v="2024-07-22T00:00:00"/>
    <d v="2024-07-22T08:13:23"/>
    <s v="card"/>
    <s v="ANON-0000-0000-0375"/>
    <n v="23.02"/>
    <s v="Americano"/>
    <m/>
    <m/>
    <m/>
    <m/>
    <m/>
    <m/>
    <m/>
    <m/>
    <d v="1899-12-30T08:13:23"/>
    <x v="13"/>
    <x v="24"/>
    <x v="17"/>
  </r>
  <r>
    <d v="2024-07-22T00:00:00"/>
    <d v="2024-07-22T08:40:50"/>
    <s v="card"/>
    <s v="ANON-0000-0000-0395"/>
    <n v="23.02"/>
    <s v="Americano"/>
    <m/>
    <m/>
    <m/>
    <m/>
    <m/>
    <m/>
    <m/>
    <m/>
    <d v="1899-12-30T08:40:50"/>
    <x v="13"/>
    <x v="24"/>
    <x v="17"/>
  </r>
  <r>
    <d v="2024-07-22T00:00:00"/>
    <d v="2024-07-22T10:15:37"/>
    <s v="card"/>
    <s v="ANON-0000-0000-0385"/>
    <n v="27.92"/>
    <s v="Americano with Milk"/>
    <m/>
    <m/>
    <m/>
    <m/>
    <m/>
    <m/>
    <m/>
    <m/>
    <d v="1899-12-30T10:15:37"/>
    <x v="0"/>
    <x v="24"/>
    <x v="17"/>
  </r>
  <r>
    <d v="2024-07-22T00:00:00"/>
    <d v="2024-07-22T16:44:38"/>
    <s v="card"/>
    <s v="ANON-0000-0000-0396"/>
    <n v="32.82"/>
    <s v="Latte"/>
    <m/>
    <m/>
    <m/>
    <m/>
    <m/>
    <m/>
    <m/>
    <m/>
    <d v="1899-12-30T16:44:38"/>
    <x v="4"/>
    <x v="24"/>
    <x v="17"/>
  </r>
  <r>
    <d v="2024-07-23T00:00:00"/>
    <d v="2024-07-23T08:12:56"/>
    <s v="card"/>
    <s v="ANON-0000-0000-0197"/>
    <n v="32.82"/>
    <s v="Latte"/>
    <m/>
    <m/>
    <m/>
    <m/>
    <m/>
    <m/>
    <m/>
    <m/>
    <d v="1899-12-30T08:12:56"/>
    <x v="13"/>
    <x v="24"/>
    <x v="17"/>
  </r>
  <r>
    <d v="2024-07-23T00:00:00"/>
    <d v="2024-07-23T08:40:19"/>
    <s v="card"/>
    <s v="ANON-0000-0000-0395"/>
    <n v="23.02"/>
    <s v="Americano"/>
    <m/>
    <m/>
    <m/>
    <m/>
    <m/>
    <m/>
    <m/>
    <m/>
    <d v="1899-12-30T08:40:19"/>
    <x v="13"/>
    <x v="24"/>
    <x v="17"/>
  </r>
  <r>
    <d v="2024-07-23T00:00:00"/>
    <d v="2024-07-23T08:44:54"/>
    <s v="card"/>
    <s v="ANON-0000-0000-0397"/>
    <n v="27.92"/>
    <s v="Americano with Milk"/>
    <m/>
    <m/>
    <m/>
    <m/>
    <m/>
    <m/>
    <m/>
    <m/>
    <d v="1899-12-30T08:44:54"/>
    <x v="13"/>
    <x v="24"/>
    <x v="17"/>
  </r>
  <r>
    <d v="2024-07-23T00:00:00"/>
    <d v="2024-07-23T08:49:25"/>
    <s v="card"/>
    <s v="ANON-0000-0000-0398"/>
    <n v="32.82"/>
    <s v="Cocoa"/>
    <m/>
    <m/>
    <m/>
    <m/>
    <m/>
    <m/>
    <m/>
    <m/>
    <d v="1899-12-30T08:49:25"/>
    <x v="13"/>
    <x v="24"/>
    <x v="17"/>
  </r>
  <r>
    <d v="2024-07-23T00:00:00"/>
    <d v="2024-07-23T08:51:10"/>
    <s v="card"/>
    <s v="ANON-0000-0000-0399"/>
    <n v="32.82"/>
    <s v="Latte"/>
    <m/>
    <m/>
    <m/>
    <m/>
    <m/>
    <m/>
    <m/>
    <m/>
    <d v="1899-12-30T08:51:10"/>
    <x v="13"/>
    <x v="24"/>
    <x v="17"/>
  </r>
  <r>
    <d v="2024-07-23T00:00:00"/>
    <d v="2024-07-23T09:01:46"/>
    <s v="card"/>
    <s v="ANON-0000-0000-0375"/>
    <n v="23.02"/>
    <s v="Americano"/>
    <m/>
    <m/>
    <m/>
    <m/>
    <m/>
    <m/>
    <m/>
    <m/>
    <d v="1899-12-30T09:01:46"/>
    <x v="10"/>
    <x v="24"/>
    <x v="17"/>
  </r>
  <r>
    <d v="2024-07-23T00:00:00"/>
    <d v="2024-07-23T10:03:36"/>
    <s v="card"/>
    <s v="ANON-0000-0000-0400"/>
    <n v="27.92"/>
    <s v="Americano with Milk"/>
    <m/>
    <m/>
    <m/>
    <m/>
    <m/>
    <m/>
    <m/>
    <m/>
    <d v="1899-12-30T10:03:36"/>
    <x v="0"/>
    <x v="24"/>
    <x v="17"/>
  </r>
  <r>
    <d v="2024-07-23T00:00:00"/>
    <d v="2024-07-23T15:20:05"/>
    <s v="card"/>
    <s v="ANON-0000-0000-0401"/>
    <n v="27.92"/>
    <s v="Americano with Milk"/>
    <m/>
    <m/>
    <m/>
    <m/>
    <m/>
    <m/>
    <m/>
    <m/>
    <d v="1899-12-30T15:20:05"/>
    <x v="3"/>
    <x v="24"/>
    <x v="17"/>
  </r>
  <r>
    <d v="2024-07-23T00:00:00"/>
    <d v="2024-07-23T15:21:01"/>
    <s v="card"/>
    <s v="ANON-0000-0000-0401"/>
    <n v="32.82"/>
    <s v="Latte"/>
    <m/>
    <m/>
    <m/>
    <m/>
    <m/>
    <m/>
    <m/>
    <m/>
    <d v="1899-12-30T15:21:01"/>
    <x v="3"/>
    <x v="24"/>
    <x v="17"/>
  </r>
  <r>
    <d v="2024-07-23T00:00:00"/>
    <d v="2024-07-23T21:01:41"/>
    <s v="card"/>
    <s v="ANON-0000-0000-0009"/>
    <n v="32.82"/>
    <s v="Latte"/>
    <m/>
    <m/>
    <m/>
    <m/>
    <m/>
    <m/>
    <m/>
    <m/>
    <d v="1899-12-30T21:01:41"/>
    <x v="15"/>
    <x v="24"/>
    <x v="17"/>
  </r>
  <r>
    <d v="2024-07-23T00:00:00"/>
    <d v="2024-07-23T21:23:14"/>
    <s v="card"/>
    <s v="ANON-0000-0000-0012"/>
    <n v="23.02"/>
    <s v="Americano"/>
    <m/>
    <m/>
    <m/>
    <m/>
    <m/>
    <m/>
    <m/>
    <m/>
    <d v="1899-12-30T21:23:14"/>
    <x v="15"/>
    <x v="24"/>
    <x v="17"/>
  </r>
  <r>
    <d v="2024-07-23T00:00:00"/>
    <d v="2024-07-23T21:24:23"/>
    <s v="card"/>
    <s v="ANON-0000-0000-0012"/>
    <n v="23.02"/>
    <s v="Americano"/>
    <m/>
    <m/>
    <m/>
    <m/>
    <m/>
    <m/>
    <m/>
    <m/>
    <d v="1899-12-30T21:24:23"/>
    <x v="15"/>
    <x v="24"/>
    <x v="17"/>
  </r>
  <r>
    <d v="2024-07-24T00:00:00"/>
    <d v="2024-07-24T09:16:10"/>
    <s v="card"/>
    <s v="ANON-0000-0000-0097"/>
    <n v="27.92"/>
    <s v="Americano with Milk"/>
    <m/>
    <m/>
    <m/>
    <m/>
    <m/>
    <m/>
    <m/>
    <m/>
    <d v="1899-12-30T09:16:10"/>
    <x v="10"/>
    <x v="24"/>
    <x v="17"/>
  </r>
  <r>
    <d v="2024-07-24T00:00:00"/>
    <d v="2024-07-24T09:38:55"/>
    <s v="card"/>
    <s v="ANON-0000-0000-0385"/>
    <n v="27.92"/>
    <s v="Americano with Milk"/>
    <m/>
    <m/>
    <m/>
    <m/>
    <m/>
    <m/>
    <m/>
    <m/>
    <d v="1899-12-30T09:38:55"/>
    <x v="10"/>
    <x v="24"/>
    <x v="17"/>
  </r>
  <r>
    <d v="2024-07-24T00:00:00"/>
    <d v="2024-07-24T09:54:37"/>
    <s v="card"/>
    <s v="ANON-0000-0000-0402"/>
    <n v="18.12"/>
    <s v="Espresso"/>
    <m/>
    <m/>
    <m/>
    <m/>
    <m/>
    <m/>
    <m/>
    <m/>
    <d v="1899-12-30T09:54:37"/>
    <x v="10"/>
    <x v="24"/>
    <x v="17"/>
  </r>
  <r>
    <d v="2024-07-24T00:00:00"/>
    <d v="2024-07-24T11:43:53"/>
    <s v="card"/>
    <s v="ANON-0000-0000-0379"/>
    <n v="32.82"/>
    <s v="Cappuccino"/>
    <m/>
    <m/>
    <m/>
    <m/>
    <m/>
    <m/>
    <m/>
    <m/>
    <d v="1899-12-30T11:43:53"/>
    <x v="7"/>
    <x v="24"/>
    <x v="17"/>
  </r>
  <r>
    <d v="2024-07-24T00:00:00"/>
    <d v="2024-07-24T13:55:14"/>
    <s v="card"/>
    <s v="ANON-0000-0000-0399"/>
    <n v="32.82"/>
    <s v="Latte"/>
    <m/>
    <m/>
    <m/>
    <m/>
    <m/>
    <m/>
    <m/>
    <m/>
    <d v="1899-12-30T13:55:14"/>
    <x v="2"/>
    <x v="24"/>
    <x v="17"/>
  </r>
  <r>
    <d v="2024-07-24T00:00:00"/>
    <d v="2024-07-24T14:45:50"/>
    <s v="card"/>
    <s v="ANON-0000-0000-0012"/>
    <n v="18.12"/>
    <s v="Espresso"/>
    <m/>
    <m/>
    <m/>
    <m/>
    <m/>
    <m/>
    <m/>
    <m/>
    <d v="1899-12-30T14:45:50"/>
    <x v="8"/>
    <x v="24"/>
    <x v="17"/>
  </r>
  <r>
    <d v="2024-07-24T00:00:00"/>
    <d v="2024-07-24T15:18:31"/>
    <s v="card"/>
    <s v="ANON-0000-0000-0009"/>
    <n v="32.82"/>
    <s v="Latte"/>
    <m/>
    <m/>
    <m/>
    <m/>
    <m/>
    <m/>
    <m/>
    <m/>
    <d v="1899-12-30T15:18:31"/>
    <x v="3"/>
    <x v="24"/>
    <x v="17"/>
  </r>
  <r>
    <d v="2024-07-24T00:00:00"/>
    <d v="2024-07-24T19:15:06"/>
    <s v="card"/>
    <s v="ANON-0000-0000-0205"/>
    <n v="32.82"/>
    <s v="Cappuccino"/>
    <m/>
    <m/>
    <m/>
    <m/>
    <m/>
    <m/>
    <m/>
    <m/>
    <d v="1899-12-30T19:15:06"/>
    <x v="6"/>
    <x v="24"/>
    <x v="17"/>
  </r>
  <r>
    <d v="2024-07-24T00:00:00"/>
    <d v="2024-07-24T19:17:00"/>
    <s v="card"/>
    <s v="ANON-0000-0000-0205"/>
    <n v="32.82"/>
    <s v="Cappuccino"/>
    <m/>
    <m/>
    <m/>
    <m/>
    <m/>
    <m/>
    <m/>
    <m/>
    <d v="1899-12-30T19:17:00"/>
    <x v="6"/>
    <x v="24"/>
    <x v="17"/>
  </r>
  <r>
    <d v="2024-07-24T00:00:00"/>
    <d v="2024-07-24T21:17:37"/>
    <s v="card"/>
    <s v="ANON-0000-0000-0040"/>
    <n v="27.92"/>
    <s v="Americano with Milk"/>
    <m/>
    <m/>
    <m/>
    <m/>
    <m/>
    <m/>
    <m/>
    <m/>
    <d v="1899-12-30T21:17:37"/>
    <x v="15"/>
    <x v="24"/>
    <x v="17"/>
  </r>
  <r>
    <d v="2024-07-24T00:00:00"/>
    <d v="2024-07-24T21:18:41"/>
    <s v="card"/>
    <s v="ANON-0000-0000-0040"/>
    <n v="23.02"/>
    <s v="Americano"/>
    <m/>
    <m/>
    <m/>
    <m/>
    <m/>
    <m/>
    <m/>
    <m/>
    <d v="1899-12-30T21:18:41"/>
    <x v="15"/>
    <x v="24"/>
    <x v="17"/>
  </r>
  <r>
    <d v="2024-07-24T00:00:00"/>
    <d v="2024-07-24T21:25:17"/>
    <s v="card"/>
    <s v="ANON-0000-0000-0012"/>
    <n v="23.02"/>
    <s v="Americano"/>
    <m/>
    <m/>
    <m/>
    <m/>
    <m/>
    <m/>
    <m/>
    <m/>
    <d v="1899-12-30T21:25:17"/>
    <x v="15"/>
    <x v="24"/>
    <x v="17"/>
  </r>
  <r>
    <d v="2024-07-25T00:00:00"/>
    <d v="2024-07-25T07:54:48"/>
    <s v="card"/>
    <s v="ANON-0000-0000-0012"/>
    <n v="23.02"/>
    <s v="Americano"/>
    <m/>
    <m/>
    <m/>
    <m/>
    <m/>
    <m/>
    <m/>
    <m/>
    <d v="1899-12-30T07:54:48"/>
    <x v="11"/>
    <x v="24"/>
    <x v="17"/>
  </r>
  <r>
    <d v="2024-07-25T00:00:00"/>
    <d v="2024-07-25T08:49:18"/>
    <s v="card"/>
    <s v="ANON-0000-0000-0399"/>
    <n v="32.82"/>
    <s v="Latte"/>
    <m/>
    <m/>
    <m/>
    <m/>
    <m/>
    <m/>
    <m/>
    <m/>
    <d v="1899-12-30T08:49:18"/>
    <x v="13"/>
    <x v="24"/>
    <x v="17"/>
  </r>
  <r>
    <d v="2024-07-25T00:00:00"/>
    <d v="2024-07-25T10:29:45"/>
    <s v="card"/>
    <s v="ANON-0000-0000-0385"/>
    <n v="27.92"/>
    <s v="Americano with Milk"/>
    <m/>
    <m/>
    <m/>
    <m/>
    <m/>
    <m/>
    <m/>
    <m/>
    <d v="1899-12-30T10:29:45"/>
    <x v="0"/>
    <x v="24"/>
    <x v="17"/>
  </r>
  <r>
    <d v="2024-07-25T00:00:00"/>
    <d v="2024-07-25T11:26:05"/>
    <s v="card"/>
    <s v="ANON-0000-0000-0375"/>
    <n v="23.02"/>
    <s v="Americano"/>
    <m/>
    <m/>
    <m/>
    <m/>
    <m/>
    <m/>
    <m/>
    <m/>
    <d v="1899-12-30T11:26:05"/>
    <x v="7"/>
    <x v="24"/>
    <x v="17"/>
  </r>
  <r>
    <d v="2024-07-25T00:00:00"/>
    <d v="2024-07-25T15:25:07"/>
    <s v="card"/>
    <s v="ANON-0000-0000-0403"/>
    <n v="32.82"/>
    <s v="Cappuccino"/>
    <m/>
    <m/>
    <m/>
    <m/>
    <m/>
    <m/>
    <m/>
    <m/>
    <d v="1899-12-30T15:25:07"/>
    <x v="3"/>
    <x v="24"/>
    <x v="17"/>
  </r>
  <r>
    <d v="2024-07-25T00:00:00"/>
    <d v="2024-07-25T19:21:01"/>
    <s v="card"/>
    <s v="ANON-0000-0000-0257"/>
    <n v="32.82"/>
    <s v="Cappuccino"/>
    <m/>
    <m/>
    <m/>
    <m/>
    <m/>
    <m/>
    <m/>
    <m/>
    <d v="1899-12-30T19:21:01"/>
    <x v="6"/>
    <x v="24"/>
    <x v="17"/>
  </r>
  <r>
    <d v="2024-07-25T00:00:00"/>
    <d v="2024-07-25T21:06:01"/>
    <s v="card"/>
    <s v="ANON-0000-0000-0404"/>
    <n v="23.02"/>
    <s v="Cortado"/>
    <m/>
    <m/>
    <m/>
    <m/>
    <m/>
    <m/>
    <m/>
    <m/>
    <d v="1899-12-30T21:06:01"/>
    <x v="15"/>
    <x v="24"/>
    <x v="17"/>
  </r>
  <r>
    <d v="2024-07-25T00:00:00"/>
    <d v="2024-07-25T21:06:50"/>
    <s v="card"/>
    <s v="ANON-0000-0000-0404"/>
    <n v="18.12"/>
    <s v="Espresso"/>
    <m/>
    <m/>
    <m/>
    <m/>
    <m/>
    <m/>
    <m/>
    <m/>
    <d v="1899-12-30T21:06:50"/>
    <x v="15"/>
    <x v="24"/>
    <x v="17"/>
  </r>
  <r>
    <d v="2024-07-25T00:00:00"/>
    <d v="2024-07-25T22:38:51"/>
    <s v="card"/>
    <s v="ANON-0000-0000-0328"/>
    <n v="23.02"/>
    <s v="Cortado"/>
    <m/>
    <m/>
    <m/>
    <m/>
    <m/>
    <m/>
    <m/>
    <m/>
    <d v="1899-12-30T22:38:51"/>
    <x v="14"/>
    <x v="24"/>
    <x v="17"/>
  </r>
  <r>
    <d v="2024-07-25T00:00:00"/>
    <d v="2024-07-25T22:39:47"/>
    <s v="card"/>
    <s v="ANON-0000-0000-0405"/>
    <n v="32.82"/>
    <s v="Cocoa"/>
    <m/>
    <m/>
    <m/>
    <m/>
    <m/>
    <m/>
    <m/>
    <m/>
    <d v="1899-12-30T22:39:47"/>
    <x v="14"/>
    <x v="24"/>
    <x v="17"/>
  </r>
  <r>
    <d v="2024-07-26T00:00:00"/>
    <d v="2024-07-26T08:33:01"/>
    <s v="card"/>
    <s v="ANON-0000-0000-0406"/>
    <n v="32.82"/>
    <s v="Latte"/>
    <m/>
    <m/>
    <m/>
    <m/>
    <m/>
    <m/>
    <m/>
    <m/>
    <d v="1899-12-30T08:33:01"/>
    <x v="13"/>
    <x v="24"/>
    <x v="17"/>
  </r>
  <r>
    <d v="2024-07-26T00:00:00"/>
    <d v="2024-07-26T09:19:37"/>
    <s v="card"/>
    <s v="ANON-0000-0000-0097"/>
    <n v="27.92"/>
    <s v="Americano with Milk"/>
    <m/>
    <m/>
    <m/>
    <m/>
    <m/>
    <m/>
    <m/>
    <m/>
    <d v="1899-12-30T09:19:37"/>
    <x v="10"/>
    <x v="24"/>
    <x v="17"/>
  </r>
  <r>
    <d v="2024-07-26T00:00:00"/>
    <d v="2024-07-26T09:20:34"/>
    <s v="card"/>
    <s v="ANON-0000-0000-0059"/>
    <n v="18.12"/>
    <s v="Espresso"/>
    <m/>
    <m/>
    <m/>
    <m/>
    <m/>
    <m/>
    <m/>
    <m/>
    <d v="1899-12-30T09:20:34"/>
    <x v="10"/>
    <x v="24"/>
    <x v="17"/>
  </r>
  <r>
    <d v="2024-07-26T00:00:00"/>
    <d v="2024-07-26T09:33:12"/>
    <s v="card"/>
    <s v="ANON-0000-0000-0407"/>
    <n v="23.02"/>
    <s v="Cortado"/>
    <m/>
    <m/>
    <m/>
    <m/>
    <m/>
    <m/>
    <m/>
    <m/>
    <d v="1899-12-30T09:33:12"/>
    <x v="10"/>
    <x v="24"/>
    <x v="17"/>
  </r>
  <r>
    <d v="2024-07-26T00:00:00"/>
    <d v="2024-07-26T09:34:17"/>
    <s v="card"/>
    <s v="ANON-0000-0000-0407"/>
    <n v="23.02"/>
    <s v="Cortado"/>
    <m/>
    <m/>
    <m/>
    <m/>
    <m/>
    <m/>
    <m/>
    <m/>
    <d v="1899-12-30T09:34:17"/>
    <x v="10"/>
    <x v="24"/>
    <x v="17"/>
  </r>
  <r>
    <d v="2024-07-26T00:00:00"/>
    <d v="2024-07-26T09:59:08"/>
    <s v="card"/>
    <s v="ANON-0000-0000-0408"/>
    <n v="32.82"/>
    <s v="Latte"/>
    <m/>
    <m/>
    <m/>
    <m/>
    <m/>
    <m/>
    <m/>
    <m/>
    <d v="1899-12-30T09:59:08"/>
    <x v="10"/>
    <x v="24"/>
    <x v="17"/>
  </r>
  <r>
    <d v="2024-07-26T00:00:00"/>
    <d v="2024-07-26T10:00:03"/>
    <s v="card"/>
    <s v="ANON-0000-0000-0408"/>
    <n v="32.82"/>
    <s v="Latte"/>
    <m/>
    <m/>
    <m/>
    <m/>
    <m/>
    <m/>
    <m/>
    <m/>
    <d v="1899-12-30T10:00:03"/>
    <x v="0"/>
    <x v="24"/>
    <x v="17"/>
  </r>
  <r>
    <d v="2024-07-26T00:00:00"/>
    <d v="2024-07-26T11:47:14"/>
    <s v="card"/>
    <s v="ANON-0000-0000-0385"/>
    <n v="27.92"/>
    <s v="Americano with Milk"/>
    <m/>
    <m/>
    <m/>
    <m/>
    <m/>
    <m/>
    <m/>
    <m/>
    <d v="1899-12-30T11:47:14"/>
    <x v="7"/>
    <x v="24"/>
    <x v="17"/>
  </r>
  <r>
    <d v="2024-07-26T00:00:00"/>
    <d v="2024-07-26T12:07:02"/>
    <s v="card"/>
    <s v="ANON-0000-0000-0379"/>
    <n v="27.92"/>
    <s v="Americano with Milk"/>
    <m/>
    <m/>
    <m/>
    <m/>
    <m/>
    <m/>
    <m/>
    <m/>
    <d v="1899-12-30T12:07:02"/>
    <x v="1"/>
    <x v="24"/>
    <x v="17"/>
  </r>
  <r>
    <d v="2024-07-26T00:00:00"/>
    <d v="2024-07-26T12:28:08"/>
    <s v="card"/>
    <s v="ANON-0000-0000-0339"/>
    <n v="32.82"/>
    <s v="Cappuccino"/>
    <m/>
    <m/>
    <m/>
    <m/>
    <m/>
    <m/>
    <m/>
    <m/>
    <d v="1899-12-30T12:28:08"/>
    <x v="1"/>
    <x v="24"/>
    <x v="17"/>
  </r>
  <r>
    <d v="2024-07-26T00:00:00"/>
    <d v="2024-07-26T12:29:18"/>
    <s v="card"/>
    <s v="ANON-0000-0000-0339"/>
    <n v="32.82"/>
    <s v="Cappuccino"/>
    <m/>
    <m/>
    <m/>
    <m/>
    <m/>
    <m/>
    <m/>
    <m/>
    <d v="1899-12-30T12:29:18"/>
    <x v="1"/>
    <x v="24"/>
    <x v="17"/>
  </r>
  <r>
    <d v="2024-07-26T00:00:00"/>
    <d v="2024-07-26T13:09:56"/>
    <s v="card"/>
    <s v="ANON-0000-0000-0409"/>
    <n v="32.82"/>
    <s v="Latte"/>
    <m/>
    <m/>
    <m/>
    <m/>
    <m/>
    <m/>
    <m/>
    <m/>
    <d v="1899-12-30T13:09:56"/>
    <x v="2"/>
    <x v="24"/>
    <x v="17"/>
  </r>
  <r>
    <d v="2024-07-26T00:00:00"/>
    <d v="2024-07-26T17:23:29"/>
    <s v="card"/>
    <s v="ANON-0000-0000-0410"/>
    <n v="23.02"/>
    <s v="Americano"/>
    <m/>
    <m/>
    <m/>
    <m/>
    <m/>
    <m/>
    <m/>
    <m/>
    <d v="1899-12-30T17:23:29"/>
    <x v="9"/>
    <x v="24"/>
    <x v="17"/>
  </r>
  <r>
    <d v="2024-07-26T00:00:00"/>
    <d v="2024-07-26T17:58:29"/>
    <s v="card"/>
    <s v="ANON-0000-0000-0411"/>
    <n v="32.82"/>
    <s v="Cappuccino"/>
    <m/>
    <m/>
    <m/>
    <m/>
    <m/>
    <m/>
    <m/>
    <m/>
    <d v="1899-12-30T17:58:29"/>
    <x v="9"/>
    <x v="24"/>
    <x v="17"/>
  </r>
  <r>
    <d v="2024-07-26T00:00:00"/>
    <d v="2024-07-26T21:15:10"/>
    <s v="card"/>
    <s v="ANON-0000-0000-0009"/>
    <n v="32.82"/>
    <s v="Latte"/>
    <m/>
    <m/>
    <m/>
    <m/>
    <m/>
    <m/>
    <m/>
    <m/>
    <d v="1899-12-30T21:15:10"/>
    <x v="15"/>
    <x v="24"/>
    <x v="17"/>
  </r>
  <r>
    <d v="2024-07-26T00:00:00"/>
    <d v="2024-07-26T22:49:52"/>
    <s v="card"/>
    <s v="ANON-0000-0000-0412"/>
    <n v="27.92"/>
    <s v="Americano with Milk"/>
    <m/>
    <m/>
    <m/>
    <m/>
    <m/>
    <m/>
    <m/>
    <m/>
    <d v="1899-12-30T22:49:52"/>
    <x v="14"/>
    <x v="24"/>
    <x v="17"/>
  </r>
  <r>
    <d v="2024-07-27T00:00:00"/>
    <d v="2024-07-27T09:09:16"/>
    <s v="card"/>
    <s v="ANON-0000-0000-0097"/>
    <n v="32.82"/>
    <s v="Cappuccino"/>
    <m/>
    <m/>
    <m/>
    <m/>
    <m/>
    <m/>
    <m/>
    <m/>
    <d v="1899-12-30T09:09:16"/>
    <x v="10"/>
    <x v="24"/>
    <x v="17"/>
  </r>
  <r>
    <d v="2024-07-27T00:00:00"/>
    <d v="2024-07-27T11:55:31"/>
    <s v="card"/>
    <s v="ANON-0000-0000-0413"/>
    <n v="27.92"/>
    <s v="Americano with Milk"/>
    <m/>
    <m/>
    <m/>
    <m/>
    <m/>
    <m/>
    <m/>
    <m/>
    <d v="1899-12-30T11:55:31"/>
    <x v="7"/>
    <x v="24"/>
    <x v="17"/>
  </r>
  <r>
    <d v="2024-07-27T00:00:00"/>
    <d v="2024-07-27T12:25:10"/>
    <s v="card"/>
    <s v="ANON-0000-0000-0059"/>
    <n v="27.92"/>
    <s v="Americano with Milk"/>
    <m/>
    <m/>
    <m/>
    <m/>
    <m/>
    <m/>
    <m/>
    <m/>
    <d v="1899-12-30T12:25:10"/>
    <x v="1"/>
    <x v="24"/>
    <x v="17"/>
  </r>
  <r>
    <d v="2024-07-27T00:00:00"/>
    <d v="2024-07-27T12:26:13"/>
    <s v="card"/>
    <s v="ANON-0000-0000-0040"/>
    <n v="18.12"/>
    <s v="Espresso"/>
    <m/>
    <m/>
    <m/>
    <m/>
    <m/>
    <m/>
    <m/>
    <m/>
    <d v="1899-12-30T12:26:13"/>
    <x v="1"/>
    <x v="24"/>
    <x v="17"/>
  </r>
  <r>
    <d v="2024-07-27T00:00:00"/>
    <d v="2024-07-27T12:33:23"/>
    <s v="card"/>
    <s v="ANON-0000-0000-0059"/>
    <n v="27.92"/>
    <s v="Americano with Milk"/>
    <m/>
    <m/>
    <m/>
    <m/>
    <m/>
    <m/>
    <m/>
    <m/>
    <d v="1899-12-30T12:33:23"/>
    <x v="1"/>
    <x v="24"/>
    <x v="17"/>
  </r>
  <r>
    <d v="2024-07-27T00:00:00"/>
    <d v="2024-07-27T14:28:42"/>
    <s v="card"/>
    <s v="ANON-0000-0000-0225"/>
    <n v="18.12"/>
    <s v="Espresso"/>
    <m/>
    <m/>
    <m/>
    <m/>
    <m/>
    <m/>
    <m/>
    <m/>
    <d v="1899-12-30T14:28:42"/>
    <x v="8"/>
    <x v="24"/>
    <x v="17"/>
  </r>
  <r>
    <d v="2024-07-27T00:00:00"/>
    <d v="2024-07-27T14:51:53"/>
    <s v="card"/>
    <s v="ANON-0000-0000-0077"/>
    <n v="32.82"/>
    <s v="Latte"/>
    <m/>
    <m/>
    <m/>
    <m/>
    <m/>
    <m/>
    <m/>
    <m/>
    <d v="1899-12-30T14:51:53"/>
    <x v="8"/>
    <x v="24"/>
    <x v="17"/>
  </r>
  <r>
    <d v="2024-07-27T00:00:00"/>
    <d v="2024-07-27T17:02:33"/>
    <s v="card"/>
    <s v="ANON-0000-0000-0414"/>
    <n v="32.82"/>
    <s v="Cappuccino"/>
    <m/>
    <m/>
    <m/>
    <m/>
    <m/>
    <m/>
    <m/>
    <m/>
    <d v="1899-12-30T17:02:33"/>
    <x v="9"/>
    <x v="24"/>
    <x v="17"/>
  </r>
  <r>
    <d v="2024-07-27T00:00:00"/>
    <d v="2024-07-27T17:03:39"/>
    <s v="card"/>
    <s v="ANON-0000-0000-0415"/>
    <n v="32.82"/>
    <s v="Cappuccino"/>
    <m/>
    <m/>
    <m/>
    <m/>
    <m/>
    <m/>
    <m/>
    <m/>
    <d v="1899-12-30T17:03:39"/>
    <x v="9"/>
    <x v="24"/>
    <x v="17"/>
  </r>
  <r>
    <d v="2024-07-27T00:00:00"/>
    <d v="2024-07-27T17:09:00"/>
    <s v="card"/>
    <s v="ANON-0000-0000-0416"/>
    <n v="27.92"/>
    <s v="Americano with Milk"/>
    <m/>
    <m/>
    <m/>
    <m/>
    <m/>
    <m/>
    <m/>
    <m/>
    <d v="1899-12-30T17:09:00"/>
    <x v="9"/>
    <x v="24"/>
    <x v="17"/>
  </r>
  <r>
    <d v="2024-07-27T00:00:00"/>
    <d v="2024-07-27T17:10:08"/>
    <s v="card"/>
    <s v="ANON-0000-0000-0416"/>
    <n v="27.92"/>
    <s v="Americano with Milk"/>
    <m/>
    <m/>
    <m/>
    <m/>
    <m/>
    <m/>
    <m/>
    <m/>
    <d v="1899-12-30T17:10:08"/>
    <x v="9"/>
    <x v="24"/>
    <x v="17"/>
  </r>
  <r>
    <d v="2024-07-27T00:00:00"/>
    <d v="2024-07-27T20:55:20"/>
    <s v="card"/>
    <s v="ANON-0000-0000-0009"/>
    <n v="32.82"/>
    <s v="Latte"/>
    <m/>
    <m/>
    <m/>
    <m/>
    <m/>
    <m/>
    <m/>
    <m/>
    <d v="1899-12-30T20:55:20"/>
    <x v="12"/>
    <x v="24"/>
    <x v="17"/>
  </r>
  <r>
    <d v="2024-07-27T00:00:00"/>
    <d v="2024-07-27T22:56:24"/>
    <s v="card"/>
    <s v="ANON-0000-0000-0417"/>
    <n v="32.82"/>
    <s v="Cappuccino"/>
    <m/>
    <m/>
    <m/>
    <m/>
    <m/>
    <m/>
    <m/>
    <m/>
    <d v="1899-12-30T22:56:24"/>
    <x v="14"/>
    <x v="24"/>
    <x v="17"/>
  </r>
  <r>
    <d v="2024-07-28T00:00:00"/>
    <d v="2024-07-28T11:07:26"/>
    <s v="card"/>
    <s v="ANON-0000-0000-0012"/>
    <n v="18.12"/>
    <s v="Espresso"/>
    <m/>
    <m/>
    <m/>
    <m/>
    <m/>
    <m/>
    <m/>
    <m/>
    <d v="1899-12-30T11:07:26"/>
    <x v="7"/>
    <x v="24"/>
    <x v="17"/>
  </r>
  <r>
    <d v="2024-07-28T00:00:00"/>
    <d v="2024-07-28T14:17:54"/>
    <s v="card"/>
    <s v="ANON-0000-0000-0276"/>
    <n v="27.92"/>
    <s v="Americano with Milk"/>
    <m/>
    <m/>
    <m/>
    <m/>
    <m/>
    <m/>
    <m/>
    <m/>
    <d v="1899-12-30T14:17:54"/>
    <x v="8"/>
    <x v="24"/>
    <x v="17"/>
  </r>
  <r>
    <d v="2024-07-28T00:00:00"/>
    <d v="2024-07-28T14:18:52"/>
    <s v="card"/>
    <s v="ANON-0000-0000-0276"/>
    <n v="32.82"/>
    <s v="Latte"/>
    <m/>
    <m/>
    <m/>
    <m/>
    <m/>
    <m/>
    <m/>
    <m/>
    <d v="1899-12-30T14:18:52"/>
    <x v="8"/>
    <x v="24"/>
    <x v="17"/>
  </r>
  <r>
    <d v="2024-07-29T00:00:00"/>
    <d v="2024-07-29T08:12:06"/>
    <s v="card"/>
    <s v="ANON-0000-0000-0418"/>
    <n v="32.82"/>
    <s v="Latte"/>
    <m/>
    <m/>
    <m/>
    <m/>
    <m/>
    <m/>
    <m/>
    <m/>
    <d v="1899-12-30T08:12:06"/>
    <x v="13"/>
    <x v="24"/>
    <x v="17"/>
  </r>
  <r>
    <d v="2024-07-29T00:00:00"/>
    <d v="2024-07-29T09:04:48"/>
    <s v="card"/>
    <s v="ANON-0000-0000-0012"/>
    <n v="23.02"/>
    <s v="Americano"/>
    <m/>
    <m/>
    <m/>
    <m/>
    <m/>
    <m/>
    <m/>
    <m/>
    <d v="1899-12-30T09:04:48"/>
    <x v="10"/>
    <x v="24"/>
    <x v="17"/>
  </r>
  <r>
    <d v="2024-07-29T00:00:00"/>
    <d v="2024-07-29T09:15:46"/>
    <s v="card"/>
    <s v="ANON-0000-0000-0097"/>
    <n v="27.92"/>
    <s v="Americano with Milk"/>
    <m/>
    <m/>
    <m/>
    <m/>
    <m/>
    <m/>
    <m/>
    <m/>
    <d v="1899-12-30T09:15:46"/>
    <x v="10"/>
    <x v="24"/>
    <x v="17"/>
  </r>
  <r>
    <d v="2024-07-29T00:00:00"/>
    <d v="2024-07-29T09:19:44"/>
    <s v="card"/>
    <s v="ANON-0000-0000-0003"/>
    <n v="23.02"/>
    <s v="Americano"/>
    <m/>
    <m/>
    <m/>
    <m/>
    <m/>
    <m/>
    <m/>
    <m/>
    <d v="1899-12-30T09:19:44"/>
    <x v="10"/>
    <x v="24"/>
    <x v="17"/>
  </r>
  <r>
    <d v="2024-07-29T00:00:00"/>
    <d v="2024-07-29T09:51:25"/>
    <s v="card"/>
    <s v="ANON-0000-0000-0419"/>
    <n v="27.92"/>
    <s v="Americano with Milk"/>
    <m/>
    <m/>
    <m/>
    <m/>
    <m/>
    <m/>
    <m/>
    <m/>
    <d v="1899-12-30T09:51:25"/>
    <x v="10"/>
    <x v="24"/>
    <x v="17"/>
  </r>
  <r>
    <d v="2024-07-29T00:00:00"/>
    <d v="2024-07-29T09:58:30"/>
    <s v="card"/>
    <s v="ANON-0000-0000-0420"/>
    <n v="32.82"/>
    <s v="Cappuccino"/>
    <m/>
    <m/>
    <m/>
    <m/>
    <m/>
    <m/>
    <m/>
    <m/>
    <d v="1899-12-30T09:58:30"/>
    <x v="10"/>
    <x v="24"/>
    <x v="17"/>
  </r>
  <r>
    <d v="2024-07-29T00:00:00"/>
    <d v="2024-07-29T10:43:44"/>
    <s v="card"/>
    <s v="ANON-0000-0000-0421"/>
    <n v="32.82"/>
    <s v="Hot Chocolate"/>
    <m/>
    <m/>
    <m/>
    <m/>
    <m/>
    <m/>
    <m/>
    <m/>
    <d v="1899-12-30T10:43:44"/>
    <x v="0"/>
    <x v="24"/>
    <x v="17"/>
  </r>
  <r>
    <d v="2024-07-29T00:00:00"/>
    <d v="2024-07-29T10:44:56"/>
    <s v="card"/>
    <s v="ANON-0000-0000-0421"/>
    <n v="32.82"/>
    <s v="Hot Chocolate"/>
    <m/>
    <m/>
    <m/>
    <m/>
    <m/>
    <m/>
    <m/>
    <m/>
    <d v="1899-12-30T10:44:56"/>
    <x v="0"/>
    <x v="24"/>
    <x v="17"/>
  </r>
  <r>
    <d v="2024-07-29T00:00:00"/>
    <d v="2024-07-29T19:06:31"/>
    <s v="card"/>
    <s v="ANON-0000-0000-0422"/>
    <n v="32.82"/>
    <s v="Cappuccino"/>
    <m/>
    <m/>
    <m/>
    <m/>
    <m/>
    <m/>
    <m/>
    <m/>
    <d v="1899-12-30T19:06:31"/>
    <x v="6"/>
    <x v="24"/>
    <x v="17"/>
  </r>
  <r>
    <d v="2024-07-29T00:00:00"/>
    <d v="2024-07-29T19:30:16"/>
    <s v="card"/>
    <s v="ANON-0000-0000-0099"/>
    <n v="23.02"/>
    <s v="Americano"/>
    <m/>
    <m/>
    <m/>
    <m/>
    <m/>
    <m/>
    <m/>
    <m/>
    <d v="1899-12-30T19:30:16"/>
    <x v="6"/>
    <x v="24"/>
    <x v="17"/>
  </r>
  <r>
    <d v="2024-07-29T00:00:00"/>
    <d v="2024-07-29T21:57:34"/>
    <s v="card"/>
    <s v="ANON-0000-0000-0328"/>
    <n v="32.82"/>
    <s v="Cocoa"/>
    <m/>
    <m/>
    <m/>
    <m/>
    <m/>
    <m/>
    <m/>
    <m/>
    <d v="1899-12-30T21:57:34"/>
    <x v="15"/>
    <x v="24"/>
    <x v="17"/>
  </r>
  <r>
    <d v="2024-07-30T00:00:00"/>
    <d v="2024-07-30T07:41:11"/>
    <s v="card"/>
    <s v="ANON-0000-0000-0423"/>
    <n v="27.92"/>
    <s v="Americano with Milk"/>
    <m/>
    <m/>
    <m/>
    <m/>
    <m/>
    <m/>
    <m/>
    <m/>
    <d v="1899-12-30T07:41:11"/>
    <x v="11"/>
    <x v="24"/>
    <x v="17"/>
  </r>
  <r>
    <d v="2024-07-30T00:00:00"/>
    <d v="2024-07-30T08:05:07"/>
    <s v="card"/>
    <s v="ANON-0000-0000-0424"/>
    <n v="23.02"/>
    <s v="Cortado"/>
    <m/>
    <m/>
    <m/>
    <m/>
    <m/>
    <m/>
    <m/>
    <m/>
    <d v="1899-12-30T08:05:07"/>
    <x v="13"/>
    <x v="24"/>
    <x v="17"/>
  </r>
  <r>
    <d v="2024-07-30T00:00:00"/>
    <d v="2024-07-30T08:20:51"/>
    <s v="card"/>
    <s v="ANON-0000-0000-0425"/>
    <n v="32.82"/>
    <s v="Cappuccino"/>
    <m/>
    <m/>
    <m/>
    <m/>
    <m/>
    <m/>
    <m/>
    <m/>
    <d v="1899-12-30T08:20:51"/>
    <x v="13"/>
    <x v="24"/>
    <x v="17"/>
  </r>
  <r>
    <d v="2024-07-30T00:00:00"/>
    <d v="2024-07-30T09:13:43"/>
    <s v="card"/>
    <s v="ANON-0000-0000-0097"/>
    <n v="27.92"/>
    <s v="Americano with Milk"/>
    <m/>
    <m/>
    <m/>
    <m/>
    <m/>
    <m/>
    <m/>
    <m/>
    <d v="1899-12-30T09:13:43"/>
    <x v="10"/>
    <x v="24"/>
    <x v="17"/>
  </r>
  <r>
    <d v="2024-07-30T00:00:00"/>
    <d v="2024-07-30T10:17:11"/>
    <s v="card"/>
    <s v="ANON-0000-0000-0141"/>
    <n v="23.02"/>
    <s v="Cortado"/>
    <m/>
    <m/>
    <m/>
    <m/>
    <m/>
    <m/>
    <m/>
    <m/>
    <d v="1899-12-30T10:17:11"/>
    <x v="0"/>
    <x v="24"/>
    <x v="17"/>
  </r>
  <r>
    <d v="2024-07-30T00:00:00"/>
    <d v="2024-07-30T10:19:34"/>
    <s v="card"/>
    <s v="ANON-0000-0000-0276"/>
    <n v="27.92"/>
    <s v="Americano with Milk"/>
    <m/>
    <m/>
    <m/>
    <m/>
    <m/>
    <m/>
    <m/>
    <m/>
    <d v="1899-12-30T10:19:34"/>
    <x v="0"/>
    <x v="24"/>
    <x v="17"/>
  </r>
  <r>
    <d v="2024-07-30T00:00:00"/>
    <d v="2024-07-30T10:23:20"/>
    <s v="card"/>
    <s v="ANON-0000-0000-0250"/>
    <n v="32.82"/>
    <s v="Latte"/>
    <m/>
    <m/>
    <m/>
    <m/>
    <m/>
    <m/>
    <m/>
    <m/>
    <d v="1899-12-30T10:23:20"/>
    <x v="0"/>
    <x v="24"/>
    <x v="17"/>
  </r>
  <r>
    <d v="2024-07-30T00:00:00"/>
    <d v="2024-07-30T11:12:07"/>
    <s v="card"/>
    <s v="ANON-0000-0000-0426"/>
    <n v="23.02"/>
    <s v="Americano"/>
    <m/>
    <m/>
    <m/>
    <m/>
    <m/>
    <m/>
    <m/>
    <m/>
    <d v="1899-12-30T11:12:07"/>
    <x v="7"/>
    <x v="24"/>
    <x v="17"/>
  </r>
  <r>
    <d v="2024-07-30T00:00:00"/>
    <d v="2024-07-30T11:13:16"/>
    <s v="card"/>
    <s v="ANON-0000-0000-0426"/>
    <n v="18.12"/>
    <s v="Espresso"/>
    <m/>
    <m/>
    <m/>
    <m/>
    <m/>
    <m/>
    <m/>
    <m/>
    <d v="1899-12-30T11:13:16"/>
    <x v="7"/>
    <x v="24"/>
    <x v="17"/>
  </r>
  <r>
    <d v="2024-07-30T00:00:00"/>
    <d v="2024-07-30T11:14:42"/>
    <s v="card"/>
    <s v="ANON-0000-0000-0427"/>
    <n v="27.92"/>
    <s v="Americano with Milk"/>
    <m/>
    <m/>
    <m/>
    <m/>
    <m/>
    <m/>
    <m/>
    <m/>
    <d v="1899-12-30T11:14:42"/>
    <x v="7"/>
    <x v="24"/>
    <x v="17"/>
  </r>
  <r>
    <d v="2024-07-30T00:00:00"/>
    <d v="2024-07-30T11:16:02"/>
    <s v="card"/>
    <s v="ANON-0000-0000-0428"/>
    <n v="27.92"/>
    <s v="Americano with Milk"/>
    <m/>
    <m/>
    <m/>
    <m/>
    <m/>
    <m/>
    <m/>
    <m/>
    <d v="1899-12-30T11:16:02"/>
    <x v="7"/>
    <x v="24"/>
    <x v="17"/>
  </r>
  <r>
    <d v="2024-07-30T00:00:00"/>
    <d v="2024-07-30T11:30:35"/>
    <s v="card"/>
    <s v="ANON-0000-0000-0429"/>
    <n v="27.92"/>
    <s v="Americano with Milk"/>
    <m/>
    <m/>
    <m/>
    <m/>
    <m/>
    <m/>
    <m/>
    <m/>
    <d v="1899-12-30T11:30:35"/>
    <x v="7"/>
    <x v="24"/>
    <x v="17"/>
  </r>
  <r>
    <d v="2024-07-30T00:00:00"/>
    <d v="2024-07-30T11:31:41"/>
    <s v="card"/>
    <s v="ANON-0000-0000-0430"/>
    <n v="27.92"/>
    <s v="Americano with Milk"/>
    <m/>
    <m/>
    <m/>
    <m/>
    <m/>
    <m/>
    <m/>
    <m/>
    <d v="1899-12-30T11:31:41"/>
    <x v="7"/>
    <x v="24"/>
    <x v="17"/>
  </r>
  <r>
    <d v="2024-07-30T00:00:00"/>
    <d v="2024-07-30T12:08:08"/>
    <s v="card"/>
    <s v="ANON-0000-0000-0431"/>
    <n v="32.82"/>
    <s v="Latte"/>
    <m/>
    <m/>
    <m/>
    <m/>
    <m/>
    <m/>
    <m/>
    <m/>
    <d v="1899-12-30T12:08:08"/>
    <x v="1"/>
    <x v="24"/>
    <x v="17"/>
  </r>
  <r>
    <d v="2024-07-30T00:00:00"/>
    <d v="2024-07-30T15:16:10"/>
    <s v="card"/>
    <s v="ANON-0000-0000-0432"/>
    <n v="27.92"/>
    <s v="Americano with Milk"/>
    <m/>
    <m/>
    <m/>
    <m/>
    <m/>
    <m/>
    <m/>
    <m/>
    <d v="1899-12-30T15:16:10"/>
    <x v="3"/>
    <x v="24"/>
    <x v="17"/>
  </r>
  <r>
    <d v="2024-07-30T00:00:00"/>
    <d v="2024-07-30T16:08:53"/>
    <s v="card"/>
    <s v="ANON-0000-0000-0433"/>
    <n v="23.02"/>
    <s v="Cortado"/>
    <m/>
    <m/>
    <m/>
    <m/>
    <m/>
    <m/>
    <m/>
    <m/>
    <d v="1899-12-30T16:08:53"/>
    <x v="4"/>
    <x v="24"/>
    <x v="17"/>
  </r>
  <r>
    <d v="2024-07-30T00:00:00"/>
    <d v="2024-07-30T16:09:44"/>
    <s v="card"/>
    <s v="ANON-0000-0000-0433"/>
    <n v="27.92"/>
    <s v="Americano with Milk"/>
    <m/>
    <m/>
    <m/>
    <m/>
    <m/>
    <m/>
    <m/>
    <m/>
    <d v="1899-12-30T16:09:44"/>
    <x v="4"/>
    <x v="24"/>
    <x v="17"/>
  </r>
  <r>
    <d v="2024-07-30T00:00:00"/>
    <d v="2024-07-30T20:24:20"/>
    <s v="card"/>
    <s v="ANON-0000-0000-0434"/>
    <n v="18.12"/>
    <s v="Espresso"/>
    <m/>
    <m/>
    <m/>
    <m/>
    <m/>
    <m/>
    <m/>
    <m/>
    <d v="1899-12-30T20:24:20"/>
    <x v="12"/>
    <x v="24"/>
    <x v="17"/>
  </r>
  <r>
    <d v="2024-07-30T00:00:00"/>
    <d v="2024-07-30T20:53:52"/>
    <s v="card"/>
    <s v="ANON-0000-0000-0097"/>
    <n v="27.92"/>
    <s v="Americano with Milk"/>
    <m/>
    <m/>
    <m/>
    <m/>
    <m/>
    <m/>
    <m/>
    <m/>
    <d v="1899-12-30T20:53:52"/>
    <x v="12"/>
    <x v="24"/>
    <x v="17"/>
  </r>
  <r>
    <d v="2024-07-30T00:00:00"/>
    <d v="2024-07-30T20:54:46"/>
    <s v="card"/>
    <s v="ANON-0000-0000-0097"/>
    <n v="27.92"/>
    <s v="Americano with Milk"/>
    <m/>
    <m/>
    <m/>
    <m/>
    <m/>
    <m/>
    <m/>
    <m/>
    <d v="1899-12-30T20:54:46"/>
    <x v="12"/>
    <x v="24"/>
    <x v="17"/>
  </r>
  <r>
    <d v="2024-07-30T00:00:00"/>
    <d v="2024-07-30T20:57:02"/>
    <s v="card"/>
    <s v="ANON-0000-0000-0347"/>
    <n v="27.92"/>
    <s v="Americano with Milk"/>
    <m/>
    <m/>
    <m/>
    <m/>
    <m/>
    <m/>
    <m/>
    <m/>
    <d v="1899-12-30T20:57:02"/>
    <x v="12"/>
    <x v="24"/>
    <x v="17"/>
  </r>
  <r>
    <d v="2024-07-30T00:00:00"/>
    <d v="2024-07-30T21:33:19"/>
    <s v="card"/>
    <s v="ANON-0000-0000-0435"/>
    <n v="32.82"/>
    <s v="Latte"/>
    <m/>
    <m/>
    <m/>
    <m/>
    <m/>
    <m/>
    <m/>
    <m/>
    <d v="1899-12-30T21:33:19"/>
    <x v="15"/>
    <x v="24"/>
    <x v="17"/>
  </r>
  <r>
    <d v="2024-07-30T00:00:00"/>
    <d v="2024-07-30T22:15:21"/>
    <s v="card"/>
    <s v="ANON-0000-0000-0436"/>
    <n v="23.02"/>
    <s v="Americano"/>
    <m/>
    <m/>
    <m/>
    <m/>
    <m/>
    <m/>
    <m/>
    <m/>
    <d v="1899-12-30T22:15:21"/>
    <x v="14"/>
    <x v="24"/>
    <x v="17"/>
  </r>
  <r>
    <d v="2024-07-30T00:00:00"/>
    <d v="2024-07-30T22:16:19"/>
    <s v="card"/>
    <s v="ANON-0000-0000-0436"/>
    <n v="32.82"/>
    <s v="Cappuccino"/>
    <m/>
    <m/>
    <m/>
    <m/>
    <m/>
    <m/>
    <m/>
    <m/>
    <d v="1899-12-30T22:16:19"/>
    <x v="14"/>
    <x v="24"/>
    <x v="17"/>
  </r>
  <r>
    <d v="2024-07-31T00:00:00"/>
    <d v="2024-07-31T07:59:52"/>
    <s v="card"/>
    <s v="ANON-0000-0000-0423"/>
    <n v="27.92"/>
    <s v="Americano with Milk"/>
    <m/>
    <m/>
    <m/>
    <m/>
    <m/>
    <m/>
    <m/>
    <m/>
    <d v="1899-12-30T07:59:52"/>
    <x v="11"/>
    <x v="24"/>
    <x v="17"/>
  </r>
  <r>
    <d v="2024-07-31T00:00:00"/>
    <d v="2024-07-31T08:37:42"/>
    <s v="card"/>
    <s v="ANON-0000-0000-0437"/>
    <n v="27.92"/>
    <s v="Americano with Milk"/>
    <m/>
    <m/>
    <m/>
    <m/>
    <m/>
    <m/>
    <m/>
    <m/>
    <d v="1899-12-30T08:37:42"/>
    <x v="13"/>
    <x v="24"/>
    <x v="17"/>
  </r>
  <r>
    <d v="2024-07-31T00:00:00"/>
    <d v="2024-07-31T08:38:38"/>
    <s v="card"/>
    <s v="ANON-0000-0000-0437"/>
    <n v="27.92"/>
    <s v="Americano with Milk"/>
    <m/>
    <m/>
    <m/>
    <m/>
    <m/>
    <m/>
    <m/>
    <m/>
    <d v="1899-12-30T08:38:38"/>
    <x v="13"/>
    <x v="24"/>
    <x v="17"/>
  </r>
  <r>
    <d v="2024-07-31T00:00:00"/>
    <d v="2024-07-31T09:54:45"/>
    <s v="card"/>
    <s v="ANON-0000-0000-0388"/>
    <n v="23.02"/>
    <s v="Americano"/>
    <m/>
    <m/>
    <m/>
    <m/>
    <m/>
    <m/>
    <m/>
    <m/>
    <d v="1899-12-30T09:54:45"/>
    <x v="10"/>
    <x v="24"/>
    <x v="17"/>
  </r>
  <r>
    <d v="2024-07-31T00:00:00"/>
    <d v="2024-07-31T09:55:45"/>
    <s v="card"/>
    <s v="ANON-0000-0000-0388"/>
    <n v="23.02"/>
    <s v="Americano"/>
    <m/>
    <m/>
    <m/>
    <m/>
    <m/>
    <m/>
    <m/>
    <m/>
    <d v="1899-12-30T09:55:45"/>
    <x v="10"/>
    <x v="24"/>
    <x v="17"/>
  </r>
  <r>
    <d v="2024-07-31T00:00:00"/>
    <d v="2024-07-31T09:58:16"/>
    <s v="card"/>
    <s v="ANON-0000-0000-0276"/>
    <n v="27.92"/>
    <s v="Americano with Milk"/>
    <m/>
    <m/>
    <m/>
    <m/>
    <m/>
    <m/>
    <m/>
    <m/>
    <d v="1899-12-30T09:58:16"/>
    <x v="10"/>
    <x v="24"/>
    <x v="17"/>
  </r>
  <r>
    <d v="2024-07-31T00:00:00"/>
    <d v="2024-07-31T13:11:43"/>
    <s v="card"/>
    <s v="ANON-0000-0000-0384"/>
    <n v="32.82"/>
    <s v="Cocoa"/>
    <m/>
    <m/>
    <m/>
    <m/>
    <m/>
    <m/>
    <m/>
    <m/>
    <d v="1899-12-30T13:11:43"/>
    <x v="2"/>
    <x v="24"/>
    <x v="17"/>
  </r>
  <r>
    <d v="2024-07-31T00:00:00"/>
    <d v="2024-07-31T13:14:00"/>
    <s v="card"/>
    <s v="ANON-0000-0000-0384"/>
    <n v="32.82"/>
    <s v="Latte"/>
    <m/>
    <m/>
    <m/>
    <m/>
    <m/>
    <m/>
    <m/>
    <m/>
    <d v="1899-12-30T13:14:00"/>
    <x v="2"/>
    <x v="24"/>
    <x v="17"/>
  </r>
  <r>
    <d v="2024-07-31T00:00:00"/>
    <d v="2024-07-31T13:24:49"/>
    <s v="card"/>
    <s v="ANON-0000-0000-0438"/>
    <n v="27.92"/>
    <s v="Americano with Milk"/>
    <m/>
    <m/>
    <m/>
    <m/>
    <m/>
    <m/>
    <m/>
    <m/>
    <d v="1899-12-30T13:24:49"/>
    <x v="2"/>
    <x v="24"/>
    <x v="17"/>
  </r>
  <r>
    <d v="2024-07-31T00:00:00"/>
    <d v="2024-07-31T17:48:07"/>
    <s v="card"/>
    <s v="ANON-0000-0000-0439"/>
    <n v="23.02"/>
    <s v="Cortado"/>
    <m/>
    <m/>
    <m/>
    <m/>
    <m/>
    <m/>
    <m/>
    <m/>
    <d v="1899-12-30T17:48:07"/>
    <x v="9"/>
    <x v="24"/>
    <x v="17"/>
  </r>
  <r>
    <d v="2024-07-31T00:00:00"/>
    <d v="2024-07-31T18:04:15"/>
    <s v="card"/>
    <s v="ANON-0000-0000-0440"/>
    <n v="32.82"/>
    <s v="Latte"/>
    <m/>
    <m/>
    <m/>
    <m/>
    <m/>
    <m/>
    <m/>
    <m/>
    <d v="1899-12-30T18:04:15"/>
    <x v="5"/>
    <x v="24"/>
    <x v="17"/>
  </r>
  <r>
    <d v="2024-07-31T00:00:00"/>
    <d v="2024-07-31T19:22:39"/>
    <s v="card"/>
    <s v="ANON-0000-0000-0441"/>
    <n v="23.02"/>
    <s v="Cortado"/>
    <m/>
    <m/>
    <m/>
    <m/>
    <m/>
    <m/>
    <m/>
    <m/>
    <d v="1899-12-30T19:22:39"/>
    <x v="6"/>
    <x v="24"/>
    <x v="17"/>
  </r>
  <r>
    <d v="2024-07-31T00:00:00"/>
    <d v="2024-07-31T19:28:45"/>
    <s v="card"/>
    <s v="ANON-0000-0000-0009"/>
    <n v="32.82"/>
    <s v="Latte"/>
    <m/>
    <m/>
    <m/>
    <m/>
    <m/>
    <m/>
    <m/>
    <m/>
    <d v="1899-12-30T19:28:45"/>
    <x v="6"/>
    <x v="24"/>
    <x v="17"/>
  </r>
  <r>
    <d v="2024-07-31T00:00:00"/>
    <d v="2024-07-31T20:46:42"/>
    <s v="card"/>
    <s v="ANON-0000-0000-0442"/>
    <n v="32.82"/>
    <s v="Cocoa"/>
    <m/>
    <m/>
    <m/>
    <m/>
    <m/>
    <m/>
    <m/>
    <m/>
    <d v="1899-12-30T20:46:42"/>
    <x v="12"/>
    <x v="24"/>
    <x v="17"/>
  </r>
  <r>
    <d v="2024-07-31T00:00:00"/>
    <d v="2024-07-31T20:50:07"/>
    <s v="card"/>
    <s v="ANON-0000-0000-0443"/>
    <n v="23.02"/>
    <s v="Cortado"/>
    <m/>
    <m/>
    <m/>
    <m/>
    <m/>
    <m/>
    <m/>
    <m/>
    <d v="1899-12-30T20:50:07"/>
    <x v="12"/>
    <x v="24"/>
    <x v="17"/>
  </r>
  <r>
    <d v="2024-07-31T00:00:00"/>
    <d v="2024-07-31T20:51:10"/>
    <s v="card"/>
    <s v="ANON-0000-0000-0443"/>
    <n v="32.82"/>
    <s v="Latte"/>
    <m/>
    <m/>
    <m/>
    <m/>
    <m/>
    <m/>
    <m/>
    <m/>
    <d v="1899-12-30T20:51:10"/>
    <x v="12"/>
    <x v="24"/>
    <x v="17"/>
  </r>
  <r>
    <d v="2024-07-31T00:00:00"/>
    <d v="2024-07-31T20:52:15"/>
    <s v="card"/>
    <s v="ANON-0000-0000-0153"/>
    <n v="32.82"/>
    <s v="Cappuccino"/>
    <m/>
    <m/>
    <m/>
    <m/>
    <m/>
    <m/>
    <m/>
    <m/>
    <d v="1899-12-30T20:52:15"/>
    <x v="12"/>
    <x v="24"/>
    <x v="17"/>
  </r>
  <r>
    <d v="2024-07-31T00:00:00"/>
    <d v="2024-07-31T20:53:35"/>
    <s v="card"/>
    <s v="ANON-0000-0000-0443"/>
    <n v="23.02"/>
    <s v="Cortado"/>
    <m/>
    <m/>
    <m/>
    <m/>
    <m/>
    <m/>
    <m/>
    <m/>
    <d v="1899-12-30T20:53:35"/>
    <x v="12"/>
    <x v="24"/>
    <x v="17"/>
  </r>
  <r>
    <d v="2024-07-31T00:00:00"/>
    <d v="2024-07-31T20:59:25"/>
    <s v="card"/>
    <s v="ANON-0000-0000-0040"/>
    <n v="27.92"/>
    <s v="Americano with Milk"/>
    <m/>
    <m/>
    <m/>
    <m/>
    <m/>
    <m/>
    <m/>
    <m/>
    <d v="1899-12-30T20:59:25"/>
    <x v="12"/>
    <x v="24"/>
    <x v="17"/>
  </r>
  <r>
    <d v="2024-07-31T00:00:00"/>
    <d v="2024-07-31T21:26:26"/>
    <s v="card"/>
    <s v="ANON-0000-0000-0444"/>
    <n v="32.82"/>
    <s v="Latte"/>
    <m/>
    <m/>
    <m/>
    <m/>
    <m/>
    <m/>
    <m/>
    <m/>
    <d v="1899-12-30T21:26:26"/>
    <x v="15"/>
    <x v="24"/>
    <x v="17"/>
  </r>
  <r>
    <d v="2024-07-31T00:00:00"/>
    <d v="2024-07-31T21:54:12"/>
    <s v="card"/>
    <s v="ANON-0000-0000-0445"/>
    <n v="32.82"/>
    <s v="Latte"/>
    <m/>
    <m/>
    <m/>
    <m/>
    <m/>
    <m/>
    <m/>
    <m/>
    <d v="1899-12-30T21:54:12"/>
    <x v="15"/>
    <x v="24"/>
    <x v="17"/>
  </r>
  <r>
    <d v="2024-07-31T00:00:00"/>
    <d v="2024-07-31T21:55:17"/>
    <s v="card"/>
    <s v="ANON-0000-0000-0446"/>
    <n v="32.82"/>
    <s v="Latte"/>
    <m/>
    <m/>
    <m/>
    <m/>
    <m/>
    <m/>
    <m/>
    <m/>
    <d v="1899-12-30T21:55:17"/>
    <x v="15"/>
    <x v="24"/>
    <x v="17"/>
  </r>
  <r>
    <d v="2024-08-01T00:00:00"/>
    <d v="2024-08-01T07:31:00"/>
    <s v="card"/>
    <s v="ANON-0000-0000-0423"/>
    <n v="27.92"/>
    <s v="Americano with Milk"/>
    <m/>
    <m/>
    <m/>
    <m/>
    <m/>
    <m/>
    <m/>
    <m/>
    <d v="1899-12-30T07:31:00"/>
    <x v="11"/>
    <x v="24"/>
    <x v="17"/>
  </r>
  <r>
    <d v="2024-08-01T00:00:00"/>
    <d v="2024-08-01T09:25:20"/>
    <s v="card"/>
    <s v="ANON-0000-0000-0276"/>
    <n v="27.92"/>
    <s v="Americano with Milk"/>
    <m/>
    <m/>
    <m/>
    <m/>
    <m/>
    <m/>
    <m/>
    <m/>
    <d v="1899-12-30T09:25:20"/>
    <x v="10"/>
    <x v="24"/>
    <x v="17"/>
  </r>
  <r>
    <d v="2024-08-01T00:00:00"/>
    <d v="2024-08-01T11:04:14"/>
    <s v="card"/>
    <s v="ANON-0000-0000-0097"/>
    <n v="27.92"/>
    <s v="Americano with Milk"/>
    <m/>
    <m/>
    <m/>
    <m/>
    <m/>
    <m/>
    <m/>
    <m/>
    <d v="1899-12-30T11:04:14"/>
    <x v="7"/>
    <x v="24"/>
    <x v="17"/>
  </r>
  <r>
    <d v="2024-08-01T00:00:00"/>
    <d v="2024-08-01T11:22:46"/>
    <s v="card"/>
    <s v="ANON-0000-0000-0447"/>
    <n v="27.92"/>
    <s v="Americano with Milk"/>
    <m/>
    <m/>
    <m/>
    <m/>
    <m/>
    <m/>
    <m/>
    <m/>
    <d v="1899-12-30T11:22:46"/>
    <x v="7"/>
    <x v="24"/>
    <x v="17"/>
  </r>
  <r>
    <d v="2024-08-01T00:00:00"/>
    <d v="2024-08-01T13:22:47"/>
    <s v="card"/>
    <s v="ANON-0000-0000-0448"/>
    <n v="23.02"/>
    <s v="Cortado"/>
    <m/>
    <m/>
    <m/>
    <m/>
    <m/>
    <m/>
    <m/>
    <m/>
    <d v="1899-12-30T13:22:47"/>
    <x v="2"/>
    <x v="24"/>
    <x v="17"/>
  </r>
  <r>
    <d v="2024-08-01T00:00:00"/>
    <d v="2024-08-01T13:23:37"/>
    <s v="card"/>
    <s v="ANON-0000-0000-0448"/>
    <n v="32.82"/>
    <s v="Cappuccino"/>
    <m/>
    <m/>
    <m/>
    <m/>
    <m/>
    <m/>
    <m/>
    <m/>
    <d v="1899-12-30T13:23:37"/>
    <x v="2"/>
    <x v="24"/>
    <x v="17"/>
  </r>
  <r>
    <d v="2024-08-01T00:00:00"/>
    <d v="2024-08-01T13:49:07"/>
    <s v="card"/>
    <s v="ANON-0000-0000-0449"/>
    <n v="32.82"/>
    <s v="Cappuccino"/>
    <m/>
    <m/>
    <m/>
    <m/>
    <m/>
    <m/>
    <m/>
    <m/>
    <d v="1899-12-30T13:49:07"/>
    <x v="2"/>
    <x v="24"/>
    <x v="17"/>
  </r>
  <r>
    <d v="2024-08-01T00:00:00"/>
    <d v="2024-08-01T15:43:44"/>
    <s v="card"/>
    <s v="ANON-0000-0000-0423"/>
    <n v="27.92"/>
    <s v="Americano with Milk"/>
    <m/>
    <m/>
    <m/>
    <m/>
    <m/>
    <m/>
    <m/>
    <m/>
    <d v="1899-12-30T15:43:44"/>
    <x v="3"/>
    <x v="24"/>
    <x v="17"/>
  </r>
  <r>
    <d v="2024-08-01T00:00:00"/>
    <d v="2024-08-01T16:24:01"/>
    <s v="card"/>
    <s v="ANON-0000-0000-0450"/>
    <n v="27.92"/>
    <s v="Americano with Milk"/>
    <m/>
    <m/>
    <m/>
    <m/>
    <m/>
    <m/>
    <m/>
    <m/>
    <d v="1899-12-30T16:24:01"/>
    <x v="4"/>
    <x v="24"/>
    <x v="17"/>
  </r>
  <r>
    <d v="2024-08-01T00:00:00"/>
    <d v="2024-08-01T16:26:07"/>
    <s v="card"/>
    <s v="ANON-0000-0000-0450"/>
    <n v="23.02"/>
    <s v="Americano"/>
    <m/>
    <m/>
    <m/>
    <m/>
    <m/>
    <m/>
    <m/>
    <m/>
    <d v="1899-12-30T16:26:07"/>
    <x v="4"/>
    <x v="24"/>
    <x v="17"/>
  </r>
  <r>
    <d v="2024-08-01T00:00:00"/>
    <d v="2024-08-01T17:23:35"/>
    <s v="card"/>
    <s v="ANON-0000-0000-0451"/>
    <n v="23.02"/>
    <s v="Americano"/>
    <m/>
    <m/>
    <m/>
    <m/>
    <m/>
    <m/>
    <m/>
    <m/>
    <d v="1899-12-30T17:23:35"/>
    <x v="9"/>
    <x v="24"/>
    <x v="17"/>
  </r>
  <r>
    <d v="2024-08-01T00:00:00"/>
    <d v="2024-08-01T20:41:28"/>
    <s v="card"/>
    <s v="ANON-0000-0000-0452"/>
    <n v="32.82"/>
    <s v="Cappuccino"/>
    <m/>
    <m/>
    <m/>
    <m/>
    <m/>
    <m/>
    <m/>
    <m/>
    <d v="1899-12-30T20:41:28"/>
    <x v="12"/>
    <x v="24"/>
    <x v="17"/>
  </r>
  <r>
    <d v="2024-08-02T00:00:00"/>
    <d v="2024-08-02T09:01:54"/>
    <s v="card"/>
    <s v="ANON-0000-0000-0453"/>
    <n v="27.92"/>
    <s v="Americano with Milk"/>
    <m/>
    <m/>
    <m/>
    <m/>
    <m/>
    <m/>
    <m/>
    <m/>
    <d v="1899-12-30T09:01:54"/>
    <x v="10"/>
    <x v="24"/>
    <x v="17"/>
  </r>
  <r>
    <d v="2024-08-02T00:00:00"/>
    <d v="2024-08-02T09:35:03"/>
    <s v="card"/>
    <s v="ANON-0000-0000-0097"/>
    <n v="27.92"/>
    <s v="Americano with Milk"/>
    <m/>
    <m/>
    <m/>
    <m/>
    <m/>
    <m/>
    <m/>
    <m/>
    <d v="1899-12-30T09:35:03"/>
    <x v="10"/>
    <x v="24"/>
    <x v="17"/>
  </r>
  <r>
    <d v="2024-08-02T00:00:00"/>
    <d v="2024-08-02T11:09:19"/>
    <s v="card"/>
    <s v="ANON-0000-0000-0141"/>
    <n v="23.02"/>
    <s v="Cortado"/>
    <m/>
    <m/>
    <m/>
    <m/>
    <m/>
    <m/>
    <m/>
    <m/>
    <d v="1899-12-30T11:09:19"/>
    <x v="7"/>
    <x v="24"/>
    <x v="17"/>
  </r>
  <r>
    <d v="2024-08-02T00:00:00"/>
    <d v="2024-08-02T18:08:35"/>
    <s v="card"/>
    <s v="ANON-0000-0000-0454"/>
    <n v="27.92"/>
    <s v="Americano with Milk"/>
    <m/>
    <m/>
    <m/>
    <m/>
    <m/>
    <m/>
    <m/>
    <m/>
    <d v="1899-12-30T18:08:35"/>
    <x v="5"/>
    <x v="24"/>
    <x v="17"/>
  </r>
  <r>
    <d v="2024-08-02T00:00:00"/>
    <d v="2024-08-02T21:23:04"/>
    <s v="card"/>
    <s v="ANON-0000-0000-0009"/>
    <n v="32.82"/>
    <s v="Latte"/>
    <m/>
    <m/>
    <m/>
    <m/>
    <m/>
    <m/>
    <m/>
    <m/>
    <d v="1899-12-30T21:23:04"/>
    <x v="15"/>
    <x v="24"/>
    <x v="17"/>
  </r>
  <r>
    <d v="2024-08-03T00:00:00"/>
    <d v="2024-08-03T08:53:47"/>
    <s v="card"/>
    <s v="ANON-0000-0000-0097"/>
    <n v="27.92"/>
    <s v="Americano with Milk"/>
    <m/>
    <m/>
    <m/>
    <m/>
    <m/>
    <m/>
    <m/>
    <m/>
    <d v="1899-12-30T08:53:47"/>
    <x v="13"/>
    <x v="24"/>
    <x v="17"/>
  </r>
  <r>
    <d v="2024-08-03T00:00:00"/>
    <d v="2024-08-03T09:37:19"/>
    <s v="card"/>
    <s v="ANON-0000-0000-0401"/>
    <n v="27.92"/>
    <s v="Americano with Milk"/>
    <m/>
    <m/>
    <m/>
    <m/>
    <m/>
    <m/>
    <m/>
    <m/>
    <d v="1899-12-30T09:37:19"/>
    <x v="10"/>
    <x v="24"/>
    <x v="17"/>
  </r>
  <r>
    <d v="2024-08-03T00:00:00"/>
    <d v="2024-08-03T09:38:41"/>
    <s v="card"/>
    <s v="ANON-0000-0000-0401"/>
    <n v="27.92"/>
    <s v="Americano with Milk"/>
    <m/>
    <m/>
    <m/>
    <m/>
    <m/>
    <m/>
    <m/>
    <m/>
    <d v="1899-12-30T09:38:41"/>
    <x v="10"/>
    <x v="24"/>
    <x v="17"/>
  </r>
  <r>
    <d v="2024-08-03T00:00:00"/>
    <d v="2024-08-03T10:12:26"/>
    <s v="card"/>
    <s v="ANON-0000-0000-0304"/>
    <n v="27.92"/>
    <s v="Americano with Milk"/>
    <m/>
    <m/>
    <m/>
    <m/>
    <m/>
    <m/>
    <m/>
    <m/>
    <d v="1899-12-30T10:12:26"/>
    <x v="0"/>
    <x v="24"/>
    <x v="17"/>
  </r>
  <r>
    <d v="2024-08-03T00:00:00"/>
    <d v="2024-08-03T11:20:27"/>
    <s v="card"/>
    <s v="ANON-0000-0000-0455"/>
    <n v="23.02"/>
    <s v="Cortado"/>
    <m/>
    <m/>
    <m/>
    <m/>
    <m/>
    <m/>
    <m/>
    <m/>
    <d v="1899-12-30T11:20:27"/>
    <x v="7"/>
    <x v="24"/>
    <x v="17"/>
  </r>
  <r>
    <d v="2024-08-03T00:00:00"/>
    <d v="2024-08-03T11:21:22"/>
    <s v="card"/>
    <s v="ANON-0000-0000-0455"/>
    <n v="23.02"/>
    <s v="Cortado"/>
    <m/>
    <m/>
    <m/>
    <m/>
    <m/>
    <m/>
    <m/>
    <m/>
    <d v="1899-12-30T11:21:22"/>
    <x v="7"/>
    <x v="24"/>
    <x v="17"/>
  </r>
  <r>
    <d v="2024-08-03T00:00:00"/>
    <d v="2024-08-03T11:56:37"/>
    <s v="card"/>
    <s v="ANON-0000-0000-0040"/>
    <n v="18.12"/>
    <s v="Espresso"/>
    <m/>
    <m/>
    <m/>
    <m/>
    <m/>
    <m/>
    <m/>
    <m/>
    <d v="1899-12-30T11:56:37"/>
    <x v="7"/>
    <x v="24"/>
    <x v="17"/>
  </r>
  <r>
    <d v="2024-08-03T00:00:00"/>
    <d v="2024-08-03T11:57:31"/>
    <s v="card"/>
    <s v="ANON-0000-0000-0040"/>
    <n v="27.92"/>
    <s v="Americano with Milk"/>
    <m/>
    <m/>
    <m/>
    <m/>
    <m/>
    <m/>
    <m/>
    <m/>
    <d v="1899-12-30T11:57:31"/>
    <x v="7"/>
    <x v="24"/>
    <x v="17"/>
  </r>
  <r>
    <d v="2024-08-03T00:00:00"/>
    <d v="2024-08-03T12:03:36"/>
    <s v="card"/>
    <s v="ANON-0000-0000-0040"/>
    <n v="27.92"/>
    <s v="Americano with Milk"/>
    <m/>
    <m/>
    <m/>
    <m/>
    <m/>
    <m/>
    <m/>
    <m/>
    <d v="1899-12-30T12:03:36"/>
    <x v="1"/>
    <x v="24"/>
    <x v="17"/>
  </r>
  <r>
    <d v="2024-08-03T00:00:00"/>
    <d v="2024-08-03T16:54:00"/>
    <s v="card"/>
    <s v="ANON-0000-0000-0322"/>
    <n v="27.92"/>
    <s v="Americano with Milk"/>
    <m/>
    <m/>
    <m/>
    <m/>
    <m/>
    <m/>
    <m/>
    <m/>
    <d v="1899-12-30T16:54:00"/>
    <x v="4"/>
    <x v="24"/>
    <x v="17"/>
  </r>
  <r>
    <d v="2024-08-03T00:00:00"/>
    <d v="2024-08-03T18:38:42"/>
    <s v="card"/>
    <s v="ANON-0000-0000-0456"/>
    <n v="32.82"/>
    <s v="Cappuccino"/>
    <m/>
    <m/>
    <m/>
    <m/>
    <m/>
    <m/>
    <m/>
    <m/>
    <d v="1899-12-30T18:38:42"/>
    <x v="5"/>
    <x v="24"/>
    <x v="17"/>
  </r>
  <r>
    <d v="2024-08-03T00:00:00"/>
    <d v="2024-08-03T21:30:49"/>
    <s v="card"/>
    <s v="ANON-0000-0000-0457"/>
    <n v="32.82"/>
    <s v="Latte"/>
    <m/>
    <m/>
    <m/>
    <m/>
    <m/>
    <m/>
    <m/>
    <m/>
    <d v="1899-12-30T21:30:49"/>
    <x v="15"/>
    <x v="24"/>
    <x v="17"/>
  </r>
  <r>
    <d v="2024-08-03T00:00:00"/>
    <d v="2024-08-03T21:33:06"/>
    <s v="card"/>
    <s v="ANON-0000-0000-0457"/>
    <n v="32.82"/>
    <s v="Latte"/>
    <m/>
    <m/>
    <m/>
    <m/>
    <m/>
    <m/>
    <m/>
    <m/>
    <d v="1899-12-30T21:33:06"/>
    <x v="15"/>
    <x v="24"/>
    <x v="17"/>
  </r>
  <r>
    <d v="2024-08-04T00:00:00"/>
    <d v="2024-08-04T08:18:37"/>
    <s v="card"/>
    <s v="ANON-0000-0000-0458"/>
    <n v="32.82"/>
    <s v="Cappuccino"/>
    <m/>
    <m/>
    <m/>
    <m/>
    <m/>
    <m/>
    <m/>
    <m/>
    <d v="1899-12-30T08:18:37"/>
    <x v="13"/>
    <x v="24"/>
    <x v="17"/>
  </r>
  <r>
    <d v="2024-08-04T00:00:00"/>
    <d v="2024-08-04T10:37:51"/>
    <s v="card"/>
    <s v="ANON-0000-0000-0040"/>
    <n v="27.92"/>
    <s v="Americano with Milk"/>
    <m/>
    <m/>
    <m/>
    <m/>
    <m/>
    <m/>
    <m/>
    <m/>
    <d v="1899-12-30T10:37:51"/>
    <x v="0"/>
    <x v="24"/>
    <x v="17"/>
  </r>
  <r>
    <d v="2024-08-04T00:00:00"/>
    <d v="2024-08-04T11:50:55"/>
    <s v="card"/>
    <s v="ANON-0000-0000-0258"/>
    <n v="32.82"/>
    <s v="Cappuccino"/>
    <m/>
    <m/>
    <m/>
    <m/>
    <m/>
    <m/>
    <m/>
    <m/>
    <d v="1899-12-30T11:50:55"/>
    <x v="7"/>
    <x v="24"/>
    <x v="17"/>
  </r>
  <r>
    <d v="2024-08-04T00:00:00"/>
    <d v="2024-08-04T11:52:33"/>
    <s v="card"/>
    <s v="ANON-0000-0000-0258"/>
    <n v="27.92"/>
    <s v="Americano with Milk"/>
    <m/>
    <m/>
    <m/>
    <m/>
    <m/>
    <m/>
    <m/>
    <m/>
    <d v="1899-12-30T11:52:33"/>
    <x v="7"/>
    <x v="24"/>
    <x v="17"/>
  </r>
  <r>
    <d v="2024-08-04T00:00:00"/>
    <d v="2024-08-04T15:33:52"/>
    <s v="card"/>
    <s v="ANON-0000-0000-0268"/>
    <n v="32.82"/>
    <s v="Cappuccino"/>
    <m/>
    <m/>
    <m/>
    <m/>
    <m/>
    <m/>
    <m/>
    <m/>
    <d v="1899-12-30T15:33:52"/>
    <x v="3"/>
    <x v="24"/>
    <x v="17"/>
  </r>
  <r>
    <d v="2024-08-04T00:00:00"/>
    <d v="2024-08-04T15:35:06"/>
    <s v="card"/>
    <s v="ANON-0000-0000-0268"/>
    <n v="32.82"/>
    <s v="Cappuccino"/>
    <m/>
    <m/>
    <m/>
    <m/>
    <m/>
    <m/>
    <m/>
    <m/>
    <d v="1899-12-30T15:35:06"/>
    <x v="3"/>
    <x v="24"/>
    <x v="17"/>
  </r>
  <r>
    <d v="2024-08-05T00:00:00"/>
    <d v="2024-08-05T08:50:06"/>
    <s v="card"/>
    <s v="ANON-0000-0000-0459"/>
    <n v="23.02"/>
    <s v="Cortado"/>
    <m/>
    <m/>
    <m/>
    <m/>
    <m/>
    <m/>
    <m/>
    <m/>
    <d v="1899-12-30T08:50:06"/>
    <x v="13"/>
    <x v="24"/>
    <x v="17"/>
  </r>
  <r>
    <d v="2024-08-05T00:00:00"/>
    <d v="2024-08-05T09:19:19"/>
    <s v="card"/>
    <s v="ANON-0000-0000-0097"/>
    <n v="27.92"/>
    <s v="Americano with Milk"/>
    <m/>
    <m/>
    <m/>
    <m/>
    <m/>
    <m/>
    <m/>
    <m/>
    <d v="1899-12-30T09:19:19"/>
    <x v="10"/>
    <x v="24"/>
    <x v="17"/>
  </r>
  <r>
    <d v="2024-08-05T00:00:00"/>
    <d v="2024-08-05T11:20:47"/>
    <s v="card"/>
    <s v="ANON-0000-0000-0375"/>
    <n v="23.02"/>
    <s v="Cortado"/>
    <m/>
    <m/>
    <m/>
    <m/>
    <m/>
    <m/>
    <m/>
    <m/>
    <d v="1899-12-30T11:20:47"/>
    <x v="7"/>
    <x v="24"/>
    <x v="17"/>
  </r>
  <r>
    <d v="2024-08-05T00:00:00"/>
    <d v="2024-08-05T13:45:22"/>
    <s v="card"/>
    <s v="ANON-0000-0000-0460"/>
    <n v="32.82"/>
    <s v="Cappuccino"/>
    <m/>
    <m/>
    <m/>
    <m/>
    <m/>
    <m/>
    <m/>
    <m/>
    <d v="1899-12-30T13:45:22"/>
    <x v="2"/>
    <x v="24"/>
    <x v="17"/>
  </r>
  <r>
    <d v="2024-08-05T00:00:00"/>
    <d v="2024-08-05T16:05:58"/>
    <s v="card"/>
    <s v="ANON-0000-0000-0461"/>
    <n v="32.82"/>
    <s v="Latte"/>
    <m/>
    <m/>
    <m/>
    <m/>
    <m/>
    <m/>
    <m/>
    <m/>
    <d v="1899-12-30T16:05:58"/>
    <x v="4"/>
    <x v="24"/>
    <x v="17"/>
  </r>
  <r>
    <d v="2024-08-05T00:00:00"/>
    <d v="2024-08-05T16:07:19"/>
    <s v="card"/>
    <s v="ANON-0000-0000-0461"/>
    <n v="32.82"/>
    <s v="Latte"/>
    <m/>
    <m/>
    <m/>
    <m/>
    <m/>
    <m/>
    <m/>
    <m/>
    <d v="1899-12-30T16:07:19"/>
    <x v="4"/>
    <x v="24"/>
    <x v="17"/>
  </r>
  <r>
    <d v="2024-08-05T00:00:00"/>
    <d v="2024-08-05T17:44:25"/>
    <s v="card"/>
    <s v="ANON-0000-0000-0462"/>
    <n v="32.82"/>
    <s v="Latte"/>
    <m/>
    <m/>
    <m/>
    <m/>
    <m/>
    <m/>
    <m/>
    <m/>
    <d v="1899-12-30T17:44:25"/>
    <x v="9"/>
    <x v="24"/>
    <x v="17"/>
  </r>
  <r>
    <d v="2024-08-05T00:00:00"/>
    <d v="2024-08-05T17:45:32"/>
    <s v="card"/>
    <s v="ANON-0000-0000-0462"/>
    <n v="27.92"/>
    <s v="Americano with Milk"/>
    <m/>
    <m/>
    <m/>
    <m/>
    <m/>
    <m/>
    <m/>
    <m/>
    <d v="1899-12-30T17:45:32"/>
    <x v="9"/>
    <x v="24"/>
    <x v="17"/>
  </r>
  <r>
    <d v="2024-08-05T00:00:00"/>
    <d v="2024-08-05T19:20:03"/>
    <s v="card"/>
    <s v="ANON-0000-0000-0019"/>
    <n v="32.82"/>
    <s v="Latte"/>
    <m/>
    <m/>
    <m/>
    <m/>
    <m/>
    <m/>
    <m/>
    <m/>
    <d v="1899-12-30T19:20:03"/>
    <x v="6"/>
    <x v="24"/>
    <x v="17"/>
  </r>
  <r>
    <d v="2024-08-05T00:00:00"/>
    <d v="2024-08-05T19:34:51"/>
    <s v="card"/>
    <s v="ANON-0000-0000-0009"/>
    <n v="32.82"/>
    <s v="Latte"/>
    <m/>
    <m/>
    <m/>
    <m/>
    <m/>
    <m/>
    <m/>
    <m/>
    <d v="1899-12-30T19:34:51"/>
    <x v="6"/>
    <x v="24"/>
    <x v="17"/>
  </r>
  <r>
    <d v="2024-08-05T00:00:00"/>
    <d v="2024-08-05T20:49:31"/>
    <s v="card"/>
    <s v="ANON-0000-0000-0463"/>
    <n v="32.82"/>
    <s v="Cocoa"/>
    <m/>
    <m/>
    <m/>
    <m/>
    <m/>
    <m/>
    <m/>
    <m/>
    <d v="1899-12-30T20:49:31"/>
    <x v="12"/>
    <x v="24"/>
    <x v="17"/>
  </r>
  <r>
    <d v="2024-08-05T00:00:00"/>
    <d v="2024-08-05T20:50:22"/>
    <s v="card"/>
    <s v="ANON-0000-0000-0463"/>
    <n v="32.82"/>
    <s v="Cocoa"/>
    <m/>
    <m/>
    <m/>
    <m/>
    <m/>
    <m/>
    <m/>
    <m/>
    <d v="1899-12-30T20:50:22"/>
    <x v="12"/>
    <x v="24"/>
    <x v="17"/>
  </r>
  <r>
    <d v="2024-08-05T00:00:00"/>
    <d v="2024-08-05T22:43:48"/>
    <s v="card"/>
    <s v="ANON-0000-0000-0464"/>
    <n v="27.92"/>
    <s v="Americano with Milk"/>
    <m/>
    <m/>
    <m/>
    <m/>
    <m/>
    <m/>
    <m/>
    <m/>
    <d v="1899-12-30T22:43:48"/>
    <x v="14"/>
    <x v="24"/>
    <x v="17"/>
  </r>
  <r>
    <d v="2024-08-06T00:00:00"/>
    <d v="2024-08-06T10:21:03"/>
    <s v="card"/>
    <s v="ANON-0000-0000-0375"/>
    <n v="23.02"/>
    <s v="Cortado"/>
    <m/>
    <m/>
    <m/>
    <m/>
    <m/>
    <m/>
    <m/>
    <m/>
    <d v="1899-12-30T10:21:03"/>
    <x v="0"/>
    <x v="24"/>
    <x v="17"/>
  </r>
  <r>
    <d v="2024-08-06T00:00:00"/>
    <d v="2024-08-06T10:32:32"/>
    <s v="card"/>
    <s v="ANON-0000-0000-0465"/>
    <n v="32.82"/>
    <s v="Hot Chocolate"/>
    <m/>
    <m/>
    <m/>
    <m/>
    <m/>
    <m/>
    <m/>
    <m/>
    <d v="1899-12-30T10:32:32"/>
    <x v="0"/>
    <x v="24"/>
    <x v="17"/>
  </r>
  <r>
    <d v="2024-08-06T00:00:00"/>
    <d v="2024-08-06T17:40:49"/>
    <s v="card"/>
    <s v="ANON-0000-0000-0466"/>
    <n v="32.82"/>
    <s v="Cappuccino"/>
    <m/>
    <m/>
    <m/>
    <m/>
    <m/>
    <m/>
    <m/>
    <m/>
    <d v="1899-12-30T17:40:49"/>
    <x v="9"/>
    <x v="24"/>
    <x v="17"/>
  </r>
  <r>
    <d v="2024-08-06T00:00:00"/>
    <d v="2024-08-06T17:42:53"/>
    <s v="card"/>
    <s v="ANON-0000-0000-0466"/>
    <n v="32.82"/>
    <s v="Latte"/>
    <m/>
    <m/>
    <m/>
    <m/>
    <m/>
    <m/>
    <m/>
    <m/>
    <d v="1899-12-30T17:42:53"/>
    <x v="9"/>
    <x v="24"/>
    <x v="17"/>
  </r>
  <r>
    <d v="2024-08-06T00:00:00"/>
    <d v="2024-08-06T17:44:05"/>
    <s v="card"/>
    <s v="ANON-0000-0000-0466"/>
    <n v="32.82"/>
    <s v="Cocoa"/>
    <m/>
    <m/>
    <m/>
    <m/>
    <m/>
    <m/>
    <m/>
    <m/>
    <d v="1899-12-30T17:44:05"/>
    <x v="9"/>
    <x v="24"/>
    <x v="17"/>
  </r>
  <r>
    <d v="2024-08-06T00:00:00"/>
    <d v="2024-08-06T19:04:05"/>
    <s v="card"/>
    <s v="ANON-0000-0000-0019"/>
    <n v="32.82"/>
    <s v="Latte"/>
    <m/>
    <m/>
    <m/>
    <m/>
    <m/>
    <m/>
    <m/>
    <m/>
    <d v="1899-12-30T19:04:05"/>
    <x v="6"/>
    <x v="24"/>
    <x v="17"/>
  </r>
  <r>
    <d v="2024-08-06T00:00:00"/>
    <d v="2024-08-06T19:05:23"/>
    <s v="card"/>
    <s v="ANON-0000-0000-0467"/>
    <n v="27.92"/>
    <s v="Americano with Milk"/>
    <m/>
    <m/>
    <m/>
    <m/>
    <m/>
    <m/>
    <m/>
    <m/>
    <d v="1899-12-30T19:05:23"/>
    <x v="6"/>
    <x v="24"/>
    <x v="17"/>
  </r>
  <r>
    <d v="2024-08-06T00:00:00"/>
    <d v="2024-08-06T20:04:27"/>
    <s v="card"/>
    <s v="ANON-0000-0000-0468"/>
    <n v="32.82"/>
    <s v="Latte"/>
    <m/>
    <m/>
    <m/>
    <m/>
    <m/>
    <m/>
    <m/>
    <m/>
    <d v="1899-12-30T20:04:27"/>
    <x v="12"/>
    <x v="24"/>
    <x v="17"/>
  </r>
  <r>
    <d v="2024-08-07T00:00:00"/>
    <d v="2024-08-07T08:55:48"/>
    <s v="card"/>
    <s v="ANON-0000-0000-0453"/>
    <n v="27.92"/>
    <s v="Americano with Milk"/>
    <m/>
    <m/>
    <m/>
    <m/>
    <m/>
    <m/>
    <m/>
    <m/>
    <d v="1899-12-30T08:55:48"/>
    <x v="13"/>
    <x v="24"/>
    <x v="17"/>
  </r>
  <r>
    <d v="2024-08-07T00:00:00"/>
    <d v="2024-08-07T12:12:27"/>
    <s v="card"/>
    <s v="ANON-0000-0000-0003"/>
    <n v="23.02"/>
    <s v="Americano"/>
    <m/>
    <m/>
    <m/>
    <m/>
    <m/>
    <m/>
    <m/>
    <m/>
    <d v="1899-12-30T12:12:27"/>
    <x v="1"/>
    <x v="24"/>
    <x v="17"/>
  </r>
  <r>
    <d v="2024-08-07T00:00:00"/>
    <d v="2024-08-07T12:13:41"/>
    <s v="card"/>
    <s v="ANON-0000-0000-0003"/>
    <n v="23.02"/>
    <s v="Americano"/>
    <m/>
    <m/>
    <m/>
    <m/>
    <m/>
    <m/>
    <m/>
    <m/>
    <d v="1899-12-30T12:13:41"/>
    <x v="1"/>
    <x v="24"/>
    <x v="17"/>
  </r>
  <r>
    <d v="2024-08-07T00:00:00"/>
    <d v="2024-08-07T13:11:16"/>
    <s v="card"/>
    <s v="ANON-0000-0000-0469"/>
    <n v="18.12"/>
    <s v="Espresso"/>
    <m/>
    <m/>
    <m/>
    <m/>
    <m/>
    <m/>
    <m/>
    <m/>
    <d v="1899-12-30T13:11:16"/>
    <x v="2"/>
    <x v="24"/>
    <x v="17"/>
  </r>
  <r>
    <d v="2024-08-07T00:00:00"/>
    <d v="2024-08-07T16:19:02"/>
    <s v="card"/>
    <s v="ANON-0000-0000-0470"/>
    <n v="23.02"/>
    <s v="Americano"/>
    <m/>
    <m/>
    <m/>
    <m/>
    <m/>
    <m/>
    <m/>
    <m/>
    <d v="1899-12-30T16:19:02"/>
    <x v="4"/>
    <x v="24"/>
    <x v="17"/>
  </r>
  <r>
    <d v="2024-08-07T00:00:00"/>
    <d v="2024-08-07T19:36:23"/>
    <s v="card"/>
    <s v="ANON-0000-0000-0009"/>
    <n v="32.82"/>
    <s v="Latte"/>
    <m/>
    <m/>
    <m/>
    <m/>
    <m/>
    <m/>
    <m/>
    <m/>
    <d v="1899-12-30T19:36:23"/>
    <x v="6"/>
    <x v="24"/>
    <x v="17"/>
  </r>
  <r>
    <d v="2024-08-07T00:00:00"/>
    <d v="2024-08-07T20:40:09"/>
    <s v="card"/>
    <s v="ANON-0000-0000-0442"/>
    <n v="32.82"/>
    <s v="Cocoa"/>
    <m/>
    <m/>
    <m/>
    <m/>
    <m/>
    <m/>
    <m/>
    <m/>
    <d v="1899-12-30T20:40:09"/>
    <x v="12"/>
    <x v="24"/>
    <x v="17"/>
  </r>
  <r>
    <d v="2024-08-07T00:00:00"/>
    <d v="2024-08-07T21:18:12"/>
    <s v="card"/>
    <s v="ANON-0000-0000-0328"/>
    <n v="32.82"/>
    <s v="Cappuccino"/>
    <m/>
    <m/>
    <m/>
    <m/>
    <m/>
    <m/>
    <m/>
    <m/>
    <d v="1899-12-30T21:18:12"/>
    <x v="15"/>
    <x v="24"/>
    <x v="17"/>
  </r>
  <r>
    <d v="2024-08-07T00:00:00"/>
    <d v="2024-08-07T22:28:57"/>
    <s v="card"/>
    <s v="ANON-0000-0000-0471"/>
    <n v="32.82"/>
    <s v="Latte"/>
    <m/>
    <m/>
    <m/>
    <m/>
    <m/>
    <m/>
    <m/>
    <m/>
    <d v="1899-12-30T22:28:57"/>
    <x v="14"/>
    <x v="24"/>
    <x v="17"/>
  </r>
  <r>
    <d v="2024-08-07T00:00:00"/>
    <d v="2024-08-07T22:32:16"/>
    <s v="card"/>
    <s v="ANON-0000-0000-0472"/>
    <n v="32.82"/>
    <s v="Latte"/>
    <m/>
    <m/>
    <m/>
    <m/>
    <m/>
    <m/>
    <m/>
    <m/>
    <d v="1899-12-30T22:32:16"/>
    <x v="14"/>
    <x v="24"/>
    <x v="17"/>
  </r>
  <r>
    <d v="2024-08-08T00:00:00"/>
    <d v="2024-08-08T08:46:36"/>
    <s v="card"/>
    <s v="ANON-0000-0000-0141"/>
    <n v="18.12"/>
    <s v="Espresso"/>
    <m/>
    <m/>
    <m/>
    <m/>
    <m/>
    <m/>
    <m/>
    <m/>
    <d v="1899-12-30T08:46:36"/>
    <x v="13"/>
    <x v="24"/>
    <x v="17"/>
  </r>
  <r>
    <d v="2024-08-08T00:00:00"/>
    <d v="2024-08-08T08:47:29"/>
    <s v="card"/>
    <s v="ANON-0000-0000-0141"/>
    <n v="23.02"/>
    <s v="Cortado"/>
    <m/>
    <m/>
    <m/>
    <m/>
    <m/>
    <m/>
    <m/>
    <m/>
    <d v="1899-12-30T08:47:29"/>
    <x v="13"/>
    <x v="24"/>
    <x v="17"/>
  </r>
  <r>
    <d v="2024-08-08T00:00:00"/>
    <d v="2024-08-08T12:27:05"/>
    <s v="card"/>
    <s v="ANON-0000-0000-0420"/>
    <n v="27.92"/>
    <s v="Americano with Milk"/>
    <m/>
    <m/>
    <m/>
    <m/>
    <m/>
    <m/>
    <m/>
    <m/>
    <d v="1899-12-30T12:27:05"/>
    <x v="1"/>
    <x v="24"/>
    <x v="17"/>
  </r>
  <r>
    <d v="2024-08-08T00:00:00"/>
    <d v="2024-08-08T12:43:20"/>
    <s v="card"/>
    <s v="ANON-0000-0000-0141"/>
    <n v="23.02"/>
    <s v="Cortado"/>
    <m/>
    <m/>
    <m/>
    <m/>
    <m/>
    <m/>
    <m/>
    <m/>
    <d v="1899-12-30T12:43:20"/>
    <x v="1"/>
    <x v="24"/>
    <x v="17"/>
  </r>
  <r>
    <d v="2024-08-08T00:00:00"/>
    <d v="2024-08-08T12:44:15"/>
    <s v="card"/>
    <s v="ANON-0000-0000-0141"/>
    <n v="23.02"/>
    <s v="Cortado"/>
    <m/>
    <m/>
    <m/>
    <m/>
    <m/>
    <m/>
    <m/>
    <m/>
    <d v="1899-12-30T12:44:15"/>
    <x v="1"/>
    <x v="24"/>
    <x v="17"/>
  </r>
  <r>
    <d v="2024-08-08T00:00:00"/>
    <d v="2024-08-08T16:57:53"/>
    <s v="card"/>
    <s v="ANON-0000-0000-0473"/>
    <n v="32.82"/>
    <s v="Cappuccino"/>
    <m/>
    <m/>
    <m/>
    <m/>
    <m/>
    <m/>
    <m/>
    <m/>
    <d v="1899-12-30T16:57:53"/>
    <x v="4"/>
    <x v="24"/>
    <x v="17"/>
  </r>
  <r>
    <d v="2024-08-08T00:00:00"/>
    <d v="2024-08-08T17:17:52"/>
    <s v="card"/>
    <s v="ANON-0000-0000-0474"/>
    <n v="32.82"/>
    <s v="Cappuccino"/>
    <m/>
    <m/>
    <m/>
    <m/>
    <m/>
    <m/>
    <m/>
    <m/>
    <d v="1899-12-30T17:17:52"/>
    <x v="9"/>
    <x v="24"/>
    <x v="17"/>
  </r>
  <r>
    <d v="2024-08-08T00:00:00"/>
    <d v="2024-08-08T21:25:59"/>
    <s v="card"/>
    <s v="ANON-0000-0000-0311"/>
    <n v="27.92"/>
    <s v="Americano with Milk"/>
    <m/>
    <m/>
    <m/>
    <m/>
    <m/>
    <m/>
    <m/>
    <m/>
    <d v="1899-12-30T21:25:59"/>
    <x v="15"/>
    <x v="24"/>
    <x v="17"/>
  </r>
  <r>
    <d v="2024-08-09T00:00:00"/>
    <d v="2024-08-09T07:35:22"/>
    <s v="card"/>
    <s v="ANON-0000-0000-0475"/>
    <n v="32.82"/>
    <s v="Latte"/>
    <m/>
    <m/>
    <m/>
    <m/>
    <m/>
    <m/>
    <m/>
    <m/>
    <d v="1899-12-30T07:35:22"/>
    <x v="11"/>
    <x v="24"/>
    <x v="17"/>
  </r>
  <r>
    <d v="2024-08-09T00:00:00"/>
    <d v="2024-08-09T09:53:35"/>
    <s v="card"/>
    <s v="ANON-0000-0000-0476"/>
    <n v="23.02"/>
    <s v="Americano"/>
    <m/>
    <m/>
    <m/>
    <m/>
    <m/>
    <m/>
    <m/>
    <m/>
    <d v="1899-12-30T09:53:35"/>
    <x v="10"/>
    <x v="24"/>
    <x v="17"/>
  </r>
  <r>
    <d v="2024-08-09T00:00:00"/>
    <d v="2024-08-09T10:13:08"/>
    <s v="card"/>
    <s v="ANON-0000-0000-0141"/>
    <n v="23.02"/>
    <s v="Cortado"/>
    <m/>
    <m/>
    <m/>
    <m/>
    <m/>
    <m/>
    <m/>
    <m/>
    <d v="1899-12-30T10:13:08"/>
    <x v="0"/>
    <x v="24"/>
    <x v="17"/>
  </r>
  <r>
    <d v="2024-08-09T00:00:00"/>
    <d v="2024-08-09T10:26:47"/>
    <s v="card"/>
    <s v="ANON-0000-0000-0311"/>
    <n v="27.92"/>
    <s v="Americano with Milk"/>
    <m/>
    <m/>
    <m/>
    <m/>
    <m/>
    <m/>
    <m/>
    <m/>
    <d v="1899-12-30T10:26:47"/>
    <x v="0"/>
    <x v="24"/>
    <x v="17"/>
  </r>
  <r>
    <d v="2024-08-09T00:00:00"/>
    <d v="2024-08-09T11:28:09"/>
    <s v="card"/>
    <s v="ANON-0000-0000-0475"/>
    <n v="32.82"/>
    <s v="Latte"/>
    <m/>
    <m/>
    <m/>
    <m/>
    <m/>
    <m/>
    <m/>
    <m/>
    <d v="1899-12-30T11:28:09"/>
    <x v="7"/>
    <x v="24"/>
    <x v="17"/>
  </r>
  <r>
    <d v="2024-08-09T00:00:00"/>
    <d v="2024-08-09T11:29:49"/>
    <s v="card"/>
    <s v="ANON-0000-0000-0477"/>
    <n v="23.02"/>
    <s v="Americano"/>
    <m/>
    <m/>
    <m/>
    <m/>
    <m/>
    <m/>
    <m/>
    <m/>
    <d v="1899-12-30T11:29:49"/>
    <x v="7"/>
    <x v="24"/>
    <x v="17"/>
  </r>
  <r>
    <d v="2024-08-09T00:00:00"/>
    <d v="2024-08-09T18:56:28"/>
    <s v="card"/>
    <s v="ANON-0000-0000-0478"/>
    <n v="23.02"/>
    <s v="Americano"/>
    <m/>
    <m/>
    <m/>
    <m/>
    <m/>
    <m/>
    <m/>
    <m/>
    <d v="1899-12-30T18:56:28"/>
    <x v="5"/>
    <x v="24"/>
    <x v="17"/>
  </r>
  <r>
    <d v="2024-08-09T00:00:00"/>
    <d v="2024-08-09T19:03:07"/>
    <s v="card"/>
    <s v="ANON-0000-0000-0479"/>
    <n v="32.82"/>
    <s v="Hot Chocolate"/>
    <m/>
    <m/>
    <m/>
    <m/>
    <m/>
    <m/>
    <m/>
    <m/>
    <d v="1899-12-30T19:03:07"/>
    <x v="6"/>
    <x v="24"/>
    <x v="17"/>
  </r>
  <r>
    <d v="2024-08-10T00:00:00"/>
    <d v="2024-08-10T08:36:45"/>
    <s v="card"/>
    <s v="ANON-0000-0000-0480"/>
    <n v="32.82"/>
    <s v="Cappuccino"/>
    <m/>
    <m/>
    <m/>
    <m/>
    <m/>
    <m/>
    <m/>
    <m/>
    <d v="1899-12-30T08:36:45"/>
    <x v="13"/>
    <x v="24"/>
    <x v="17"/>
  </r>
  <r>
    <d v="2024-08-10T00:00:00"/>
    <d v="2024-08-10T08:37:57"/>
    <s v="card"/>
    <s v="ANON-0000-0000-0480"/>
    <n v="27.92"/>
    <s v="Americano with Milk"/>
    <m/>
    <m/>
    <m/>
    <m/>
    <m/>
    <m/>
    <m/>
    <m/>
    <d v="1899-12-30T08:37:57"/>
    <x v="13"/>
    <x v="24"/>
    <x v="17"/>
  </r>
  <r>
    <d v="2024-08-10T00:00:00"/>
    <d v="2024-08-10T08:45:09"/>
    <s v="card"/>
    <s v="ANON-0000-0000-0141"/>
    <n v="23.02"/>
    <s v="Cortado"/>
    <m/>
    <m/>
    <m/>
    <m/>
    <m/>
    <m/>
    <m/>
    <m/>
    <d v="1899-12-30T08:45:09"/>
    <x v="13"/>
    <x v="24"/>
    <x v="17"/>
  </r>
  <r>
    <d v="2024-08-10T00:00:00"/>
    <d v="2024-08-10T11:52:34"/>
    <s v="card"/>
    <s v="ANON-0000-0000-0012"/>
    <n v="23.02"/>
    <s v="Cortado"/>
    <m/>
    <m/>
    <m/>
    <m/>
    <m/>
    <m/>
    <m/>
    <m/>
    <d v="1899-12-30T11:52:34"/>
    <x v="7"/>
    <x v="24"/>
    <x v="17"/>
  </r>
  <r>
    <d v="2024-08-10T00:00:00"/>
    <d v="2024-08-10T11:54:24"/>
    <s v="card"/>
    <s v="ANON-0000-0000-0012"/>
    <n v="23.02"/>
    <s v="Americano"/>
    <m/>
    <m/>
    <m/>
    <m/>
    <m/>
    <m/>
    <m/>
    <m/>
    <d v="1899-12-30T11:54:24"/>
    <x v="7"/>
    <x v="24"/>
    <x v="17"/>
  </r>
  <r>
    <d v="2024-08-10T00:00:00"/>
    <d v="2024-08-10T12:15:11"/>
    <s v="card"/>
    <s v="ANON-0000-0000-0481"/>
    <n v="32.82"/>
    <s v="Latte"/>
    <m/>
    <m/>
    <m/>
    <m/>
    <m/>
    <m/>
    <m/>
    <m/>
    <d v="1899-12-30T12:15:11"/>
    <x v="1"/>
    <x v="24"/>
    <x v="17"/>
  </r>
  <r>
    <d v="2024-08-10T00:00:00"/>
    <d v="2024-08-10T12:33:12"/>
    <s v="card"/>
    <s v="ANON-0000-0000-0463"/>
    <n v="27.92"/>
    <s v="Americano with Milk"/>
    <m/>
    <m/>
    <m/>
    <m/>
    <m/>
    <m/>
    <m/>
    <m/>
    <d v="1899-12-30T12:33:12"/>
    <x v="1"/>
    <x v="24"/>
    <x v="17"/>
  </r>
  <r>
    <d v="2024-08-10T00:00:00"/>
    <d v="2024-08-10T16:06:12"/>
    <s v="card"/>
    <s v="ANON-0000-0000-0009"/>
    <n v="32.82"/>
    <s v="Latte"/>
    <m/>
    <m/>
    <m/>
    <m/>
    <m/>
    <m/>
    <m/>
    <m/>
    <d v="1899-12-30T16:06:12"/>
    <x v="4"/>
    <x v="24"/>
    <x v="17"/>
  </r>
  <r>
    <d v="2024-08-10T00:00:00"/>
    <d v="2024-08-10T21:16:49"/>
    <s v="card"/>
    <s v="ANON-0000-0000-0482"/>
    <n v="32.82"/>
    <s v="Cocoa"/>
    <m/>
    <m/>
    <m/>
    <m/>
    <m/>
    <m/>
    <m/>
    <m/>
    <d v="1899-12-30T21:16:49"/>
    <x v="15"/>
    <x v="24"/>
    <x v="17"/>
  </r>
  <r>
    <d v="2024-08-10T00:00:00"/>
    <d v="2024-08-10T21:17:41"/>
    <s v="card"/>
    <s v="ANON-0000-0000-0482"/>
    <n v="32.82"/>
    <s v="Cocoa"/>
    <m/>
    <m/>
    <m/>
    <m/>
    <m/>
    <m/>
    <m/>
    <m/>
    <d v="1899-12-30T21:17:41"/>
    <x v="15"/>
    <x v="24"/>
    <x v="17"/>
  </r>
  <r>
    <d v="2024-08-10T00:00:00"/>
    <d v="2024-08-10T21:37:42"/>
    <s v="card"/>
    <s v="ANON-0000-0000-0442"/>
    <n v="32.82"/>
    <s v="Cocoa"/>
    <m/>
    <m/>
    <m/>
    <m/>
    <m/>
    <m/>
    <m/>
    <m/>
    <d v="1899-12-30T21:37:42"/>
    <x v="15"/>
    <x v="24"/>
    <x v="17"/>
  </r>
  <r>
    <d v="2024-08-11T00:00:00"/>
    <d v="2024-08-11T09:52:37"/>
    <s v="card"/>
    <s v="ANON-0000-0000-0440"/>
    <n v="32.82"/>
    <s v="Latte"/>
    <m/>
    <m/>
    <m/>
    <m/>
    <m/>
    <m/>
    <m/>
    <m/>
    <d v="1899-12-30T09:52:37"/>
    <x v="10"/>
    <x v="24"/>
    <x v="17"/>
  </r>
  <r>
    <d v="2024-08-11T00:00:00"/>
    <d v="2024-08-11T09:53:44"/>
    <s v="card"/>
    <s v="ANON-0000-0000-0440"/>
    <n v="32.82"/>
    <s v="Latte"/>
    <m/>
    <m/>
    <m/>
    <m/>
    <m/>
    <m/>
    <m/>
    <m/>
    <d v="1899-12-30T09:53:44"/>
    <x v="10"/>
    <x v="24"/>
    <x v="17"/>
  </r>
  <r>
    <d v="2024-08-11T00:00:00"/>
    <d v="2024-08-11T10:17:24"/>
    <s v="card"/>
    <s v="ANON-0000-0000-0347"/>
    <n v="27.92"/>
    <s v="Americano with Milk"/>
    <m/>
    <m/>
    <m/>
    <m/>
    <m/>
    <m/>
    <m/>
    <m/>
    <d v="1899-12-30T10:17:24"/>
    <x v="0"/>
    <x v="24"/>
    <x v="17"/>
  </r>
  <r>
    <d v="2024-08-11T00:00:00"/>
    <d v="2024-08-11T11:56:41"/>
    <s v="card"/>
    <s v="ANON-0000-0000-0480"/>
    <n v="32.82"/>
    <s v="Cappuccino"/>
    <m/>
    <m/>
    <m/>
    <m/>
    <m/>
    <m/>
    <m/>
    <m/>
    <d v="1899-12-30T11:56:41"/>
    <x v="7"/>
    <x v="24"/>
    <x v="17"/>
  </r>
  <r>
    <d v="2024-08-11T00:00:00"/>
    <d v="2024-08-11T11:57:41"/>
    <s v="card"/>
    <s v="ANON-0000-0000-0480"/>
    <n v="27.92"/>
    <s v="Americano with Milk"/>
    <m/>
    <m/>
    <m/>
    <m/>
    <m/>
    <m/>
    <m/>
    <m/>
    <d v="1899-12-30T11:57:41"/>
    <x v="7"/>
    <x v="24"/>
    <x v="17"/>
  </r>
  <r>
    <d v="2024-08-11T00:00:00"/>
    <d v="2024-08-11T12:20:20"/>
    <s v="card"/>
    <s v="ANON-0000-0000-0141"/>
    <n v="23.02"/>
    <s v="Cortado"/>
    <m/>
    <m/>
    <m/>
    <m/>
    <m/>
    <m/>
    <m/>
    <m/>
    <d v="1899-12-30T12:20:20"/>
    <x v="1"/>
    <x v="24"/>
    <x v="17"/>
  </r>
  <r>
    <d v="2024-08-11T00:00:00"/>
    <d v="2024-08-11T15:53:52"/>
    <s v="card"/>
    <s v="ANON-0000-0000-0483"/>
    <n v="32.82"/>
    <s v="Latte"/>
    <m/>
    <m/>
    <m/>
    <m/>
    <m/>
    <m/>
    <m/>
    <m/>
    <d v="1899-12-30T15:53:52"/>
    <x v="3"/>
    <x v="24"/>
    <x v="17"/>
  </r>
  <r>
    <d v="2024-08-11T00:00:00"/>
    <d v="2024-08-11T15:55:15"/>
    <s v="card"/>
    <s v="ANON-0000-0000-0484"/>
    <n v="27.92"/>
    <s v="Americano with Milk"/>
    <m/>
    <m/>
    <m/>
    <m/>
    <m/>
    <m/>
    <m/>
    <m/>
    <d v="1899-12-30T15:55:15"/>
    <x v="3"/>
    <x v="24"/>
    <x v="17"/>
  </r>
  <r>
    <d v="2024-08-11T00:00:00"/>
    <d v="2024-08-11T15:56:28"/>
    <s v="card"/>
    <s v="ANON-0000-0000-0484"/>
    <n v="32.82"/>
    <s v="Cocoa"/>
    <m/>
    <m/>
    <m/>
    <m/>
    <m/>
    <m/>
    <m/>
    <m/>
    <d v="1899-12-30T15:56:28"/>
    <x v="3"/>
    <x v="24"/>
    <x v="17"/>
  </r>
  <r>
    <d v="2024-08-11T00:00:00"/>
    <d v="2024-08-11T16:27:35"/>
    <s v="card"/>
    <s v="ANON-0000-0000-0414"/>
    <n v="32.82"/>
    <s v="Cappuccino"/>
    <m/>
    <m/>
    <m/>
    <m/>
    <m/>
    <m/>
    <m/>
    <m/>
    <d v="1899-12-30T16:27:35"/>
    <x v="4"/>
    <x v="24"/>
    <x v="17"/>
  </r>
  <r>
    <d v="2024-08-11T00:00:00"/>
    <d v="2024-08-11T16:28:38"/>
    <s v="card"/>
    <s v="ANON-0000-0000-0485"/>
    <n v="18.12"/>
    <s v="Espresso"/>
    <m/>
    <m/>
    <m/>
    <m/>
    <m/>
    <m/>
    <m/>
    <m/>
    <d v="1899-12-30T16:28:38"/>
    <x v="4"/>
    <x v="24"/>
    <x v="17"/>
  </r>
  <r>
    <d v="2024-08-11T00:00:00"/>
    <d v="2024-08-11T21:30:33"/>
    <s v="card"/>
    <s v="ANON-0000-0000-0486"/>
    <n v="23.02"/>
    <s v="Cortado"/>
    <m/>
    <m/>
    <m/>
    <m/>
    <m/>
    <m/>
    <m/>
    <m/>
    <d v="1899-12-30T21:30:33"/>
    <x v="15"/>
    <x v="24"/>
    <x v="17"/>
  </r>
  <r>
    <d v="2024-08-11T00:00:00"/>
    <d v="2024-08-11T21:41:09"/>
    <s v="card"/>
    <s v="ANON-0000-0000-0475"/>
    <n v="32.82"/>
    <s v="Latte"/>
    <m/>
    <m/>
    <m/>
    <m/>
    <m/>
    <m/>
    <m/>
    <m/>
    <d v="1899-12-30T21:41:09"/>
    <x v="15"/>
    <x v="24"/>
    <x v="17"/>
  </r>
  <r>
    <d v="2024-08-11T00:00:00"/>
    <d v="2024-08-11T21:43:10"/>
    <s v="card"/>
    <s v="ANON-0000-0000-0487"/>
    <n v="32.82"/>
    <s v="Latte"/>
    <m/>
    <m/>
    <m/>
    <m/>
    <m/>
    <m/>
    <m/>
    <m/>
    <d v="1899-12-30T21:43:10"/>
    <x v="15"/>
    <x v="24"/>
    <x v="17"/>
  </r>
  <r>
    <d v="2024-08-11T00:00:00"/>
    <d v="2024-08-11T22:39:30"/>
    <s v="card"/>
    <s v="ANON-0000-0000-0488"/>
    <n v="32.82"/>
    <s v="Cappuccino"/>
    <m/>
    <m/>
    <m/>
    <m/>
    <m/>
    <m/>
    <m/>
    <m/>
    <d v="1899-12-30T22:39:30"/>
    <x v="14"/>
    <x v="24"/>
    <x v="17"/>
  </r>
  <r>
    <d v="2024-08-12T00:00:00"/>
    <d v="2024-08-12T08:26:19"/>
    <s v="card"/>
    <s v="ANON-0000-0000-0367"/>
    <n v="32.82"/>
    <s v="Hot Chocolate"/>
    <m/>
    <m/>
    <m/>
    <m/>
    <m/>
    <m/>
    <m/>
    <m/>
    <d v="1899-12-30T08:26:19"/>
    <x v="13"/>
    <x v="24"/>
    <x v="17"/>
  </r>
  <r>
    <d v="2024-08-12T00:00:00"/>
    <d v="2024-08-12T11:15:05"/>
    <s v="card"/>
    <s v="ANON-0000-0000-0489"/>
    <n v="27.92"/>
    <s v="Americano with Milk"/>
    <m/>
    <m/>
    <m/>
    <m/>
    <m/>
    <m/>
    <m/>
    <m/>
    <d v="1899-12-30T11:15:05"/>
    <x v="7"/>
    <x v="24"/>
    <x v="17"/>
  </r>
  <r>
    <d v="2024-08-12T00:00:00"/>
    <d v="2024-08-12T11:19:30"/>
    <s v="card"/>
    <s v="ANON-0000-0000-0490"/>
    <n v="23.02"/>
    <s v="Americano"/>
    <m/>
    <m/>
    <m/>
    <m/>
    <m/>
    <m/>
    <m/>
    <m/>
    <d v="1899-12-30T11:19:30"/>
    <x v="7"/>
    <x v="24"/>
    <x v="17"/>
  </r>
  <r>
    <d v="2024-08-12T00:00:00"/>
    <d v="2024-08-12T11:20:24"/>
    <s v="card"/>
    <s v="ANON-0000-0000-0490"/>
    <n v="32.82"/>
    <s v="Latte"/>
    <m/>
    <m/>
    <m/>
    <m/>
    <m/>
    <m/>
    <m/>
    <m/>
    <d v="1899-12-30T11:20:24"/>
    <x v="7"/>
    <x v="24"/>
    <x v="17"/>
  </r>
  <r>
    <d v="2024-08-12T00:00:00"/>
    <d v="2024-08-12T11:44:28"/>
    <s v="card"/>
    <s v="ANON-0000-0000-0491"/>
    <n v="32.82"/>
    <s v="Latte"/>
    <m/>
    <m/>
    <m/>
    <m/>
    <m/>
    <m/>
    <m/>
    <m/>
    <d v="1899-12-30T11:44:28"/>
    <x v="7"/>
    <x v="24"/>
    <x v="17"/>
  </r>
  <r>
    <d v="2024-08-12T00:00:00"/>
    <d v="2024-08-12T14:04:03"/>
    <s v="card"/>
    <s v="ANON-0000-0000-0492"/>
    <n v="18.12"/>
    <s v="Espresso"/>
    <m/>
    <m/>
    <m/>
    <m/>
    <m/>
    <m/>
    <m/>
    <m/>
    <d v="1899-12-30T14:04:03"/>
    <x v="8"/>
    <x v="24"/>
    <x v="17"/>
  </r>
  <r>
    <d v="2024-08-12T00:00:00"/>
    <d v="2024-08-12T14:05:07"/>
    <s v="card"/>
    <s v="ANON-0000-0000-0492"/>
    <n v="27.92"/>
    <s v="Americano with Milk"/>
    <m/>
    <m/>
    <m/>
    <m/>
    <m/>
    <m/>
    <m/>
    <m/>
    <d v="1899-12-30T14:05:07"/>
    <x v="8"/>
    <x v="24"/>
    <x v="17"/>
  </r>
  <r>
    <d v="2024-08-12T00:00:00"/>
    <d v="2024-08-12T15:33:33"/>
    <s v="card"/>
    <s v="ANON-0000-0000-0493"/>
    <n v="27.92"/>
    <s v="Americano with Milk"/>
    <m/>
    <m/>
    <m/>
    <m/>
    <m/>
    <m/>
    <m/>
    <m/>
    <d v="1899-12-30T15:33:33"/>
    <x v="3"/>
    <x v="24"/>
    <x v="17"/>
  </r>
  <r>
    <d v="2024-08-12T00:00:00"/>
    <d v="2024-08-12T18:05:05"/>
    <s v="card"/>
    <s v="ANON-0000-0000-0097"/>
    <n v="27.92"/>
    <s v="Americano with Milk"/>
    <m/>
    <m/>
    <m/>
    <m/>
    <m/>
    <m/>
    <m/>
    <m/>
    <d v="1899-12-30T18:05:05"/>
    <x v="5"/>
    <x v="24"/>
    <x v="17"/>
  </r>
  <r>
    <d v="2024-08-12T00:00:00"/>
    <d v="2024-08-12T21:25:49"/>
    <s v="card"/>
    <s v="ANON-0000-0000-0097"/>
    <n v="27.92"/>
    <s v="Americano with Milk"/>
    <m/>
    <m/>
    <m/>
    <m/>
    <m/>
    <m/>
    <m/>
    <m/>
    <d v="1899-12-30T21:25:49"/>
    <x v="15"/>
    <x v="24"/>
    <x v="17"/>
  </r>
  <r>
    <d v="2024-08-12T00:00:00"/>
    <d v="2024-08-12T21:37:38"/>
    <s v="card"/>
    <s v="ANON-0000-0000-0494"/>
    <n v="32.82"/>
    <s v="Latte"/>
    <m/>
    <m/>
    <m/>
    <m/>
    <m/>
    <m/>
    <m/>
    <m/>
    <d v="1899-12-30T21:37:38"/>
    <x v="15"/>
    <x v="24"/>
    <x v="17"/>
  </r>
  <r>
    <d v="2024-08-12T00:00:00"/>
    <d v="2024-08-12T22:58:20"/>
    <s v="card"/>
    <s v="ANON-0000-0000-0134"/>
    <n v="32.82"/>
    <s v="Cappuccino"/>
    <m/>
    <m/>
    <m/>
    <m/>
    <m/>
    <m/>
    <m/>
    <m/>
    <d v="1899-12-30T22:58:20"/>
    <x v="14"/>
    <x v="24"/>
    <x v="17"/>
  </r>
  <r>
    <d v="2024-08-12T00:00:00"/>
    <d v="2024-08-12T22:59:19"/>
    <s v="card"/>
    <s v="ANON-0000-0000-0134"/>
    <n v="32.82"/>
    <s v="Cappuccino"/>
    <m/>
    <m/>
    <m/>
    <m/>
    <m/>
    <m/>
    <m/>
    <m/>
    <d v="1899-12-30T22:59:19"/>
    <x v="14"/>
    <x v="24"/>
    <x v="17"/>
  </r>
  <r>
    <d v="2024-08-13T00:00:00"/>
    <d v="2024-08-13T08:44:30"/>
    <s v="card"/>
    <s v="ANON-0000-0000-0495"/>
    <n v="27.92"/>
    <s v="Americano with Milk"/>
    <m/>
    <m/>
    <m/>
    <m/>
    <m/>
    <m/>
    <m/>
    <m/>
    <d v="1899-12-30T08:44:30"/>
    <x v="13"/>
    <x v="24"/>
    <x v="17"/>
  </r>
  <r>
    <d v="2024-08-13T00:00:00"/>
    <d v="2024-08-13T09:14:22"/>
    <s v="card"/>
    <s v="ANON-0000-0000-0097"/>
    <n v="27.92"/>
    <s v="Americano with Milk"/>
    <m/>
    <m/>
    <m/>
    <m/>
    <m/>
    <m/>
    <m/>
    <m/>
    <d v="1899-12-30T09:14:22"/>
    <x v="10"/>
    <x v="24"/>
    <x v="17"/>
  </r>
  <r>
    <d v="2024-08-13T00:00:00"/>
    <d v="2024-08-13T09:45:56"/>
    <s v="card"/>
    <s v="ANON-0000-0000-0385"/>
    <n v="27.92"/>
    <s v="Americano with Milk"/>
    <m/>
    <m/>
    <m/>
    <m/>
    <m/>
    <m/>
    <m/>
    <m/>
    <d v="1899-12-30T09:45:56"/>
    <x v="10"/>
    <x v="24"/>
    <x v="17"/>
  </r>
  <r>
    <d v="2024-08-13T00:00:00"/>
    <d v="2024-08-13T10:42:09"/>
    <s v="card"/>
    <s v="ANON-0000-0000-0141"/>
    <n v="23.02"/>
    <s v="Cortado"/>
    <m/>
    <m/>
    <m/>
    <m/>
    <m/>
    <m/>
    <m/>
    <m/>
    <d v="1899-12-30T10:42:09"/>
    <x v="0"/>
    <x v="24"/>
    <x v="17"/>
  </r>
  <r>
    <d v="2024-08-13T00:00:00"/>
    <d v="2024-08-13T11:59:48"/>
    <s v="card"/>
    <s v="ANON-0000-0000-0496"/>
    <n v="32.82"/>
    <s v="Latte"/>
    <m/>
    <m/>
    <m/>
    <m/>
    <m/>
    <m/>
    <m/>
    <m/>
    <d v="1899-12-30T11:59:48"/>
    <x v="7"/>
    <x v="24"/>
    <x v="17"/>
  </r>
  <r>
    <d v="2024-08-13T00:00:00"/>
    <d v="2024-08-13T13:01:41"/>
    <s v="card"/>
    <s v="ANON-0000-0000-0497"/>
    <n v="27.92"/>
    <s v="Americano with Milk"/>
    <m/>
    <m/>
    <m/>
    <m/>
    <m/>
    <m/>
    <m/>
    <m/>
    <d v="1899-12-30T13:01:41"/>
    <x v="2"/>
    <x v="24"/>
    <x v="17"/>
  </r>
  <r>
    <d v="2024-08-13T00:00:00"/>
    <d v="2024-08-13T14:45:40"/>
    <s v="card"/>
    <s v="ANON-0000-0000-0494"/>
    <n v="32.82"/>
    <s v="Latte"/>
    <m/>
    <m/>
    <m/>
    <m/>
    <m/>
    <m/>
    <m/>
    <m/>
    <d v="1899-12-30T14:45:40"/>
    <x v="8"/>
    <x v="24"/>
    <x v="17"/>
  </r>
  <r>
    <d v="2024-08-13T00:00:00"/>
    <d v="2024-08-13T15:47:57"/>
    <s v="card"/>
    <s v="ANON-0000-0000-0498"/>
    <n v="32.82"/>
    <s v="Cappuccino"/>
    <m/>
    <m/>
    <m/>
    <m/>
    <m/>
    <m/>
    <m/>
    <m/>
    <d v="1899-12-30T15:47:57"/>
    <x v="3"/>
    <x v="24"/>
    <x v="17"/>
  </r>
  <r>
    <d v="2024-08-13T00:00:00"/>
    <d v="2024-08-13T15:55:30"/>
    <s v="card"/>
    <s v="ANON-0000-0000-0097"/>
    <n v="27.92"/>
    <s v="Americano with Milk"/>
    <m/>
    <m/>
    <m/>
    <m/>
    <m/>
    <m/>
    <m/>
    <m/>
    <d v="1899-12-30T15:55:30"/>
    <x v="3"/>
    <x v="24"/>
    <x v="17"/>
  </r>
  <r>
    <d v="2024-08-13T00:00:00"/>
    <d v="2024-08-13T20:29:35"/>
    <s v="card"/>
    <s v="ANON-0000-0000-0499"/>
    <n v="32.82"/>
    <s v="Latte"/>
    <m/>
    <m/>
    <m/>
    <m/>
    <m/>
    <m/>
    <m/>
    <m/>
    <d v="1899-12-30T20:29:35"/>
    <x v="12"/>
    <x v="24"/>
    <x v="17"/>
  </r>
  <r>
    <d v="2024-08-13T00:00:00"/>
    <d v="2024-08-13T20:30:37"/>
    <s v="card"/>
    <s v="ANON-0000-0000-0499"/>
    <n v="32.82"/>
    <s v="Cocoa"/>
    <m/>
    <m/>
    <m/>
    <m/>
    <m/>
    <m/>
    <m/>
    <m/>
    <d v="1899-12-30T20:30:37"/>
    <x v="12"/>
    <x v="24"/>
    <x v="17"/>
  </r>
  <r>
    <d v="2024-08-13T00:00:00"/>
    <d v="2024-08-13T20:44:23"/>
    <s v="card"/>
    <s v="ANON-0000-0000-0500"/>
    <n v="32.82"/>
    <s v="Cappuccino"/>
    <m/>
    <m/>
    <m/>
    <m/>
    <m/>
    <m/>
    <m/>
    <m/>
    <d v="1899-12-30T20:44:23"/>
    <x v="12"/>
    <x v="24"/>
    <x v="17"/>
  </r>
  <r>
    <d v="2024-08-13T00:00:00"/>
    <d v="2024-08-13T21:00:45"/>
    <s v="card"/>
    <s v="ANON-0000-0000-0501"/>
    <n v="23.02"/>
    <s v="Cortado"/>
    <m/>
    <m/>
    <m/>
    <m/>
    <m/>
    <m/>
    <m/>
    <m/>
    <d v="1899-12-30T21:00:45"/>
    <x v="15"/>
    <x v="24"/>
    <x v="17"/>
  </r>
  <r>
    <d v="2024-08-14T00:00:00"/>
    <d v="2024-08-14T07:35:48"/>
    <s v="card"/>
    <s v="ANON-0000-0000-0475"/>
    <n v="32.82"/>
    <s v="Latte"/>
    <m/>
    <m/>
    <m/>
    <m/>
    <m/>
    <m/>
    <m/>
    <m/>
    <d v="1899-12-30T07:35:48"/>
    <x v="11"/>
    <x v="24"/>
    <x v="17"/>
  </r>
  <r>
    <d v="2024-08-14T00:00:00"/>
    <d v="2024-08-14T07:36:56"/>
    <s v="card"/>
    <s v="ANON-0000-0000-0472"/>
    <n v="32.82"/>
    <s v="Cappuccino"/>
    <m/>
    <m/>
    <m/>
    <m/>
    <m/>
    <m/>
    <m/>
    <m/>
    <d v="1899-12-30T07:36:56"/>
    <x v="11"/>
    <x v="24"/>
    <x v="17"/>
  </r>
  <r>
    <d v="2024-08-14T00:00:00"/>
    <d v="2024-08-14T10:09:29"/>
    <s v="card"/>
    <s v="ANON-0000-0000-0141"/>
    <n v="23.02"/>
    <s v="Cortado"/>
    <m/>
    <m/>
    <m/>
    <m/>
    <m/>
    <m/>
    <m/>
    <m/>
    <d v="1899-12-30T10:09:29"/>
    <x v="0"/>
    <x v="24"/>
    <x v="17"/>
  </r>
  <r>
    <d v="2024-08-14T00:00:00"/>
    <d v="2024-08-14T11:39:08"/>
    <s v="card"/>
    <s v="ANON-0000-0000-0095"/>
    <n v="18.12"/>
    <s v="Espresso"/>
    <m/>
    <m/>
    <m/>
    <m/>
    <m/>
    <m/>
    <m/>
    <m/>
    <d v="1899-12-30T11:39:08"/>
    <x v="7"/>
    <x v="24"/>
    <x v="17"/>
  </r>
  <r>
    <d v="2024-08-14T00:00:00"/>
    <d v="2024-08-14T12:49:17"/>
    <s v="card"/>
    <s v="ANON-0000-0000-0502"/>
    <n v="23.02"/>
    <s v="Americano"/>
    <m/>
    <m/>
    <m/>
    <m/>
    <m/>
    <m/>
    <m/>
    <m/>
    <d v="1899-12-30T12:49:17"/>
    <x v="1"/>
    <x v="24"/>
    <x v="17"/>
  </r>
  <r>
    <d v="2024-08-14T00:00:00"/>
    <d v="2024-08-14T12:51:05"/>
    <s v="card"/>
    <s v="ANON-0000-0000-0450"/>
    <n v="23.02"/>
    <s v="Americano"/>
    <m/>
    <m/>
    <m/>
    <m/>
    <m/>
    <m/>
    <m/>
    <m/>
    <d v="1899-12-30T12:51:05"/>
    <x v="1"/>
    <x v="24"/>
    <x v="17"/>
  </r>
  <r>
    <d v="2024-08-14T00:00:00"/>
    <d v="2024-08-14T15:21:27"/>
    <s v="card"/>
    <s v="ANON-0000-0000-0503"/>
    <n v="32.82"/>
    <s v="Latte"/>
    <m/>
    <m/>
    <m/>
    <m/>
    <m/>
    <m/>
    <m/>
    <m/>
    <d v="1899-12-30T15:21:27"/>
    <x v="3"/>
    <x v="24"/>
    <x v="17"/>
  </r>
  <r>
    <d v="2024-08-14T00:00:00"/>
    <d v="2024-08-14T17:24:23"/>
    <s v="card"/>
    <s v="ANON-0000-0000-0504"/>
    <n v="23.02"/>
    <s v="Americano"/>
    <m/>
    <m/>
    <m/>
    <m/>
    <m/>
    <m/>
    <m/>
    <m/>
    <d v="1899-12-30T17:24:23"/>
    <x v="9"/>
    <x v="24"/>
    <x v="17"/>
  </r>
  <r>
    <d v="2024-08-14T00:00:00"/>
    <d v="2024-08-14T18:10:04"/>
    <s v="card"/>
    <s v="ANON-0000-0000-0505"/>
    <n v="23.02"/>
    <s v="Cortado"/>
    <m/>
    <m/>
    <m/>
    <m/>
    <m/>
    <m/>
    <m/>
    <m/>
    <d v="1899-12-30T18:10:04"/>
    <x v="5"/>
    <x v="24"/>
    <x v="17"/>
  </r>
  <r>
    <d v="2024-08-14T00:00:00"/>
    <d v="2024-08-14T18:59:18"/>
    <s v="card"/>
    <s v="ANON-0000-0000-0506"/>
    <n v="27.92"/>
    <s v="Americano with Milk"/>
    <m/>
    <m/>
    <m/>
    <m/>
    <m/>
    <m/>
    <m/>
    <m/>
    <d v="1899-12-30T18:59:18"/>
    <x v="5"/>
    <x v="24"/>
    <x v="17"/>
  </r>
  <r>
    <d v="2024-08-14T00:00:00"/>
    <d v="2024-08-14T19:34:52"/>
    <s v="card"/>
    <s v="ANON-0000-0000-0012"/>
    <n v="32.82"/>
    <s v="Latte"/>
    <m/>
    <m/>
    <m/>
    <m/>
    <m/>
    <m/>
    <m/>
    <m/>
    <d v="1899-12-30T19:34:52"/>
    <x v="6"/>
    <x v="24"/>
    <x v="17"/>
  </r>
  <r>
    <d v="2024-08-14T00:00:00"/>
    <d v="2024-08-14T19:35:49"/>
    <s v="card"/>
    <s v="ANON-0000-0000-0012"/>
    <n v="23.02"/>
    <s v="Cortado"/>
    <m/>
    <m/>
    <m/>
    <m/>
    <m/>
    <m/>
    <m/>
    <m/>
    <d v="1899-12-30T19:35:49"/>
    <x v="6"/>
    <x v="24"/>
    <x v="17"/>
  </r>
  <r>
    <d v="2024-08-14T00:00:00"/>
    <d v="2024-08-14T21:41:33"/>
    <s v="card"/>
    <s v="ANON-0000-0000-0507"/>
    <n v="32.82"/>
    <s v="Latte"/>
    <m/>
    <m/>
    <m/>
    <m/>
    <m/>
    <m/>
    <m/>
    <m/>
    <d v="1899-12-30T21:41:33"/>
    <x v="15"/>
    <x v="24"/>
    <x v="17"/>
  </r>
  <r>
    <d v="2024-08-15T00:00:00"/>
    <d v="2024-08-15T09:36:11"/>
    <s v="card"/>
    <s v="ANON-0000-0000-0141"/>
    <n v="23.02"/>
    <s v="Cortado"/>
    <m/>
    <m/>
    <m/>
    <m/>
    <m/>
    <m/>
    <m/>
    <m/>
    <d v="1899-12-30T09:36:11"/>
    <x v="10"/>
    <x v="24"/>
    <x v="17"/>
  </r>
  <r>
    <d v="2024-08-15T00:00:00"/>
    <d v="2024-08-15T09:37:02"/>
    <s v="card"/>
    <s v="ANON-0000-0000-0508"/>
    <n v="32.82"/>
    <s v="Cappuccino"/>
    <m/>
    <m/>
    <m/>
    <m/>
    <m/>
    <m/>
    <m/>
    <m/>
    <d v="1899-12-30T09:37:02"/>
    <x v="10"/>
    <x v="24"/>
    <x v="17"/>
  </r>
  <r>
    <d v="2024-08-15T00:00:00"/>
    <d v="2024-08-15T09:38:05"/>
    <s v="card"/>
    <s v="ANON-0000-0000-0509"/>
    <n v="32.82"/>
    <s v="Hot Chocolate"/>
    <m/>
    <m/>
    <m/>
    <m/>
    <m/>
    <m/>
    <m/>
    <m/>
    <d v="1899-12-30T09:38:05"/>
    <x v="10"/>
    <x v="24"/>
    <x v="17"/>
  </r>
  <r>
    <d v="2024-08-15T00:00:00"/>
    <d v="2024-08-15T09:38:50"/>
    <s v="card"/>
    <s v="ANON-0000-0000-0509"/>
    <n v="32.82"/>
    <s v="Latte"/>
    <m/>
    <m/>
    <m/>
    <m/>
    <m/>
    <m/>
    <m/>
    <m/>
    <d v="1899-12-30T09:38:50"/>
    <x v="10"/>
    <x v="24"/>
    <x v="17"/>
  </r>
  <r>
    <d v="2024-08-15T00:00:00"/>
    <d v="2024-08-15T12:38:38"/>
    <s v="card"/>
    <s v="ANON-0000-0000-0232"/>
    <n v="32.82"/>
    <s v="Latte"/>
    <m/>
    <m/>
    <m/>
    <m/>
    <m/>
    <m/>
    <m/>
    <m/>
    <d v="1899-12-30T12:38:38"/>
    <x v="1"/>
    <x v="24"/>
    <x v="17"/>
  </r>
  <r>
    <d v="2024-08-15T00:00:00"/>
    <d v="2024-08-15T13:48:14"/>
    <s v="card"/>
    <s v="ANON-0000-0000-0510"/>
    <n v="32.82"/>
    <s v="Latte"/>
    <m/>
    <m/>
    <m/>
    <m/>
    <m/>
    <m/>
    <m/>
    <m/>
    <d v="1899-12-30T13:48:14"/>
    <x v="2"/>
    <x v="24"/>
    <x v="17"/>
  </r>
  <r>
    <d v="2024-08-15T00:00:00"/>
    <d v="2024-08-15T14:17:48"/>
    <s v="card"/>
    <s v="ANON-0000-0000-0012"/>
    <n v="23.02"/>
    <s v="Americano"/>
    <m/>
    <m/>
    <m/>
    <m/>
    <m/>
    <m/>
    <m/>
    <m/>
    <d v="1899-12-30T14:17:48"/>
    <x v="8"/>
    <x v="24"/>
    <x v="17"/>
  </r>
  <r>
    <d v="2024-08-15T00:00:00"/>
    <d v="2024-08-15T14:18:51"/>
    <s v="card"/>
    <s v="ANON-0000-0000-0012"/>
    <n v="18.12"/>
    <s v="Espresso"/>
    <m/>
    <m/>
    <m/>
    <m/>
    <m/>
    <m/>
    <m/>
    <m/>
    <d v="1899-12-30T14:18:51"/>
    <x v="8"/>
    <x v="24"/>
    <x v="17"/>
  </r>
  <r>
    <d v="2024-08-15T00:00:00"/>
    <d v="2024-08-15T17:53:52"/>
    <s v="card"/>
    <s v="ANON-0000-0000-0511"/>
    <n v="27.92"/>
    <s v="Americano with Milk"/>
    <m/>
    <m/>
    <m/>
    <m/>
    <m/>
    <m/>
    <m/>
    <m/>
    <d v="1899-12-30T17:53:52"/>
    <x v="9"/>
    <x v="24"/>
    <x v="17"/>
  </r>
  <r>
    <d v="2024-08-15T00:00:00"/>
    <d v="2024-08-15T19:10:58"/>
    <s v="card"/>
    <s v="ANON-0000-0000-0512"/>
    <n v="32.82"/>
    <s v="Hot Chocolate"/>
    <m/>
    <m/>
    <m/>
    <m/>
    <m/>
    <m/>
    <m/>
    <m/>
    <d v="1899-12-30T19:10:58"/>
    <x v="6"/>
    <x v="24"/>
    <x v="17"/>
  </r>
  <r>
    <d v="2024-08-15T00:00:00"/>
    <d v="2024-08-15T19:11:54"/>
    <s v="card"/>
    <s v="ANON-0000-0000-0512"/>
    <n v="27.92"/>
    <s v="Americano with Milk"/>
    <m/>
    <m/>
    <m/>
    <m/>
    <m/>
    <m/>
    <m/>
    <m/>
    <d v="1899-12-30T19:11:54"/>
    <x v="6"/>
    <x v="24"/>
    <x v="17"/>
  </r>
  <r>
    <d v="2024-08-15T00:00:00"/>
    <d v="2024-08-15T19:41:30"/>
    <s v="card"/>
    <s v="ANON-0000-0000-0513"/>
    <n v="27.92"/>
    <s v="Americano with Milk"/>
    <m/>
    <m/>
    <m/>
    <m/>
    <m/>
    <m/>
    <m/>
    <m/>
    <d v="1899-12-30T19:41:30"/>
    <x v="6"/>
    <x v="24"/>
    <x v="17"/>
  </r>
  <r>
    <d v="2024-08-15T00:00:00"/>
    <d v="2024-08-15T19:42:38"/>
    <s v="card"/>
    <s v="ANON-0000-0000-0513"/>
    <n v="23.02"/>
    <s v="Americano"/>
    <m/>
    <m/>
    <m/>
    <m/>
    <m/>
    <m/>
    <m/>
    <m/>
    <d v="1899-12-30T19:42:38"/>
    <x v="6"/>
    <x v="24"/>
    <x v="17"/>
  </r>
  <r>
    <d v="2024-08-15T00:00:00"/>
    <d v="2024-08-15T20:40:42"/>
    <s v="card"/>
    <s v="ANON-0000-0000-0514"/>
    <n v="32.82"/>
    <s v="Cappuccino"/>
    <m/>
    <m/>
    <m/>
    <m/>
    <m/>
    <m/>
    <m/>
    <m/>
    <d v="1899-12-30T20:40:42"/>
    <x v="12"/>
    <x v="24"/>
    <x v="17"/>
  </r>
  <r>
    <d v="2024-08-15T00:00:00"/>
    <d v="2024-08-15T21:35:20"/>
    <s v="card"/>
    <s v="ANON-0000-0000-0040"/>
    <n v="18.12"/>
    <s v="Espresso"/>
    <m/>
    <m/>
    <m/>
    <m/>
    <m/>
    <m/>
    <m/>
    <m/>
    <d v="1899-12-30T21:35:20"/>
    <x v="15"/>
    <x v="24"/>
    <x v="17"/>
  </r>
  <r>
    <d v="2024-08-15T00:00:00"/>
    <d v="2024-08-15T21:36:11"/>
    <s v="card"/>
    <s v="ANON-0000-0000-0040"/>
    <n v="27.92"/>
    <s v="Americano with Milk"/>
    <m/>
    <m/>
    <m/>
    <m/>
    <m/>
    <m/>
    <m/>
    <m/>
    <d v="1899-12-30T21:36:11"/>
    <x v="15"/>
    <x v="24"/>
    <x v="17"/>
  </r>
  <r>
    <d v="2024-08-16T00:00:00"/>
    <d v="2024-08-16T12:29:17"/>
    <s v="card"/>
    <s v="ANON-0000-0000-0513"/>
    <n v="32.82"/>
    <s v="Latte"/>
    <m/>
    <m/>
    <m/>
    <m/>
    <m/>
    <m/>
    <m/>
    <m/>
    <d v="1899-12-30T12:29:17"/>
    <x v="1"/>
    <x v="24"/>
    <x v="17"/>
  </r>
  <r>
    <d v="2024-08-16T00:00:00"/>
    <d v="2024-08-16T12:54:17"/>
    <s v="card"/>
    <s v="ANON-0000-0000-0515"/>
    <n v="23.02"/>
    <s v="Americano"/>
    <m/>
    <m/>
    <m/>
    <m/>
    <m/>
    <m/>
    <m/>
    <m/>
    <d v="1899-12-30T12:54:17"/>
    <x v="1"/>
    <x v="24"/>
    <x v="17"/>
  </r>
  <r>
    <d v="2024-08-16T00:00:00"/>
    <d v="2024-08-16T13:36:13"/>
    <s v="card"/>
    <s v="ANON-0000-0000-0429"/>
    <n v="27.92"/>
    <s v="Americano with Milk"/>
    <m/>
    <m/>
    <m/>
    <m/>
    <m/>
    <m/>
    <m/>
    <m/>
    <d v="1899-12-30T13:36:13"/>
    <x v="2"/>
    <x v="24"/>
    <x v="17"/>
  </r>
  <r>
    <d v="2024-08-16T00:00:00"/>
    <d v="2024-08-16T15:18:52"/>
    <s v="card"/>
    <s v="ANON-0000-0000-0012"/>
    <n v="18.12"/>
    <s v="Espresso"/>
    <m/>
    <m/>
    <m/>
    <m/>
    <m/>
    <m/>
    <m/>
    <m/>
    <d v="1899-12-30T15:18:52"/>
    <x v="3"/>
    <x v="24"/>
    <x v="17"/>
  </r>
  <r>
    <d v="2024-08-16T00:00:00"/>
    <d v="2024-08-16T15:19:39"/>
    <s v="card"/>
    <s v="ANON-0000-0000-0012"/>
    <n v="18.12"/>
    <s v="Espresso"/>
    <m/>
    <m/>
    <m/>
    <m/>
    <m/>
    <m/>
    <m/>
    <m/>
    <d v="1899-12-30T15:19:39"/>
    <x v="3"/>
    <x v="24"/>
    <x v="17"/>
  </r>
  <r>
    <d v="2024-08-17T00:00:00"/>
    <d v="2024-08-17T09:16:53"/>
    <s v="card"/>
    <s v="ANON-0000-0000-0097"/>
    <n v="27.92"/>
    <s v="Americano with Milk"/>
    <m/>
    <m/>
    <m/>
    <m/>
    <m/>
    <m/>
    <m/>
    <m/>
    <d v="1899-12-30T09:16:53"/>
    <x v="10"/>
    <x v="24"/>
    <x v="17"/>
  </r>
  <r>
    <d v="2024-08-17T00:00:00"/>
    <d v="2024-08-17T09:18:09"/>
    <s v="card"/>
    <s v="ANON-0000-0000-0516"/>
    <n v="32.82"/>
    <s v="Cappuccino"/>
    <m/>
    <m/>
    <m/>
    <m/>
    <m/>
    <m/>
    <m/>
    <m/>
    <d v="1899-12-30T09:18:09"/>
    <x v="10"/>
    <x v="24"/>
    <x v="17"/>
  </r>
  <r>
    <d v="2024-08-17T00:00:00"/>
    <d v="2024-08-17T10:53:41"/>
    <s v="card"/>
    <s v="ANON-0000-0000-0517"/>
    <n v="27.92"/>
    <s v="Americano with Milk"/>
    <m/>
    <m/>
    <m/>
    <m/>
    <m/>
    <m/>
    <m/>
    <m/>
    <d v="1899-12-30T10:53:41"/>
    <x v="0"/>
    <x v="24"/>
    <x v="17"/>
  </r>
  <r>
    <d v="2024-08-17T00:00:00"/>
    <d v="2024-08-17T11:58:42"/>
    <s v="card"/>
    <s v="ANON-0000-0000-0141"/>
    <n v="23.02"/>
    <s v="Cortado"/>
    <m/>
    <m/>
    <m/>
    <m/>
    <m/>
    <m/>
    <m/>
    <m/>
    <d v="1899-12-30T11:58:42"/>
    <x v="7"/>
    <x v="24"/>
    <x v="17"/>
  </r>
  <r>
    <d v="2024-08-17T00:00:00"/>
    <d v="2024-08-17T11:59:28"/>
    <s v="card"/>
    <s v="ANON-0000-0000-0141"/>
    <n v="23.02"/>
    <s v="Cortado"/>
    <m/>
    <m/>
    <m/>
    <m/>
    <m/>
    <m/>
    <m/>
    <m/>
    <d v="1899-12-30T11:59:28"/>
    <x v="7"/>
    <x v="24"/>
    <x v="17"/>
  </r>
  <r>
    <d v="2024-08-17T00:00:00"/>
    <d v="2024-08-17T13:18:40"/>
    <s v="card"/>
    <s v="ANON-0000-0000-0518"/>
    <n v="27.92"/>
    <s v="Americano with Milk"/>
    <m/>
    <m/>
    <m/>
    <m/>
    <m/>
    <m/>
    <m/>
    <m/>
    <d v="1899-12-30T13:18:40"/>
    <x v="2"/>
    <x v="24"/>
    <x v="17"/>
  </r>
  <r>
    <d v="2024-08-17T00:00:00"/>
    <d v="2024-08-17T16:31:55"/>
    <s v="card"/>
    <s v="ANON-0000-0000-0277"/>
    <n v="23.02"/>
    <s v="Cortado"/>
    <m/>
    <m/>
    <m/>
    <m/>
    <m/>
    <m/>
    <m/>
    <m/>
    <d v="1899-12-30T16:31:55"/>
    <x v="4"/>
    <x v="24"/>
    <x v="17"/>
  </r>
  <r>
    <d v="2024-08-17T00:00:00"/>
    <d v="2024-08-17T16:33:49"/>
    <s v="card"/>
    <s v="ANON-0000-0000-0192"/>
    <n v="32.82"/>
    <s v="Latte"/>
    <m/>
    <m/>
    <m/>
    <m/>
    <m/>
    <m/>
    <m/>
    <m/>
    <d v="1899-12-30T16:33:49"/>
    <x v="4"/>
    <x v="24"/>
    <x v="17"/>
  </r>
  <r>
    <d v="2024-08-17T00:00:00"/>
    <d v="2024-08-17T18:48:59"/>
    <s v="card"/>
    <s v="ANON-0000-0000-0456"/>
    <n v="32.82"/>
    <s v="Cappuccino"/>
    <m/>
    <m/>
    <m/>
    <m/>
    <m/>
    <m/>
    <m/>
    <m/>
    <d v="1899-12-30T18:48:59"/>
    <x v="5"/>
    <x v="24"/>
    <x v="17"/>
  </r>
  <r>
    <d v="2024-08-17T00:00:00"/>
    <d v="2024-08-17T21:18:57"/>
    <s v="card"/>
    <s v="ANON-0000-0000-0040"/>
    <n v="27.92"/>
    <s v="Americano with Milk"/>
    <m/>
    <m/>
    <m/>
    <m/>
    <m/>
    <m/>
    <m/>
    <m/>
    <d v="1899-12-30T21:18:57"/>
    <x v="15"/>
    <x v="24"/>
    <x v="17"/>
  </r>
  <r>
    <d v="2024-08-17T00:00:00"/>
    <d v="2024-08-17T22:42:39"/>
    <s v="card"/>
    <s v="ANON-0000-0000-0519"/>
    <n v="32.82"/>
    <s v="Latte"/>
    <m/>
    <m/>
    <m/>
    <m/>
    <m/>
    <m/>
    <m/>
    <m/>
    <d v="1899-12-30T22:42:39"/>
    <x v="14"/>
    <x v="24"/>
    <x v="17"/>
  </r>
  <r>
    <d v="2024-08-18T00:00:00"/>
    <d v="2024-08-18T08:09:43"/>
    <s v="card"/>
    <s v="ANON-0000-0000-0520"/>
    <n v="32.82"/>
    <s v="Cappuccino"/>
    <m/>
    <m/>
    <m/>
    <m/>
    <m/>
    <m/>
    <m/>
    <m/>
    <d v="1899-12-30T08:09:43"/>
    <x v="13"/>
    <x v="24"/>
    <x v="17"/>
  </r>
  <r>
    <d v="2024-08-18T00:00:00"/>
    <d v="2024-08-18T08:32:06"/>
    <s v="card"/>
    <s v="ANON-0000-0000-0521"/>
    <n v="32.82"/>
    <s v="Cappuccino"/>
    <m/>
    <m/>
    <m/>
    <m/>
    <m/>
    <m/>
    <m/>
    <m/>
    <d v="1899-12-30T08:32:06"/>
    <x v="13"/>
    <x v="24"/>
    <x v="17"/>
  </r>
  <r>
    <d v="2024-08-18T00:00:00"/>
    <d v="2024-08-18T08:41:06"/>
    <s v="card"/>
    <s v="ANON-0000-0000-0141"/>
    <n v="23.02"/>
    <s v="Cortado"/>
    <m/>
    <m/>
    <m/>
    <m/>
    <m/>
    <m/>
    <m/>
    <m/>
    <d v="1899-12-30T08:41:06"/>
    <x v="13"/>
    <x v="24"/>
    <x v="17"/>
  </r>
  <r>
    <d v="2024-08-18T00:00:00"/>
    <d v="2024-08-18T08:56:01"/>
    <s v="card"/>
    <s v="ANON-0000-0000-0522"/>
    <n v="27.92"/>
    <s v="Americano with Milk"/>
    <m/>
    <m/>
    <m/>
    <m/>
    <m/>
    <m/>
    <m/>
    <m/>
    <d v="1899-12-30T08:56:01"/>
    <x v="13"/>
    <x v="24"/>
    <x v="17"/>
  </r>
  <r>
    <d v="2024-08-18T00:00:00"/>
    <d v="2024-08-18T12:31:41"/>
    <s v="card"/>
    <s v="ANON-0000-0000-0463"/>
    <n v="32.82"/>
    <s v="Cappuccino"/>
    <m/>
    <m/>
    <m/>
    <m/>
    <m/>
    <m/>
    <m/>
    <m/>
    <d v="1899-12-30T12:31:41"/>
    <x v="1"/>
    <x v="24"/>
    <x v="17"/>
  </r>
  <r>
    <d v="2024-08-18T00:00:00"/>
    <d v="2024-08-18T14:30:22"/>
    <s v="card"/>
    <s v="ANON-0000-0000-0040"/>
    <n v="27.92"/>
    <s v="Americano with Milk"/>
    <m/>
    <m/>
    <m/>
    <m/>
    <m/>
    <m/>
    <m/>
    <m/>
    <d v="1899-12-30T14:30:22"/>
    <x v="8"/>
    <x v="24"/>
    <x v="17"/>
  </r>
  <r>
    <d v="2024-08-18T00:00:00"/>
    <d v="2024-08-18T18:24:11"/>
    <s v="card"/>
    <s v="ANON-0000-0000-0523"/>
    <n v="27.92"/>
    <s v="Americano with Milk"/>
    <m/>
    <m/>
    <m/>
    <m/>
    <m/>
    <m/>
    <m/>
    <m/>
    <d v="1899-12-30T18:24:11"/>
    <x v="5"/>
    <x v="24"/>
    <x v="17"/>
  </r>
  <r>
    <d v="2024-08-18T00:00:00"/>
    <d v="2024-08-18T18:26:04"/>
    <s v="card"/>
    <s v="ANON-0000-0000-0523"/>
    <n v="27.92"/>
    <s v="Americano with Milk"/>
    <m/>
    <m/>
    <m/>
    <m/>
    <m/>
    <m/>
    <m/>
    <m/>
    <d v="1899-12-30T18:26:04"/>
    <x v="5"/>
    <x v="24"/>
    <x v="17"/>
  </r>
  <r>
    <d v="2024-08-18T00:00:00"/>
    <d v="2024-08-18T18:27:18"/>
    <s v="card"/>
    <s v="ANON-0000-0000-0523"/>
    <n v="23.02"/>
    <s v="Americano"/>
    <m/>
    <m/>
    <m/>
    <m/>
    <m/>
    <m/>
    <m/>
    <m/>
    <d v="1899-12-30T18:27:18"/>
    <x v="5"/>
    <x v="24"/>
    <x v="17"/>
  </r>
  <r>
    <d v="2024-08-18T00:00:00"/>
    <d v="2024-08-18T18:28:13"/>
    <s v="card"/>
    <s v="ANON-0000-0000-0523"/>
    <n v="23.02"/>
    <s v="Americano"/>
    <m/>
    <m/>
    <m/>
    <m/>
    <m/>
    <m/>
    <m/>
    <m/>
    <d v="1899-12-30T18:28:13"/>
    <x v="5"/>
    <x v="24"/>
    <x v="17"/>
  </r>
  <r>
    <d v="2024-08-19T00:00:00"/>
    <d v="2024-08-19T15:09:49"/>
    <s v="card"/>
    <s v="ANON-0000-0000-0524"/>
    <n v="27.92"/>
    <s v="Americano with Milk"/>
    <m/>
    <m/>
    <m/>
    <m/>
    <m/>
    <m/>
    <m/>
    <m/>
    <d v="1899-12-30T15:09:49"/>
    <x v="3"/>
    <x v="24"/>
    <x v="17"/>
  </r>
  <r>
    <d v="2024-08-19T00:00:00"/>
    <d v="2024-08-19T15:10:51"/>
    <s v="card"/>
    <s v="ANON-0000-0000-0524"/>
    <n v="27.92"/>
    <s v="Americano with Milk"/>
    <m/>
    <m/>
    <m/>
    <m/>
    <m/>
    <m/>
    <m/>
    <m/>
    <d v="1899-12-30T15:10:51"/>
    <x v="3"/>
    <x v="24"/>
    <x v="17"/>
  </r>
  <r>
    <d v="2024-08-19T00:00:00"/>
    <d v="2024-08-19T21:21:12"/>
    <s v="card"/>
    <s v="ANON-0000-0000-0507"/>
    <n v="32.82"/>
    <s v="Latte"/>
    <m/>
    <m/>
    <m/>
    <m/>
    <m/>
    <m/>
    <m/>
    <m/>
    <d v="1899-12-30T21:21:12"/>
    <x v="15"/>
    <x v="24"/>
    <x v="17"/>
  </r>
  <r>
    <d v="2024-08-19T00:00:00"/>
    <d v="2024-08-19T21:31:57"/>
    <s v="card"/>
    <s v="ANON-0000-0000-0491"/>
    <n v="32.82"/>
    <s v="Cocoa"/>
    <m/>
    <m/>
    <m/>
    <m/>
    <m/>
    <m/>
    <m/>
    <m/>
    <d v="1899-12-30T21:31:57"/>
    <x v="15"/>
    <x v="24"/>
    <x v="17"/>
  </r>
  <r>
    <d v="2024-08-20T00:00:00"/>
    <d v="2024-08-20T08:27:16"/>
    <s v="card"/>
    <s v="ANON-0000-0000-0141"/>
    <n v="23.02"/>
    <s v="Cortado"/>
    <m/>
    <m/>
    <m/>
    <m/>
    <m/>
    <m/>
    <m/>
    <m/>
    <d v="1899-12-30T08:27:16"/>
    <x v="13"/>
    <x v="24"/>
    <x v="17"/>
  </r>
  <r>
    <d v="2024-08-20T00:00:00"/>
    <d v="2024-08-20T08:29:15"/>
    <s v="card"/>
    <s v="ANON-0000-0000-0525"/>
    <n v="32.82"/>
    <s v="Latte"/>
    <m/>
    <m/>
    <m/>
    <m/>
    <m/>
    <m/>
    <m/>
    <m/>
    <d v="1899-12-30T08:29:15"/>
    <x v="13"/>
    <x v="24"/>
    <x v="17"/>
  </r>
  <r>
    <d v="2024-08-20T00:00:00"/>
    <d v="2024-08-20T08:49:47"/>
    <s v="card"/>
    <s v="ANON-0000-0000-0526"/>
    <n v="18.12"/>
    <s v="Espresso"/>
    <m/>
    <m/>
    <m/>
    <m/>
    <m/>
    <m/>
    <m/>
    <m/>
    <d v="1899-12-30T08:49:47"/>
    <x v="13"/>
    <x v="24"/>
    <x v="17"/>
  </r>
  <r>
    <d v="2024-08-20T00:00:00"/>
    <d v="2024-08-20T08:50:36"/>
    <s v="card"/>
    <s v="ANON-0000-0000-0526"/>
    <n v="23.02"/>
    <s v="Cortado"/>
    <m/>
    <m/>
    <m/>
    <m/>
    <m/>
    <m/>
    <m/>
    <m/>
    <d v="1899-12-30T08:50:36"/>
    <x v="13"/>
    <x v="24"/>
    <x v="17"/>
  </r>
  <r>
    <d v="2024-08-20T00:00:00"/>
    <d v="2024-08-20T09:14:55"/>
    <s v="card"/>
    <s v="ANON-0000-0000-0097"/>
    <n v="27.92"/>
    <s v="Americano with Milk"/>
    <m/>
    <m/>
    <m/>
    <m/>
    <m/>
    <m/>
    <m/>
    <m/>
    <d v="1899-12-30T09:14:55"/>
    <x v="10"/>
    <x v="24"/>
    <x v="17"/>
  </r>
  <r>
    <d v="2024-08-20T00:00:00"/>
    <d v="2024-08-20T11:09:56"/>
    <s v="card"/>
    <s v="ANON-0000-0000-0527"/>
    <n v="23.02"/>
    <s v="Americano"/>
    <m/>
    <m/>
    <m/>
    <m/>
    <m/>
    <m/>
    <m/>
    <m/>
    <d v="1899-12-30T11:09:56"/>
    <x v="7"/>
    <x v="24"/>
    <x v="17"/>
  </r>
  <r>
    <d v="2024-08-20T00:00:00"/>
    <d v="2024-08-20T11:11:39"/>
    <s v="card"/>
    <s v="ANON-0000-0000-0528"/>
    <n v="23.02"/>
    <s v="Americano"/>
    <m/>
    <m/>
    <m/>
    <m/>
    <m/>
    <m/>
    <m/>
    <m/>
    <d v="1899-12-30T11:11:39"/>
    <x v="7"/>
    <x v="24"/>
    <x v="17"/>
  </r>
  <r>
    <d v="2024-08-20T00:00:00"/>
    <d v="2024-08-20T11:12:31"/>
    <s v="card"/>
    <s v="ANON-0000-0000-0529"/>
    <n v="23.02"/>
    <s v="Americano"/>
    <m/>
    <m/>
    <m/>
    <m/>
    <m/>
    <m/>
    <m/>
    <m/>
    <d v="1899-12-30T11:12:31"/>
    <x v="7"/>
    <x v="24"/>
    <x v="17"/>
  </r>
  <r>
    <d v="2024-08-20T00:00:00"/>
    <d v="2024-08-20T11:42:20"/>
    <s v="card"/>
    <s v="ANON-0000-0000-0141"/>
    <n v="32.82"/>
    <s v="Latte"/>
    <m/>
    <m/>
    <m/>
    <m/>
    <m/>
    <m/>
    <m/>
    <m/>
    <d v="1899-12-30T11:42:20"/>
    <x v="7"/>
    <x v="24"/>
    <x v="17"/>
  </r>
  <r>
    <d v="2024-08-20T00:00:00"/>
    <d v="2024-08-20T20:42:41"/>
    <s v="card"/>
    <s v="ANON-0000-0000-0530"/>
    <n v="32.82"/>
    <s v="Latte"/>
    <m/>
    <m/>
    <m/>
    <m/>
    <m/>
    <m/>
    <m/>
    <m/>
    <d v="1899-12-30T20:42:41"/>
    <x v="12"/>
    <x v="24"/>
    <x v="17"/>
  </r>
  <r>
    <d v="2024-08-20T00:00:00"/>
    <d v="2024-08-20T20:44:15"/>
    <s v="card"/>
    <s v="ANON-0000-0000-0531"/>
    <n v="32.82"/>
    <s v="Latte"/>
    <m/>
    <m/>
    <m/>
    <m/>
    <m/>
    <m/>
    <m/>
    <m/>
    <d v="1899-12-30T20:44:15"/>
    <x v="12"/>
    <x v="24"/>
    <x v="17"/>
  </r>
  <r>
    <d v="2024-08-20T00:00:00"/>
    <d v="2024-08-20T20:45:12"/>
    <s v="card"/>
    <s v="ANON-0000-0000-0531"/>
    <n v="32.82"/>
    <s v="Latte"/>
    <m/>
    <m/>
    <m/>
    <m/>
    <m/>
    <m/>
    <m/>
    <m/>
    <d v="1899-12-30T20:45:12"/>
    <x v="12"/>
    <x v="24"/>
    <x v="17"/>
  </r>
  <r>
    <d v="2024-08-20T00:00:00"/>
    <d v="2024-08-20T20:46:04"/>
    <s v="card"/>
    <s v="ANON-0000-0000-0532"/>
    <n v="32.82"/>
    <s v="Latte"/>
    <m/>
    <m/>
    <m/>
    <m/>
    <m/>
    <m/>
    <m/>
    <m/>
    <d v="1899-12-30T20:46:04"/>
    <x v="12"/>
    <x v="24"/>
    <x v="17"/>
  </r>
  <r>
    <d v="2024-08-21T00:00:00"/>
    <d v="2024-08-21T07:59:13"/>
    <s v="card"/>
    <s v="ANON-0000-0000-0533"/>
    <n v="27.92"/>
    <s v="Americano with Milk"/>
    <m/>
    <m/>
    <m/>
    <m/>
    <m/>
    <m/>
    <m/>
    <m/>
    <d v="1899-12-30T07:59:13"/>
    <x v="11"/>
    <x v="24"/>
    <x v="17"/>
  </r>
  <r>
    <d v="2024-08-21T00:00:00"/>
    <d v="2024-08-21T08:40:27"/>
    <s v="card"/>
    <s v="ANON-0000-0000-0141"/>
    <n v="23.02"/>
    <s v="Cortado"/>
    <m/>
    <m/>
    <m/>
    <m/>
    <m/>
    <m/>
    <m/>
    <m/>
    <d v="1899-12-30T08:40:27"/>
    <x v="13"/>
    <x v="24"/>
    <x v="17"/>
  </r>
  <r>
    <d v="2024-08-21T00:00:00"/>
    <d v="2024-08-21T10:13:32"/>
    <s v="card"/>
    <s v="ANON-0000-0000-0375"/>
    <n v="23.02"/>
    <s v="Americano"/>
    <m/>
    <m/>
    <m/>
    <m/>
    <m/>
    <m/>
    <m/>
    <m/>
    <d v="1899-12-30T10:13:32"/>
    <x v="0"/>
    <x v="24"/>
    <x v="17"/>
  </r>
  <r>
    <d v="2024-08-21T00:00:00"/>
    <d v="2024-08-21T10:38:45"/>
    <s v="card"/>
    <s v="ANON-0000-0000-0276"/>
    <n v="27.92"/>
    <s v="Americano with Milk"/>
    <m/>
    <m/>
    <m/>
    <m/>
    <m/>
    <m/>
    <m/>
    <m/>
    <d v="1899-12-30T10:38:45"/>
    <x v="0"/>
    <x v="24"/>
    <x v="17"/>
  </r>
  <r>
    <d v="2024-08-21T00:00:00"/>
    <d v="2024-08-21T11:51:41"/>
    <s v="card"/>
    <s v="ANON-0000-0000-0141"/>
    <n v="23.02"/>
    <s v="Cortado"/>
    <m/>
    <m/>
    <m/>
    <m/>
    <m/>
    <m/>
    <m/>
    <m/>
    <d v="1899-12-30T11:51:41"/>
    <x v="7"/>
    <x v="24"/>
    <x v="17"/>
  </r>
  <r>
    <d v="2024-08-21T00:00:00"/>
    <d v="2024-08-21T13:17:11"/>
    <s v="card"/>
    <s v="ANON-0000-0000-0534"/>
    <n v="32.82"/>
    <s v="Latte"/>
    <m/>
    <m/>
    <m/>
    <m/>
    <m/>
    <m/>
    <m/>
    <m/>
    <d v="1899-12-30T13:17:11"/>
    <x v="2"/>
    <x v="24"/>
    <x v="17"/>
  </r>
  <r>
    <d v="2024-08-21T00:00:00"/>
    <d v="2024-08-21T19:42:04"/>
    <s v="card"/>
    <s v="ANON-0000-0000-0507"/>
    <n v="32.82"/>
    <s v="Latte"/>
    <m/>
    <m/>
    <m/>
    <m/>
    <m/>
    <m/>
    <m/>
    <m/>
    <d v="1899-12-30T19:42:04"/>
    <x v="6"/>
    <x v="24"/>
    <x v="17"/>
  </r>
  <r>
    <d v="2024-08-22T00:00:00"/>
    <d v="2024-08-22T09:22:26"/>
    <s v="card"/>
    <s v="ANON-0000-0000-0141"/>
    <n v="23.02"/>
    <s v="Cortado"/>
    <m/>
    <m/>
    <m/>
    <m/>
    <m/>
    <m/>
    <m/>
    <m/>
    <d v="1899-12-30T09:22:26"/>
    <x v="10"/>
    <x v="24"/>
    <x v="17"/>
  </r>
  <r>
    <d v="2024-08-22T00:00:00"/>
    <d v="2024-08-22T10:09:23"/>
    <s v="card"/>
    <s v="ANON-0000-0000-0419"/>
    <n v="27.92"/>
    <s v="Americano with Milk"/>
    <m/>
    <m/>
    <m/>
    <m/>
    <m/>
    <m/>
    <m/>
    <m/>
    <d v="1899-12-30T10:09:23"/>
    <x v="0"/>
    <x v="24"/>
    <x v="17"/>
  </r>
  <r>
    <d v="2024-08-22T00:00:00"/>
    <d v="2024-08-22T10:47:59"/>
    <s v="card"/>
    <s v="ANON-0000-0000-0535"/>
    <n v="27.92"/>
    <s v="Americano with Milk"/>
    <m/>
    <m/>
    <m/>
    <m/>
    <m/>
    <m/>
    <m/>
    <m/>
    <d v="1899-12-30T10:47:59"/>
    <x v="0"/>
    <x v="24"/>
    <x v="17"/>
  </r>
  <r>
    <d v="2024-08-22T00:00:00"/>
    <d v="2024-08-22T14:16:12"/>
    <s v="card"/>
    <s v="ANON-0000-0000-0510"/>
    <n v="32.82"/>
    <s v="Latte"/>
    <m/>
    <m/>
    <m/>
    <m/>
    <m/>
    <m/>
    <m/>
    <m/>
    <d v="1899-12-30T14:16:12"/>
    <x v="8"/>
    <x v="24"/>
    <x v="17"/>
  </r>
  <r>
    <d v="2024-08-22T00:00:00"/>
    <d v="2024-08-22T14:26:58"/>
    <s v="card"/>
    <s v="ANON-0000-0000-0536"/>
    <n v="32.82"/>
    <s v="Latte"/>
    <m/>
    <m/>
    <m/>
    <m/>
    <m/>
    <m/>
    <m/>
    <m/>
    <d v="1899-12-30T14:26:58"/>
    <x v="8"/>
    <x v="24"/>
    <x v="17"/>
  </r>
  <r>
    <d v="2024-08-22T00:00:00"/>
    <d v="2024-08-22T15:07:07"/>
    <s v="card"/>
    <s v="ANON-0000-0000-0537"/>
    <n v="32.82"/>
    <s v="Cappuccino"/>
    <m/>
    <m/>
    <m/>
    <m/>
    <m/>
    <m/>
    <m/>
    <m/>
    <d v="1899-12-30T15:07:07"/>
    <x v="3"/>
    <x v="24"/>
    <x v="17"/>
  </r>
  <r>
    <d v="2024-08-22T00:00:00"/>
    <d v="2024-08-22T15:27:27"/>
    <s v="card"/>
    <s v="ANON-0000-0000-0538"/>
    <n v="23.02"/>
    <s v="Americano"/>
    <m/>
    <m/>
    <m/>
    <m/>
    <m/>
    <m/>
    <m/>
    <m/>
    <d v="1899-12-30T15:27:27"/>
    <x v="3"/>
    <x v="24"/>
    <x v="17"/>
  </r>
  <r>
    <d v="2024-08-23T00:00:00"/>
    <d v="2024-08-23T07:43:16"/>
    <s v="card"/>
    <s v="ANON-0000-0000-0475"/>
    <n v="32.82"/>
    <s v="Latte"/>
    <m/>
    <m/>
    <m/>
    <m/>
    <m/>
    <m/>
    <m/>
    <m/>
    <d v="1899-12-30T07:43:16"/>
    <x v="11"/>
    <x v="24"/>
    <x v="17"/>
  </r>
  <r>
    <d v="2024-08-23T00:00:00"/>
    <d v="2024-08-23T08:21:48"/>
    <s v="card"/>
    <s v="ANON-0000-0000-0141"/>
    <n v="23.02"/>
    <s v="Cortado"/>
    <m/>
    <m/>
    <m/>
    <m/>
    <m/>
    <m/>
    <m/>
    <m/>
    <d v="1899-12-30T08:21:48"/>
    <x v="13"/>
    <x v="24"/>
    <x v="17"/>
  </r>
  <r>
    <d v="2024-08-23T00:00:00"/>
    <d v="2024-08-23T08:22:57"/>
    <s v="card"/>
    <s v="ANON-0000-0000-0425"/>
    <n v="32.82"/>
    <s v="Latte"/>
    <m/>
    <m/>
    <m/>
    <m/>
    <m/>
    <m/>
    <m/>
    <m/>
    <d v="1899-12-30T08:22:57"/>
    <x v="13"/>
    <x v="24"/>
    <x v="17"/>
  </r>
  <r>
    <d v="2024-08-23T00:00:00"/>
    <d v="2024-08-23T08:33:39"/>
    <s v="card"/>
    <s v="ANON-0000-0000-0225"/>
    <n v="23.02"/>
    <s v="Americano"/>
    <m/>
    <m/>
    <m/>
    <m/>
    <m/>
    <m/>
    <m/>
    <m/>
    <d v="1899-12-30T08:33:39"/>
    <x v="13"/>
    <x v="24"/>
    <x v="17"/>
  </r>
  <r>
    <d v="2024-08-23T00:00:00"/>
    <d v="2024-08-23T08:34:35"/>
    <s v="card"/>
    <s v="ANON-0000-0000-0225"/>
    <n v="23.02"/>
    <s v="Americano"/>
    <m/>
    <m/>
    <m/>
    <m/>
    <m/>
    <m/>
    <m/>
    <m/>
    <d v="1899-12-30T08:34:35"/>
    <x v="13"/>
    <x v="24"/>
    <x v="17"/>
  </r>
  <r>
    <d v="2024-08-23T00:00:00"/>
    <d v="2024-08-23T09:14:52"/>
    <s v="card"/>
    <s v="ANON-0000-0000-0419"/>
    <n v="27.92"/>
    <s v="Americano with Milk"/>
    <m/>
    <m/>
    <m/>
    <m/>
    <m/>
    <m/>
    <m/>
    <m/>
    <d v="1899-12-30T09:14:52"/>
    <x v="10"/>
    <x v="24"/>
    <x v="17"/>
  </r>
  <r>
    <d v="2024-08-23T00:00:00"/>
    <d v="2024-08-23T10:10:59"/>
    <s v="card"/>
    <s v="ANON-0000-0000-0539"/>
    <n v="32.82"/>
    <s v="Cocoa"/>
    <m/>
    <m/>
    <m/>
    <m/>
    <m/>
    <m/>
    <m/>
    <m/>
    <d v="1899-12-30T10:10:59"/>
    <x v="0"/>
    <x v="24"/>
    <x v="17"/>
  </r>
  <r>
    <d v="2024-08-23T00:00:00"/>
    <d v="2024-08-23T10:11:55"/>
    <s v="card"/>
    <s v="ANON-0000-0000-0539"/>
    <n v="23.02"/>
    <s v="Americano"/>
    <m/>
    <m/>
    <m/>
    <m/>
    <m/>
    <m/>
    <m/>
    <m/>
    <d v="1899-12-30T10:11:55"/>
    <x v="0"/>
    <x v="24"/>
    <x v="17"/>
  </r>
  <r>
    <d v="2024-08-23T00:00:00"/>
    <d v="2024-08-23T10:39:12"/>
    <s v="card"/>
    <s v="ANON-0000-0000-0141"/>
    <n v="23.02"/>
    <s v="Cortado"/>
    <m/>
    <m/>
    <m/>
    <m/>
    <m/>
    <m/>
    <m/>
    <m/>
    <d v="1899-12-30T10:39:12"/>
    <x v="0"/>
    <x v="24"/>
    <x v="17"/>
  </r>
  <r>
    <d v="2024-08-23T00:00:00"/>
    <d v="2024-08-23T11:12:59"/>
    <s v="card"/>
    <s v="ANON-0000-0000-0540"/>
    <n v="32.82"/>
    <s v="Hot Chocolate"/>
    <m/>
    <m/>
    <m/>
    <m/>
    <m/>
    <m/>
    <m/>
    <m/>
    <d v="1899-12-30T11:12:59"/>
    <x v="7"/>
    <x v="24"/>
    <x v="17"/>
  </r>
  <r>
    <d v="2024-08-23T00:00:00"/>
    <d v="2024-08-23T13:24:55"/>
    <s v="card"/>
    <s v="ANON-0000-0000-0541"/>
    <n v="23.02"/>
    <s v="Americano"/>
    <m/>
    <m/>
    <m/>
    <m/>
    <m/>
    <m/>
    <m/>
    <m/>
    <d v="1899-12-30T13:24:55"/>
    <x v="2"/>
    <x v="24"/>
    <x v="17"/>
  </r>
  <r>
    <d v="2024-08-23T00:00:00"/>
    <d v="2024-08-23T15:28:53"/>
    <s v="card"/>
    <s v="ANON-0000-0000-0542"/>
    <n v="23.02"/>
    <s v="Americano"/>
    <m/>
    <m/>
    <m/>
    <m/>
    <m/>
    <m/>
    <m/>
    <m/>
    <d v="1899-12-30T15:28:53"/>
    <x v="3"/>
    <x v="24"/>
    <x v="17"/>
  </r>
  <r>
    <d v="2024-08-23T00:00:00"/>
    <d v="2024-08-23T19:48:03"/>
    <s v="card"/>
    <s v="ANON-0000-0000-0507"/>
    <n v="32.82"/>
    <s v="Latte"/>
    <m/>
    <m/>
    <m/>
    <m/>
    <m/>
    <m/>
    <m/>
    <m/>
    <d v="1899-12-30T19:48:03"/>
    <x v="6"/>
    <x v="24"/>
    <x v="17"/>
  </r>
  <r>
    <d v="2024-08-24T00:00:00"/>
    <d v="2024-08-24T08:13:42"/>
    <s v="card"/>
    <s v="ANON-0000-0000-0141"/>
    <n v="23.02"/>
    <s v="Cortado"/>
    <m/>
    <m/>
    <m/>
    <m/>
    <m/>
    <m/>
    <m/>
    <m/>
    <d v="1899-12-30T08:13:42"/>
    <x v="13"/>
    <x v="24"/>
    <x v="17"/>
  </r>
  <r>
    <d v="2024-08-24T00:00:00"/>
    <d v="2024-08-24T08:14:48"/>
    <s v="card"/>
    <s v="ANON-0000-0000-0141"/>
    <n v="23.02"/>
    <s v="Cortado"/>
    <m/>
    <m/>
    <m/>
    <m/>
    <m/>
    <m/>
    <m/>
    <m/>
    <d v="1899-12-30T08:14:48"/>
    <x v="13"/>
    <x v="24"/>
    <x v="17"/>
  </r>
  <r>
    <d v="2024-08-24T00:00:00"/>
    <d v="2024-08-24T08:44:12"/>
    <s v="card"/>
    <s v="ANON-0000-0000-0543"/>
    <n v="23.02"/>
    <s v="Cortado"/>
    <m/>
    <m/>
    <m/>
    <m/>
    <m/>
    <m/>
    <m/>
    <m/>
    <d v="1899-12-30T08:44:12"/>
    <x v="13"/>
    <x v="24"/>
    <x v="17"/>
  </r>
  <r>
    <d v="2024-08-24T00:00:00"/>
    <d v="2024-08-24T10:18:09"/>
    <s v="card"/>
    <s v="ANON-0000-0000-0544"/>
    <n v="18.12"/>
    <s v="Espresso"/>
    <m/>
    <m/>
    <m/>
    <m/>
    <m/>
    <m/>
    <m/>
    <m/>
    <d v="1899-12-30T10:18:09"/>
    <x v="0"/>
    <x v="24"/>
    <x v="17"/>
  </r>
  <r>
    <d v="2024-08-24T00:00:00"/>
    <d v="2024-08-24T10:18:52"/>
    <s v="card"/>
    <s v="ANON-0000-0000-0544"/>
    <n v="18.12"/>
    <s v="Espresso"/>
    <m/>
    <m/>
    <m/>
    <m/>
    <m/>
    <m/>
    <m/>
    <m/>
    <d v="1899-12-30T10:18:52"/>
    <x v="0"/>
    <x v="24"/>
    <x v="17"/>
  </r>
  <r>
    <d v="2024-08-24T00:00:00"/>
    <d v="2024-08-24T10:19:49"/>
    <s v="card"/>
    <s v="ANON-0000-0000-0544"/>
    <n v="23.02"/>
    <s v="Americano"/>
    <m/>
    <m/>
    <m/>
    <m/>
    <m/>
    <m/>
    <m/>
    <m/>
    <d v="1899-12-30T10:19:49"/>
    <x v="0"/>
    <x v="24"/>
    <x v="17"/>
  </r>
  <r>
    <d v="2024-08-25T00:00:00"/>
    <d v="2024-08-25T08:14:37"/>
    <s v="card"/>
    <s v="ANON-0000-0000-0141"/>
    <n v="23.02"/>
    <s v="Cortado"/>
    <m/>
    <m/>
    <m/>
    <m/>
    <m/>
    <m/>
    <m/>
    <m/>
    <d v="1899-12-30T08:14:37"/>
    <x v="13"/>
    <x v="24"/>
    <x v="17"/>
  </r>
  <r>
    <d v="2024-08-25T00:00:00"/>
    <d v="2024-08-25T08:26:28"/>
    <s v="card"/>
    <s v="ANON-0000-0000-0408"/>
    <n v="23.02"/>
    <s v="Americano"/>
    <m/>
    <m/>
    <m/>
    <m/>
    <m/>
    <m/>
    <m/>
    <m/>
    <d v="1899-12-30T08:26:28"/>
    <x v="13"/>
    <x v="24"/>
    <x v="17"/>
  </r>
  <r>
    <d v="2024-08-25T00:00:00"/>
    <d v="2024-08-25T08:27:36"/>
    <s v="card"/>
    <s v="ANON-0000-0000-0408"/>
    <n v="23.02"/>
    <s v="Americano"/>
    <m/>
    <m/>
    <m/>
    <m/>
    <m/>
    <m/>
    <m/>
    <m/>
    <d v="1899-12-30T08:27:36"/>
    <x v="13"/>
    <x v="24"/>
    <x v="17"/>
  </r>
  <r>
    <d v="2024-08-25T00:00:00"/>
    <d v="2024-08-25T09:24:22"/>
    <s v="card"/>
    <s v="ANON-0000-0000-0545"/>
    <n v="32.82"/>
    <s v="Cappuccino"/>
    <m/>
    <m/>
    <m/>
    <m/>
    <m/>
    <m/>
    <m/>
    <m/>
    <d v="1899-12-30T09:24:22"/>
    <x v="10"/>
    <x v="24"/>
    <x v="17"/>
  </r>
  <r>
    <d v="2024-08-25T00:00:00"/>
    <d v="2024-08-25T12:41:43"/>
    <s v="card"/>
    <s v="ANON-0000-0000-0546"/>
    <n v="32.82"/>
    <s v="Cappuccino"/>
    <m/>
    <m/>
    <m/>
    <m/>
    <m/>
    <m/>
    <m/>
    <m/>
    <d v="1899-12-30T12:41:43"/>
    <x v="1"/>
    <x v="24"/>
    <x v="17"/>
  </r>
  <r>
    <d v="2024-08-25T00:00:00"/>
    <d v="2024-08-25T14:53:03"/>
    <s v="card"/>
    <s v="ANON-0000-0000-0077"/>
    <n v="32.82"/>
    <s v="Latte"/>
    <m/>
    <m/>
    <m/>
    <m/>
    <m/>
    <m/>
    <m/>
    <m/>
    <d v="1899-12-30T14:53:03"/>
    <x v="8"/>
    <x v="24"/>
    <x v="17"/>
  </r>
  <r>
    <d v="2024-08-26T00:00:00"/>
    <d v="2024-08-26T08:11:47"/>
    <s v="card"/>
    <s v="ANON-0000-0000-0141"/>
    <n v="23.02"/>
    <s v="Cortado"/>
    <m/>
    <m/>
    <m/>
    <m/>
    <m/>
    <m/>
    <m/>
    <m/>
    <d v="1899-12-30T08:11:47"/>
    <x v="13"/>
    <x v="24"/>
    <x v="17"/>
  </r>
  <r>
    <d v="2024-08-26T00:00:00"/>
    <d v="2024-08-26T08:16:10"/>
    <s v="card"/>
    <s v="ANON-0000-0000-0408"/>
    <n v="23.02"/>
    <s v="Americano"/>
    <m/>
    <m/>
    <m/>
    <m/>
    <m/>
    <m/>
    <m/>
    <m/>
    <d v="1899-12-30T08:16:10"/>
    <x v="13"/>
    <x v="24"/>
    <x v="17"/>
  </r>
  <r>
    <d v="2024-08-26T00:00:00"/>
    <d v="2024-08-26T08:17:23"/>
    <s v="card"/>
    <s v="ANON-0000-0000-0408"/>
    <n v="23.02"/>
    <s v="Americano"/>
    <m/>
    <m/>
    <m/>
    <m/>
    <m/>
    <m/>
    <m/>
    <m/>
    <d v="1899-12-30T08:17:23"/>
    <x v="13"/>
    <x v="24"/>
    <x v="17"/>
  </r>
  <r>
    <d v="2024-08-26T00:00:00"/>
    <d v="2024-08-26T09:21:37"/>
    <s v="card"/>
    <s v="ANON-0000-0000-0097"/>
    <n v="27.92"/>
    <s v="Americano with Milk"/>
    <m/>
    <m/>
    <m/>
    <m/>
    <m/>
    <m/>
    <m/>
    <m/>
    <d v="1899-12-30T09:21:37"/>
    <x v="10"/>
    <x v="24"/>
    <x v="17"/>
  </r>
  <r>
    <d v="2024-08-26T00:00:00"/>
    <d v="2024-08-26T10:37:44"/>
    <s v="card"/>
    <s v="ANON-0000-0000-0547"/>
    <n v="32.82"/>
    <s v="Latte"/>
    <m/>
    <m/>
    <m/>
    <m/>
    <m/>
    <m/>
    <m/>
    <m/>
    <d v="1899-12-30T10:37:44"/>
    <x v="0"/>
    <x v="24"/>
    <x v="17"/>
  </r>
  <r>
    <d v="2024-08-26T00:00:00"/>
    <d v="2024-08-26T10:38:49"/>
    <s v="card"/>
    <s v="ANON-0000-0000-0548"/>
    <n v="32.82"/>
    <s v="Cappuccino"/>
    <m/>
    <m/>
    <m/>
    <m/>
    <m/>
    <m/>
    <m/>
    <m/>
    <d v="1899-12-30T10:38:49"/>
    <x v="0"/>
    <x v="24"/>
    <x v="17"/>
  </r>
  <r>
    <d v="2024-08-26T00:00:00"/>
    <d v="2024-08-26T12:45:13"/>
    <s v="card"/>
    <s v="ANON-0000-0000-0003"/>
    <n v="23.02"/>
    <s v="Americano"/>
    <m/>
    <m/>
    <m/>
    <m/>
    <m/>
    <m/>
    <m/>
    <m/>
    <d v="1899-12-30T12:45:13"/>
    <x v="1"/>
    <x v="24"/>
    <x v="17"/>
  </r>
  <r>
    <d v="2024-08-26T00:00:00"/>
    <d v="2024-08-26T12:46:24"/>
    <s v="card"/>
    <s v="ANON-0000-0000-0003"/>
    <n v="23.02"/>
    <s v="Americano"/>
    <m/>
    <m/>
    <m/>
    <m/>
    <m/>
    <m/>
    <m/>
    <m/>
    <d v="1899-12-30T12:46:24"/>
    <x v="1"/>
    <x v="24"/>
    <x v="17"/>
  </r>
  <r>
    <d v="2024-08-26T00:00:00"/>
    <d v="2024-08-26T18:53:28"/>
    <s v="card"/>
    <s v="ANON-0000-0000-0549"/>
    <n v="27.92"/>
    <s v="Americano with Milk"/>
    <m/>
    <m/>
    <m/>
    <m/>
    <m/>
    <m/>
    <m/>
    <m/>
    <d v="1899-12-30T18:53:28"/>
    <x v="5"/>
    <x v="24"/>
    <x v="17"/>
  </r>
  <r>
    <d v="2024-08-26T00:00:00"/>
    <d v="2024-08-26T18:54:31"/>
    <s v="card"/>
    <s v="ANON-0000-0000-0549"/>
    <n v="32.82"/>
    <s v="Latte"/>
    <m/>
    <m/>
    <m/>
    <m/>
    <m/>
    <m/>
    <m/>
    <m/>
    <d v="1899-12-30T18:54:31"/>
    <x v="5"/>
    <x v="24"/>
    <x v="17"/>
  </r>
  <r>
    <d v="2024-08-26T00:00:00"/>
    <d v="2024-08-26T22:55:40"/>
    <s v="card"/>
    <s v="ANON-0000-0000-0550"/>
    <n v="27.92"/>
    <s v="Americano with Milk"/>
    <m/>
    <m/>
    <m/>
    <m/>
    <m/>
    <m/>
    <m/>
    <m/>
    <d v="1899-12-30T22:55:40"/>
    <x v="14"/>
    <x v="24"/>
    <x v="17"/>
  </r>
  <r>
    <d v="2024-08-27T00:00:00"/>
    <d v="2024-08-27T10:04:05"/>
    <s v="card"/>
    <s v="ANON-0000-0000-0375"/>
    <n v="32.82"/>
    <s v="Latte"/>
    <m/>
    <m/>
    <m/>
    <m/>
    <m/>
    <m/>
    <m/>
    <m/>
    <d v="1899-12-30T10:04:05"/>
    <x v="0"/>
    <x v="24"/>
    <x v="17"/>
  </r>
  <r>
    <d v="2024-08-28T00:00:00"/>
    <d v="2024-08-28T12:08:19"/>
    <s v="card"/>
    <s v="ANON-0000-0000-0551"/>
    <n v="27.92"/>
    <s v="Americano with Milk"/>
    <m/>
    <m/>
    <m/>
    <m/>
    <m/>
    <m/>
    <m/>
    <m/>
    <d v="1899-12-30T12:08:19"/>
    <x v="1"/>
    <x v="24"/>
    <x v="17"/>
  </r>
  <r>
    <d v="2024-08-28T00:00:00"/>
    <d v="2024-08-28T12:10:04"/>
    <s v="card"/>
    <s v="ANON-0000-0000-0551"/>
    <n v="32.82"/>
    <s v="Cappuccino"/>
    <m/>
    <m/>
    <m/>
    <m/>
    <m/>
    <m/>
    <m/>
    <m/>
    <d v="1899-12-30T12:10:04"/>
    <x v="1"/>
    <x v="24"/>
    <x v="17"/>
  </r>
  <r>
    <d v="2024-08-28T00:00:00"/>
    <d v="2024-08-28T12:35:07"/>
    <s v="card"/>
    <s v="ANON-0000-0000-0375"/>
    <n v="23.02"/>
    <s v="Americano"/>
    <m/>
    <m/>
    <m/>
    <m/>
    <m/>
    <m/>
    <m/>
    <m/>
    <d v="1899-12-30T12:35:07"/>
    <x v="1"/>
    <x v="24"/>
    <x v="17"/>
  </r>
  <r>
    <d v="2024-08-28T00:00:00"/>
    <d v="2024-08-28T13:48:35"/>
    <s v="card"/>
    <s v="ANON-0000-0000-0552"/>
    <n v="27.92"/>
    <s v="Americano with Milk"/>
    <m/>
    <m/>
    <m/>
    <m/>
    <m/>
    <m/>
    <m/>
    <m/>
    <d v="1899-12-30T13:48:35"/>
    <x v="2"/>
    <x v="24"/>
    <x v="17"/>
  </r>
  <r>
    <d v="2024-08-29T00:00:00"/>
    <d v="2024-08-29T07:29:30"/>
    <s v="card"/>
    <s v="ANON-0000-0000-0553"/>
    <n v="23.02"/>
    <s v="Americano"/>
    <m/>
    <m/>
    <m/>
    <m/>
    <m/>
    <m/>
    <m/>
    <m/>
    <d v="1899-12-30T07:29:30"/>
    <x v="11"/>
    <x v="24"/>
    <x v="17"/>
  </r>
  <r>
    <d v="2024-08-30T00:00:00"/>
    <d v="2024-08-30T17:13:30"/>
    <s v="card"/>
    <s v="ANON-0000-0000-0554"/>
    <n v="32.82"/>
    <s v="Latte"/>
    <m/>
    <m/>
    <m/>
    <m/>
    <m/>
    <m/>
    <m/>
    <m/>
    <d v="1899-12-30T17:13:30"/>
    <x v="9"/>
    <x v="24"/>
    <x v="17"/>
  </r>
  <r>
    <d v="2024-08-30T00:00:00"/>
    <d v="2024-08-30T17:14:33"/>
    <s v="card"/>
    <s v="ANON-0000-0000-0554"/>
    <n v="27.92"/>
    <s v="Americano with Milk"/>
    <m/>
    <m/>
    <m/>
    <m/>
    <m/>
    <m/>
    <m/>
    <m/>
    <d v="1899-12-30T17:14:33"/>
    <x v="9"/>
    <x v="24"/>
    <x v="17"/>
  </r>
  <r>
    <d v="2024-08-30T00:00:00"/>
    <d v="2024-08-30T17:15:35"/>
    <s v="card"/>
    <s v="ANON-0000-0000-0554"/>
    <n v="27.92"/>
    <s v="Americano with Milk"/>
    <m/>
    <m/>
    <m/>
    <m/>
    <m/>
    <m/>
    <m/>
    <m/>
    <d v="1899-12-30T17:15:35"/>
    <x v="9"/>
    <x v="24"/>
    <x v="17"/>
  </r>
  <r>
    <d v="2024-08-31T00:00:00"/>
    <d v="2024-08-31T09:08:32"/>
    <s v="card"/>
    <s v="ANON-0000-0000-0371"/>
    <n v="23.02"/>
    <s v="Cortado"/>
    <m/>
    <m/>
    <m/>
    <m/>
    <m/>
    <m/>
    <m/>
    <m/>
    <d v="1899-12-30T09:08:32"/>
    <x v="10"/>
    <x v="24"/>
    <x v="17"/>
  </r>
  <r>
    <d v="2024-08-31T00:00:00"/>
    <d v="2024-08-31T10:02:08"/>
    <s v="card"/>
    <s v="ANON-0000-0000-0555"/>
    <n v="27.92"/>
    <s v="Americano with Milk"/>
    <m/>
    <m/>
    <m/>
    <m/>
    <m/>
    <m/>
    <m/>
    <m/>
    <d v="1899-12-30T10:02:08"/>
    <x v="0"/>
    <x v="24"/>
    <x v="17"/>
  </r>
  <r>
    <d v="2024-08-31T00:00:00"/>
    <d v="2024-08-31T10:22:27"/>
    <s v="card"/>
    <s v="ANON-0000-0000-0556"/>
    <n v="18.12"/>
    <s v="Espresso"/>
    <m/>
    <m/>
    <m/>
    <m/>
    <m/>
    <m/>
    <m/>
    <m/>
    <d v="1899-12-30T10:22:27"/>
    <x v="0"/>
    <x v="24"/>
    <x v="17"/>
  </r>
  <r>
    <d v="2024-08-31T00:00:00"/>
    <d v="2024-08-31T11:29:55"/>
    <s v="card"/>
    <s v="ANON-0000-0000-0557"/>
    <n v="27.92"/>
    <s v="Americano with Milk"/>
    <m/>
    <m/>
    <m/>
    <m/>
    <m/>
    <m/>
    <m/>
    <m/>
    <d v="1899-12-30T11:29:55"/>
    <x v="7"/>
    <x v="24"/>
    <x v="17"/>
  </r>
  <r>
    <d v="2024-08-31T00:00:00"/>
    <d v="2024-08-31T11:33:40"/>
    <s v="card"/>
    <s v="ANON-0000-0000-0141"/>
    <n v="23.02"/>
    <s v="Cortado"/>
    <m/>
    <m/>
    <m/>
    <m/>
    <m/>
    <m/>
    <m/>
    <m/>
    <d v="1899-12-30T11:33:40"/>
    <x v="7"/>
    <x v="24"/>
    <x v="17"/>
  </r>
  <r>
    <d v="2024-08-31T00:00:00"/>
    <d v="2024-08-31T11:34:33"/>
    <s v="card"/>
    <s v="ANON-0000-0000-0141"/>
    <n v="23.02"/>
    <s v="Cortado"/>
    <m/>
    <m/>
    <m/>
    <m/>
    <m/>
    <m/>
    <m/>
    <m/>
    <d v="1899-12-30T11:34:33"/>
    <x v="7"/>
    <x v="24"/>
    <x v="17"/>
  </r>
  <r>
    <d v="2024-09-01T00:00:00"/>
    <d v="2024-09-01T09:34:15"/>
    <s v="card"/>
    <s v="ANON-0000-0000-0141"/>
    <n v="23.02"/>
    <s v="Cortado"/>
    <m/>
    <m/>
    <m/>
    <m/>
    <m/>
    <m/>
    <m/>
    <m/>
    <d v="1899-12-30T09:34:15"/>
    <x v="10"/>
    <x v="24"/>
    <x v="17"/>
  </r>
  <r>
    <d v="2024-09-01T00:00:00"/>
    <d v="2024-09-01T12:11:25"/>
    <s v="card"/>
    <s v="ANON-0000-0000-0558"/>
    <n v="32.82"/>
    <s v="Cappuccino"/>
    <m/>
    <m/>
    <m/>
    <m/>
    <m/>
    <m/>
    <m/>
    <m/>
    <d v="1899-12-30T12:11:25"/>
    <x v="1"/>
    <x v="24"/>
    <x v="17"/>
  </r>
  <r>
    <d v="2024-09-01T00:00:00"/>
    <d v="2024-09-01T12:30:09"/>
    <s v="card"/>
    <s v="ANON-0000-0000-0181"/>
    <n v="27.92"/>
    <s v="Americano with Milk"/>
    <m/>
    <m/>
    <m/>
    <m/>
    <m/>
    <m/>
    <m/>
    <m/>
    <d v="1899-12-30T12:30:09"/>
    <x v="1"/>
    <x v="24"/>
    <x v="17"/>
  </r>
  <r>
    <d v="2024-09-01T00:00:00"/>
    <d v="2024-09-01T12:32:22"/>
    <s v="card"/>
    <s v="ANON-0000-0000-0181"/>
    <n v="23.02"/>
    <s v="Americano"/>
    <m/>
    <m/>
    <m/>
    <m/>
    <m/>
    <m/>
    <m/>
    <m/>
    <d v="1899-12-30T12:32:22"/>
    <x v="1"/>
    <x v="24"/>
    <x v="17"/>
  </r>
  <r>
    <d v="2024-09-01T00:00:00"/>
    <d v="2024-09-01T12:50:17"/>
    <s v="card"/>
    <s v="ANON-0000-0000-0559"/>
    <n v="27.92"/>
    <s v="Americano with Milk"/>
    <m/>
    <m/>
    <m/>
    <m/>
    <m/>
    <m/>
    <m/>
    <m/>
    <d v="1899-12-30T12:50:17"/>
    <x v="1"/>
    <x v="24"/>
    <x v="17"/>
  </r>
  <r>
    <d v="2024-09-01T00:00:00"/>
    <d v="2024-09-01T13:57:34"/>
    <s v="card"/>
    <s v="ANON-0000-0000-0560"/>
    <n v="32.82"/>
    <s v="Latte"/>
    <m/>
    <m/>
    <m/>
    <m/>
    <m/>
    <m/>
    <m/>
    <m/>
    <d v="1899-12-30T13:57:34"/>
    <x v="2"/>
    <x v="24"/>
    <x v="17"/>
  </r>
  <r>
    <d v="2024-09-01T00:00:00"/>
    <d v="2024-09-01T14:44:04"/>
    <s v="card"/>
    <s v="ANON-0000-0000-0385"/>
    <n v="27.92"/>
    <s v="Americano with Milk"/>
    <m/>
    <m/>
    <m/>
    <m/>
    <m/>
    <m/>
    <m/>
    <m/>
    <d v="1899-12-30T14:44:04"/>
    <x v="8"/>
    <x v="24"/>
    <x v="17"/>
  </r>
  <r>
    <d v="2024-09-01T00:00:00"/>
    <d v="2024-09-01T17:20:46"/>
    <s v="card"/>
    <s v="ANON-0000-0000-0561"/>
    <n v="32.82"/>
    <s v="Latte"/>
    <m/>
    <m/>
    <m/>
    <m/>
    <m/>
    <m/>
    <m/>
    <m/>
    <d v="1899-12-30T17:20:46"/>
    <x v="9"/>
    <x v="24"/>
    <x v="17"/>
  </r>
  <r>
    <d v="2024-09-01T00:00:00"/>
    <d v="2024-09-01T17:23:14"/>
    <s v="card"/>
    <s v="ANON-0000-0000-0562"/>
    <n v="32.82"/>
    <s v="Latte"/>
    <m/>
    <m/>
    <m/>
    <m/>
    <m/>
    <m/>
    <m/>
    <m/>
    <d v="1899-12-30T17:23:14"/>
    <x v="9"/>
    <x v="24"/>
    <x v="17"/>
  </r>
  <r>
    <d v="2024-09-01T00:00:00"/>
    <d v="2024-09-01T17:24:50"/>
    <s v="card"/>
    <s v="ANON-0000-0000-0563"/>
    <n v="32.82"/>
    <s v="Latte"/>
    <m/>
    <m/>
    <m/>
    <m/>
    <m/>
    <m/>
    <m/>
    <m/>
    <d v="1899-12-30T17:24:50"/>
    <x v="9"/>
    <x v="24"/>
    <x v="17"/>
  </r>
  <r>
    <d v="2024-09-02T00:00:00"/>
    <d v="2024-09-02T08:24:40"/>
    <s v="card"/>
    <s v="ANON-0000-0000-0425"/>
    <n v="32.82"/>
    <s v="Latte"/>
    <m/>
    <m/>
    <m/>
    <m/>
    <m/>
    <m/>
    <m/>
    <m/>
    <d v="1899-12-30T08:24:40"/>
    <x v="13"/>
    <x v="24"/>
    <x v="17"/>
  </r>
  <r>
    <d v="2024-09-02T00:00:00"/>
    <d v="2024-09-02T08:50:18"/>
    <s v="card"/>
    <s v="ANON-0000-0000-0564"/>
    <n v="27.92"/>
    <s v="Americano with Milk"/>
    <m/>
    <m/>
    <m/>
    <m/>
    <m/>
    <m/>
    <m/>
    <m/>
    <d v="1899-12-30T08:50:18"/>
    <x v="13"/>
    <x v="24"/>
    <x v="17"/>
  </r>
  <r>
    <d v="2024-09-02T00:00:00"/>
    <d v="2024-09-02T08:51:33"/>
    <s v="card"/>
    <s v="ANON-0000-0000-0565"/>
    <n v="32.82"/>
    <s v="Latte"/>
    <m/>
    <m/>
    <m/>
    <m/>
    <m/>
    <m/>
    <m/>
    <m/>
    <d v="1899-12-30T08:51:33"/>
    <x v="13"/>
    <x v="24"/>
    <x v="17"/>
  </r>
  <r>
    <d v="2024-09-02T00:00:00"/>
    <d v="2024-09-02T14:58:47"/>
    <s v="card"/>
    <s v="ANON-0000-0000-0566"/>
    <n v="27.92"/>
    <s v="Americano with Milk"/>
    <m/>
    <m/>
    <m/>
    <m/>
    <m/>
    <m/>
    <m/>
    <m/>
    <d v="1899-12-30T14:58:47"/>
    <x v="8"/>
    <x v="24"/>
    <x v="17"/>
  </r>
  <r>
    <d v="2024-09-02T00:00:00"/>
    <d v="2024-09-02T20:09:44"/>
    <s v="card"/>
    <s v="ANON-0000-0000-0567"/>
    <n v="32.82"/>
    <s v="Cappuccino"/>
    <m/>
    <m/>
    <m/>
    <m/>
    <m/>
    <m/>
    <m/>
    <m/>
    <d v="1899-12-30T20:09:44"/>
    <x v="12"/>
    <x v="24"/>
    <x v="17"/>
  </r>
  <r>
    <d v="2024-09-02T00:00:00"/>
    <d v="2024-09-02T20:11:18"/>
    <s v="card"/>
    <s v="ANON-0000-0000-0179"/>
    <n v="32.82"/>
    <s v="Cocoa"/>
    <m/>
    <m/>
    <m/>
    <m/>
    <m/>
    <m/>
    <m/>
    <m/>
    <d v="1899-12-30T20:11:18"/>
    <x v="12"/>
    <x v="24"/>
    <x v="17"/>
  </r>
  <r>
    <d v="2024-09-02T00:00:00"/>
    <d v="2024-09-02T20:52:32"/>
    <s v="card"/>
    <s v="ANON-0000-0000-0568"/>
    <n v="23.02"/>
    <s v="Americano"/>
    <m/>
    <m/>
    <m/>
    <m/>
    <m/>
    <m/>
    <m/>
    <m/>
    <d v="1899-12-30T20:52:32"/>
    <x v="12"/>
    <x v="24"/>
    <x v="17"/>
  </r>
  <r>
    <d v="2024-09-02T00:00:00"/>
    <d v="2024-09-02T20:53:29"/>
    <s v="card"/>
    <s v="ANON-0000-0000-0568"/>
    <n v="23.02"/>
    <s v="Americano"/>
    <m/>
    <m/>
    <m/>
    <m/>
    <m/>
    <m/>
    <m/>
    <m/>
    <d v="1899-12-30T20:53:29"/>
    <x v="12"/>
    <x v="24"/>
    <x v="17"/>
  </r>
  <r>
    <d v="2024-09-03T00:00:00"/>
    <d v="2024-09-03T08:22:15"/>
    <s v="card"/>
    <s v="ANON-0000-0000-0569"/>
    <n v="32.82"/>
    <s v="Cocoa"/>
    <m/>
    <m/>
    <m/>
    <m/>
    <m/>
    <m/>
    <m/>
    <m/>
    <d v="1899-12-30T08:22:15"/>
    <x v="13"/>
    <x v="24"/>
    <x v="17"/>
  </r>
  <r>
    <d v="2024-09-03T00:00:00"/>
    <d v="2024-09-03T08:28:12"/>
    <s v="card"/>
    <s v="ANON-0000-0000-0168"/>
    <n v="32.82"/>
    <s v="Cappuccino"/>
    <m/>
    <m/>
    <m/>
    <m/>
    <m/>
    <m/>
    <m/>
    <m/>
    <d v="1899-12-30T08:28:12"/>
    <x v="13"/>
    <x v="24"/>
    <x v="17"/>
  </r>
  <r>
    <d v="2024-09-03T00:00:00"/>
    <d v="2024-09-03T08:41:12"/>
    <s v="card"/>
    <s v="ANON-0000-0000-0570"/>
    <n v="32.82"/>
    <s v="Latte"/>
    <m/>
    <m/>
    <m/>
    <m/>
    <m/>
    <m/>
    <m/>
    <m/>
    <d v="1899-12-30T08:41:12"/>
    <x v="13"/>
    <x v="24"/>
    <x v="17"/>
  </r>
  <r>
    <d v="2024-09-03T00:00:00"/>
    <d v="2024-09-03T09:03:12"/>
    <s v="card"/>
    <s v="ANON-0000-0000-0571"/>
    <n v="27.92"/>
    <s v="Americano with Milk"/>
    <m/>
    <m/>
    <m/>
    <m/>
    <m/>
    <m/>
    <m/>
    <m/>
    <d v="1899-12-30T09:03:12"/>
    <x v="10"/>
    <x v="24"/>
    <x v="17"/>
  </r>
  <r>
    <d v="2024-09-03T00:00:00"/>
    <d v="2024-09-03T09:04:12"/>
    <s v="card"/>
    <s v="ANON-0000-0000-0571"/>
    <n v="32.82"/>
    <s v="Cappuccino"/>
    <m/>
    <m/>
    <m/>
    <m/>
    <m/>
    <m/>
    <m/>
    <m/>
    <d v="1899-12-30T09:04:12"/>
    <x v="10"/>
    <x v="24"/>
    <x v="17"/>
  </r>
  <r>
    <d v="2024-09-03T00:00:00"/>
    <d v="2024-09-03T09:12:48"/>
    <s v="card"/>
    <s v="ANON-0000-0000-0572"/>
    <n v="32.82"/>
    <s v="Cocoa"/>
    <m/>
    <m/>
    <m/>
    <m/>
    <m/>
    <m/>
    <m/>
    <m/>
    <d v="1899-12-30T09:12:48"/>
    <x v="10"/>
    <x v="24"/>
    <x v="17"/>
  </r>
  <r>
    <d v="2024-09-03T00:00:00"/>
    <d v="2024-09-03T09:13:34"/>
    <s v="card"/>
    <s v="ANON-0000-0000-0572"/>
    <n v="32.82"/>
    <s v="Cocoa"/>
    <m/>
    <m/>
    <m/>
    <m/>
    <m/>
    <m/>
    <m/>
    <m/>
    <d v="1899-12-30T09:13:34"/>
    <x v="10"/>
    <x v="24"/>
    <x v="17"/>
  </r>
  <r>
    <d v="2024-09-03T00:00:00"/>
    <d v="2024-09-03T09:17:02"/>
    <s v="card"/>
    <s v="ANON-0000-0000-0385"/>
    <n v="27.92"/>
    <s v="Americano with Milk"/>
    <m/>
    <m/>
    <m/>
    <m/>
    <m/>
    <m/>
    <m/>
    <m/>
    <d v="1899-12-30T09:17:02"/>
    <x v="10"/>
    <x v="24"/>
    <x v="17"/>
  </r>
  <r>
    <d v="2024-09-03T00:00:00"/>
    <d v="2024-09-03T09:20:17"/>
    <s v="card"/>
    <s v="ANON-0000-0000-0573"/>
    <n v="27.92"/>
    <s v="Americano with Milk"/>
    <m/>
    <m/>
    <m/>
    <m/>
    <m/>
    <m/>
    <m/>
    <m/>
    <d v="1899-12-30T09:20:17"/>
    <x v="10"/>
    <x v="24"/>
    <x v="17"/>
  </r>
  <r>
    <d v="2024-09-03T00:00:00"/>
    <d v="2024-09-03T09:37:52"/>
    <s v="card"/>
    <s v="ANON-0000-0000-0574"/>
    <n v="32.82"/>
    <s v="Latte"/>
    <m/>
    <m/>
    <m/>
    <m/>
    <m/>
    <m/>
    <m/>
    <m/>
    <d v="1899-12-30T09:37:52"/>
    <x v="10"/>
    <x v="24"/>
    <x v="17"/>
  </r>
  <r>
    <d v="2024-09-03T00:00:00"/>
    <d v="2024-09-03T09:38:56"/>
    <s v="card"/>
    <s v="ANON-0000-0000-0575"/>
    <n v="32.82"/>
    <s v="Cocoa"/>
    <m/>
    <m/>
    <m/>
    <m/>
    <m/>
    <m/>
    <m/>
    <m/>
    <d v="1899-12-30T09:38:56"/>
    <x v="10"/>
    <x v="24"/>
    <x v="17"/>
  </r>
  <r>
    <d v="2024-09-03T00:00:00"/>
    <d v="2024-09-03T12:56:53"/>
    <s v="card"/>
    <s v="ANON-0000-0000-0576"/>
    <n v="23.02"/>
    <s v="Cortado"/>
    <m/>
    <m/>
    <m/>
    <m/>
    <m/>
    <m/>
    <m/>
    <m/>
    <d v="1899-12-30T12:56:53"/>
    <x v="1"/>
    <x v="24"/>
    <x v="17"/>
  </r>
  <r>
    <d v="2024-09-03T00:00:00"/>
    <d v="2024-09-03T14:14:52"/>
    <s v="card"/>
    <s v="ANON-0000-0000-0333"/>
    <n v="27.92"/>
    <s v="Americano with Milk"/>
    <m/>
    <m/>
    <m/>
    <m/>
    <m/>
    <m/>
    <m/>
    <m/>
    <d v="1899-12-30T14:14:52"/>
    <x v="8"/>
    <x v="24"/>
    <x v="17"/>
  </r>
  <r>
    <d v="2024-09-03T00:00:00"/>
    <d v="2024-09-03T14:16:17"/>
    <s v="card"/>
    <s v="ANON-0000-0000-0333"/>
    <n v="27.92"/>
    <s v="Americano with Milk"/>
    <m/>
    <m/>
    <m/>
    <m/>
    <m/>
    <m/>
    <m/>
    <m/>
    <d v="1899-12-30T14:16:17"/>
    <x v="8"/>
    <x v="24"/>
    <x v="17"/>
  </r>
  <r>
    <d v="2024-09-03T00:00:00"/>
    <d v="2024-09-03T18:48:35"/>
    <s v="card"/>
    <s v="ANON-0000-0000-0333"/>
    <n v="27.92"/>
    <s v="Americano with Milk"/>
    <m/>
    <m/>
    <m/>
    <m/>
    <m/>
    <m/>
    <m/>
    <m/>
    <d v="1899-12-30T18:48:35"/>
    <x v="5"/>
    <x v="24"/>
    <x v="17"/>
  </r>
  <r>
    <d v="2024-09-03T00:00:00"/>
    <d v="2024-09-03T19:11:12"/>
    <s v="card"/>
    <s v="ANON-0000-0000-0467"/>
    <n v="32.82"/>
    <s v="Latte"/>
    <m/>
    <m/>
    <m/>
    <m/>
    <m/>
    <m/>
    <m/>
    <m/>
    <d v="1899-12-30T19:11:12"/>
    <x v="6"/>
    <x v="24"/>
    <x v="17"/>
  </r>
  <r>
    <d v="2024-09-03T00:00:00"/>
    <d v="2024-09-03T19:17:14"/>
    <s v="card"/>
    <s v="ANON-0000-0000-0467"/>
    <n v="27.92"/>
    <s v="Americano with Milk"/>
    <m/>
    <m/>
    <m/>
    <m/>
    <m/>
    <m/>
    <m/>
    <m/>
    <d v="1899-12-30T19:17:14"/>
    <x v="6"/>
    <x v="24"/>
    <x v="17"/>
  </r>
  <r>
    <d v="2024-09-04T00:00:00"/>
    <d v="2024-09-04T11:11:22"/>
    <s v="card"/>
    <s v="ANON-0000-0000-0577"/>
    <n v="27.92"/>
    <s v="Americano with Milk"/>
    <m/>
    <m/>
    <m/>
    <m/>
    <m/>
    <m/>
    <m/>
    <m/>
    <d v="1899-12-30T11:11:22"/>
    <x v="7"/>
    <x v="24"/>
    <x v="17"/>
  </r>
  <r>
    <d v="2024-09-04T00:00:00"/>
    <d v="2024-09-04T11:33:37"/>
    <s v="card"/>
    <s v="ANON-0000-0000-0510"/>
    <n v="32.82"/>
    <s v="Latte"/>
    <m/>
    <m/>
    <m/>
    <m/>
    <m/>
    <m/>
    <m/>
    <m/>
    <d v="1899-12-30T11:33:37"/>
    <x v="7"/>
    <x v="24"/>
    <x v="17"/>
  </r>
  <r>
    <d v="2024-09-04T00:00:00"/>
    <d v="2024-09-04T11:48:04"/>
    <s v="card"/>
    <s v="ANON-0000-0000-0019"/>
    <n v="23.02"/>
    <s v="Americano"/>
    <m/>
    <m/>
    <m/>
    <m/>
    <m/>
    <m/>
    <m/>
    <m/>
    <d v="1899-12-30T11:48:04"/>
    <x v="7"/>
    <x v="24"/>
    <x v="17"/>
  </r>
  <r>
    <d v="2024-09-04T00:00:00"/>
    <d v="2024-09-04T11:55:34"/>
    <s v="card"/>
    <s v="ANON-0000-0000-0578"/>
    <n v="27.92"/>
    <s v="Americano with Milk"/>
    <m/>
    <m/>
    <m/>
    <m/>
    <m/>
    <m/>
    <m/>
    <m/>
    <d v="1899-12-30T11:55:34"/>
    <x v="7"/>
    <x v="24"/>
    <x v="17"/>
  </r>
  <r>
    <d v="2024-09-04T00:00:00"/>
    <d v="2024-09-04T12:53:31"/>
    <s v="card"/>
    <s v="ANON-0000-0000-0565"/>
    <n v="32.82"/>
    <s v="Latte"/>
    <m/>
    <m/>
    <m/>
    <m/>
    <m/>
    <m/>
    <m/>
    <m/>
    <d v="1899-12-30T12:53:31"/>
    <x v="1"/>
    <x v="24"/>
    <x v="17"/>
  </r>
  <r>
    <d v="2024-09-04T00:00:00"/>
    <d v="2024-09-04T13:03:51"/>
    <s v="card"/>
    <s v="ANON-0000-0000-0579"/>
    <n v="32.82"/>
    <s v="Latte"/>
    <m/>
    <m/>
    <m/>
    <m/>
    <m/>
    <m/>
    <m/>
    <m/>
    <d v="1899-12-30T13:03:51"/>
    <x v="2"/>
    <x v="24"/>
    <x v="17"/>
  </r>
  <r>
    <d v="2024-09-04T00:00:00"/>
    <d v="2024-09-04T13:05:16"/>
    <s v="card"/>
    <s v="ANON-0000-0000-0579"/>
    <n v="27.92"/>
    <s v="Americano with Milk"/>
    <m/>
    <m/>
    <m/>
    <m/>
    <m/>
    <m/>
    <m/>
    <m/>
    <d v="1899-12-30T13:05:16"/>
    <x v="2"/>
    <x v="24"/>
    <x v="17"/>
  </r>
  <r>
    <d v="2024-09-04T00:00:00"/>
    <d v="2024-09-04T18:03:47"/>
    <s v="card"/>
    <s v="ANON-0000-0000-0580"/>
    <n v="32.82"/>
    <s v="Cappuccino"/>
    <m/>
    <m/>
    <m/>
    <m/>
    <m/>
    <m/>
    <m/>
    <m/>
    <d v="1899-12-30T18:03:47"/>
    <x v="5"/>
    <x v="24"/>
    <x v="17"/>
  </r>
  <r>
    <d v="2024-09-04T00:00:00"/>
    <d v="2024-09-04T19:41:42"/>
    <s v="card"/>
    <s v="ANON-0000-0000-0097"/>
    <n v="27.92"/>
    <s v="Americano with Milk"/>
    <m/>
    <m/>
    <m/>
    <m/>
    <m/>
    <m/>
    <m/>
    <m/>
    <d v="1899-12-30T19:41:42"/>
    <x v="6"/>
    <x v="24"/>
    <x v="17"/>
  </r>
  <r>
    <d v="2024-09-04T00:00:00"/>
    <d v="2024-09-04T21:19:36"/>
    <s v="card"/>
    <s v="ANON-0000-0000-0494"/>
    <n v="32.82"/>
    <s v="Latte"/>
    <m/>
    <m/>
    <m/>
    <m/>
    <m/>
    <m/>
    <m/>
    <m/>
    <d v="1899-12-30T21:19:36"/>
    <x v="15"/>
    <x v="24"/>
    <x v="17"/>
  </r>
  <r>
    <d v="2024-09-05T00:00:00"/>
    <d v="2024-09-05T09:31:17"/>
    <s v="card"/>
    <s v="ANON-0000-0000-0385"/>
    <n v="27.92"/>
    <s v="Americano with Milk"/>
    <m/>
    <m/>
    <m/>
    <m/>
    <m/>
    <m/>
    <m/>
    <m/>
    <d v="1899-12-30T09:31:17"/>
    <x v="10"/>
    <x v="24"/>
    <x v="17"/>
  </r>
  <r>
    <d v="2024-09-05T00:00:00"/>
    <d v="2024-09-05T10:28:56"/>
    <s v="card"/>
    <s v="ANON-0000-0000-0581"/>
    <n v="27.92"/>
    <s v="Americano with Milk"/>
    <m/>
    <m/>
    <m/>
    <m/>
    <m/>
    <m/>
    <m/>
    <m/>
    <d v="1899-12-30T10:28:56"/>
    <x v="0"/>
    <x v="24"/>
    <x v="17"/>
  </r>
  <r>
    <d v="2024-09-05T00:00:00"/>
    <d v="2024-09-05T11:06:31"/>
    <s v="card"/>
    <s v="ANON-0000-0000-0019"/>
    <n v="23.02"/>
    <s v="Americano"/>
    <m/>
    <m/>
    <m/>
    <m/>
    <m/>
    <m/>
    <m/>
    <m/>
    <d v="1899-12-30T11:06:31"/>
    <x v="7"/>
    <x v="24"/>
    <x v="17"/>
  </r>
  <r>
    <d v="2024-09-05T00:00:00"/>
    <d v="2024-09-05T14:00:28"/>
    <s v="card"/>
    <s v="ANON-0000-0000-0582"/>
    <n v="32.82"/>
    <s v="Latte"/>
    <m/>
    <m/>
    <m/>
    <m/>
    <m/>
    <m/>
    <m/>
    <m/>
    <d v="1899-12-30T14:00:28"/>
    <x v="8"/>
    <x v="24"/>
    <x v="17"/>
  </r>
  <r>
    <d v="2024-09-05T00:00:00"/>
    <d v="2024-09-05T15:25:12"/>
    <s v="card"/>
    <s v="ANON-0000-0000-0583"/>
    <n v="32.82"/>
    <s v="Latte"/>
    <m/>
    <m/>
    <m/>
    <m/>
    <m/>
    <m/>
    <m/>
    <m/>
    <d v="1899-12-30T15:25:12"/>
    <x v="3"/>
    <x v="24"/>
    <x v="17"/>
  </r>
  <r>
    <d v="2024-09-05T00:00:00"/>
    <d v="2024-09-05T16:38:50"/>
    <s v="card"/>
    <s v="ANON-0000-0000-0584"/>
    <n v="23.02"/>
    <s v="Americano"/>
    <m/>
    <m/>
    <m/>
    <m/>
    <m/>
    <m/>
    <m/>
    <m/>
    <d v="1899-12-30T16:38:50"/>
    <x v="4"/>
    <x v="24"/>
    <x v="17"/>
  </r>
  <r>
    <d v="2024-09-05T00:00:00"/>
    <d v="2024-09-05T16:40:00"/>
    <s v="card"/>
    <s v="ANON-0000-0000-0585"/>
    <n v="27.92"/>
    <s v="Americano with Milk"/>
    <m/>
    <m/>
    <m/>
    <m/>
    <m/>
    <m/>
    <m/>
    <m/>
    <d v="1899-12-30T16:40:00"/>
    <x v="4"/>
    <x v="24"/>
    <x v="17"/>
  </r>
  <r>
    <d v="2024-09-05T00:00:00"/>
    <d v="2024-09-05T17:04:29"/>
    <s v="card"/>
    <s v="ANON-0000-0000-0586"/>
    <n v="32.82"/>
    <s v="Cappuccino"/>
    <m/>
    <m/>
    <m/>
    <m/>
    <m/>
    <m/>
    <m/>
    <m/>
    <d v="1899-12-30T17:04:29"/>
    <x v="9"/>
    <x v="24"/>
    <x v="17"/>
  </r>
  <r>
    <d v="2024-09-05T00:00:00"/>
    <d v="2024-09-05T17:05:32"/>
    <s v="card"/>
    <s v="ANON-0000-0000-0586"/>
    <n v="32.82"/>
    <s v="Cappuccino"/>
    <m/>
    <m/>
    <m/>
    <m/>
    <m/>
    <m/>
    <m/>
    <m/>
    <d v="1899-12-30T17:05:32"/>
    <x v="9"/>
    <x v="24"/>
    <x v="17"/>
  </r>
  <r>
    <d v="2024-09-05T00:00:00"/>
    <d v="2024-09-05T20:30:15"/>
    <s v="card"/>
    <s v="ANON-0000-0000-0587"/>
    <n v="32.82"/>
    <s v="Cappuccino"/>
    <m/>
    <m/>
    <m/>
    <m/>
    <m/>
    <m/>
    <m/>
    <m/>
    <d v="1899-12-30T20:30:15"/>
    <x v="12"/>
    <x v="24"/>
    <x v="17"/>
  </r>
  <r>
    <d v="2024-09-05T00:00:00"/>
    <d v="2024-09-05T20:54:24"/>
    <s v="card"/>
    <s v="ANON-0000-0000-0588"/>
    <n v="23.02"/>
    <s v="Americano"/>
    <m/>
    <m/>
    <m/>
    <m/>
    <m/>
    <m/>
    <m/>
    <m/>
    <d v="1899-12-30T20:54:24"/>
    <x v="12"/>
    <x v="24"/>
    <x v="17"/>
  </r>
  <r>
    <d v="2024-09-05T00:00:00"/>
    <d v="2024-09-05T20:55:31"/>
    <s v="card"/>
    <s v="ANON-0000-0000-0588"/>
    <n v="32.82"/>
    <s v="Cappuccino"/>
    <m/>
    <m/>
    <m/>
    <m/>
    <m/>
    <m/>
    <m/>
    <m/>
    <d v="1899-12-30T20:55:31"/>
    <x v="12"/>
    <x v="24"/>
    <x v="17"/>
  </r>
  <r>
    <d v="2024-09-05T00:00:00"/>
    <d v="2024-09-05T21:26:29"/>
    <s v="card"/>
    <s v="ANON-0000-0000-0040"/>
    <n v="27.92"/>
    <s v="Americano with Milk"/>
    <m/>
    <m/>
    <m/>
    <m/>
    <m/>
    <m/>
    <m/>
    <m/>
    <d v="1899-12-30T21:26:29"/>
    <x v="15"/>
    <x v="24"/>
    <x v="17"/>
  </r>
  <r>
    <d v="2024-09-05T00:00:00"/>
    <d v="2024-09-05T21:27:30"/>
    <s v="card"/>
    <s v="ANON-0000-0000-0040"/>
    <n v="27.92"/>
    <s v="Americano with Milk"/>
    <m/>
    <m/>
    <m/>
    <m/>
    <m/>
    <m/>
    <m/>
    <m/>
    <d v="1899-12-30T21:27:30"/>
    <x v="15"/>
    <x v="24"/>
    <x v="17"/>
  </r>
  <r>
    <d v="2024-09-06T00:00:00"/>
    <d v="2024-09-06T08:25:34"/>
    <s v="card"/>
    <s v="ANON-0000-0000-0582"/>
    <n v="32.82"/>
    <s v="Cappuccino"/>
    <m/>
    <m/>
    <m/>
    <m/>
    <m/>
    <m/>
    <m/>
    <m/>
    <d v="1899-12-30T08:25:34"/>
    <x v="13"/>
    <x v="24"/>
    <x v="17"/>
  </r>
  <r>
    <d v="2024-09-06T00:00:00"/>
    <d v="2024-09-06T08:34:47"/>
    <s v="card"/>
    <s v="ANON-0000-0000-0425"/>
    <n v="32.82"/>
    <s v="Latte"/>
    <m/>
    <m/>
    <m/>
    <m/>
    <m/>
    <m/>
    <m/>
    <m/>
    <d v="1899-12-30T08:34:47"/>
    <x v="13"/>
    <x v="24"/>
    <x v="17"/>
  </r>
  <r>
    <d v="2024-09-06T00:00:00"/>
    <d v="2024-09-06T08:54:42"/>
    <s v="card"/>
    <s v="ANON-0000-0000-0589"/>
    <n v="23.02"/>
    <s v="Americano"/>
    <m/>
    <m/>
    <m/>
    <m/>
    <m/>
    <m/>
    <m/>
    <m/>
    <d v="1899-12-30T08:54:42"/>
    <x v="13"/>
    <x v="24"/>
    <x v="17"/>
  </r>
  <r>
    <d v="2024-09-06T00:00:00"/>
    <d v="2024-09-06T09:50:40"/>
    <s v="card"/>
    <s v="ANON-0000-0000-0590"/>
    <n v="18.12"/>
    <s v="Espresso"/>
    <m/>
    <m/>
    <m/>
    <m/>
    <m/>
    <m/>
    <m/>
    <m/>
    <d v="1899-12-30T09:50:40"/>
    <x v="10"/>
    <x v="24"/>
    <x v="17"/>
  </r>
  <r>
    <d v="2024-09-06T00:00:00"/>
    <d v="2024-09-06T09:51:52"/>
    <s v="card"/>
    <s v="ANON-0000-0000-0590"/>
    <n v="32.82"/>
    <s v="Latte"/>
    <m/>
    <m/>
    <m/>
    <m/>
    <m/>
    <m/>
    <m/>
    <m/>
    <d v="1899-12-30T09:51:52"/>
    <x v="10"/>
    <x v="24"/>
    <x v="17"/>
  </r>
  <r>
    <d v="2024-09-06T00:00:00"/>
    <d v="2024-09-06T10:30:06"/>
    <s v="card"/>
    <s v="ANON-0000-0000-0591"/>
    <n v="32.82"/>
    <s v="Hot Chocolate"/>
    <m/>
    <m/>
    <m/>
    <m/>
    <m/>
    <m/>
    <m/>
    <m/>
    <d v="1899-12-30T10:30:06"/>
    <x v="0"/>
    <x v="24"/>
    <x v="17"/>
  </r>
  <r>
    <d v="2024-09-06T00:00:00"/>
    <d v="2024-09-06T11:23:25"/>
    <s v="card"/>
    <s v="ANON-0000-0000-0095"/>
    <n v="18.12"/>
    <s v="Espresso"/>
    <m/>
    <m/>
    <m/>
    <m/>
    <m/>
    <m/>
    <m/>
    <m/>
    <d v="1899-12-30T11:23:25"/>
    <x v="7"/>
    <x v="24"/>
    <x v="17"/>
  </r>
  <r>
    <d v="2024-09-06T00:00:00"/>
    <d v="2024-09-06T11:24:29"/>
    <s v="card"/>
    <s v="ANON-0000-0000-0467"/>
    <n v="18.12"/>
    <s v="Espresso"/>
    <m/>
    <m/>
    <m/>
    <m/>
    <m/>
    <m/>
    <m/>
    <m/>
    <d v="1899-12-30T11:24:29"/>
    <x v="7"/>
    <x v="24"/>
    <x v="17"/>
  </r>
  <r>
    <d v="2024-09-06T00:00:00"/>
    <d v="2024-09-06T20:00:12"/>
    <s v="card"/>
    <s v="ANON-0000-0000-0283"/>
    <n v="32.82"/>
    <s v="Latte"/>
    <m/>
    <m/>
    <m/>
    <m/>
    <m/>
    <m/>
    <m/>
    <m/>
    <d v="1899-12-30T20:00:12"/>
    <x v="12"/>
    <x v="24"/>
    <x v="17"/>
  </r>
  <r>
    <d v="2024-09-06T00:00:00"/>
    <d v="2024-09-06T21:09:31"/>
    <s v="card"/>
    <s v="ANON-0000-0000-0507"/>
    <n v="32.82"/>
    <s v="Latte"/>
    <m/>
    <m/>
    <m/>
    <m/>
    <m/>
    <m/>
    <m/>
    <m/>
    <d v="1899-12-30T21:09:31"/>
    <x v="15"/>
    <x v="24"/>
    <x v="17"/>
  </r>
  <r>
    <d v="2024-09-07T00:00:00"/>
    <d v="2024-09-07T08:48:57"/>
    <s v="card"/>
    <s v="ANON-0000-0000-0592"/>
    <n v="32.82"/>
    <s v="Latte"/>
    <m/>
    <m/>
    <m/>
    <m/>
    <m/>
    <m/>
    <m/>
    <m/>
    <d v="1899-12-30T08:48:57"/>
    <x v="13"/>
    <x v="24"/>
    <x v="17"/>
  </r>
  <r>
    <d v="2024-09-07T00:00:00"/>
    <d v="2024-09-07T09:52:03"/>
    <s v="card"/>
    <s v="ANON-0000-0000-0543"/>
    <n v="23.02"/>
    <s v="Cortado"/>
    <m/>
    <m/>
    <m/>
    <m/>
    <m/>
    <m/>
    <m/>
    <m/>
    <d v="1899-12-30T09:52:03"/>
    <x v="10"/>
    <x v="24"/>
    <x v="17"/>
  </r>
  <r>
    <d v="2024-09-07T00:00:00"/>
    <d v="2024-09-07T09:53:04"/>
    <s v="card"/>
    <s v="ANON-0000-0000-0543"/>
    <n v="23.02"/>
    <s v="Cortado"/>
    <m/>
    <m/>
    <m/>
    <m/>
    <m/>
    <m/>
    <m/>
    <m/>
    <d v="1899-12-30T09:53:04"/>
    <x v="10"/>
    <x v="24"/>
    <x v="17"/>
  </r>
  <r>
    <d v="2024-09-07T00:00:00"/>
    <d v="2024-09-07T09:54:42"/>
    <s v="card"/>
    <s v="ANON-0000-0000-0593"/>
    <n v="23.02"/>
    <s v="Cortado"/>
    <m/>
    <m/>
    <m/>
    <m/>
    <m/>
    <m/>
    <m/>
    <m/>
    <d v="1899-12-30T09:54:42"/>
    <x v="10"/>
    <x v="24"/>
    <x v="17"/>
  </r>
  <r>
    <d v="2024-09-07T00:00:00"/>
    <d v="2024-09-07T09:57:48"/>
    <s v="card"/>
    <s v="ANON-0000-0000-0276"/>
    <n v="27.92"/>
    <s v="Americano with Milk"/>
    <m/>
    <m/>
    <m/>
    <m/>
    <m/>
    <m/>
    <m/>
    <m/>
    <d v="1899-12-30T09:57:48"/>
    <x v="10"/>
    <x v="24"/>
    <x v="17"/>
  </r>
  <r>
    <d v="2024-09-07T00:00:00"/>
    <d v="2024-09-07T09:59:02"/>
    <s v="card"/>
    <s v="ANON-0000-0000-0276"/>
    <n v="27.92"/>
    <s v="Americano with Milk"/>
    <m/>
    <m/>
    <m/>
    <m/>
    <m/>
    <m/>
    <m/>
    <m/>
    <d v="1899-12-30T09:59:02"/>
    <x v="10"/>
    <x v="24"/>
    <x v="17"/>
  </r>
  <r>
    <d v="2024-09-07T00:00:00"/>
    <d v="2024-09-07T10:00:20"/>
    <s v="card"/>
    <s v="ANON-0000-0000-0141"/>
    <n v="23.02"/>
    <s v="Cortado"/>
    <m/>
    <m/>
    <m/>
    <m/>
    <m/>
    <m/>
    <m/>
    <m/>
    <d v="1899-12-30T10:00:20"/>
    <x v="0"/>
    <x v="24"/>
    <x v="17"/>
  </r>
  <r>
    <d v="2024-09-07T00:00:00"/>
    <d v="2024-09-07T10:22:45"/>
    <s v="card"/>
    <s v="ANON-0000-0000-0594"/>
    <n v="23.02"/>
    <s v="Americano"/>
    <m/>
    <m/>
    <m/>
    <m/>
    <m/>
    <m/>
    <m/>
    <m/>
    <d v="1899-12-30T10:22:45"/>
    <x v="0"/>
    <x v="24"/>
    <x v="17"/>
  </r>
  <r>
    <d v="2024-09-07T00:00:00"/>
    <d v="2024-09-07T10:37:52"/>
    <s v="card"/>
    <s v="ANON-0000-0000-0595"/>
    <n v="18.12"/>
    <s v="Espresso"/>
    <m/>
    <m/>
    <m/>
    <m/>
    <m/>
    <m/>
    <m/>
    <m/>
    <d v="1899-12-30T10:37:52"/>
    <x v="0"/>
    <x v="24"/>
    <x v="17"/>
  </r>
  <r>
    <d v="2024-09-07T00:00:00"/>
    <d v="2024-09-07T10:40:13"/>
    <s v="card"/>
    <s v="ANON-0000-0000-0595"/>
    <n v="18.12"/>
    <s v="Espresso"/>
    <m/>
    <m/>
    <m/>
    <m/>
    <m/>
    <m/>
    <m/>
    <m/>
    <d v="1899-12-30T10:40:13"/>
    <x v="0"/>
    <x v="24"/>
    <x v="17"/>
  </r>
  <r>
    <d v="2024-09-07T00:00:00"/>
    <d v="2024-09-07T10:53:32"/>
    <s v="card"/>
    <s v="ANON-0000-0000-0596"/>
    <n v="32.82"/>
    <s v="Latte"/>
    <m/>
    <m/>
    <m/>
    <m/>
    <m/>
    <m/>
    <m/>
    <m/>
    <d v="1899-12-30T10:53:32"/>
    <x v="0"/>
    <x v="24"/>
    <x v="17"/>
  </r>
  <r>
    <d v="2024-09-07T00:00:00"/>
    <d v="2024-09-07T11:18:57"/>
    <s v="card"/>
    <s v="ANON-0000-0000-0012"/>
    <n v="27.92"/>
    <s v="Americano with Milk"/>
    <m/>
    <m/>
    <m/>
    <m/>
    <m/>
    <m/>
    <m/>
    <m/>
    <d v="1899-12-30T11:18:57"/>
    <x v="7"/>
    <x v="24"/>
    <x v="17"/>
  </r>
  <r>
    <d v="2024-09-07T00:00:00"/>
    <d v="2024-09-07T11:20:00"/>
    <s v="card"/>
    <s v="ANON-0000-0000-0019"/>
    <n v="23.02"/>
    <s v="Americano"/>
    <m/>
    <m/>
    <m/>
    <m/>
    <m/>
    <m/>
    <m/>
    <m/>
    <d v="1899-12-30T11:20:00"/>
    <x v="7"/>
    <x v="24"/>
    <x v="17"/>
  </r>
  <r>
    <d v="2024-09-07T00:00:00"/>
    <d v="2024-09-07T11:20:57"/>
    <s v="card"/>
    <s v="ANON-0000-0000-0012"/>
    <n v="18.12"/>
    <s v="Espresso"/>
    <m/>
    <m/>
    <m/>
    <m/>
    <m/>
    <m/>
    <m/>
    <m/>
    <d v="1899-12-30T11:20:57"/>
    <x v="7"/>
    <x v="24"/>
    <x v="17"/>
  </r>
  <r>
    <d v="2024-09-07T00:00:00"/>
    <d v="2024-09-07T15:55:09"/>
    <s v="card"/>
    <s v="ANON-0000-0000-0597"/>
    <n v="32.82"/>
    <s v="Latte"/>
    <m/>
    <m/>
    <m/>
    <m/>
    <m/>
    <m/>
    <m/>
    <m/>
    <d v="1899-12-30T15:55:09"/>
    <x v="3"/>
    <x v="24"/>
    <x v="17"/>
  </r>
  <r>
    <d v="2024-09-07T00:00:00"/>
    <d v="2024-09-07T16:20:01"/>
    <s v="card"/>
    <s v="ANON-0000-0000-0019"/>
    <n v="23.02"/>
    <s v="Americano"/>
    <m/>
    <m/>
    <m/>
    <m/>
    <m/>
    <m/>
    <m/>
    <m/>
    <d v="1899-12-30T16:20:01"/>
    <x v="4"/>
    <x v="24"/>
    <x v="17"/>
  </r>
  <r>
    <d v="2024-09-07T00:00:00"/>
    <d v="2024-09-07T16:20:59"/>
    <s v="card"/>
    <s v="ANON-0000-0000-0012"/>
    <n v="18.12"/>
    <s v="Espresso"/>
    <m/>
    <m/>
    <m/>
    <m/>
    <m/>
    <m/>
    <m/>
    <m/>
    <d v="1899-12-30T16:20:59"/>
    <x v="4"/>
    <x v="24"/>
    <x v="17"/>
  </r>
  <r>
    <d v="2024-09-07T00:00:00"/>
    <d v="2024-09-07T19:35:05"/>
    <s v="card"/>
    <s v="ANON-0000-0000-0283"/>
    <n v="32.82"/>
    <s v="Cocoa"/>
    <m/>
    <m/>
    <m/>
    <m/>
    <m/>
    <m/>
    <m/>
    <m/>
    <d v="1899-12-30T19:35:05"/>
    <x v="6"/>
    <x v="24"/>
    <x v="17"/>
  </r>
  <r>
    <d v="2024-09-07T00:00:00"/>
    <d v="2024-09-07T19:36:05"/>
    <s v="card"/>
    <s v="ANON-0000-0000-0283"/>
    <n v="32.82"/>
    <s v="Latte"/>
    <m/>
    <m/>
    <m/>
    <m/>
    <m/>
    <m/>
    <m/>
    <m/>
    <d v="1899-12-30T19:36:05"/>
    <x v="6"/>
    <x v="24"/>
    <x v="17"/>
  </r>
  <r>
    <d v="2024-09-07T00:00:00"/>
    <d v="2024-09-07T19:37:16"/>
    <s v="card"/>
    <s v="ANON-0000-0000-0283"/>
    <n v="32.82"/>
    <s v="Latte"/>
    <m/>
    <m/>
    <m/>
    <m/>
    <m/>
    <m/>
    <m/>
    <m/>
    <d v="1899-12-30T19:37:16"/>
    <x v="6"/>
    <x v="24"/>
    <x v="17"/>
  </r>
  <r>
    <d v="2024-09-07T00:00:00"/>
    <d v="2024-09-07T20:13:52"/>
    <s v="card"/>
    <s v="ANON-0000-0000-0598"/>
    <n v="32.82"/>
    <s v="Latte"/>
    <m/>
    <m/>
    <m/>
    <m/>
    <m/>
    <m/>
    <m/>
    <m/>
    <d v="1899-12-30T20:13:52"/>
    <x v="12"/>
    <x v="24"/>
    <x v="17"/>
  </r>
  <r>
    <d v="2024-09-07T00:00:00"/>
    <d v="2024-09-07T20:14:59"/>
    <s v="card"/>
    <s v="ANON-0000-0000-0598"/>
    <n v="32.82"/>
    <s v="Latte"/>
    <m/>
    <m/>
    <m/>
    <m/>
    <m/>
    <m/>
    <m/>
    <m/>
    <d v="1899-12-30T20:14:59"/>
    <x v="12"/>
    <x v="24"/>
    <x v="17"/>
  </r>
  <r>
    <d v="2024-09-08T00:00:00"/>
    <d v="2024-09-08T08:15:41"/>
    <s v="card"/>
    <s v="ANON-0000-0000-0141"/>
    <n v="23.02"/>
    <s v="Cortado"/>
    <m/>
    <m/>
    <m/>
    <m/>
    <m/>
    <m/>
    <m/>
    <m/>
    <d v="1899-12-30T08:15:41"/>
    <x v="13"/>
    <x v="24"/>
    <x v="17"/>
  </r>
  <r>
    <d v="2024-09-08T00:00:00"/>
    <d v="2024-09-08T09:18:17"/>
    <s v="card"/>
    <s v="ANON-0000-0000-0543"/>
    <n v="23.02"/>
    <s v="Cortado"/>
    <m/>
    <m/>
    <m/>
    <m/>
    <m/>
    <m/>
    <m/>
    <m/>
    <d v="1899-12-30T09:18:17"/>
    <x v="10"/>
    <x v="24"/>
    <x v="17"/>
  </r>
  <r>
    <d v="2024-09-08T00:00:00"/>
    <d v="2024-09-08T09:19:12"/>
    <s v="card"/>
    <s v="ANON-0000-0000-0543"/>
    <n v="23.02"/>
    <s v="Cortado"/>
    <m/>
    <m/>
    <m/>
    <m/>
    <m/>
    <m/>
    <m/>
    <m/>
    <d v="1899-12-30T09:19:12"/>
    <x v="10"/>
    <x v="24"/>
    <x v="17"/>
  </r>
  <r>
    <d v="2024-09-08T00:00:00"/>
    <d v="2024-09-08T10:05:56"/>
    <s v="card"/>
    <s v="ANON-0000-0000-0543"/>
    <n v="23.02"/>
    <s v="Cortado"/>
    <m/>
    <m/>
    <m/>
    <m/>
    <m/>
    <m/>
    <m/>
    <m/>
    <d v="1899-12-30T10:05:56"/>
    <x v="0"/>
    <x v="24"/>
    <x v="17"/>
  </r>
  <r>
    <d v="2024-09-08T00:00:00"/>
    <d v="2024-09-08T12:43:28"/>
    <s v="card"/>
    <s v="ANON-0000-0000-0486"/>
    <n v="23.02"/>
    <s v="Cortado"/>
    <m/>
    <m/>
    <m/>
    <m/>
    <m/>
    <m/>
    <m/>
    <m/>
    <d v="1899-12-30T12:43:28"/>
    <x v="1"/>
    <x v="24"/>
    <x v="17"/>
  </r>
  <r>
    <d v="2024-09-08T00:00:00"/>
    <d v="2024-09-08T20:13:33"/>
    <s v="card"/>
    <s v="ANON-0000-0000-0347"/>
    <n v="23.02"/>
    <s v="Americano"/>
    <m/>
    <m/>
    <m/>
    <m/>
    <m/>
    <m/>
    <m/>
    <m/>
    <d v="1899-12-30T20:13:33"/>
    <x v="12"/>
    <x v="24"/>
    <x v="17"/>
  </r>
  <r>
    <d v="2024-09-09T00:00:00"/>
    <d v="2024-09-09T07:51:14"/>
    <s v="card"/>
    <s v="ANON-0000-0000-0599"/>
    <n v="32.82"/>
    <s v="Latte"/>
    <m/>
    <m/>
    <m/>
    <m/>
    <m/>
    <m/>
    <m/>
    <m/>
    <d v="1899-12-30T07:51:14"/>
    <x v="11"/>
    <x v="24"/>
    <x v="17"/>
  </r>
  <r>
    <d v="2024-09-09T00:00:00"/>
    <d v="2024-09-09T07:53:52"/>
    <s v="card"/>
    <s v="ANON-0000-0000-0582"/>
    <n v="32.82"/>
    <s v="Cappuccino"/>
    <m/>
    <m/>
    <m/>
    <m/>
    <m/>
    <m/>
    <m/>
    <m/>
    <d v="1899-12-30T07:53:52"/>
    <x v="11"/>
    <x v="24"/>
    <x v="17"/>
  </r>
  <r>
    <d v="2024-09-09T00:00:00"/>
    <d v="2024-09-09T07:55:22"/>
    <s v="card"/>
    <s v="ANON-0000-0000-0599"/>
    <n v="27.92"/>
    <s v="Americano with Milk"/>
    <m/>
    <m/>
    <m/>
    <m/>
    <m/>
    <m/>
    <m/>
    <m/>
    <d v="1899-12-30T07:55:22"/>
    <x v="11"/>
    <x v="24"/>
    <x v="17"/>
  </r>
  <r>
    <d v="2024-09-09T00:00:00"/>
    <d v="2024-09-09T07:56:38"/>
    <s v="card"/>
    <s v="ANON-0000-0000-0570"/>
    <n v="32.82"/>
    <s v="Latte"/>
    <m/>
    <m/>
    <m/>
    <m/>
    <m/>
    <m/>
    <m/>
    <m/>
    <d v="1899-12-30T07:56:38"/>
    <x v="11"/>
    <x v="24"/>
    <x v="17"/>
  </r>
  <r>
    <d v="2024-09-09T00:00:00"/>
    <d v="2024-09-09T09:49:51"/>
    <s v="card"/>
    <s v="ANON-0000-0000-0583"/>
    <n v="32.82"/>
    <s v="Latte"/>
    <m/>
    <m/>
    <m/>
    <m/>
    <m/>
    <m/>
    <m/>
    <m/>
    <d v="1899-12-30T09:49:51"/>
    <x v="10"/>
    <x v="24"/>
    <x v="17"/>
  </r>
  <r>
    <d v="2024-09-09T00:00:00"/>
    <d v="2024-09-09T09:50:52"/>
    <s v="card"/>
    <s v="ANON-0000-0000-0583"/>
    <n v="32.82"/>
    <s v="Hot Chocolate"/>
    <m/>
    <m/>
    <m/>
    <m/>
    <m/>
    <m/>
    <m/>
    <m/>
    <d v="1899-12-30T09:50:52"/>
    <x v="10"/>
    <x v="24"/>
    <x v="17"/>
  </r>
  <r>
    <d v="2024-09-09T00:00:00"/>
    <d v="2024-09-09T09:59:11"/>
    <s v="card"/>
    <s v="ANON-0000-0000-0494"/>
    <n v="32.82"/>
    <s v="Latte"/>
    <m/>
    <m/>
    <m/>
    <m/>
    <m/>
    <m/>
    <m/>
    <m/>
    <d v="1899-12-30T09:59:11"/>
    <x v="10"/>
    <x v="24"/>
    <x v="17"/>
  </r>
  <r>
    <d v="2024-09-09T00:00:00"/>
    <d v="2024-09-09T11:11:36"/>
    <s v="card"/>
    <s v="ANON-0000-0000-0600"/>
    <n v="27.92"/>
    <s v="Americano with Milk"/>
    <m/>
    <m/>
    <m/>
    <m/>
    <m/>
    <m/>
    <m/>
    <m/>
    <d v="1899-12-30T11:11:36"/>
    <x v="7"/>
    <x v="24"/>
    <x v="17"/>
  </r>
  <r>
    <d v="2024-09-09T00:00:00"/>
    <d v="2024-09-09T11:12:51"/>
    <s v="card"/>
    <s v="ANON-0000-0000-0601"/>
    <n v="27.92"/>
    <s v="Americano with Milk"/>
    <m/>
    <m/>
    <m/>
    <m/>
    <m/>
    <m/>
    <m/>
    <m/>
    <d v="1899-12-30T11:12:51"/>
    <x v="7"/>
    <x v="24"/>
    <x v="17"/>
  </r>
  <r>
    <d v="2024-09-09T00:00:00"/>
    <d v="2024-09-09T11:29:49"/>
    <s v="card"/>
    <s v="ANON-0000-0000-0602"/>
    <n v="32.82"/>
    <s v="Latte"/>
    <m/>
    <m/>
    <m/>
    <m/>
    <m/>
    <m/>
    <m/>
    <m/>
    <d v="1899-12-30T11:29:49"/>
    <x v="7"/>
    <x v="24"/>
    <x v="17"/>
  </r>
  <r>
    <d v="2024-09-09T00:00:00"/>
    <d v="2024-09-09T12:07:00"/>
    <s v="card"/>
    <s v="ANON-0000-0000-0603"/>
    <n v="18.12"/>
    <s v="Espresso"/>
    <m/>
    <m/>
    <m/>
    <m/>
    <m/>
    <m/>
    <m/>
    <m/>
    <d v="1899-12-30T12:07:00"/>
    <x v="1"/>
    <x v="24"/>
    <x v="17"/>
  </r>
  <r>
    <d v="2024-09-09T00:00:00"/>
    <d v="2024-09-09T15:12:14"/>
    <s v="card"/>
    <s v="ANON-0000-0000-0604"/>
    <n v="32.82"/>
    <s v="Latte"/>
    <m/>
    <m/>
    <m/>
    <m/>
    <m/>
    <m/>
    <m/>
    <m/>
    <d v="1899-12-30T15:12:14"/>
    <x v="3"/>
    <x v="24"/>
    <x v="17"/>
  </r>
  <r>
    <d v="2024-09-09T00:00:00"/>
    <d v="2024-09-09T15:13:25"/>
    <s v="card"/>
    <s v="ANON-0000-0000-0604"/>
    <n v="23.02"/>
    <s v="Americano"/>
    <m/>
    <m/>
    <m/>
    <m/>
    <m/>
    <m/>
    <m/>
    <m/>
    <d v="1899-12-30T15:13:25"/>
    <x v="3"/>
    <x v="24"/>
    <x v="17"/>
  </r>
  <r>
    <d v="2024-09-09T00:00:00"/>
    <d v="2024-09-09T17:24:10"/>
    <s v="card"/>
    <s v="ANON-0000-0000-0605"/>
    <n v="32.82"/>
    <s v="Latte"/>
    <m/>
    <m/>
    <m/>
    <m/>
    <m/>
    <m/>
    <m/>
    <m/>
    <d v="1899-12-30T17:24:10"/>
    <x v="9"/>
    <x v="24"/>
    <x v="17"/>
  </r>
  <r>
    <d v="2024-09-09T00:00:00"/>
    <d v="2024-09-09T18:13:46"/>
    <s v="card"/>
    <s v="ANON-0000-0000-0507"/>
    <n v="32.82"/>
    <s v="Latte"/>
    <m/>
    <m/>
    <m/>
    <m/>
    <m/>
    <m/>
    <m/>
    <m/>
    <d v="1899-12-30T18:13:46"/>
    <x v="5"/>
    <x v="24"/>
    <x v="17"/>
  </r>
  <r>
    <d v="2024-09-09T00:00:00"/>
    <d v="2024-09-09T20:07:36"/>
    <s v="card"/>
    <s v="ANON-0000-0000-0268"/>
    <n v="32.82"/>
    <s v="Cappuccino"/>
    <m/>
    <m/>
    <m/>
    <m/>
    <m/>
    <m/>
    <m/>
    <m/>
    <d v="1899-12-30T20:07:36"/>
    <x v="12"/>
    <x v="24"/>
    <x v="17"/>
  </r>
  <r>
    <d v="2024-09-09T00:00:00"/>
    <d v="2024-09-09T20:13:44"/>
    <s v="card"/>
    <s v="ANON-0000-0000-0606"/>
    <n v="32.82"/>
    <s v="Latte"/>
    <m/>
    <m/>
    <m/>
    <m/>
    <m/>
    <m/>
    <m/>
    <m/>
    <d v="1899-12-30T20:13:44"/>
    <x v="12"/>
    <x v="24"/>
    <x v="17"/>
  </r>
  <r>
    <d v="2024-09-10T00:00:00"/>
    <d v="2024-09-10T08:12:02"/>
    <s v="card"/>
    <s v="ANON-0000-0000-0607"/>
    <n v="32.82"/>
    <s v="Hot Chocolate"/>
    <m/>
    <m/>
    <m/>
    <m/>
    <m/>
    <m/>
    <m/>
    <m/>
    <d v="1899-12-30T08:12:02"/>
    <x v="13"/>
    <x v="24"/>
    <x v="17"/>
  </r>
  <r>
    <d v="2024-09-10T00:00:00"/>
    <d v="2024-09-10T09:32:47"/>
    <s v="card"/>
    <s v="ANON-0000-0000-0608"/>
    <n v="32.82"/>
    <s v="Cappuccino"/>
    <m/>
    <m/>
    <m/>
    <m/>
    <m/>
    <m/>
    <m/>
    <m/>
    <d v="1899-12-30T09:32:47"/>
    <x v="10"/>
    <x v="24"/>
    <x v="17"/>
  </r>
  <r>
    <d v="2024-09-10T00:00:00"/>
    <d v="2024-09-10T15:21:54"/>
    <s v="card"/>
    <s v="ANON-0000-0000-0543"/>
    <n v="23.02"/>
    <s v="Cortado"/>
    <m/>
    <m/>
    <m/>
    <m/>
    <m/>
    <m/>
    <m/>
    <m/>
    <d v="1899-12-30T15:21:54"/>
    <x v="3"/>
    <x v="24"/>
    <x v="17"/>
  </r>
  <r>
    <d v="2024-09-10T00:00:00"/>
    <d v="2024-09-10T15:23:06"/>
    <s v="card"/>
    <s v="ANON-0000-0000-0543"/>
    <n v="23.02"/>
    <s v="Cortado"/>
    <m/>
    <m/>
    <m/>
    <m/>
    <m/>
    <m/>
    <m/>
    <m/>
    <d v="1899-12-30T15:23:06"/>
    <x v="3"/>
    <x v="24"/>
    <x v="17"/>
  </r>
  <r>
    <d v="2024-09-10T00:00:00"/>
    <d v="2024-09-10T18:43:42"/>
    <s v="card"/>
    <s v="ANON-0000-0000-0609"/>
    <n v="32.82"/>
    <s v="Cappuccino"/>
    <m/>
    <m/>
    <m/>
    <m/>
    <m/>
    <m/>
    <m/>
    <m/>
    <d v="1899-12-30T18:43:42"/>
    <x v="5"/>
    <x v="24"/>
    <x v="17"/>
  </r>
  <r>
    <d v="2024-09-10T00:00:00"/>
    <d v="2024-09-10T18:45:23"/>
    <s v="card"/>
    <s v="ANON-0000-0000-0610"/>
    <n v="27.92"/>
    <s v="Americano with Milk"/>
    <m/>
    <m/>
    <m/>
    <m/>
    <m/>
    <m/>
    <m/>
    <m/>
    <d v="1899-12-30T18:45:23"/>
    <x v="5"/>
    <x v="24"/>
    <x v="17"/>
  </r>
  <r>
    <d v="2024-09-10T00:00:00"/>
    <d v="2024-09-10T19:02:43"/>
    <s v="card"/>
    <s v="ANON-0000-0000-0611"/>
    <n v="32.82"/>
    <s v="Latte"/>
    <m/>
    <m/>
    <m/>
    <m/>
    <m/>
    <m/>
    <m/>
    <m/>
    <d v="1899-12-30T19:02:43"/>
    <x v="6"/>
    <x v="24"/>
    <x v="17"/>
  </r>
  <r>
    <d v="2024-09-10T00:00:00"/>
    <d v="2024-09-10T19:03:53"/>
    <s v="card"/>
    <s v="ANON-0000-0000-0611"/>
    <n v="32.82"/>
    <s v="Latte"/>
    <m/>
    <m/>
    <m/>
    <m/>
    <m/>
    <m/>
    <m/>
    <m/>
    <d v="1899-12-30T19:03:53"/>
    <x v="6"/>
    <x v="24"/>
    <x v="17"/>
  </r>
  <r>
    <d v="2024-09-10T00:00:00"/>
    <d v="2024-09-10T21:29:35"/>
    <s v="card"/>
    <s v="ANON-0000-0000-0012"/>
    <n v="27.92"/>
    <s v="Americano with Milk"/>
    <m/>
    <m/>
    <m/>
    <m/>
    <m/>
    <m/>
    <m/>
    <m/>
    <d v="1899-12-30T21:29:35"/>
    <x v="15"/>
    <x v="24"/>
    <x v="17"/>
  </r>
  <r>
    <d v="2024-09-10T00:00:00"/>
    <d v="2024-09-10T21:30:27"/>
    <s v="card"/>
    <s v="ANON-0000-0000-0012"/>
    <n v="23.02"/>
    <s v="Americano"/>
    <m/>
    <m/>
    <m/>
    <m/>
    <m/>
    <m/>
    <m/>
    <m/>
    <d v="1899-12-30T21:30:27"/>
    <x v="15"/>
    <x v="24"/>
    <x v="17"/>
  </r>
  <r>
    <d v="2024-09-11T00:00:00"/>
    <d v="2024-09-11T08:47:22"/>
    <s v="card"/>
    <s v="ANON-0000-0000-0612"/>
    <n v="32.82"/>
    <s v="Latte"/>
    <m/>
    <m/>
    <m/>
    <m/>
    <m/>
    <m/>
    <m/>
    <m/>
    <d v="1899-12-30T08:47:22"/>
    <x v="13"/>
    <x v="24"/>
    <x v="17"/>
  </r>
  <r>
    <d v="2024-09-11T00:00:00"/>
    <d v="2024-09-11T09:28:47"/>
    <s v="card"/>
    <s v="ANON-0000-0000-0097"/>
    <n v="27.92"/>
    <s v="Americano with Milk"/>
    <m/>
    <m/>
    <m/>
    <m/>
    <m/>
    <m/>
    <m/>
    <m/>
    <d v="1899-12-30T09:28:47"/>
    <x v="10"/>
    <x v="24"/>
    <x v="17"/>
  </r>
  <r>
    <d v="2024-09-11T00:00:00"/>
    <d v="2024-09-11T10:52:09"/>
    <s v="card"/>
    <s v="ANON-0000-0000-0613"/>
    <n v="32.82"/>
    <s v="Latte"/>
    <m/>
    <m/>
    <m/>
    <m/>
    <m/>
    <m/>
    <m/>
    <m/>
    <d v="1899-12-30T10:52:09"/>
    <x v="0"/>
    <x v="24"/>
    <x v="17"/>
  </r>
  <r>
    <d v="2024-09-11T00:00:00"/>
    <d v="2024-09-11T19:53:13"/>
    <s v="card"/>
    <s v="ANON-0000-0000-0614"/>
    <n v="32.82"/>
    <s v="Cappuccino"/>
    <m/>
    <m/>
    <m/>
    <m/>
    <m/>
    <m/>
    <m/>
    <m/>
    <d v="1899-12-30T19:53:13"/>
    <x v="6"/>
    <x v="24"/>
    <x v="17"/>
  </r>
  <r>
    <d v="2024-09-11T00:00:00"/>
    <d v="2024-09-11T20:13:15"/>
    <s v="card"/>
    <s v="ANON-0000-0000-0531"/>
    <n v="27.92"/>
    <s v="Americano with Milk"/>
    <m/>
    <m/>
    <m/>
    <m/>
    <m/>
    <m/>
    <m/>
    <m/>
    <d v="1899-12-30T20:13:15"/>
    <x v="12"/>
    <x v="24"/>
    <x v="17"/>
  </r>
  <r>
    <d v="2024-09-11T00:00:00"/>
    <d v="2024-09-11T20:14:19"/>
    <s v="card"/>
    <s v="ANON-0000-0000-0531"/>
    <n v="32.82"/>
    <s v="Latte"/>
    <m/>
    <m/>
    <m/>
    <m/>
    <m/>
    <m/>
    <m/>
    <m/>
    <d v="1899-12-30T20:14:19"/>
    <x v="12"/>
    <x v="24"/>
    <x v="17"/>
  </r>
  <r>
    <d v="2024-09-11T00:00:00"/>
    <d v="2024-09-11T20:15:19"/>
    <s v="card"/>
    <s v="ANON-0000-0000-0531"/>
    <n v="32.82"/>
    <s v="Latte"/>
    <m/>
    <m/>
    <m/>
    <m/>
    <m/>
    <m/>
    <m/>
    <m/>
    <d v="1899-12-30T20:15:19"/>
    <x v="12"/>
    <x v="24"/>
    <x v="17"/>
  </r>
  <r>
    <d v="2024-09-11T00:00:00"/>
    <d v="2024-09-11T21:01:34"/>
    <s v="card"/>
    <s v="ANON-0000-0000-0584"/>
    <n v="23.02"/>
    <s v="Cortado"/>
    <m/>
    <m/>
    <m/>
    <m/>
    <m/>
    <m/>
    <m/>
    <m/>
    <d v="1899-12-30T21:01:34"/>
    <x v="15"/>
    <x v="24"/>
    <x v="17"/>
  </r>
  <r>
    <d v="2024-09-12T00:00:00"/>
    <d v="2024-09-12T10:57:26"/>
    <s v="card"/>
    <s v="ANON-0000-0000-0347"/>
    <n v="18.12"/>
    <s v="Espresso"/>
    <m/>
    <m/>
    <m/>
    <m/>
    <m/>
    <m/>
    <m/>
    <m/>
    <d v="1899-12-30T10:57:26"/>
    <x v="0"/>
    <x v="24"/>
    <x v="17"/>
  </r>
  <r>
    <d v="2024-09-12T00:00:00"/>
    <d v="2024-09-12T10:58:20"/>
    <s v="card"/>
    <s v="ANON-0000-0000-0347"/>
    <n v="27.92"/>
    <s v="Americano with Milk"/>
    <m/>
    <m/>
    <m/>
    <m/>
    <m/>
    <m/>
    <m/>
    <m/>
    <d v="1899-12-30T10:58:20"/>
    <x v="0"/>
    <x v="24"/>
    <x v="17"/>
  </r>
  <r>
    <d v="2024-09-12T00:00:00"/>
    <d v="2024-09-12T11:27:36"/>
    <s v="card"/>
    <s v="ANON-0000-0000-0615"/>
    <n v="27.92"/>
    <s v="Americano with Milk"/>
    <m/>
    <m/>
    <m/>
    <m/>
    <m/>
    <m/>
    <m/>
    <m/>
    <d v="1899-12-30T11:27:36"/>
    <x v="7"/>
    <x v="24"/>
    <x v="17"/>
  </r>
  <r>
    <d v="2024-09-12T00:00:00"/>
    <d v="2024-09-12T12:08:22"/>
    <s v="card"/>
    <s v="ANON-0000-0000-0565"/>
    <n v="32.82"/>
    <s v="Cappuccino"/>
    <m/>
    <m/>
    <m/>
    <m/>
    <m/>
    <m/>
    <m/>
    <m/>
    <d v="1899-12-30T12:08:22"/>
    <x v="1"/>
    <x v="24"/>
    <x v="17"/>
  </r>
  <r>
    <d v="2024-09-12T00:00:00"/>
    <d v="2024-09-12T12:31:07"/>
    <s v="card"/>
    <s v="ANON-0000-0000-0616"/>
    <n v="23.02"/>
    <s v="Cortado"/>
    <m/>
    <m/>
    <m/>
    <m/>
    <m/>
    <m/>
    <m/>
    <m/>
    <d v="1899-12-30T12:31:07"/>
    <x v="1"/>
    <x v="24"/>
    <x v="17"/>
  </r>
  <r>
    <d v="2024-09-12T00:00:00"/>
    <d v="2024-09-12T12:32:23"/>
    <s v="card"/>
    <s v="ANON-0000-0000-0616"/>
    <n v="23.02"/>
    <s v="Cortado"/>
    <m/>
    <m/>
    <m/>
    <m/>
    <m/>
    <m/>
    <m/>
    <m/>
    <d v="1899-12-30T12:32:23"/>
    <x v="1"/>
    <x v="24"/>
    <x v="17"/>
  </r>
  <r>
    <d v="2024-09-12T00:00:00"/>
    <d v="2024-09-12T12:37:20"/>
    <s v="card"/>
    <s v="ANON-0000-0000-0141"/>
    <n v="23.02"/>
    <s v="Cortado"/>
    <m/>
    <m/>
    <m/>
    <m/>
    <m/>
    <m/>
    <m/>
    <m/>
    <d v="1899-12-30T12:37:20"/>
    <x v="1"/>
    <x v="24"/>
    <x v="17"/>
  </r>
  <r>
    <d v="2024-09-12T00:00:00"/>
    <d v="2024-09-12T12:38:10"/>
    <s v="card"/>
    <s v="ANON-0000-0000-0141"/>
    <n v="23.02"/>
    <s v="Cortado"/>
    <m/>
    <m/>
    <m/>
    <m/>
    <m/>
    <m/>
    <m/>
    <m/>
    <d v="1899-12-30T12:38:10"/>
    <x v="1"/>
    <x v="24"/>
    <x v="17"/>
  </r>
  <r>
    <d v="2024-09-12T00:00:00"/>
    <d v="2024-09-12T17:01:25"/>
    <s v="card"/>
    <s v="ANON-0000-0000-0617"/>
    <n v="32.82"/>
    <s v="Latte"/>
    <m/>
    <m/>
    <m/>
    <m/>
    <m/>
    <m/>
    <m/>
    <m/>
    <d v="1899-12-30T17:01:25"/>
    <x v="9"/>
    <x v="24"/>
    <x v="17"/>
  </r>
  <r>
    <d v="2024-09-12T00:00:00"/>
    <d v="2024-09-12T21:09:10"/>
    <s v="card"/>
    <s v="ANON-0000-0000-0618"/>
    <n v="23.02"/>
    <s v="Americano"/>
    <m/>
    <m/>
    <m/>
    <m/>
    <m/>
    <m/>
    <m/>
    <m/>
    <d v="1899-12-30T21:09:10"/>
    <x v="15"/>
    <x v="24"/>
    <x v="17"/>
  </r>
  <r>
    <d v="2024-09-12T00:00:00"/>
    <d v="2024-09-12T21:10:21"/>
    <s v="card"/>
    <s v="ANON-0000-0000-0618"/>
    <n v="32.82"/>
    <s v="Cappuccino"/>
    <m/>
    <m/>
    <m/>
    <m/>
    <m/>
    <m/>
    <m/>
    <m/>
    <d v="1899-12-30T21:10:21"/>
    <x v="15"/>
    <x v="24"/>
    <x v="17"/>
  </r>
  <r>
    <d v="2024-09-12T00:00:00"/>
    <d v="2024-09-12T21:13:17"/>
    <s v="card"/>
    <s v="ANON-0000-0000-0319"/>
    <n v="23.02"/>
    <s v="Cortado"/>
    <m/>
    <m/>
    <m/>
    <m/>
    <m/>
    <m/>
    <m/>
    <m/>
    <d v="1899-12-30T21:13:17"/>
    <x v="15"/>
    <x v="24"/>
    <x v="17"/>
  </r>
  <r>
    <d v="2024-09-13T00:00:00"/>
    <d v="2024-09-13T07:56:54"/>
    <s v="card"/>
    <s v="ANON-0000-0000-0570"/>
    <n v="32.82"/>
    <s v="Latte"/>
    <m/>
    <m/>
    <m/>
    <m/>
    <m/>
    <m/>
    <m/>
    <m/>
    <d v="1899-12-30T07:56:54"/>
    <x v="11"/>
    <x v="24"/>
    <x v="17"/>
  </r>
  <r>
    <d v="2024-09-13T00:00:00"/>
    <d v="2024-09-13T08:41:03"/>
    <s v="card"/>
    <s v="ANON-0000-0000-0425"/>
    <n v="32.82"/>
    <s v="Latte"/>
    <m/>
    <m/>
    <m/>
    <m/>
    <m/>
    <m/>
    <m/>
    <m/>
    <d v="1899-12-30T08:41:03"/>
    <x v="13"/>
    <x v="24"/>
    <x v="17"/>
  </r>
  <r>
    <d v="2024-09-13T00:00:00"/>
    <d v="2024-09-13T08:54:16"/>
    <s v="card"/>
    <s v="ANON-0000-0000-0375"/>
    <n v="32.82"/>
    <s v="Latte"/>
    <m/>
    <m/>
    <m/>
    <m/>
    <m/>
    <m/>
    <m/>
    <m/>
    <d v="1899-12-30T08:54:16"/>
    <x v="13"/>
    <x v="24"/>
    <x v="17"/>
  </r>
  <r>
    <d v="2024-09-13T00:00:00"/>
    <d v="2024-09-13T09:51:19"/>
    <s v="card"/>
    <s v="ANON-0000-0000-0619"/>
    <n v="32.82"/>
    <s v="Latte"/>
    <m/>
    <m/>
    <m/>
    <m/>
    <m/>
    <m/>
    <m/>
    <m/>
    <d v="1899-12-30T09:51:19"/>
    <x v="10"/>
    <x v="24"/>
    <x v="17"/>
  </r>
  <r>
    <d v="2024-09-13T00:00:00"/>
    <d v="2024-09-13T15:38:19"/>
    <s v="card"/>
    <s v="ANON-0000-0000-0242"/>
    <n v="27.92"/>
    <s v="Americano with Milk"/>
    <m/>
    <m/>
    <m/>
    <m/>
    <m/>
    <m/>
    <m/>
    <m/>
    <d v="1899-12-30T15:38:19"/>
    <x v="3"/>
    <x v="24"/>
    <x v="17"/>
  </r>
  <r>
    <d v="2024-09-13T00:00:00"/>
    <d v="2024-09-13T15:50:54"/>
    <s v="card"/>
    <s v="ANON-0000-0000-0552"/>
    <n v="27.92"/>
    <s v="Americano with Milk"/>
    <m/>
    <m/>
    <m/>
    <m/>
    <m/>
    <m/>
    <m/>
    <m/>
    <d v="1899-12-30T15:50:54"/>
    <x v="3"/>
    <x v="24"/>
    <x v="17"/>
  </r>
  <r>
    <d v="2024-09-14T00:00:00"/>
    <d v="2024-09-14T16:29:19"/>
    <s v="card"/>
    <s v="ANON-0000-0000-0543"/>
    <n v="32.82"/>
    <s v="Cappuccino"/>
    <m/>
    <m/>
    <m/>
    <m/>
    <m/>
    <m/>
    <m/>
    <m/>
    <d v="1899-12-30T16:29:19"/>
    <x v="4"/>
    <x v="24"/>
    <x v="17"/>
  </r>
  <r>
    <d v="2024-09-14T00:00:00"/>
    <d v="2024-09-14T16:30:17"/>
    <s v="card"/>
    <s v="ANON-0000-0000-0543"/>
    <n v="32.82"/>
    <s v="Cappuccino"/>
    <m/>
    <m/>
    <m/>
    <m/>
    <m/>
    <m/>
    <m/>
    <m/>
    <d v="1899-12-30T16:30:17"/>
    <x v="4"/>
    <x v="24"/>
    <x v="17"/>
  </r>
  <r>
    <d v="2024-09-15T00:00:00"/>
    <d v="2024-09-15T08:42:41"/>
    <s v="card"/>
    <s v="ANON-0000-0000-0347"/>
    <n v="18.12"/>
    <s v="Espresso"/>
    <m/>
    <m/>
    <m/>
    <m/>
    <m/>
    <m/>
    <m/>
    <m/>
    <d v="1899-12-30T08:42:41"/>
    <x v="13"/>
    <x v="24"/>
    <x v="17"/>
  </r>
  <r>
    <d v="2024-09-15T00:00:00"/>
    <d v="2024-09-15T09:49:39"/>
    <s v="card"/>
    <s v="ANON-0000-0000-0620"/>
    <n v="27.92"/>
    <s v="Americano with Milk"/>
    <m/>
    <m/>
    <m/>
    <m/>
    <m/>
    <m/>
    <m/>
    <m/>
    <d v="1899-12-30T09:49:39"/>
    <x v="10"/>
    <x v="24"/>
    <x v="17"/>
  </r>
  <r>
    <d v="2024-09-15T00:00:00"/>
    <d v="2024-09-15T13:49:37"/>
    <s v="card"/>
    <s v="ANON-0000-0000-0304"/>
    <n v="23.02"/>
    <s v="Americano"/>
    <m/>
    <m/>
    <m/>
    <m/>
    <m/>
    <m/>
    <m/>
    <m/>
    <d v="1899-12-30T13:49:37"/>
    <x v="2"/>
    <x v="24"/>
    <x v="17"/>
  </r>
  <r>
    <d v="2024-09-15T00:00:00"/>
    <d v="2024-09-15T14:36:19"/>
    <s v="card"/>
    <s v="ANON-0000-0000-0141"/>
    <n v="23.02"/>
    <s v="Cortado"/>
    <m/>
    <m/>
    <m/>
    <m/>
    <m/>
    <m/>
    <m/>
    <m/>
    <d v="1899-12-30T14:36:19"/>
    <x v="8"/>
    <x v="24"/>
    <x v="17"/>
  </r>
  <r>
    <d v="2024-09-15T00:00:00"/>
    <d v="2024-09-15T14:37:21"/>
    <s v="card"/>
    <s v="ANON-0000-0000-0141"/>
    <n v="23.02"/>
    <s v="Cortado"/>
    <m/>
    <m/>
    <m/>
    <m/>
    <m/>
    <m/>
    <m/>
    <m/>
    <d v="1899-12-30T14:37:21"/>
    <x v="8"/>
    <x v="24"/>
    <x v="17"/>
  </r>
  <r>
    <d v="2024-09-15T00:00:00"/>
    <d v="2024-09-15T14:53:19"/>
    <s v="card"/>
    <s v="ANON-0000-0000-0543"/>
    <n v="32.82"/>
    <s v="Cappuccino"/>
    <m/>
    <m/>
    <m/>
    <m/>
    <m/>
    <m/>
    <m/>
    <m/>
    <d v="1899-12-30T14:53:19"/>
    <x v="8"/>
    <x v="24"/>
    <x v="17"/>
  </r>
  <r>
    <d v="2024-09-16T00:00:00"/>
    <d v="2024-09-16T13:32:23"/>
    <s v="card"/>
    <s v="ANON-0000-0000-0621"/>
    <n v="32.82"/>
    <s v="Latte"/>
    <m/>
    <m/>
    <m/>
    <m/>
    <m/>
    <m/>
    <m/>
    <m/>
    <d v="1899-12-30T13:32:23"/>
    <x v="2"/>
    <x v="24"/>
    <x v="17"/>
  </r>
  <r>
    <d v="2024-09-16T00:00:00"/>
    <d v="2024-09-16T13:33:37"/>
    <s v="card"/>
    <s v="ANON-0000-0000-0584"/>
    <n v="27.92"/>
    <s v="Americano with Milk"/>
    <m/>
    <m/>
    <m/>
    <m/>
    <m/>
    <m/>
    <m/>
    <m/>
    <d v="1899-12-30T13:33:37"/>
    <x v="2"/>
    <x v="24"/>
    <x v="17"/>
  </r>
  <r>
    <d v="2024-09-16T00:00:00"/>
    <d v="2024-09-16T15:23:19"/>
    <s v="card"/>
    <s v="ANON-0000-0000-0621"/>
    <n v="32.82"/>
    <s v="Latte"/>
    <m/>
    <m/>
    <m/>
    <m/>
    <m/>
    <m/>
    <m/>
    <m/>
    <d v="1899-12-30T15:23:19"/>
    <x v="3"/>
    <x v="24"/>
    <x v="17"/>
  </r>
  <r>
    <d v="2024-09-16T00:00:00"/>
    <d v="2024-09-16T17:16:06"/>
    <s v="card"/>
    <s v="ANON-0000-0000-0622"/>
    <n v="27.92"/>
    <s v="Americano with Milk"/>
    <m/>
    <m/>
    <m/>
    <m/>
    <m/>
    <m/>
    <m/>
    <m/>
    <d v="1899-12-30T17:16:06"/>
    <x v="9"/>
    <x v="24"/>
    <x v="17"/>
  </r>
  <r>
    <d v="2024-09-16T00:00:00"/>
    <d v="2024-09-16T17:18:03"/>
    <s v="card"/>
    <s v="ANON-0000-0000-0623"/>
    <n v="32.82"/>
    <s v="Latte"/>
    <m/>
    <m/>
    <m/>
    <m/>
    <m/>
    <m/>
    <m/>
    <m/>
    <d v="1899-12-30T17:18:03"/>
    <x v="9"/>
    <x v="24"/>
    <x v="17"/>
  </r>
  <r>
    <d v="2024-09-16T00:00:00"/>
    <d v="2024-09-16T18:54:45"/>
    <s v="card"/>
    <s v="ANON-0000-0000-0624"/>
    <n v="32.82"/>
    <s v="Latte"/>
    <m/>
    <m/>
    <m/>
    <m/>
    <m/>
    <m/>
    <m/>
    <m/>
    <d v="1899-12-30T18:54:45"/>
    <x v="5"/>
    <x v="24"/>
    <x v="17"/>
  </r>
  <r>
    <d v="2024-09-16T00:00:00"/>
    <d v="2024-09-16T18:56:05"/>
    <s v="card"/>
    <s v="ANON-0000-0000-0625"/>
    <n v="32.82"/>
    <s v="Latte"/>
    <m/>
    <m/>
    <m/>
    <m/>
    <m/>
    <m/>
    <m/>
    <m/>
    <d v="1899-12-30T18:56:05"/>
    <x v="5"/>
    <x v="24"/>
    <x v="17"/>
  </r>
  <r>
    <d v="2024-09-16T00:00:00"/>
    <d v="2024-09-16T21:10:19"/>
    <s v="card"/>
    <s v="ANON-0000-0000-0626"/>
    <n v="27.92"/>
    <s v="Americano with Milk"/>
    <m/>
    <m/>
    <m/>
    <m/>
    <m/>
    <m/>
    <m/>
    <m/>
    <d v="1899-12-30T21:10:19"/>
    <x v="15"/>
    <x v="24"/>
    <x v="17"/>
  </r>
  <r>
    <d v="2024-09-16T00:00:00"/>
    <d v="2024-09-16T21:11:32"/>
    <s v="card"/>
    <s v="ANON-0000-0000-0626"/>
    <n v="32.82"/>
    <s v="Latte"/>
    <m/>
    <m/>
    <m/>
    <m/>
    <m/>
    <m/>
    <m/>
    <m/>
    <d v="1899-12-30T21:11:33"/>
    <x v="15"/>
    <x v="24"/>
    <x v="17"/>
  </r>
  <r>
    <d v="2024-09-16T00:00:00"/>
    <d v="2024-09-16T21:37:47"/>
    <s v="card"/>
    <s v="ANON-0000-0000-0287"/>
    <n v="27.92"/>
    <s v="Americano with Milk"/>
    <m/>
    <m/>
    <m/>
    <m/>
    <m/>
    <m/>
    <m/>
    <m/>
    <d v="1899-12-30T21:37:47"/>
    <x v="15"/>
    <x v="24"/>
    <x v="17"/>
  </r>
  <r>
    <d v="2024-09-16T00:00:00"/>
    <d v="2024-09-16T21:38:49"/>
    <s v="card"/>
    <s v="ANON-0000-0000-0097"/>
    <n v="27.92"/>
    <s v="Americano with Milk"/>
    <m/>
    <m/>
    <m/>
    <m/>
    <m/>
    <m/>
    <m/>
    <m/>
    <d v="1899-12-30T21:38:49"/>
    <x v="15"/>
    <x v="24"/>
    <x v="17"/>
  </r>
  <r>
    <d v="2024-09-17T00:00:00"/>
    <d v="2024-09-17T07:54:58"/>
    <s v="card"/>
    <s v="ANON-0000-0000-0627"/>
    <n v="23.02"/>
    <s v="Cortado"/>
    <m/>
    <m/>
    <m/>
    <m/>
    <m/>
    <m/>
    <m/>
    <m/>
    <d v="1899-12-30T07:54:58"/>
    <x v="11"/>
    <x v="24"/>
    <x v="17"/>
  </r>
  <r>
    <d v="2024-09-17T00:00:00"/>
    <d v="2024-09-17T08:09:01"/>
    <s v="card"/>
    <s v="ANON-0000-0000-0621"/>
    <n v="32.82"/>
    <s v="Latte"/>
    <m/>
    <m/>
    <m/>
    <m/>
    <m/>
    <m/>
    <m/>
    <m/>
    <d v="1899-12-30T08:09:01"/>
    <x v="13"/>
    <x v="24"/>
    <x v="17"/>
  </r>
  <r>
    <d v="2024-09-17T00:00:00"/>
    <d v="2024-09-17T08:37:38"/>
    <s v="card"/>
    <s v="ANON-0000-0000-0276"/>
    <n v="27.92"/>
    <s v="Americano with Milk"/>
    <m/>
    <m/>
    <m/>
    <m/>
    <m/>
    <m/>
    <m/>
    <m/>
    <d v="1899-12-30T08:37:38"/>
    <x v="13"/>
    <x v="24"/>
    <x v="17"/>
  </r>
  <r>
    <d v="2024-09-17T00:00:00"/>
    <d v="2024-09-17T08:42:31"/>
    <s v="card"/>
    <s v="ANON-0000-0000-0141"/>
    <n v="23.02"/>
    <s v="Cortado"/>
    <m/>
    <m/>
    <m/>
    <m/>
    <m/>
    <m/>
    <m/>
    <m/>
    <d v="1899-12-30T08:42:31"/>
    <x v="13"/>
    <x v="24"/>
    <x v="17"/>
  </r>
  <r>
    <d v="2024-09-17T00:00:00"/>
    <d v="2024-09-17T09:10:04"/>
    <s v="card"/>
    <s v="ANON-0000-0000-0554"/>
    <n v="32.82"/>
    <s v="Cappuccino"/>
    <m/>
    <m/>
    <m/>
    <m/>
    <m/>
    <m/>
    <m/>
    <m/>
    <d v="1899-12-30T09:10:04"/>
    <x v="10"/>
    <x v="24"/>
    <x v="17"/>
  </r>
  <r>
    <d v="2024-09-17T00:00:00"/>
    <d v="2024-09-17T09:11:08"/>
    <s v="card"/>
    <s v="ANON-0000-0000-0554"/>
    <n v="27.92"/>
    <s v="Americano with Milk"/>
    <m/>
    <m/>
    <m/>
    <m/>
    <m/>
    <m/>
    <m/>
    <m/>
    <d v="1899-12-30T09:11:08"/>
    <x v="10"/>
    <x v="24"/>
    <x v="17"/>
  </r>
  <r>
    <d v="2024-09-17T00:00:00"/>
    <d v="2024-09-17T09:34:57"/>
    <s v="card"/>
    <s v="ANON-0000-0000-0620"/>
    <n v="27.92"/>
    <s v="Americano with Milk"/>
    <m/>
    <m/>
    <m/>
    <m/>
    <m/>
    <m/>
    <m/>
    <m/>
    <d v="1899-12-30T09:34:57"/>
    <x v="10"/>
    <x v="24"/>
    <x v="17"/>
  </r>
  <r>
    <d v="2024-09-17T00:00:00"/>
    <d v="2024-09-17T12:38:34"/>
    <s v="card"/>
    <s v="ANON-0000-0000-0628"/>
    <n v="18.12"/>
    <s v="Espresso"/>
    <m/>
    <m/>
    <m/>
    <m/>
    <m/>
    <m/>
    <m/>
    <m/>
    <d v="1899-12-30T12:38:34"/>
    <x v="1"/>
    <x v="24"/>
    <x v="17"/>
  </r>
  <r>
    <d v="2024-09-17T00:00:00"/>
    <d v="2024-09-17T12:39:34"/>
    <s v="card"/>
    <s v="ANON-0000-0000-0628"/>
    <n v="27.92"/>
    <s v="Americano with Milk"/>
    <m/>
    <m/>
    <m/>
    <m/>
    <m/>
    <m/>
    <m/>
    <m/>
    <d v="1899-12-30T12:39:34"/>
    <x v="1"/>
    <x v="24"/>
    <x v="17"/>
  </r>
  <r>
    <d v="2024-09-17T00:00:00"/>
    <d v="2024-09-17T12:44:15"/>
    <s v="card"/>
    <s v="ANON-0000-0000-0629"/>
    <n v="32.82"/>
    <s v="Latte"/>
    <m/>
    <m/>
    <m/>
    <m/>
    <m/>
    <m/>
    <m/>
    <m/>
    <d v="1899-12-30T12:44:15"/>
    <x v="1"/>
    <x v="24"/>
    <x v="17"/>
  </r>
  <r>
    <d v="2024-09-17T00:00:00"/>
    <d v="2024-09-17T13:54:23"/>
    <s v="card"/>
    <s v="ANON-0000-0000-0554"/>
    <n v="27.92"/>
    <s v="Americano with Milk"/>
    <m/>
    <m/>
    <m/>
    <m/>
    <m/>
    <m/>
    <m/>
    <m/>
    <d v="1899-12-30T13:54:23"/>
    <x v="2"/>
    <x v="24"/>
    <x v="17"/>
  </r>
  <r>
    <d v="2024-09-17T00:00:00"/>
    <d v="2024-09-17T13:55:31"/>
    <s v="card"/>
    <s v="ANON-0000-0000-0630"/>
    <n v="23.02"/>
    <s v="Cortado"/>
    <m/>
    <m/>
    <m/>
    <m/>
    <m/>
    <m/>
    <m/>
    <m/>
    <d v="1899-12-30T13:55:31"/>
    <x v="2"/>
    <x v="24"/>
    <x v="17"/>
  </r>
  <r>
    <d v="2024-09-17T00:00:00"/>
    <d v="2024-09-17T16:29:37"/>
    <s v="card"/>
    <s v="ANON-0000-0000-0554"/>
    <n v="32.82"/>
    <s v="Cappuccino"/>
    <m/>
    <m/>
    <m/>
    <m/>
    <m/>
    <m/>
    <m/>
    <m/>
    <d v="1899-12-30T16:29:37"/>
    <x v="4"/>
    <x v="24"/>
    <x v="17"/>
  </r>
  <r>
    <d v="2024-09-17T00:00:00"/>
    <d v="2024-09-17T16:31:01"/>
    <s v="card"/>
    <s v="ANON-0000-0000-0630"/>
    <n v="32.82"/>
    <s v="Latte"/>
    <m/>
    <m/>
    <m/>
    <m/>
    <m/>
    <m/>
    <m/>
    <m/>
    <d v="1899-12-30T16:31:01"/>
    <x v="4"/>
    <x v="24"/>
    <x v="17"/>
  </r>
  <r>
    <d v="2024-09-17T00:00:00"/>
    <d v="2024-09-17T18:54:24"/>
    <s v="card"/>
    <s v="ANON-0000-0000-0631"/>
    <n v="32.82"/>
    <s v="Hot Chocolate"/>
    <m/>
    <m/>
    <m/>
    <m/>
    <m/>
    <m/>
    <m/>
    <m/>
    <d v="1899-12-30T18:54:24"/>
    <x v="5"/>
    <x v="24"/>
    <x v="17"/>
  </r>
  <r>
    <d v="2024-09-17T00:00:00"/>
    <d v="2024-09-17T19:00:46"/>
    <s v="card"/>
    <s v="ANON-0000-0000-0632"/>
    <n v="27.92"/>
    <s v="Americano with Milk"/>
    <m/>
    <m/>
    <m/>
    <m/>
    <m/>
    <m/>
    <m/>
    <m/>
    <d v="1899-12-30T19:00:46"/>
    <x v="6"/>
    <x v="24"/>
    <x v="17"/>
  </r>
  <r>
    <d v="2024-09-17T00:00:00"/>
    <d v="2024-09-17T19:03:53"/>
    <s v="card"/>
    <s v="ANON-0000-0000-0633"/>
    <n v="27.92"/>
    <s v="Americano with Milk"/>
    <m/>
    <m/>
    <m/>
    <m/>
    <m/>
    <m/>
    <m/>
    <m/>
    <d v="1899-12-30T19:03:53"/>
    <x v="6"/>
    <x v="24"/>
    <x v="17"/>
  </r>
  <r>
    <d v="2024-09-17T00:00:00"/>
    <d v="2024-09-17T19:12:48"/>
    <s v="card"/>
    <s v="ANON-0000-0000-0634"/>
    <n v="32.82"/>
    <s v="Latte"/>
    <m/>
    <m/>
    <m/>
    <m/>
    <m/>
    <m/>
    <m/>
    <m/>
    <d v="1899-12-30T19:12:48"/>
    <x v="6"/>
    <x v="24"/>
    <x v="17"/>
  </r>
  <r>
    <d v="2024-09-17T00:00:00"/>
    <d v="2024-09-17T19:14:00"/>
    <s v="card"/>
    <s v="ANON-0000-0000-0634"/>
    <n v="27.92"/>
    <s v="Americano with Milk"/>
    <m/>
    <m/>
    <m/>
    <m/>
    <m/>
    <m/>
    <m/>
    <m/>
    <d v="1899-12-30T19:14:00"/>
    <x v="6"/>
    <x v="24"/>
    <x v="17"/>
  </r>
  <r>
    <d v="2024-09-17T00:00:00"/>
    <d v="2024-09-17T19:15:00"/>
    <s v="card"/>
    <s v="ANON-0000-0000-0634"/>
    <n v="27.92"/>
    <s v="Americano with Milk"/>
    <m/>
    <m/>
    <m/>
    <m/>
    <m/>
    <m/>
    <m/>
    <m/>
    <d v="1899-12-30T19:15:00"/>
    <x v="6"/>
    <x v="24"/>
    <x v="17"/>
  </r>
  <r>
    <d v="2024-09-17T00:00:00"/>
    <d v="2024-09-17T19:31:57"/>
    <s v="card"/>
    <s v="ANON-0000-0000-0635"/>
    <n v="27.92"/>
    <s v="Americano with Milk"/>
    <m/>
    <m/>
    <m/>
    <m/>
    <m/>
    <m/>
    <m/>
    <m/>
    <d v="1899-12-30T19:31:57"/>
    <x v="6"/>
    <x v="24"/>
    <x v="17"/>
  </r>
  <r>
    <d v="2024-09-17T00:00:00"/>
    <d v="2024-09-17T22:19:36"/>
    <s v="card"/>
    <s v="ANON-0000-0000-0636"/>
    <n v="32.82"/>
    <s v="Hot Chocolate"/>
    <m/>
    <m/>
    <m/>
    <m/>
    <m/>
    <m/>
    <m/>
    <m/>
    <d v="1899-12-30T22:19:36"/>
    <x v="14"/>
    <x v="24"/>
    <x v="17"/>
  </r>
  <r>
    <d v="2024-09-17T00:00:00"/>
    <d v="2024-09-17T22:20:19"/>
    <s v="card"/>
    <s v="ANON-0000-0000-0637"/>
    <n v="32.82"/>
    <s v="Hot Chocolate"/>
    <m/>
    <m/>
    <m/>
    <m/>
    <m/>
    <m/>
    <m/>
    <m/>
    <d v="1899-12-30T22:20:19"/>
    <x v="14"/>
    <x v="24"/>
    <x v="17"/>
  </r>
  <r>
    <d v="2024-09-18T00:00:00"/>
    <d v="2024-09-18T14:29:49"/>
    <s v="card"/>
    <s v="ANON-0000-0000-0638"/>
    <n v="32.82"/>
    <s v="Latte"/>
    <m/>
    <m/>
    <m/>
    <m/>
    <m/>
    <m/>
    <m/>
    <m/>
    <d v="1899-12-30T14:29:49"/>
    <x v="8"/>
    <x v="24"/>
    <x v="17"/>
  </r>
  <r>
    <d v="2024-09-18T00:00:00"/>
    <d v="2024-09-18T17:34:20"/>
    <s v="card"/>
    <s v="ANON-0000-0000-0639"/>
    <n v="32.82"/>
    <s v="Latte"/>
    <m/>
    <m/>
    <m/>
    <m/>
    <m/>
    <m/>
    <m/>
    <m/>
    <d v="1899-12-30T17:34:20"/>
    <x v="9"/>
    <x v="24"/>
    <x v="17"/>
  </r>
  <r>
    <d v="2024-09-18T00:00:00"/>
    <d v="2024-09-18T21:15:39"/>
    <s v="card"/>
    <s v="ANON-0000-0000-0040"/>
    <n v="27.92"/>
    <s v="Americano with Milk"/>
    <m/>
    <m/>
    <m/>
    <m/>
    <m/>
    <m/>
    <m/>
    <m/>
    <d v="1899-12-30T21:15:39"/>
    <x v="15"/>
    <x v="24"/>
    <x v="17"/>
  </r>
  <r>
    <d v="2024-09-18T00:00:00"/>
    <d v="2024-09-18T21:18:22"/>
    <s v="card"/>
    <s v="ANON-0000-0000-0040"/>
    <n v="27.92"/>
    <s v="Americano with Milk"/>
    <m/>
    <m/>
    <m/>
    <m/>
    <m/>
    <m/>
    <m/>
    <m/>
    <d v="1899-12-30T21:18:22"/>
    <x v="15"/>
    <x v="24"/>
    <x v="17"/>
  </r>
  <r>
    <d v="2024-09-19T00:00:00"/>
    <d v="2024-09-19T08:17:19"/>
    <s v="card"/>
    <s v="ANON-0000-0000-0276"/>
    <n v="27.92"/>
    <s v="Americano with Milk"/>
    <m/>
    <m/>
    <m/>
    <m/>
    <m/>
    <m/>
    <m/>
    <m/>
    <d v="1899-12-30T08:17:19"/>
    <x v="13"/>
    <x v="24"/>
    <x v="17"/>
  </r>
  <r>
    <d v="2024-09-19T00:00:00"/>
    <d v="2024-09-19T08:30:29"/>
    <s v="card"/>
    <s v="ANON-0000-0000-0627"/>
    <n v="23.02"/>
    <s v="Cortado"/>
    <m/>
    <m/>
    <m/>
    <m/>
    <m/>
    <m/>
    <m/>
    <m/>
    <d v="1899-12-30T08:30:29"/>
    <x v="13"/>
    <x v="24"/>
    <x v="17"/>
  </r>
  <r>
    <d v="2024-09-19T00:00:00"/>
    <d v="2024-09-19T10:01:31"/>
    <s v="card"/>
    <s v="ANON-0000-0000-0494"/>
    <n v="32.82"/>
    <s v="Latte"/>
    <m/>
    <m/>
    <m/>
    <m/>
    <m/>
    <m/>
    <m/>
    <m/>
    <d v="1899-12-30T10:01:31"/>
    <x v="0"/>
    <x v="24"/>
    <x v="17"/>
  </r>
  <r>
    <d v="2024-09-19T00:00:00"/>
    <d v="2024-09-19T12:59:34"/>
    <s v="card"/>
    <s v="ANON-0000-0000-0004"/>
    <n v="23.02"/>
    <s v="Americano"/>
    <m/>
    <m/>
    <m/>
    <m/>
    <m/>
    <m/>
    <m/>
    <m/>
    <d v="1899-12-30T12:59:34"/>
    <x v="1"/>
    <x v="24"/>
    <x v="17"/>
  </r>
  <r>
    <d v="2024-09-19T00:00:00"/>
    <d v="2024-09-19T13:00:34"/>
    <s v="card"/>
    <s v="ANON-0000-0000-0004"/>
    <n v="27.92"/>
    <s v="Americano with Milk"/>
    <m/>
    <m/>
    <m/>
    <m/>
    <m/>
    <m/>
    <m/>
    <m/>
    <d v="1899-12-30T13:00:34"/>
    <x v="2"/>
    <x v="24"/>
    <x v="17"/>
  </r>
  <r>
    <d v="2024-09-19T00:00:00"/>
    <d v="2024-09-19T13:45:42"/>
    <s v="card"/>
    <s v="ANON-0000-0000-0640"/>
    <n v="23.02"/>
    <s v="Cortado"/>
    <m/>
    <m/>
    <m/>
    <m/>
    <m/>
    <m/>
    <m/>
    <m/>
    <d v="1899-12-30T13:45:42"/>
    <x v="2"/>
    <x v="24"/>
    <x v="17"/>
  </r>
  <r>
    <d v="2024-09-20T00:00:00"/>
    <d v="2024-09-20T08:34:57"/>
    <s v="card"/>
    <s v="ANON-0000-0000-0276"/>
    <n v="27.92"/>
    <s v="Americano with Milk"/>
    <m/>
    <m/>
    <m/>
    <m/>
    <m/>
    <m/>
    <m/>
    <m/>
    <d v="1899-12-30T08:34:57"/>
    <x v="13"/>
    <x v="24"/>
    <x v="17"/>
  </r>
  <r>
    <d v="2024-09-20T00:00:00"/>
    <d v="2024-09-20T09:46:15"/>
    <s v="card"/>
    <s v="ANON-0000-0000-0641"/>
    <n v="27.92"/>
    <s v="Americano with Milk"/>
    <m/>
    <m/>
    <m/>
    <m/>
    <m/>
    <m/>
    <m/>
    <m/>
    <d v="1899-12-30T09:46:15"/>
    <x v="10"/>
    <x v="24"/>
    <x v="17"/>
  </r>
  <r>
    <d v="2024-09-20T00:00:00"/>
    <d v="2024-09-20T13:39:55"/>
    <s v="card"/>
    <s v="ANON-0000-0000-0333"/>
    <n v="27.92"/>
    <s v="Americano with Milk"/>
    <m/>
    <m/>
    <m/>
    <m/>
    <m/>
    <m/>
    <m/>
    <m/>
    <d v="1899-12-30T13:39:55"/>
    <x v="2"/>
    <x v="24"/>
    <x v="17"/>
  </r>
  <r>
    <d v="2024-09-20T00:00:00"/>
    <d v="2024-09-20T16:03:30"/>
    <s v="card"/>
    <s v="ANON-0000-0000-0642"/>
    <n v="32.82"/>
    <s v="Latte"/>
    <m/>
    <m/>
    <m/>
    <m/>
    <m/>
    <m/>
    <m/>
    <m/>
    <d v="1899-12-30T16:03:30"/>
    <x v="4"/>
    <x v="24"/>
    <x v="17"/>
  </r>
  <r>
    <d v="2024-09-20T00:00:00"/>
    <d v="2024-09-20T20:39:23"/>
    <s v="card"/>
    <s v="ANON-0000-0000-0643"/>
    <n v="23.02"/>
    <s v="Americano"/>
    <m/>
    <m/>
    <m/>
    <m/>
    <m/>
    <m/>
    <m/>
    <m/>
    <d v="1899-12-30T20:39:23"/>
    <x v="12"/>
    <x v="24"/>
    <x v="17"/>
  </r>
  <r>
    <d v="2024-09-20T00:00:00"/>
    <d v="2024-09-20T21:31:37"/>
    <s v="card"/>
    <s v="ANON-0000-0000-0287"/>
    <n v="27.92"/>
    <s v="Americano with Milk"/>
    <m/>
    <m/>
    <m/>
    <m/>
    <m/>
    <m/>
    <m/>
    <m/>
    <d v="1899-12-30T21:31:37"/>
    <x v="15"/>
    <x v="24"/>
    <x v="17"/>
  </r>
  <r>
    <d v="2024-09-20T00:00:00"/>
    <d v="2024-09-20T21:32:43"/>
    <s v="card"/>
    <s v="ANON-0000-0000-0287"/>
    <n v="27.92"/>
    <s v="Americano with Milk"/>
    <m/>
    <m/>
    <m/>
    <m/>
    <m/>
    <m/>
    <m/>
    <m/>
    <d v="1899-12-30T21:32:43"/>
    <x v="15"/>
    <x v="24"/>
    <x v="17"/>
  </r>
  <r>
    <d v="2024-09-21T00:00:00"/>
    <d v="2024-09-21T11:01:15"/>
    <s v="card"/>
    <s v="ANON-0000-0000-0644"/>
    <n v="32.82"/>
    <s v="Latte"/>
    <m/>
    <m/>
    <m/>
    <m/>
    <m/>
    <m/>
    <m/>
    <m/>
    <d v="1899-12-30T11:01:15"/>
    <x v="7"/>
    <x v="24"/>
    <x v="17"/>
  </r>
  <r>
    <d v="2024-09-21T00:00:00"/>
    <d v="2024-09-21T11:02:14"/>
    <s v="card"/>
    <s v="ANON-0000-0000-0644"/>
    <n v="32.82"/>
    <s v="Cocoa"/>
    <m/>
    <m/>
    <m/>
    <m/>
    <m/>
    <m/>
    <m/>
    <m/>
    <d v="1899-12-30T11:02:14"/>
    <x v="7"/>
    <x v="24"/>
    <x v="17"/>
  </r>
  <r>
    <d v="2024-09-21T00:00:00"/>
    <d v="2024-09-21T11:37:47"/>
    <s v="card"/>
    <s v="ANON-0000-0000-0543"/>
    <n v="23.02"/>
    <s v="Cortado"/>
    <m/>
    <m/>
    <m/>
    <m/>
    <m/>
    <m/>
    <m/>
    <m/>
    <d v="1899-12-30T11:37:47"/>
    <x v="7"/>
    <x v="24"/>
    <x v="17"/>
  </r>
  <r>
    <d v="2024-09-21T00:00:00"/>
    <d v="2024-09-21T11:38:45"/>
    <s v="card"/>
    <s v="ANON-0000-0000-0543"/>
    <n v="23.02"/>
    <s v="Cortado"/>
    <m/>
    <m/>
    <m/>
    <m/>
    <m/>
    <m/>
    <m/>
    <m/>
    <d v="1899-12-30T11:38:45"/>
    <x v="7"/>
    <x v="24"/>
    <x v="17"/>
  </r>
  <r>
    <d v="2024-09-21T00:00:00"/>
    <d v="2024-09-21T15:10:09"/>
    <s v="card"/>
    <s v="ANON-0000-0000-0645"/>
    <n v="32.82"/>
    <s v="Cappuccino"/>
    <m/>
    <m/>
    <m/>
    <m/>
    <m/>
    <m/>
    <m/>
    <m/>
    <d v="1899-12-30T15:10:09"/>
    <x v="3"/>
    <x v="24"/>
    <x v="17"/>
  </r>
  <r>
    <d v="2024-09-21T00:00:00"/>
    <d v="2024-09-21T15:36:14"/>
    <s v="card"/>
    <s v="ANON-0000-0000-0646"/>
    <n v="32.82"/>
    <s v="Latte"/>
    <m/>
    <m/>
    <m/>
    <m/>
    <m/>
    <m/>
    <m/>
    <m/>
    <d v="1899-12-30T15:36:14"/>
    <x v="3"/>
    <x v="24"/>
    <x v="17"/>
  </r>
  <r>
    <d v="2024-09-21T00:00:00"/>
    <d v="2024-09-21T18:16:29"/>
    <s v="card"/>
    <s v="ANON-0000-0000-0507"/>
    <n v="32.82"/>
    <s v="Latte"/>
    <m/>
    <m/>
    <m/>
    <m/>
    <m/>
    <m/>
    <m/>
    <m/>
    <d v="1899-12-30T18:16:29"/>
    <x v="5"/>
    <x v="24"/>
    <x v="17"/>
  </r>
  <r>
    <d v="2024-09-21T00:00:00"/>
    <d v="2024-09-21T18:17:31"/>
    <s v="card"/>
    <s v="ANON-0000-0000-0507"/>
    <n v="32.82"/>
    <s v="Latte"/>
    <m/>
    <m/>
    <m/>
    <m/>
    <m/>
    <m/>
    <m/>
    <m/>
    <d v="1899-12-30T18:17:31"/>
    <x v="5"/>
    <x v="24"/>
    <x v="17"/>
  </r>
  <r>
    <d v="2024-09-21T00:00:00"/>
    <d v="2024-09-21T20:29:43"/>
    <s v="card"/>
    <s v="ANON-0000-0000-0040"/>
    <n v="23.02"/>
    <s v="Americano"/>
    <m/>
    <m/>
    <m/>
    <m/>
    <m/>
    <m/>
    <m/>
    <m/>
    <d v="1899-12-30T20:29:43"/>
    <x v="12"/>
    <x v="24"/>
    <x v="17"/>
  </r>
  <r>
    <d v="2024-09-21T00:00:00"/>
    <d v="2024-09-21T20:30:39"/>
    <s v="card"/>
    <s v="ANON-0000-0000-0040"/>
    <n v="23.02"/>
    <s v="Americano"/>
    <m/>
    <m/>
    <m/>
    <m/>
    <m/>
    <m/>
    <m/>
    <m/>
    <d v="1899-12-30T20:30:39"/>
    <x v="12"/>
    <x v="24"/>
    <x v="17"/>
  </r>
  <r>
    <d v="2024-09-21T00:00:00"/>
    <d v="2024-09-21T20:33:58"/>
    <s v="card"/>
    <s v="ANON-0000-0000-0602"/>
    <n v="32.82"/>
    <s v="Latte"/>
    <m/>
    <m/>
    <m/>
    <m/>
    <m/>
    <m/>
    <m/>
    <m/>
    <d v="1899-12-30T20:33:58"/>
    <x v="12"/>
    <x v="24"/>
    <x v="17"/>
  </r>
  <r>
    <d v="2024-09-21T00:00:00"/>
    <d v="2024-09-21T20:35:30"/>
    <s v="card"/>
    <s v="ANON-0000-0000-0602"/>
    <n v="32.82"/>
    <s v="Latte"/>
    <m/>
    <m/>
    <m/>
    <m/>
    <m/>
    <m/>
    <m/>
    <m/>
    <d v="1899-12-30T20:35:30"/>
    <x v="12"/>
    <x v="24"/>
    <x v="17"/>
  </r>
  <r>
    <d v="2024-09-21T00:00:00"/>
    <d v="2024-09-21T22:18:46"/>
    <s v="card"/>
    <s v="ANON-0000-0000-0647"/>
    <n v="27.92"/>
    <s v="Americano with Milk"/>
    <m/>
    <m/>
    <m/>
    <m/>
    <m/>
    <m/>
    <m/>
    <m/>
    <d v="1899-12-30T22:18:46"/>
    <x v="14"/>
    <x v="24"/>
    <x v="17"/>
  </r>
  <r>
    <d v="2024-09-21T00:00:00"/>
    <d v="2024-09-21T22:19:50"/>
    <s v="card"/>
    <s v="ANON-0000-0000-0647"/>
    <n v="23.02"/>
    <s v="Americano"/>
    <m/>
    <m/>
    <m/>
    <m/>
    <m/>
    <m/>
    <m/>
    <m/>
    <d v="1899-12-30T22:19:50"/>
    <x v="14"/>
    <x v="24"/>
    <x v="17"/>
  </r>
  <r>
    <d v="2024-09-21T00:00:00"/>
    <d v="2024-09-21T22:20:48"/>
    <s v="card"/>
    <s v="ANON-0000-0000-0647"/>
    <n v="23.02"/>
    <s v="Americano"/>
    <m/>
    <m/>
    <m/>
    <m/>
    <m/>
    <m/>
    <m/>
    <m/>
    <d v="1899-12-30T22:20:48"/>
    <x v="14"/>
    <x v="24"/>
    <x v="17"/>
  </r>
  <r>
    <d v="2024-09-22T00:00:00"/>
    <d v="2024-09-22T08:32:54"/>
    <s v="card"/>
    <s v="ANON-0000-0000-0648"/>
    <n v="23.02"/>
    <s v="Americano"/>
    <m/>
    <m/>
    <m/>
    <m/>
    <m/>
    <m/>
    <m/>
    <m/>
    <d v="1899-12-30T08:32:54"/>
    <x v="13"/>
    <x v="24"/>
    <x v="17"/>
  </r>
  <r>
    <d v="2024-09-22T00:00:00"/>
    <d v="2024-09-22T10:12:10"/>
    <s v="card"/>
    <s v="ANON-0000-0000-0649"/>
    <n v="27.92"/>
    <s v="Americano with Milk"/>
    <m/>
    <m/>
    <m/>
    <m/>
    <m/>
    <m/>
    <m/>
    <m/>
    <d v="1899-12-30T10:12:10"/>
    <x v="0"/>
    <x v="24"/>
    <x v="17"/>
  </r>
  <r>
    <d v="2024-09-22T00:00:00"/>
    <d v="2024-09-22T10:13:09"/>
    <s v="card"/>
    <s v="ANON-0000-0000-0649"/>
    <n v="32.82"/>
    <s v="Latte"/>
    <m/>
    <m/>
    <m/>
    <m/>
    <m/>
    <m/>
    <m/>
    <m/>
    <d v="1899-12-30T10:13:09"/>
    <x v="0"/>
    <x v="24"/>
    <x v="17"/>
  </r>
  <r>
    <d v="2024-09-22T00:00:00"/>
    <d v="2024-09-22T11:06:26"/>
    <s v="card"/>
    <s v="ANON-0000-0000-0650"/>
    <n v="23.02"/>
    <s v="Cortado"/>
    <m/>
    <m/>
    <m/>
    <m/>
    <m/>
    <m/>
    <m/>
    <m/>
    <d v="1899-12-30T11:06:26"/>
    <x v="7"/>
    <x v="24"/>
    <x v="17"/>
  </r>
  <r>
    <d v="2024-09-22T00:00:00"/>
    <d v="2024-09-22T11:07:36"/>
    <s v="card"/>
    <s v="ANON-0000-0000-0650"/>
    <n v="23.02"/>
    <s v="Cortado"/>
    <m/>
    <m/>
    <m/>
    <m/>
    <m/>
    <m/>
    <m/>
    <m/>
    <d v="1899-12-30T11:07:36"/>
    <x v="7"/>
    <x v="24"/>
    <x v="17"/>
  </r>
  <r>
    <d v="2024-09-22T00:00:00"/>
    <d v="2024-09-22T11:52:00"/>
    <s v="card"/>
    <s v="ANON-0000-0000-0651"/>
    <n v="27.92"/>
    <s v="Americano with Milk"/>
    <m/>
    <m/>
    <m/>
    <m/>
    <m/>
    <m/>
    <m/>
    <m/>
    <d v="1899-12-30T11:52:00"/>
    <x v="7"/>
    <x v="24"/>
    <x v="17"/>
  </r>
  <r>
    <d v="2024-09-22T00:00:00"/>
    <d v="2024-09-22T11:55:13"/>
    <s v="card"/>
    <s v="ANON-0000-0000-0099"/>
    <n v="23.02"/>
    <s v="Americano"/>
    <m/>
    <m/>
    <m/>
    <m/>
    <m/>
    <m/>
    <m/>
    <m/>
    <d v="1899-12-30T11:55:13"/>
    <x v="7"/>
    <x v="24"/>
    <x v="17"/>
  </r>
  <r>
    <d v="2024-09-22T00:00:00"/>
    <d v="2024-09-22T12:07:21"/>
    <s v="card"/>
    <s v="ANON-0000-0000-0276"/>
    <n v="27.92"/>
    <s v="Americano with Milk"/>
    <m/>
    <m/>
    <m/>
    <m/>
    <m/>
    <m/>
    <m/>
    <m/>
    <d v="1899-12-30T12:07:21"/>
    <x v="1"/>
    <x v="24"/>
    <x v="17"/>
  </r>
  <r>
    <d v="2024-09-22T00:00:00"/>
    <d v="2024-09-22T13:28:15"/>
    <s v="card"/>
    <s v="ANON-0000-0000-0333"/>
    <n v="27.92"/>
    <s v="Americano with Milk"/>
    <m/>
    <m/>
    <m/>
    <m/>
    <m/>
    <m/>
    <m/>
    <m/>
    <d v="1899-12-30T13:28:15"/>
    <x v="2"/>
    <x v="24"/>
    <x v="17"/>
  </r>
  <r>
    <d v="2024-09-22T00:00:00"/>
    <d v="2024-09-22T13:29:36"/>
    <s v="card"/>
    <s v="ANON-0000-0000-0333"/>
    <n v="27.92"/>
    <s v="Americano with Milk"/>
    <m/>
    <m/>
    <m/>
    <m/>
    <m/>
    <m/>
    <m/>
    <m/>
    <d v="1899-12-30T13:29:36"/>
    <x v="2"/>
    <x v="24"/>
    <x v="17"/>
  </r>
  <r>
    <d v="2024-09-22T00:00:00"/>
    <d v="2024-09-22T13:33:35"/>
    <s v="card"/>
    <s v="ANON-0000-0000-0510"/>
    <n v="27.92"/>
    <s v="Americano with Milk"/>
    <m/>
    <m/>
    <m/>
    <m/>
    <m/>
    <m/>
    <m/>
    <m/>
    <d v="1899-12-30T13:33:35"/>
    <x v="2"/>
    <x v="24"/>
    <x v="17"/>
  </r>
  <r>
    <d v="2024-09-22T00:00:00"/>
    <d v="2024-09-22T15:34:10"/>
    <s v="card"/>
    <s v="ANON-0000-0000-0652"/>
    <n v="32.82"/>
    <s v="Latte"/>
    <m/>
    <m/>
    <m/>
    <m/>
    <m/>
    <m/>
    <m/>
    <m/>
    <d v="1899-12-30T15:34:10"/>
    <x v="3"/>
    <x v="24"/>
    <x v="17"/>
  </r>
  <r>
    <d v="2024-09-22T00:00:00"/>
    <d v="2024-09-22T15:35:24"/>
    <s v="card"/>
    <s v="ANON-0000-0000-0652"/>
    <n v="27.92"/>
    <s v="Americano with Milk"/>
    <m/>
    <m/>
    <m/>
    <m/>
    <m/>
    <m/>
    <m/>
    <m/>
    <d v="1899-12-30T15:35:24"/>
    <x v="3"/>
    <x v="24"/>
    <x v="17"/>
  </r>
  <r>
    <d v="2024-09-22T00:00:00"/>
    <d v="2024-09-22T16:25:03"/>
    <s v="card"/>
    <s v="ANON-0000-0000-0653"/>
    <n v="32.82"/>
    <s v="Cocoa"/>
    <m/>
    <m/>
    <m/>
    <m/>
    <m/>
    <m/>
    <m/>
    <m/>
    <d v="1899-12-30T16:25:03"/>
    <x v="4"/>
    <x v="24"/>
    <x v="17"/>
  </r>
  <r>
    <d v="2024-09-22T00:00:00"/>
    <d v="2024-09-22T20:19:10"/>
    <s v="card"/>
    <s v="ANON-0000-0000-0654"/>
    <n v="32.82"/>
    <s v="Latte"/>
    <m/>
    <m/>
    <m/>
    <m/>
    <m/>
    <m/>
    <m/>
    <m/>
    <d v="1899-12-30T20:19:10"/>
    <x v="12"/>
    <x v="24"/>
    <x v="17"/>
  </r>
  <r>
    <d v="2024-09-22T00:00:00"/>
    <d v="2024-09-22T20:20:36"/>
    <s v="card"/>
    <s v="ANON-0000-0000-0654"/>
    <n v="32.82"/>
    <s v="Cappuccino"/>
    <m/>
    <m/>
    <m/>
    <m/>
    <m/>
    <m/>
    <m/>
    <m/>
    <d v="1899-12-30T20:20:36"/>
    <x v="12"/>
    <x v="24"/>
    <x v="17"/>
  </r>
  <r>
    <d v="2024-09-22T00:00:00"/>
    <d v="2024-09-22T20:46:26"/>
    <s v="card"/>
    <s v="ANON-0000-0000-0455"/>
    <n v="27.92"/>
    <s v="Americano with Milk"/>
    <m/>
    <m/>
    <m/>
    <m/>
    <m/>
    <m/>
    <m/>
    <m/>
    <d v="1899-12-30T20:46:26"/>
    <x v="12"/>
    <x v="24"/>
    <x v="17"/>
  </r>
  <r>
    <d v="2024-09-22T00:00:00"/>
    <d v="2024-09-22T20:47:35"/>
    <s v="card"/>
    <s v="ANON-0000-0000-0455"/>
    <n v="27.92"/>
    <s v="Americano with Milk"/>
    <m/>
    <m/>
    <m/>
    <m/>
    <m/>
    <m/>
    <m/>
    <m/>
    <d v="1899-12-30T20:47:35"/>
    <x v="12"/>
    <x v="24"/>
    <x v="17"/>
  </r>
  <r>
    <d v="2024-09-22T00:00:00"/>
    <d v="2024-09-22T21:07:05"/>
    <s v="card"/>
    <s v="ANON-0000-0000-0655"/>
    <n v="27.92"/>
    <s v="Americano with Milk"/>
    <m/>
    <m/>
    <m/>
    <m/>
    <m/>
    <m/>
    <m/>
    <m/>
    <d v="1899-12-30T21:07:05"/>
    <x v="15"/>
    <x v="24"/>
    <x v="17"/>
  </r>
  <r>
    <d v="2024-09-22T00:00:00"/>
    <d v="2024-09-22T21:08:15"/>
    <s v="card"/>
    <s v="ANON-0000-0000-0655"/>
    <n v="27.92"/>
    <s v="Americano with Milk"/>
    <m/>
    <m/>
    <m/>
    <m/>
    <m/>
    <m/>
    <m/>
    <m/>
    <d v="1899-12-30T21:08:15"/>
    <x v="15"/>
    <x v="24"/>
    <x v="17"/>
  </r>
  <r>
    <d v="2024-09-22T00:00:00"/>
    <d v="2024-09-22T21:54:04"/>
    <s v="card"/>
    <s v="ANON-0000-0000-0637"/>
    <n v="32.82"/>
    <s v="Hot Chocolate"/>
    <m/>
    <m/>
    <m/>
    <m/>
    <m/>
    <m/>
    <m/>
    <m/>
    <d v="1899-12-30T21:54:04"/>
    <x v="15"/>
    <x v="24"/>
    <x v="17"/>
  </r>
  <r>
    <d v="2024-09-22T00:00:00"/>
    <d v="2024-09-22T21:54:54"/>
    <s v="card"/>
    <s v="ANON-0000-0000-0637"/>
    <n v="32.82"/>
    <s v="Hot Chocolate"/>
    <m/>
    <m/>
    <m/>
    <m/>
    <m/>
    <m/>
    <m/>
    <m/>
    <d v="1899-12-30T21:54:54"/>
    <x v="15"/>
    <x v="24"/>
    <x v="17"/>
  </r>
  <r>
    <d v="2024-09-22T00:00:00"/>
    <d v="2024-09-22T22:37:02"/>
    <s v="card"/>
    <s v="ANON-0000-0000-0656"/>
    <n v="23.02"/>
    <s v="Americano"/>
    <m/>
    <m/>
    <m/>
    <m/>
    <m/>
    <m/>
    <m/>
    <m/>
    <d v="1899-12-30T22:37:02"/>
    <x v="14"/>
    <x v="24"/>
    <x v="17"/>
  </r>
  <r>
    <d v="2024-09-22T00:00:00"/>
    <d v="2024-09-22T22:37:58"/>
    <s v="card"/>
    <s v="ANON-0000-0000-0657"/>
    <n v="27.92"/>
    <s v="Americano with Milk"/>
    <m/>
    <m/>
    <m/>
    <m/>
    <m/>
    <m/>
    <m/>
    <m/>
    <d v="1899-12-30T22:37:58"/>
    <x v="14"/>
    <x v="24"/>
    <x v="17"/>
  </r>
  <r>
    <d v="2024-09-23T00:00:00"/>
    <d v="2024-09-23T09:03:37"/>
    <s v="card"/>
    <s v="ANON-0000-0000-0276"/>
    <n v="27.92"/>
    <s v="Americano with Milk"/>
    <m/>
    <m/>
    <m/>
    <m/>
    <m/>
    <m/>
    <m/>
    <m/>
    <d v="1899-12-30T09:03:37"/>
    <x v="10"/>
    <x v="24"/>
    <x v="17"/>
  </r>
  <r>
    <d v="2024-09-23T00:00:00"/>
    <d v="2024-09-23T10:04:17"/>
    <s v="card"/>
    <s v="ANON-0000-0000-0141"/>
    <n v="23.02"/>
    <s v="Cortado"/>
    <m/>
    <m/>
    <m/>
    <m/>
    <m/>
    <m/>
    <m/>
    <m/>
    <d v="1899-12-30T10:04:17"/>
    <x v="0"/>
    <x v="24"/>
    <x v="17"/>
  </r>
  <r>
    <d v="2024-09-23T00:00:00"/>
    <d v="2024-09-23T12:11:04"/>
    <s v="card"/>
    <s v="ANON-0000-0000-0584"/>
    <n v="23.02"/>
    <s v="Americano"/>
    <m/>
    <m/>
    <m/>
    <m/>
    <m/>
    <m/>
    <m/>
    <m/>
    <d v="1899-12-30T12:11:04"/>
    <x v="1"/>
    <x v="24"/>
    <x v="17"/>
  </r>
  <r>
    <d v="2024-09-23T00:00:00"/>
    <d v="2024-09-23T14:08:52"/>
    <s v="card"/>
    <s v="ANON-0000-0000-0573"/>
    <n v="27.92"/>
    <s v="Americano with Milk"/>
    <m/>
    <m/>
    <m/>
    <m/>
    <m/>
    <m/>
    <m/>
    <m/>
    <d v="1899-12-30T14:08:52"/>
    <x v="8"/>
    <x v="24"/>
    <x v="17"/>
  </r>
  <r>
    <d v="2024-09-23T00:00:00"/>
    <d v="2024-09-23T17:27:48"/>
    <s v="card"/>
    <s v="ANON-0000-0000-0658"/>
    <n v="32.82"/>
    <s v="Cappuccino"/>
    <m/>
    <m/>
    <m/>
    <m/>
    <m/>
    <m/>
    <m/>
    <m/>
    <d v="1899-12-30T17:27:48"/>
    <x v="9"/>
    <x v="24"/>
    <x v="17"/>
  </r>
  <r>
    <d v="2024-09-23T00:00:00"/>
    <d v="2024-09-23T18:48:30"/>
    <s v="card"/>
    <s v="ANON-0000-0000-0659"/>
    <n v="23.02"/>
    <s v="Americano"/>
    <m/>
    <m/>
    <m/>
    <m/>
    <m/>
    <m/>
    <m/>
    <m/>
    <d v="1899-12-30T18:48:30"/>
    <x v="5"/>
    <x v="24"/>
    <x v="17"/>
  </r>
  <r>
    <d v="2024-09-23T00:00:00"/>
    <d v="2024-09-23T19:47:22"/>
    <s v="card"/>
    <s v="ANON-0000-0000-0507"/>
    <n v="32.82"/>
    <s v="Latte"/>
    <m/>
    <m/>
    <m/>
    <m/>
    <m/>
    <m/>
    <m/>
    <m/>
    <d v="1899-12-30T19:47:22"/>
    <x v="6"/>
    <x v="24"/>
    <x v="17"/>
  </r>
  <r>
    <d v="2024-09-23T00:00:00"/>
    <d v="2024-09-23T20:09:46"/>
    <s v="card"/>
    <s v="ANON-0000-0000-0206"/>
    <n v="32.82"/>
    <s v="Cappuccino"/>
    <m/>
    <m/>
    <m/>
    <m/>
    <m/>
    <m/>
    <m/>
    <m/>
    <d v="1899-12-30T20:09:46"/>
    <x v="12"/>
    <x v="24"/>
    <x v="17"/>
  </r>
  <r>
    <d v="2024-09-23T00:00:00"/>
    <d v="2024-09-23T22:13:31"/>
    <s v="card"/>
    <s v="ANON-0000-0000-0641"/>
    <n v="27.92"/>
    <s v="Americano with Milk"/>
    <m/>
    <m/>
    <m/>
    <m/>
    <m/>
    <m/>
    <m/>
    <m/>
    <d v="1899-12-30T22:13:31"/>
    <x v="14"/>
    <x v="24"/>
    <x v="17"/>
  </r>
  <r>
    <d v="2024-09-23T00:00:00"/>
    <d v="2024-09-23T22:15:15"/>
    <s v="card"/>
    <s v="ANON-0000-0000-0641"/>
    <n v="27.92"/>
    <s v="Americano with Milk"/>
    <m/>
    <m/>
    <m/>
    <m/>
    <m/>
    <m/>
    <m/>
    <m/>
    <d v="1899-12-30T22:15:15"/>
    <x v="14"/>
    <x v="24"/>
    <x v="17"/>
  </r>
  <r>
    <d v="2024-09-24T00:00:00"/>
    <d v="2024-09-24T08:33:33"/>
    <s v="card"/>
    <s v="ANON-0000-0000-0276"/>
    <n v="27.92"/>
    <s v="Americano with Milk"/>
    <m/>
    <m/>
    <m/>
    <m/>
    <m/>
    <m/>
    <m/>
    <m/>
    <d v="1899-12-30T08:33:33"/>
    <x v="13"/>
    <x v="24"/>
    <x v="17"/>
  </r>
  <r>
    <d v="2024-09-24T00:00:00"/>
    <d v="2024-09-24T12:23:57"/>
    <s v="card"/>
    <s v="ANON-0000-0000-0634"/>
    <n v="32.82"/>
    <s v="Latte"/>
    <m/>
    <m/>
    <m/>
    <m/>
    <m/>
    <m/>
    <m/>
    <m/>
    <d v="1899-12-30T12:23:57"/>
    <x v="1"/>
    <x v="24"/>
    <x v="17"/>
  </r>
  <r>
    <d v="2024-09-24T00:00:00"/>
    <d v="2024-09-24T12:24:55"/>
    <s v="card"/>
    <s v="ANON-0000-0000-0634"/>
    <n v="32.82"/>
    <s v="Latte"/>
    <m/>
    <m/>
    <m/>
    <m/>
    <m/>
    <m/>
    <m/>
    <m/>
    <d v="1899-12-30T12:24:55"/>
    <x v="1"/>
    <x v="24"/>
    <x v="17"/>
  </r>
  <r>
    <d v="2024-09-24T00:00:00"/>
    <d v="2024-09-24T12:46:44"/>
    <s v="card"/>
    <s v="ANON-0000-0000-0660"/>
    <n v="32.82"/>
    <s v="Latte"/>
    <m/>
    <m/>
    <m/>
    <m/>
    <m/>
    <m/>
    <m/>
    <m/>
    <d v="1899-12-30T12:46:44"/>
    <x v="1"/>
    <x v="24"/>
    <x v="17"/>
  </r>
  <r>
    <d v="2024-09-24T00:00:00"/>
    <d v="2024-09-24T12:47:49"/>
    <s v="card"/>
    <s v="ANON-0000-0000-0660"/>
    <n v="32.82"/>
    <s v="Latte"/>
    <m/>
    <m/>
    <m/>
    <m/>
    <m/>
    <m/>
    <m/>
    <m/>
    <d v="1899-12-30T12:47:49"/>
    <x v="1"/>
    <x v="24"/>
    <x v="17"/>
  </r>
  <r>
    <d v="2024-09-24T00:00:00"/>
    <d v="2024-09-24T14:11:39"/>
    <s v="card"/>
    <s v="ANON-0000-0000-0661"/>
    <n v="32.82"/>
    <s v="Latte"/>
    <m/>
    <m/>
    <m/>
    <m/>
    <m/>
    <m/>
    <m/>
    <m/>
    <d v="1899-12-30T14:11:39"/>
    <x v="8"/>
    <x v="24"/>
    <x v="17"/>
  </r>
  <r>
    <d v="2024-09-24T00:00:00"/>
    <d v="2024-09-24T14:31:29"/>
    <s v="card"/>
    <s v="ANON-0000-0000-0662"/>
    <n v="23.02"/>
    <s v="Cortado"/>
    <m/>
    <m/>
    <m/>
    <m/>
    <m/>
    <m/>
    <m/>
    <m/>
    <d v="1899-12-30T14:31:29"/>
    <x v="8"/>
    <x v="24"/>
    <x v="17"/>
  </r>
  <r>
    <d v="2024-09-24T00:00:00"/>
    <d v="2024-09-24T15:37:24"/>
    <s v="card"/>
    <s v="ANON-0000-0000-0510"/>
    <n v="32.82"/>
    <s v="Cappuccino"/>
    <m/>
    <m/>
    <m/>
    <m/>
    <m/>
    <m/>
    <m/>
    <m/>
    <d v="1899-12-30T15:37:24"/>
    <x v="3"/>
    <x v="24"/>
    <x v="17"/>
  </r>
  <r>
    <d v="2024-09-24T00:00:00"/>
    <d v="2024-09-24T16:38:48"/>
    <s v="card"/>
    <s v="ANON-0000-0000-0583"/>
    <n v="32.82"/>
    <s v="Latte"/>
    <m/>
    <m/>
    <m/>
    <m/>
    <m/>
    <m/>
    <m/>
    <m/>
    <d v="1899-12-30T16:38:48"/>
    <x v="4"/>
    <x v="24"/>
    <x v="17"/>
  </r>
  <r>
    <d v="2024-09-24T00:00:00"/>
    <d v="2024-09-24T18:43:03"/>
    <s v="card"/>
    <s v="ANON-0000-0000-0408"/>
    <n v="23.02"/>
    <s v="Americano"/>
    <m/>
    <m/>
    <m/>
    <m/>
    <m/>
    <m/>
    <m/>
    <m/>
    <d v="1899-12-30T18:43:03"/>
    <x v="5"/>
    <x v="24"/>
    <x v="17"/>
  </r>
  <r>
    <d v="2024-09-24T00:00:00"/>
    <d v="2024-09-24T18:43:54"/>
    <s v="card"/>
    <s v="ANON-0000-0000-0408"/>
    <n v="23.02"/>
    <s v="Americano"/>
    <m/>
    <m/>
    <m/>
    <m/>
    <m/>
    <m/>
    <m/>
    <m/>
    <d v="1899-12-30T18:43:54"/>
    <x v="5"/>
    <x v="24"/>
    <x v="17"/>
  </r>
  <r>
    <d v="2024-09-24T00:00:00"/>
    <d v="2024-09-24T20:15:50"/>
    <s v="card"/>
    <s v="ANON-0000-0000-0663"/>
    <n v="32.82"/>
    <s v="Hot Chocolate"/>
    <m/>
    <m/>
    <m/>
    <m/>
    <m/>
    <m/>
    <m/>
    <m/>
    <d v="1899-12-30T20:15:50"/>
    <x v="12"/>
    <x v="24"/>
    <x v="17"/>
  </r>
  <r>
    <d v="2024-09-24T00:00:00"/>
    <d v="2024-09-24T21:05:14"/>
    <s v="card"/>
    <s v="ANON-0000-0000-0631"/>
    <n v="32.82"/>
    <s v="Latte"/>
    <m/>
    <m/>
    <m/>
    <m/>
    <m/>
    <m/>
    <m/>
    <m/>
    <d v="1899-12-30T21:05:14"/>
    <x v="15"/>
    <x v="24"/>
    <x v="17"/>
  </r>
  <r>
    <d v="2024-09-24T00:00:00"/>
    <d v="2024-09-24T21:06:32"/>
    <s v="card"/>
    <s v="ANON-0000-0000-0531"/>
    <n v="27.92"/>
    <s v="Americano with Milk"/>
    <m/>
    <m/>
    <m/>
    <m/>
    <m/>
    <m/>
    <m/>
    <m/>
    <d v="1899-12-30T21:06:32"/>
    <x v="15"/>
    <x v="24"/>
    <x v="17"/>
  </r>
  <r>
    <d v="2024-09-24T00:00:00"/>
    <d v="2024-09-24T21:07:35"/>
    <s v="card"/>
    <s v="ANON-0000-0000-0531"/>
    <n v="27.92"/>
    <s v="Americano with Milk"/>
    <m/>
    <m/>
    <m/>
    <m/>
    <m/>
    <m/>
    <m/>
    <m/>
    <d v="1899-12-30T21:07:35"/>
    <x v="15"/>
    <x v="24"/>
    <x v="17"/>
  </r>
  <r>
    <d v="2024-09-25T00:00:00"/>
    <d v="2024-09-25T07:51:21"/>
    <s v="card"/>
    <s v="ANON-0000-0000-0664"/>
    <n v="32.82"/>
    <s v="Cappuccino"/>
    <m/>
    <m/>
    <m/>
    <m/>
    <m/>
    <m/>
    <m/>
    <m/>
    <d v="1899-12-30T07:51:21"/>
    <x v="11"/>
    <x v="24"/>
    <x v="17"/>
  </r>
  <r>
    <d v="2024-09-25T00:00:00"/>
    <d v="2024-09-25T11:35:33"/>
    <s v="card"/>
    <s v="ANON-0000-0000-0141"/>
    <n v="23.02"/>
    <s v="Cortado"/>
    <m/>
    <m/>
    <m/>
    <m/>
    <m/>
    <m/>
    <m/>
    <m/>
    <d v="1899-12-30T11:35:33"/>
    <x v="7"/>
    <x v="24"/>
    <x v="17"/>
  </r>
  <r>
    <d v="2024-09-25T00:00:00"/>
    <d v="2024-09-25T11:51:15"/>
    <s v="card"/>
    <s v="ANON-0000-0000-0665"/>
    <n v="27.92"/>
    <s v="Americano with Milk"/>
    <m/>
    <m/>
    <m/>
    <m/>
    <m/>
    <m/>
    <m/>
    <m/>
    <d v="1899-12-30T11:51:15"/>
    <x v="7"/>
    <x v="24"/>
    <x v="17"/>
  </r>
  <r>
    <d v="2024-09-25T00:00:00"/>
    <d v="2024-09-25T11:52:53"/>
    <s v="card"/>
    <s v="ANON-0000-0000-0665"/>
    <n v="32.82"/>
    <s v="Latte"/>
    <m/>
    <m/>
    <m/>
    <m/>
    <m/>
    <m/>
    <m/>
    <m/>
    <d v="1899-12-30T11:52:53"/>
    <x v="7"/>
    <x v="24"/>
    <x v="17"/>
  </r>
  <r>
    <d v="2024-09-25T00:00:00"/>
    <d v="2024-09-25T13:54:51"/>
    <s v="card"/>
    <s v="ANON-0000-0000-0666"/>
    <n v="27.92"/>
    <s v="Americano with Milk"/>
    <m/>
    <m/>
    <m/>
    <m/>
    <m/>
    <m/>
    <m/>
    <m/>
    <d v="1899-12-30T13:54:51"/>
    <x v="2"/>
    <x v="24"/>
    <x v="17"/>
  </r>
  <r>
    <d v="2024-09-25T00:00:00"/>
    <d v="2024-09-25T13:55:59"/>
    <s v="card"/>
    <s v="ANON-0000-0000-0666"/>
    <n v="27.92"/>
    <s v="Americano with Milk"/>
    <m/>
    <m/>
    <m/>
    <m/>
    <m/>
    <m/>
    <m/>
    <m/>
    <d v="1899-12-30T13:55:59"/>
    <x v="2"/>
    <x v="24"/>
    <x v="17"/>
  </r>
  <r>
    <d v="2024-09-25T00:00:00"/>
    <d v="2024-09-25T17:36:37"/>
    <s v="card"/>
    <s v="ANON-0000-0000-0667"/>
    <n v="27.92"/>
    <s v="Americano with Milk"/>
    <m/>
    <m/>
    <m/>
    <m/>
    <m/>
    <m/>
    <m/>
    <m/>
    <d v="1899-12-30T17:36:37"/>
    <x v="9"/>
    <x v="24"/>
    <x v="17"/>
  </r>
  <r>
    <d v="2024-09-25T00:00:00"/>
    <d v="2024-09-25T17:37:32"/>
    <s v="card"/>
    <s v="ANON-0000-0000-0667"/>
    <n v="27.92"/>
    <s v="Americano with Milk"/>
    <m/>
    <m/>
    <m/>
    <m/>
    <m/>
    <m/>
    <m/>
    <m/>
    <d v="1899-12-30T17:37:32"/>
    <x v="9"/>
    <x v="24"/>
    <x v="17"/>
  </r>
  <r>
    <d v="2024-09-25T00:00:00"/>
    <d v="2024-09-25T21:34:41"/>
    <s v="card"/>
    <s v="ANON-0000-0000-0668"/>
    <n v="23.02"/>
    <s v="Americano"/>
    <m/>
    <m/>
    <m/>
    <m/>
    <m/>
    <m/>
    <m/>
    <m/>
    <d v="1899-12-30T21:34:41"/>
    <x v="15"/>
    <x v="24"/>
    <x v="17"/>
  </r>
  <r>
    <d v="2024-09-25T00:00:00"/>
    <d v="2024-09-25T22:18:52"/>
    <s v="card"/>
    <s v="ANON-0000-0000-0475"/>
    <n v="27.92"/>
    <s v="Americano with Milk"/>
    <m/>
    <m/>
    <m/>
    <m/>
    <m/>
    <m/>
    <m/>
    <m/>
    <d v="1899-12-30T22:18:52"/>
    <x v="14"/>
    <x v="24"/>
    <x v="17"/>
  </r>
  <r>
    <d v="2024-09-26T00:00:00"/>
    <d v="2024-09-26T08:43:35"/>
    <s v="card"/>
    <s v="ANON-0000-0000-0570"/>
    <n v="32.82"/>
    <s v="Latte"/>
    <m/>
    <m/>
    <m/>
    <m/>
    <m/>
    <m/>
    <m/>
    <m/>
    <d v="1899-12-30T08:43:35"/>
    <x v="13"/>
    <x v="24"/>
    <x v="17"/>
  </r>
  <r>
    <d v="2024-09-26T00:00:00"/>
    <d v="2024-09-26T10:37:06"/>
    <s v="card"/>
    <s v="ANON-0000-0000-0333"/>
    <n v="27.92"/>
    <s v="Americano with Milk"/>
    <m/>
    <m/>
    <m/>
    <m/>
    <m/>
    <m/>
    <m/>
    <m/>
    <d v="1899-12-30T10:37:06"/>
    <x v="0"/>
    <x v="24"/>
    <x v="17"/>
  </r>
  <r>
    <d v="2024-09-26T00:00:00"/>
    <d v="2024-09-26T10:55:52"/>
    <s v="card"/>
    <s v="ANON-0000-0000-0669"/>
    <n v="18.12"/>
    <s v="Espresso"/>
    <m/>
    <m/>
    <m/>
    <m/>
    <m/>
    <m/>
    <m/>
    <m/>
    <d v="1899-12-30T10:55:52"/>
    <x v="0"/>
    <x v="24"/>
    <x v="17"/>
  </r>
  <r>
    <d v="2024-09-26T00:00:00"/>
    <d v="2024-09-26T11:34:49"/>
    <s v="card"/>
    <s v="ANON-0000-0000-0670"/>
    <n v="32.82"/>
    <s v="Cappuccino"/>
    <m/>
    <m/>
    <m/>
    <m/>
    <m/>
    <m/>
    <m/>
    <m/>
    <d v="1899-12-30T11:34:49"/>
    <x v="7"/>
    <x v="24"/>
    <x v="17"/>
  </r>
  <r>
    <d v="2024-09-26T00:00:00"/>
    <d v="2024-09-26T12:48:01"/>
    <s v="card"/>
    <s v="ANON-0000-0000-0671"/>
    <n v="32.82"/>
    <s v="Latte"/>
    <m/>
    <m/>
    <m/>
    <m/>
    <m/>
    <m/>
    <m/>
    <m/>
    <d v="1899-12-30T12:48:01"/>
    <x v="1"/>
    <x v="24"/>
    <x v="17"/>
  </r>
  <r>
    <d v="2024-09-26T00:00:00"/>
    <d v="2024-09-26T18:21:56"/>
    <s v="card"/>
    <s v="ANON-0000-0000-0672"/>
    <n v="32.82"/>
    <s v="Latte"/>
    <m/>
    <m/>
    <m/>
    <m/>
    <m/>
    <m/>
    <m/>
    <m/>
    <d v="1899-12-30T18:21:56"/>
    <x v="5"/>
    <x v="24"/>
    <x v="17"/>
  </r>
  <r>
    <d v="2024-09-26T00:00:00"/>
    <d v="2024-09-26T22:45:15"/>
    <s v="card"/>
    <s v="ANON-0000-0000-0673"/>
    <n v="32.82"/>
    <s v="Latte"/>
    <m/>
    <m/>
    <m/>
    <m/>
    <m/>
    <m/>
    <m/>
    <m/>
    <d v="1899-12-30T22:45:15"/>
    <x v="14"/>
    <x v="24"/>
    <x v="17"/>
  </r>
  <r>
    <d v="2024-09-26T00:00:00"/>
    <d v="2024-09-26T22:46:18"/>
    <s v="card"/>
    <s v="ANON-0000-0000-0673"/>
    <n v="23.02"/>
    <s v="Cortado"/>
    <m/>
    <m/>
    <m/>
    <m/>
    <m/>
    <m/>
    <m/>
    <m/>
    <d v="1899-12-30T22:46:18"/>
    <x v="14"/>
    <x v="24"/>
    <x v="17"/>
  </r>
  <r>
    <d v="2024-09-26T00:00:00"/>
    <d v="2024-09-26T22:47:25"/>
    <s v="card"/>
    <s v="ANON-0000-0000-0472"/>
    <n v="27.92"/>
    <s v="Americano with Milk"/>
    <m/>
    <m/>
    <m/>
    <m/>
    <m/>
    <m/>
    <m/>
    <m/>
    <d v="1899-12-30T22:47:25"/>
    <x v="14"/>
    <x v="24"/>
    <x v="17"/>
  </r>
  <r>
    <d v="2024-09-27T00:00:00"/>
    <d v="2024-09-27T09:29:46"/>
    <s v="card"/>
    <s v="ANON-0000-0000-0276"/>
    <n v="27.92"/>
    <s v="Americano with Milk"/>
    <m/>
    <m/>
    <m/>
    <m/>
    <m/>
    <m/>
    <m/>
    <m/>
    <d v="1899-12-30T09:29:46"/>
    <x v="10"/>
    <x v="24"/>
    <x v="17"/>
  </r>
  <r>
    <d v="2024-09-27T00:00:00"/>
    <d v="2024-09-27T09:33:44"/>
    <s v="card"/>
    <s v="ANON-0000-0000-0141"/>
    <n v="23.02"/>
    <s v="Cortado"/>
    <m/>
    <m/>
    <m/>
    <m/>
    <m/>
    <m/>
    <m/>
    <m/>
    <d v="1899-12-30T09:33:44"/>
    <x v="10"/>
    <x v="24"/>
    <x v="17"/>
  </r>
  <r>
    <d v="2024-09-27T00:00:00"/>
    <d v="2024-09-27T09:41:05"/>
    <s v="card"/>
    <s v="ANON-0000-0000-0674"/>
    <n v="32.82"/>
    <s v="Cappuccino"/>
    <m/>
    <m/>
    <m/>
    <m/>
    <m/>
    <m/>
    <m/>
    <m/>
    <d v="1899-12-30T09:41:05"/>
    <x v="10"/>
    <x v="24"/>
    <x v="17"/>
  </r>
  <r>
    <d v="2024-09-27T00:00:00"/>
    <d v="2024-09-27T10:46:57"/>
    <s v="card"/>
    <s v="ANON-0000-0000-0333"/>
    <n v="27.92"/>
    <s v="Americano with Milk"/>
    <m/>
    <m/>
    <m/>
    <m/>
    <m/>
    <m/>
    <m/>
    <m/>
    <d v="1899-12-30T10:46:57"/>
    <x v="0"/>
    <x v="24"/>
    <x v="17"/>
  </r>
  <r>
    <d v="2024-09-27T00:00:00"/>
    <d v="2024-09-27T11:35:00"/>
    <s v="card"/>
    <s v="ANON-0000-0000-0333"/>
    <n v="27.92"/>
    <s v="Americano with Milk"/>
    <m/>
    <m/>
    <m/>
    <m/>
    <m/>
    <m/>
    <m/>
    <m/>
    <d v="1899-12-30T11:35:00"/>
    <x v="7"/>
    <x v="24"/>
    <x v="17"/>
  </r>
  <r>
    <d v="2024-09-27T00:00:00"/>
    <d v="2024-09-27T13:20:31"/>
    <s v="card"/>
    <s v="ANON-0000-0000-0675"/>
    <n v="32.82"/>
    <s v="Cappuccino"/>
    <m/>
    <m/>
    <m/>
    <m/>
    <m/>
    <m/>
    <m/>
    <m/>
    <d v="1899-12-30T13:20:31"/>
    <x v="2"/>
    <x v="24"/>
    <x v="17"/>
  </r>
  <r>
    <d v="2024-09-27T00:00:00"/>
    <d v="2024-09-27T13:25:05"/>
    <s v="card"/>
    <s v="ANON-0000-0000-0676"/>
    <n v="32.82"/>
    <s v="Cappuccino"/>
    <m/>
    <m/>
    <m/>
    <m/>
    <m/>
    <m/>
    <m/>
    <m/>
    <d v="1899-12-30T13:25:05"/>
    <x v="2"/>
    <x v="24"/>
    <x v="17"/>
  </r>
  <r>
    <d v="2024-09-27T00:00:00"/>
    <d v="2024-09-27T13:28:33"/>
    <s v="card"/>
    <s v="ANON-0000-0000-0676"/>
    <n v="23.02"/>
    <s v="Americano"/>
    <m/>
    <m/>
    <m/>
    <m/>
    <m/>
    <m/>
    <m/>
    <m/>
    <d v="1899-12-30T13:28:33"/>
    <x v="2"/>
    <x v="24"/>
    <x v="17"/>
  </r>
  <r>
    <d v="2024-09-27T00:00:00"/>
    <d v="2024-09-27T13:33:52"/>
    <s v="card"/>
    <s v="ANON-0000-0000-0677"/>
    <n v="27.92"/>
    <s v="Americano with Milk"/>
    <m/>
    <m/>
    <m/>
    <m/>
    <m/>
    <m/>
    <m/>
    <m/>
    <d v="1899-12-30T13:33:52"/>
    <x v="2"/>
    <x v="24"/>
    <x v="17"/>
  </r>
  <r>
    <d v="2024-09-27T00:00:00"/>
    <d v="2024-09-27T18:07:44"/>
    <s v="card"/>
    <s v="ANON-0000-0000-0678"/>
    <n v="32.82"/>
    <s v="Latte"/>
    <m/>
    <m/>
    <m/>
    <m/>
    <m/>
    <m/>
    <m/>
    <m/>
    <d v="1899-12-30T18:07:44"/>
    <x v="5"/>
    <x v="24"/>
    <x v="17"/>
  </r>
  <r>
    <d v="2024-09-27T00:00:00"/>
    <d v="2024-09-27T18:08:58"/>
    <s v="card"/>
    <s v="ANON-0000-0000-0678"/>
    <n v="32.82"/>
    <s v="Latte"/>
    <m/>
    <m/>
    <m/>
    <m/>
    <m/>
    <m/>
    <m/>
    <m/>
    <d v="1899-12-30T18:08:58"/>
    <x v="5"/>
    <x v="24"/>
    <x v="17"/>
  </r>
  <r>
    <d v="2024-09-27T00:00:00"/>
    <d v="2024-09-27T18:37:46"/>
    <s v="card"/>
    <s v="ANON-0000-0000-0679"/>
    <n v="32.82"/>
    <s v="Cappuccino"/>
    <m/>
    <m/>
    <m/>
    <m/>
    <m/>
    <m/>
    <m/>
    <m/>
    <d v="1899-12-30T18:37:46"/>
    <x v="5"/>
    <x v="24"/>
    <x v="17"/>
  </r>
  <r>
    <d v="2024-09-27T00:00:00"/>
    <d v="2024-09-27T18:40:54"/>
    <s v="card"/>
    <s v="ANON-0000-0000-0680"/>
    <n v="32.82"/>
    <s v="Cappuccino"/>
    <m/>
    <m/>
    <m/>
    <m/>
    <m/>
    <m/>
    <m/>
    <m/>
    <d v="1899-12-30T18:40:54"/>
    <x v="5"/>
    <x v="24"/>
    <x v="17"/>
  </r>
  <r>
    <d v="2024-09-27T00:00:00"/>
    <d v="2024-09-27T20:18:13"/>
    <s v="card"/>
    <s v="ANON-0000-0000-0408"/>
    <n v="32.82"/>
    <s v="Cappuccino"/>
    <m/>
    <m/>
    <m/>
    <m/>
    <m/>
    <m/>
    <m/>
    <m/>
    <d v="1899-12-30T20:18:13"/>
    <x v="12"/>
    <x v="24"/>
    <x v="17"/>
  </r>
  <r>
    <d v="2024-09-27T00:00:00"/>
    <d v="2024-09-27T20:19:14"/>
    <s v="card"/>
    <s v="ANON-0000-0000-0408"/>
    <n v="32.82"/>
    <s v="Cappuccino"/>
    <m/>
    <m/>
    <m/>
    <m/>
    <m/>
    <m/>
    <m/>
    <m/>
    <d v="1899-12-30T20:19:14"/>
    <x v="12"/>
    <x v="24"/>
    <x v="17"/>
  </r>
  <r>
    <d v="2024-09-27T00:00:00"/>
    <d v="2024-09-27T20:58:15"/>
    <s v="card"/>
    <s v="ANON-0000-0000-0681"/>
    <n v="27.92"/>
    <s v="Americano with Milk"/>
    <m/>
    <m/>
    <m/>
    <m/>
    <m/>
    <m/>
    <m/>
    <m/>
    <d v="1899-12-30T20:58:15"/>
    <x v="12"/>
    <x v="24"/>
    <x v="17"/>
  </r>
  <r>
    <d v="2024-09-28T00:00:00"/>
    <d v="2024-09-28T08:06:45"/>
    <s v="card"/>
    <s v="ANON-0000-0000-0666"/>
    <n v="27.92"/>
    <s v="Americano with Milk"/>
    <m/>
    <m/>
    <m/>
    <m/>
    <m/>
    <m/>
    <m/>
    <m/>
    <d v="1899-12-30T08:06:45"/>
    <x v="13"/>
    <x v="24"/>
    <x v="17"/>
  </r>
  <r>
    <d v="2024-09-28T00:00:00"/>
    <d v="2024-09-28T09:31:15"/>
    <s v="card"/>
    <s v="ANON-0000-0000-0682"/>
    <n v="27.92"/>
    <s v="Americano with Milk"/>
    <m/>
    <m/>
    <m/>
    <m/>
    <m/>
    <m/>
    <m/>
    <m/>
    <d v="1899-12-30T09:31:15"/>
    <x v="10"/>
    <x v="24"/>
    <x v="17"/>
  </r>
  <r>
    <d v="2024-09-28T00:00:00"/>
    <d v="2024-09-28T14:25:47"/>
    <s v="card"/>
    <s v="ANON-0000-0000-0507"/>
    <n v="35.76"/>
    <s v="Latte"/>
    <m/>
    <m/>
    <m/>
    <m/>
    <m/>
    <m/>
    <m/>
    <m/>
    <d v="1899-12-30T14:25:47"/>
    <x v="8"/>
    <x v="24"/>
    <x v="17"/>
  </r>
  <r>
    <d v="2024-09-28T00:00:00"/>
    <d v="2024-09-28T16:57:20"/>
    <s v="card"/>
    <s v="ANON-0000-0000-0683"/>
    <n v="35.76"/>
    <s v="Latte"/>
    <m/>
    <m/>
    <m/>
    <m/>
    <m/>
    <m/>
    <m/>
    <m/>
    <d v="1899-12-30T16:57:20"/>
    <x v="4"/>
    <x v="24"/>
    <x v="17"/>
  </r>
  <r>
    <d v="2024-09-28T00:00:00"/>
    <d v="2024-09-28T17:26:17"/>
    <s v="card"/>
    <s v="ANON-0000-0000-0684"/>
    <n v="30.86"/>
    <s v="Americano with Milk"/>
    <m/>
    <m/>
    <m/>
    <m/>
    <m/>
    <m/>
    <m/>
    <m/>
    <d v="1899-12-30T17:26:17"/>
    <x v="9"/>
    <x v="24"/>
    <x v="17"/>
  </r>
  <r>
    <d v="2024-09-28T00:00:00"/>
    <d v="2024-09-28T20:34:31"/>
    <s v="card"/>
    <s v="ANON-0000-0000-0445"/>
    <n v="35.76"/>
    <s v="Latte"/>
    <m/>
    <m/>
    <m/>
    <m/>
    <m/>
    <m/>
    <m/>
    <m/>
    <d v="1899-12-30T20:34:31"/>
    <x v="12"/>
    <x v="24"/>
    <x v="17"/>
  </r>
  <r>
    <d v="2024-09-28T00:00:00"/>
    <d v="2024-09-28T20:38:37"/>
    <s v="card"/>
    <s v="ANON-0000-0000-0685"/>
    <n v="35.76"/>
    <s v="Latte"/>
    <m/>
    <m/>
    <m/>
    <m/>
    <m/>
    <m/>
    <m/>
    <m/>
    <d v="1899-12-30T20:38:37"/>
    <x v="12"/>
    <x v="24"/>
    <x v="17"/>
  </r>
  <r>
    <d v="2024-09-28T00:00:00"/>
    <d v="2024-09-28T22:16:37"/>
    <s v="card"/>
    <s v="ANON-0000-0000-0686"/>
    <n v="35.76"/>
    <s v="Cappuccino"/>
    <m/>
    <m/>
    <m/>
    <m/>
    <m/>
    <m/>
    <m/>
    <m/>
    <d v="1899-12-30T22:16:37"/>
    <x v="14"/>
    <x v="24"/>
    <x v="17"/>
  </r>
  <r>
    <d v="2024-09-28T00:00:00"/>
    <d v="2024-09-28T22:17:30"/>
    <s v="card"/>
    <s v="ANON-0000-0000-0686"/>
    <n v="35.76"/>
    <s v="Cocoa"/>
    <m/>
    <m/>
    <m/>
    <m/>
    <m/>
    <m/>
    <m/>
    <m/>
    <d v="1899-12-30T22:17:30"/>
    <x v="14"/>
    <x v="24"/>
    <x v="17"/>
  </r>
  <r>
    <d v="2024-09-28T00:00:00"/>
    <d v="2024-09-28T22:18:16"/>
    <s v="card"/>
    <s v="ANON-0000-0000-0687"/>
    <n v="25.96"/>
    <s v="Cortado"/>
    <m/>
    <m/>
    <m/>
    <m/>
    <m/>
    <m/>
    <m/>
    <m/>
    <d v="1899-12-30T22:18:16"/>
    <x v="14"/>
    <x v="24"/>
    <x v="17"/>
  </r>
  <r>
    <d v="2024-09-28T00:00:00"/>
    <d v="2024-09-28T22:19:13"/>
    <s v="card"/>
    <s v="ANON-0000-0000-0687"/>
    <n v="35.76"/>
    <s v="Hot Chocolate"/>
    <m/>
    <m/>
    <m/>
    <m/>
    <m/>
    <m/>
    <m/>
    <m/>
    <d v="1899-12-30T22:19:13"/>
    <x v="14"/>
    <x v="24"/>
    <x v="17"/>
  </r>
  <r>
    <d v="2024-09-29T00:00:00"/>
    <d v="2024-09-29T10:48:45"/>
    <s v="card"/>
    <s v="ANON-0000-0000-0467"/>
    <n v="25.96"/>
    <s v="Americano"/>
    <m/>
    <m/>
    <m/>
    <m/>
    <m/>
    <m/>
    <m/>
    <m/>
    <d v="1899-12-30T10:48:45"/>
    <x v="0"/>
    <x v="24"/>
    <x v="17"/>
  </r>
  <r>
    <d v="2024-09-29T00:00:00"/>
    <d v="2024-09-29T10:50:05"/>
    <s v="card"/>
    <s v="ANON-0000-0000-0172"/>
    <n v="35.76"/>
    <s v="Cappuccino"/>
    <m/>
    <m/>
    <m/>
    <m/>
    <m/>
    <m/>
    <m/>
    <m/>
    <d v="1899-12-30T10:50:05"/>
    <x v="0"/>
    <x v="24"/>
    <x v="17"/>
  </r>
  <r>
    <d v="2024-09-29T00:00:00"/>
    <d v="2024-09-29T10:51:03"/>
    <s v="card"/>
    <s v="ANON-0000-0000-0172"/>
    <n v="35.76"/>
    <s v="Cappuccino"/>
    <m/>
    <m/>
    <m/>
    <m/>
    <m/>
    <m/>
    <m/>
    <m/>
    <d v="1899-12-30T10:51:03"/>
    <x v="0"/>
    <x v="24"/>
    <x v="17"/>
  </r>
  <r>
    <d v="2024-09-29T00:00:00"/>
    <d v="2024-09-29T10:52:23"/>
    <s v="card"/>
    <s v="ANON-0000-0000-0172"/>
    <n v="35.76"/>
    <s v="Cappuccino"/>
    <m/>
    <m/>
    <m/>
    <m/>
    <m/>
    <m/>
    <m/>
    <m/>
    <d v="1899-12-30T10:52:23"/>
    <x v="0"/>
    <x v="24"/>
    <x v="17"/>
  </r>
  <r>
    <d v="2024-09-29T00:00:00"/>
    <d v="2024-09-29T10:53:42"/>
    <s v="card"/>
    <s v="ANON-0000-0000-0333"/>
    <n v="30.86"/>
    <s v="Americano with Milk"/>
    <m/>
    <m/>
    <m/>
    <m/>
    <m/>
    <m/>
    <m/>
    <m/>
    <d v="1899-12-30T10:53:42"/>
    <x v="0"/>
    <x v="24"/>
    <x v="17"/>
  </r>
  <r>
    <d v="2024-09-29T00:00:00"/>
    <d v="2024-09-29T12:35:43"/>
    <s v="card"/>
    <s v="ANON-0000-0000-0683"/>
    <n v="35.76"/>
    <s v="Latte"/>
    <m/>
    <m/>
    <m/>
    <m/>
    <m/>
    <m/>
    <m/>
    <m/>
    <d v="1899-12-30T12:35:43"/>
    <x v="1"/>
    <x v="24"/>
    <x v="17"/>
  </r>
  <r>
    <d v="2024-09-29T00:00:00"/>
    <d v="2024-09-29T12:50:58"/>
    <s v="card"/>
    <s v="ANON-0000-0000-0141"/>
    <n v="25.96"/>
    <s v="Cortado"/>
    <m/>
    <m/>
    <m/>
    <m/>
    <m/>
    <m/>
    <m/>
    <m/>
    <d v="1899-12-30T12:50:58"/>
    <x v="1"/>
    <x v="24"/>
    <x v="17"/>
  </r>
  <r>
    <d v="2024-09-29T00:00:00"/>
    <d v="2024-09-29T12:54:15"/>
    <s v="card"/>
    <s v="ANON-0000-0000-0602"/>
    <n v="35.76"/>
    <s v="Latte"/>
    <m/>
    <m/>
    <m/>
    <m/>
    <m/>
    <m/>
    <m/>
    <m/>
    <d v="1899-12-30T12:54:15"/>
    <x v="1"/>
    <x v="24"/>
    <x v="17"/>
  </r>
  <r>
    <d v="2024-09-29T00:00:00"/>
    <d v="2024-09-29T12:55:22"/>
    <s v="card"/>
    <s v="ANON-0000-0000-0688"/>
    <n v="35.76"/>
    <s v="Latte"/>
    <m/>
    <m/>
    <m/>
    <m/>
    <m/>
    <m/>
    <m/>
    <m/>
    <d v="1899-12-30T12:55:22"/>
    <x v="1"/>
    <x v="24"/>
    <x v="17"/>
  </r>
  <r>
    <d v="2024-09-29T00:00:00"/>
    <d v="2024-09-29T18:02:27"/>
    <s v="card"/>
    <s v="ANON-0000-0000-0689"/>
    <n v="35.76"/>
    <s v="Cappuccino"/>
    <m/>
    <m/>
    <m/>
    <m/>
    <m/>
    <m/>
    <m/>
    <m/>
    <d v="1899-12-30T18:02:27"/>
    <x v="5"/>
    <x v="24"/>
    <x v="17"/>
  </r>
  <r>
    <d v="2024-09-29T00:00:00"/>
    <d v="2024-09-29T22:31:03"/>
    <s v="card"/>
    <s v="ANON-0000-0000-0690"/>
    <n v="35.76"/>
    <s v="Latte"/>
    <m/>
    <m/>
    <m/>
    <m/>
    <m/>
    <m/>
    <m/>
    <m/>
    <d v="1899-12-30T22:31:03"/>
    <x v="14"/>
    <x v="24"/>
    <x v="17"/>
  </r>
  <r>
    <d v="2024-09-30T00:00:00"/>
    <d v="2024-09-30T08:08:48"/>
    <s v="card"/>
    <s v="ANON-0000-0000-0141"/>
    <n v="25.96"/>
    <s v="Cortado"/>
    <m/>
    <m/>
    <m/>
    <m/>
    <m/>
    <m/>
    <m/>
    <m/>
    <d v="1899-12-30T08:08:48"/>
    <x v="13"/>
    <x v="24"/>
    <x v="17"/>
  </r>
  <r>
    <d v="2024-09-30T00:00:00"/>
    <d v="2024-09-30T08:58:55"/>
    <s v="card"/>
    <s v="ANON-0000-0000-0691"/>
    <n v="25.96"/>
    <s v="Cortado"/>
    <m/>
    <m/>
    <m/>
    <m/>
    <m/>
    <m/>
    <m/>
    <m/>
    <d v="1899-12-30T08:58:55"/>
    <x v="13"/>
    <x v="24"/>
    <x v="17"/>
  </r>
  <r>
    <d v="2024-09-30T00:00:00"/>
    <d v="2024-09-30T09:00:05"/>
    <s v="card"/>
    <s v="ANON-0000-0000-0692"/>
    <n v="35.76"/>
    <s v="Hot Chocolate"/>
    <m/>
    <m/>
    <m/>
    <m/>
    <m/>
    <m/>
    <m/>
    <m/>
    <d v="1899-12-30T09:00:05"/>
    <x v="10"/>
    <x v="24"/>
    <x v="17"/>
  </r>
  <r>
    <d v="2024-09-30T00:00:00"/>
    <d v="2024-09-30T10:01:09"/>
    <s v="card"/>
    <s v="ANON-0000-0000-0276"/>
    <n v="30.86"/>
    <s v="Americano with Milk"/>
    <m/>
    <m/>
    <m/>
    <m/>
    <m/>
    <m/>
    <m/>
    <m/>
    <d v="1899-12-30T10:01:09"/>
    <x v="0"/>
    <x v="24"/>
    <x v="17"/>
  </r>
  <r>
    <d v="2024-09-30T00:00:00"/>
    <d v="2024-09-30T10:05:18"/>
    <s v="card"/>
    <s v="ANON-0000-0000-0141"/>
    <n v="25.96"/>
    <s v="Cortado"/>
    <m/>
    <m/>
    <m/>
    <m/>
    <m/>
    <m/>
    <m/>
    <m/>
    <d v="1899-12-30T10:05:18"/>
    <x v="0"/>
    <x v="24"/>
    <x v="17"/>
  </r>
  <r>
    <d v="2024-09-30T00:00:00"/>
    <d v="2024-09-30T11:32:55"/>
    <s v="card"/>
    <s v="ANON-0000-0000-0693"/>
    <n v="30.86"/>
    <s v="Americano with Milk"/>
    <m/>
    <m/>
    <m/>
    <m/>
    <m/>
    <m/>
    <m/>
    <m/>
    <d v="1899-12-30T11:32:55"/>
    <x v="7"/>
    <x v="24"/>
    <x v="17"/>
  </r>
  <r>
    <d v="2024-09-30T00:00:00"/>
    <d v="2024-09-30T16:45:44"/>
    <s v="card"/>
    <s v="ANON-0000-0000-0333"/>
    <n v="30.86"/>
    <s v="Americano with Milk"/>
    <m/>
    <m/>
    <m/>
    <m/>
    <m/>
    <m/>
    <m/>
    <m/>
    <d v="1899-12-30T16:45:44"/>
    <x v="4"/>
    <x v="24"/>
    <x v="17"/>
  </r>
  <r>
    <d v="2024-09-30T00:00:00"/>
    <d v="2024-09-30T19:32:18"/>
    <s v="card"/>
    <s v="ANON-0000-0000-0507"/>
    <n v="35.76"/>
    <s v="Latte"/>
    <m/>
    <m/>
    <m/>
    <m/>
    <m/>
    <m/>
    <m/>
    <m/>
    <d v="1899-12-30T19:32:18"/>
    <x v="6"/>
    <x v="24"/>
    <x v="17"/>
  </r>
  <r>
    <d v="2024-09-30T00:00:00"/>
    <d v="2024-09-30T19:53:14"/>
    <s v="card"/>
    <s v="ANON-0000-0000-0694"/>
    <n v="30.86"/>
    <s v="Americano with Milk"/>
    <m/>
    <m/>
    <m/>
    <m/>
    <m/>
    <m/>
    <m/>
    <m/>
    <d v="1899-12-30T19:53:14"/>
    <x v="6"/>
    <x v="24"/>
    <x v="17"/>
  </r>
  <r>
    <d v="2024-09-30T00:00:00"/>
    <d v="2024-09-30T19:54:18"/>
    <s v="card"/>
    <s v="ANON-0000-0000-0694"/>
    <n v="25.96"/>
    <s v="Cortado"/>
    <m/>
    <m/>
    <m/>
    <m/>
    <m/>
    <m/>
    <m/>
    <m/>
    <d v="1899-12-30T19:54:18"/>
    <x v="6"/>
    <x v="24"/>
    <x v="17"/>
  </r>
  <r>
    <d v="2024-09-30T00:00:00"/>
    <d v="2024-09-30T19:59:19"/>
    <s v="card"/>
    <s v="ANON-0000-0000-0631"/>
    <n v="35.76"/>
    <s v="Latte"/>
    <m/>
    <m/>
    <m/>
    <m/>
    <m/>
    <m/>
    <m/>
    <m/>
    <d v="1899-12-30T19:59:19"/>
    <x v="6"/>
    <x v="24"/>
    <x v="17"/>
  </r>
  <r>
    <d v="2024-09-30T00:00:00"/>
    <d v="2024-09-30T20:00:42"/>
    <s v="card"/>
    <s v="ANON-0000-0000-0531"/>
    <n v="30.86"/>
    <s v="Americano with Milk"/>
    <m/>
    <m/>
    <m/>
    <m/>
    <m/>
    <m/>
    <m/>
    <m/>
    <d v="1899-12-30T20:00:42"/>
    <x v="12"/>
    <x v="24"/>
    <x v="17"/>
  </r>
  <r>
    <d v="2024-09-30T00:00:00"/>
    <d v="2024-09-30T20:01:42"/>
    <s v="card"/>
    <s v="ANON-0000-0000-0633"/>
    <n v="30.86"/>
    <s v="Americano with Milk"/>
    <m/>
    <m/>
    <m/>
    <m/>
    <m/>
    <m/>
    <m/>
    <m/>
    <d v="1899-12-30T20:01:42"/>
    <x v="12"/>
    <x v="24"/>
    <x v="17"/>
  </r>
  <r>
    <d v="2024-09-30T00:00:00"/>
    <d v="2024-09-30T21:41:08"/>
    <s v="card"/>
    <s v="ANON-0000-0000-0695"/>
    <n v="30.86"/>
    <s v="Americano with Milk"/>
    <m/>
    <m/>
    <m/>
    <m/>
    <m/>
    <m/>
    <m/>
    <m/>
    <d v="1899-12-30T21:41:08"/>
    <x v="15"/>
    <x v="24"/>
    <x v="17"/>
  </r>
  <r>
    <d v="2024-10-01T00:00:00"/>
    <d v="2024-10-01T07:47:08"/>
    <s v="card"/>
    <s v="ANON-0000-0000-0696"/>
    <n v="35.76"/>
    <s v="Latte"/>
    <m/>
    <m/>
    <m/>
    <m/>
    <m/>
    <m/>
    <m/>
    <m/>
    <d v="1899-12-30T07:47:08"/>
    <x v="11"/>
    <x v="24"/>
    <x v="17"/>
  </r>
  <r>
    <d v="2024-10-01T00:00:00"/>
    <d v="2024-10-01T09:48:31"/>
    <s v="card"/>
    <s v="ANON-0000-0000-0276"/>
    <n v="30.86"/>
    <s v="Americano with Milk"/>
    <m/>
    <m/>
    <m/>
    <m/>
    <m/>
    <m/>
    <m/>
    <m/>
    <d v="1899-12-30T09:48:31"/>
    <x v="10"/>
    <x v="24"/>
    <x v="17"/>
  </r>
  <r>
    <d v="2024-10-01T00:00:00"/>
    <d v="2024-10-01T10:02:27"/>
    <s v="card"/>
    <s v="ANON-0000-0000-0333"/>
    <n v="30.86"/>
    <s v="Americano with Milk"/>
    <m/>
    <m/>
    <m/>
    <m/>
    <m/>
    <m/>
    <m/>
    <m/>
    <d v="1899-12-30T10:02:27"/>
    <x v="0"/>
    <x v="24"/>
    <x v="17"/>
  </r>
  <r>
    <d v="2024-10-01T00:00:00"/>
    <d v="2024-10-01T10:03:47"/>
    <s v="card"/>
    <s v="ANON-0000-0000-0333"/>
    <n v="30.86"/>
    <s v="Americano with Milk"/>
    <m/>
    <m/>
    <m/>
    <m/>
    <m/>
    <m/>
    <m/>
    <m/>
    <d v="1899-12-30T10:03:47"/>
    <x v="0"/>
    <x v="24"/>
    <x v="17"/>
  </r>
  <r>
    <d v="2024-10-01T00:00:00"/>
    <d v="2024-10-01T11:55:32"/>
    <s v="card"/>
    <s v="ANON-0000-0000-0697"/>
    <n v="30.86"/>
    <s v="Americano with Milk"/>
    <m/>
    <m/>
    <m/>
    <m/>
    <m/>
    <m/>
    <m/>
    <m/>
    <d v="1899-12-30T11:55:32"/>
    <x v="7"/>
    <x v="24"/>
    <x v="17"/>
  </r>
  <r>
    <d v="2024-10-01T00:00:00"/>
    <d v="2024-10-01T12:12:48"/>
    <s v="card"/>
    <s v="ANON-0000-0000-0698"/>
    <n v="30.86"/>
    <s v="Americano with Milk"/>
    <m/>
    <m/>
    <m/>
    <m/>
    <m/>
    <m/>
    <m/>
    <m/>
    <d v="1899-12-30T12:12:48"/>
    <x v="1"/>
    <x v="24"/>
    <x v="17"/>
  </r>
  <r>
    <d v="2024-10-01T00:00:00"/>
    <d v="2024-10-01T12:14:23"/>
    <s v="card"/>
    <s v="ANON-0000-0000-0698"/>
    <n v="30.86"/>
    <s v="Americano with Milk"/>
    <m/>
    <m/>
    <m/>
    <m/>
    <m/>
    <m/>
    <m/>
    <m/>
    <d v="1899-12-30T12:14:23"/>
    <x v="1"/>
    <x v="24"/>
    <x v="17"/>
  </r>
  <r>
    <d v="2024-10-01T00:00:00"/>
    <d v="2024-10-01T14:17:35"/>
    <s v="card"/>
    <s v="ANON-0000-0000-0699"/>
    <n v="25.96"/>
    <s v="Americano"/>
    <m/>
    <m/>
    <m/>
    <m/>
    <m/>
    <m/>
    <m/>
    <m/>
    <d v="1899-12-30T14:17:35"/>
    <x v="8"/>
    <x v="24"/>
    <x v="17"/>
  </r>
  <r>
    <d v="2024-10-01T00:00:00"/>
    <d v="2024-10-01T14:18:53"/>
    <s v="card"/>
    <s v="ANON-0000-0000-0699"/>
    <n v="30.86"/>
    <s v="Americano with Milk"/>
    <m/>
    <m/>
    <m/>
    <m/>
    <m/>
    <m/>
    <m/>
    <m/>
    <d v="1899-12-30T14:18:53"/>
    <x v="8"/>
    <x v="24"/>
    <x v="17"/>
  </r>
  <r>
    <d v="2024-10-01T00:00:00"/>
    <d v="2024-10-01T16:08:39"/>
    <s v="card"/>
    <s v="ANON-0000-0000-0637"/>
    <n v="35.76"/>
    <s v="Hot Chocolate"/>
    <m/>
    <m/>
    <m/>
    <m/>
    <m/>
    <m/>
    <m/>
    <m/>
    <d v="1899-12-30T16:08:39"/>
    <x v="4"/>
    <x v="24"/>
    <x v="17"/>
  </r>
  <r>
    <d v="2024-10-01T00:00:00"/>
    <d v="2024-10-01T16:41:54"/>
    <s v="card"/>
    <s v="ANON-0000-0000-0700"/>
    <n v="25.96"/>
    <s v="Americano"/>
    <m/>
    <m/>
    <m/>
    <m/>
    <m/>
    <m/>
    <m/>
    <m/>
    <d v="1899-12-30T16:41:54"/>
    <x v="4"/>
    <x v="24"/>
    <x v="17"/>
  </r>
  <r>
    <d v="2024-10-01T00:00:00"/>
    <d v="2024-10-01T18:08:27"/>
    <s v="card"/>
    <s v="ANON-0000-0000-0701"/>
    <n v="35.76"/>
    <s v="Latte"/>
    <m/>
    <m/>
    <m/>
    <m/>
    <m/>
    <m/>
    <m/>
    <m/>
    <d v="1899-12-30T18:08:27"/>
    <x v="5"/>
    <x v="24"/>
    <x v="17"/>
  </r>
  <r>
    <d v="2024-10-01T00:00:00"/>
    <d v="2024-10-01T18:23:11"/>
    <s v="card"/>
    <s v="ANON-0000-0000-0702"/>
    <n v="35.76"/>
    <s v="Latte"/>
    <m/>
    <m/>
    <m/>
    <m/>
    <m/>
    <m/>
    <m/>
    <m/>
    <d v="1899-12-30T18:23:11"/>
    <x v="5"/>
    <x v="24"/>
    <x v="17"/>
  </r>
  <r>
    <d v="2024-10-01T00:00:00"/>
    <d v="2024-10-01T18:24:14"/>
    <s v="card"/>
    <s v="ANON-0000-0000-0702"/>
    <n v="35.76"/>
    <s v="Hot Chocolate"/>
    <m/>
    <m/>
    <m/>
    <m/>
    <m/>
    <m/>
    <m/>
    <m/>
    <d v="1899-12-30T18:24:14"/>
    <x v="5"/>
    <x v="24"/>
    <x v="17"/>
  </r>
  <r>
    <d v="2024-10-01T00:00:00"/>
    <d v="2024-10-01T20:03:22"/>
    <s v="card"/>
    <s v="ANON-0000-0000-0585"/>
    <n v="35.76"/>
    <s v="Hot Chocolate"/>
    <m/>
    <m/>
    <m/>
    <m/>
    <m/>
    <m/>
    <m/>
    <m/>
    <d v="1899-12-30T20:03:22"/>
    <x v="12"/>
    <x v="24"/>
    <x v="17"/>
  </r>
  <r>
    <d v="2024-10-02T00:00:00"/>
    <d v="2024-10-02T07:57:19"/>
    <s v="card"/>
    <s v="ANON-0000-0000-0703"/>
    <n v="35.76"/>
    <s v="Latte"/>
    <m/>
    <m/>
    <m/>
    <m/>
    <m/>
    <m/>
    <m/>
    <m/>
    <d v="1899-12-30T07:57:19"/>
    <x v="11"/>
    <x v="24"/>
    <x v="17"/>
  </r>
  <r>
    <d v="2024-10-02T00:00:00"/>
    <d v="2024-10-02T08:42:45"/>
    <s v="card"/>
    <s v="ANON-0000-0000-0141"/>
    <n v="25.96"/>
    <s v="Cortado"/>
    <m/>
    <m/>
    <m/>
    <m/>
    <m/>
    <m/>
    <m/>
    <m/>
    <d v="1899-12-30T08:42:45"/>
    <x v="13"/>
    <x v="24"/>
    <x v="17"/>
  </r>
  <r>
    <d v="2024-10-02T00:00:00"/>
    <d v="2024-10-02T09:19:17"/>
    <s v="card"/>
    <s v="ANON-0000-0000-0276"/>
    <n v="30.86"/>
    <s v="Americano with Milk"/>
    <m/>
    <m/>
    <m/>
    <m/>
    <m/>
    <m/>
    <m/>
    <m/>
    <d v="1899-12-30T09:19:17"/>
    <x v="10"/>
    <x v="24"/>
    <x v="17"/>
  </r>
  <r>
    <d v="2024-10-02T00:00:00"/>
    <d v="2024-10-02T10:22:02"/>
    <s v="card"/>
    <s v="ANON-0000-0000-0375"/>
    <n v="35.76"/>
    <s v="Latte"/>
    <m/>
    <m/>
    <m/>
    <m/>
    <m/>
    <m/>
    <m/>
    <m/>
    <d v="1899-12-30T10:22:02"/>
    <x v="0"/>
    <x v="24"/>
    <x v="17"/>
  </r>
  <r>
    <d v="2024-10-02T00:00:00"/>
    <d v="2024-10-02T10:23:55"/>
    <s v="card"/>
    <s v="ANON-0000-0000-0704"/>
    <n v="30.86"/>
    <s v="Americano with Milk"/>
    <m/>
    <m/>
    <m/>
    <m/>
    <m/>
    <m/>
    <m/>
    <m/>
    <d v="1899-12-30T10:23:55"/>
    <x v="0"/>
    <x v="24"/>
    <x v="17"/>
  </r>
  <r>
    <d v="2024-10-02T00:00:00"/>
    <d v="2024-10-02T11:28:54"/>
    <s v="card"/>
    <s v="ANON-0000-0000-0705"/>
    <n v="35.76"/>
    <s v="Cappuccino"/>
    <m/>
    <m/>
    <m/>
    <m/>
    <m/>
    <m/>
    <m/>
    <m/>
    <d v="1899-12-30T11:28:54"/>
    <x v="7"/>
    <x v="24"/>
    <x v="17"/>
  </r>
  <r>
    <d v="2024-10-02T00:00:00"/>
    <d v="2024-10-02T15:13:42"/>
    <s v="card"/>
    <s v="ANON-0000-0000-0706"/>
    <n v="35.76"/>
    <s v="Cappuccino"/>
    <m/>
    <m/>
    <m/>
    <m/>
    <m/>
    <m/>
    <m/>
    <m/>
    <d v="1899-12-30T15:13:42"/>
    <x v="3"/>
    <x v="24"/>
    <x v="17"/>
  </r>
  <r>
    <d v="2024-10-02T00:00:00"/>
    <d v="2024-10-02T18:31:07"/>
    <s v="card"/>
    <s v="ANON-0000-0000-0255"/>
    <n v="35.76"/>
    <s v="Hot Chocolate"/>
    <m/>
    <m/>
    <m/>
    <m/>
    <m/>
    <m/>
    <m/>
    <m/>
    <d v="1899-12-30T18:31:07"/>
    <x v="5"/>
    <x v="24"/>
    <x v="17"/>
  </r>
  <r>
    <d v="2024-10-02T00:00:00"/>
    <d v="2024-10-02T22:18:55"/>
    <s v="card"/>
    <s v="ANON-0000-0000-0637"/>
    <n v="35.76"/>
    <s v="Hot Chocolate"/>
    <m/>
    <m/>
    <m/>
    <m/>
    <m/>
    <m/>
    <m/>
    <m/>
    <d v="1899-12-30T22:18:55"/>
    <x v="14"/>
    <x v="24"/>
    <x v="17"/>
  </r>
  <r>
    <d v="2024-10-02T00:00:00"/>
    <d v="2024-10-02T22:19:41"/>
    <s v="card"/>
    <s v="ANON-0000-0000-0637"/>
    <n v="35.76"/>
    <s v="Hot Chocolate"/>
    <m/>
    <m/>
    <m/>
    <m/>
    <m/>
    <m/>
    <m/>
    <m/>
    <d v="1899-12-30T22:19:41"/>
    <x v="14"/>
    <x v="24"/>
    <x v="17"/>
  </r>
  <r>
    <d v="2024-10-02T00:00:00"/>
    <d v="2024-10-02T22:20:24"/>
    <s v="card"/>
    <s v="ANON-0000-0000-0707"/>
    <n v="35.76"/>
    <s v="Hot Chocolate"/>
    <m/>
    <m/>
    <m/>
    <m/>
    <m/>
    <m/>
    <m/>
    <m/>
    <d v="1899-12-30T22:20:24"/>
    <x v="14"/>
    <x v="24"/>
    <x v="17"/>
  </r>
  <r>
    <d v="2024-10-03T00:00:00"/>
    <d v="2024-10-03T13:47:36"/>
    <s v="card"/>
    <s v="ANON-0000-0000-0708"/>
    <n v="35.76"/>
    <s v="Cocoa"/>
    <m/>
    <m/>
    <m/>
    <m/>
    <m/>
    <m/>
    <m/>
    <m/>
    <d v="1899-12-30T13:47:36"/>
    <x v="2"/>
    <x v="24"/>
    <x v="17"/>
  </r>
  <r>
    <d v="2024-10-03T00:00:00"/>
    <d v="2024-10-03T15:12:05"/>
    <s v="card"/>
    <s v="ANON-0000-0000-0709"/>
    <n v="30.86"/>
    <s v="Americano with Milk"/>
    <m/>
    <m/>
    <m/>
    <m/>
    <m/>
    <m/>
    <m/>
    <m/>
    <d v="1899-12-30T15:12:05"/>
    <x v="3"/>
    <x v="24"/>
    <x v="17"/>
  </r>
  <r>
    <d v="2024-10-03T00:00:00"/>
    <d v="2024-10-03T20:12:58"/>
    <s v="card"/>
    <s v="ANON-0000-0000-0710"/>
    <n v="25.96"/>
    <s v="Cortado"/>
    <m/>
    <m/>
    <m/>
    <m/>
    <m/>
    <m/>
    <m/>
    <m/>
    <d v="1899-12-30T20:12:58"/>
    <x v="12"/>
    <x v="24"/>
    <x v="17"/>
  </r>
  <r>
    <d v="2024-10-03T00:00:00"/>
    <d v="2024-10-03T20:14:05"/>
    <s v="card"/>
    <s v="ANON-0000-0000-0710"/>
    <n v="35.76"/>
    <s v="Hot Chocolate"/>
    <m/>
    <m/>
    <m/>
    <m/>
    <m/>
    <m/>
    <m/>
    <m/>
    <d v="1899-12-30T20:14:05"/>
    <x v="12"/>
    <x v="24"/>
    <x v="17"/>
  </r>
  <r>
    <d v="2024-10-03T00:00:00"/>
    <d v="2024-10-03T21:21:06"/>
    <s v="card"/>
    <s v="ANON-0000-0000-0637"/>
    <n v="35.76"/>
    <s v="Hot Chocolate"/>
    <m/>
    <m/>
    <m/>
    <m/>
    <m/>
    <m/>
    <m/>
    <m/>
    <d v="1899-12-30T21:21:06"/>
    <x v="15"/>
    <x v="24"/>
    <x v="17"/>
  </r>
  <r>
    <d v="2024-10-03T00:00:00"/>
    <d v="2024-10-03T21:21:47"/>
    <s v="card"/>
    <s v="ANON-0000-0000-0637"/>
    <n v="35.76"/>
    <s v="Hot Chocolate"/>
    <m/>
    <m/>
    <m/>
    <m/>
    <m/>
    <m/>
    <m/>
    <m/>
    <d v="1899-12-30T21:21:47"/>
    <x v="15"/>
    <x v="24"/>
    <x v="17"/>
  </r>
  <r>
    <d v="2024-10-03T00:00:00"/>
    <d v="2024-10-03T21:29:03"/>
    <s v="card"/>
    <s v="ANON-0000-0000-0711"/>
    <n v="35.76"/>
    <s v="Cappuccino"/>
    <m/>
    <m/>
    <m/>
    <m/>
    <m/>
    <m/>
    <m/>
    <m/>
    <d v="1899-12-30T21:29:03"/>
    <x v="15"/>
    <x v="24"/>
    <x v="17"/>
  </r>
  <r>
    <d v="2024-10-03T00:00:00"/>
    <d v="2024-10-03T21:31:00"/>
    <s v="card"/>
    <s v="ANON-0000-0000-0712"/>
    <n v="35.76"/>
    <s v="Hot Chocolate"/>
    <m/>
    <m/>
    <m/>
    <m/>
    <m/>
    <m/>
    <m/>
    <m/>
    <d v="1899-12-30T21:31:00"/>
    <x v="15"/>
    <x v="24"/>
    <x v="17"/>
  </r>
  <r>
    <d v="2024-10-04T00:00:00"/>
    <d v="2024-10-04T08:44:01"/>
    <s v="card"/>
    <s v="ANON-0000-0000-0440"/>
    <n v="25.96"/>
    <s v="Americano"/>
    <m/>
    <m/>
    <m/>
    <m/>
    <m/>
    <m/>
    <m/>
    <m/>
    <d v="1899-12-30T08:44:01"/>
    <x v="13"/>
    <x v="24"/>
    <x v="17"/>
  </r>
  <r>
    <d v="2024-10-04T00:00:00"/>
    <d v="2024-10-04T08:45:39"/>
    <s v="card"/>
    <s v="ANON-0000-0000-0440"/>
    <n v="25.96"/>
    <s v="Americano"/>
    <m/>
    <m/>
    <m/>
    <m/>
    <m/>
    <m/>
    <m/>
    <m/>
    <d v="1899-12-30T08:45:39"/>
    <x v="13"/>
    <x v="24"/>
    <x v="17"/>
  </r>
  <r>
    <d v="2024-10-04T00:00:00"/>
    <d v="2024-10-04T09:30:22"/>
    <s v="card"/>
    <s v="ANON-0000-0000-0004"/>
    <n v="30.86"/>
    <s v="Americano with Milk"/>
    <m/>
    <m/>
    <m/>
    <m/>
    <m/>
    <m/>
    <m/>
    <m/>
    <d v="1899-12-30T09:30:22"/>
    <x v="10"/>
    <x v="24"/>
    <x v="17"/>
  </r>
  <r>
    <d v="2024-10-04T00:00:00"/>
    <d v="2024-10-04T09:31:27"/>
    <s v="card"/>
    <s v="ANON-0000-0000-0003"/>
    <n v="25.96"/>
    <s v="Americano"/>
    <m/>
    <m/>
    <m/>
    <m/>
    <m/>
    <m/>
    <m/>
    <m/>
    <d v="1899-12-30T09:31:27"/>
    <x v="10"/>
    <x v="24"/>
    <x v="17"/>
  </r>
  <r>
    <d v="2024-10-04T00:00:00"/>
    <d v="2024-10-04T09:53:59"/>
    <s v="card"/>
    <s v="ANON-0000-0000-0650"/>
    <n v="25.96"/>
    <s v="Cortado"/>
    <m/>
    <m/>
    <m/>
    <m/>
    <m/>
    <m/>
    <m/>
    <m/>
    <d v="1899-12-30T09:53:59"/>
    <x v="10"/>
    <x v="24"/>
    <x v="17"/>
  </r>
  <r>
    <d v="2024-10-04T00:00:00"/>
    <d v="2024-10-04T09:55:05"/>
    <s v="card"/>
    <s v="ANON-0000-0000-0650"/>
    <n v="25.96"/>
    <s v="Cortado"/>
    <m/>
    <m/>
    <m/>
    <m/>
    <m/>
    <m/>
    <m/>
    <m/>
    <d v="1899-12-30T09:55:05"/>
    <x v="10"/>
    <x v="24"/>
    <x v="17"/>
  </r>
  <r>
    <d v="2024-10-04T00:00:00"/>
    <d v="2024-10-04T17:35:15"/>
    <s v="card"/>
    <s v="ANON-0000-0000-0713"/>
    <n v="35.76"/>
    <s v="Latte"/>
    <m/>
    <m/>
    <m/>
    <m/>
    <m/>
    <m/>
    <m/>
    <m/>
    <d v="1899-12-30T17:35:15"/>
    <x v="9"/>
    <x v="24"/>
    <x v="17"/>
  </r>
  <r>
    <d v="2024-10-04T00:00:00"/>
    <d v="2024-10-04T17:42:22"/>
    <s v="card"/>
    <s v="ANON-0000-0000-0714"/>
    <n v="35.76"/>
    <s v="Hot Chocolate"/>
    <m/>
    <m/>
    <m/>
    <m/>
    <m/>
    <m/>
    <m/>
    <m/>
    <d v="1899-12-30T17:42:22"/>
    <x v="9"/>
    <x v="24"/>
    <x v="17"/>
  </r>
  <r>
    <d v="2024-10-04T00:00:00"/>
    <d v="2024-10-04T17:44:36"/>
    <s v="card"/>
    <s v="ANON-0000-0000-0714"/>
    <n v="35.76"/>
    <s v="Cocoa"/>
    <m/>
    <m/>
    <m/>
    <m/>
    <m/>
    <m/>
    <m/>
    <m/>
    <d v="1899-12-30T17:44:36"/>
    <x v="9"/>
    <x v="24"/>
    <x v="17"/>
  </r>
  <r>
    <d v="2024-10-05T00:00:00"/>
    <d v="2024-10-05T09:00:47"/>
    <s v="card"/>
    <s v="ANON-0000-0000-0141"/>
    <n v="25.96"/>
    <s v="Cortado"/>
    <m/>
    <m/>
    <m/>
    <m/>
    <m/>
    <m/>
    <m/>
    <m/>
    <d v="1899-12-30T09:00:47"/>
    <x v="10"/>
    <x v="24"/>
    <x v="17"/>
  </r>
  <r>
    <d v="2024-10-05T00:00:00"/>
    <d v="2024-10-05T09:01:43"/>
    <s v="card"/>
    <s v="ANON-0000-0000-0141"/>
    <n v="25.96"/>
    <s v="Cortado"/>
    <m/>
    <m/>
    <m/>
    <m/>
    <m/>
    <m/>
    <m/>
    <m/>
    <d v="1899-12-30T09:01:43"/>
    <x v="10"/>
    <x v="24"/>
    <x v="17"/>
  </r>
  <r>
    <d v="2024-10-05T00:00:00"/>
    <d v="2024-10-05T09:35:45"/>
    <s v="card"/>
    <s v="ANON-0000-0000-0715"/>
    <n v="35.76"/>
    <s v="Cocoa"/>
    <m/>
    <m/>
    <m/>
    <m/>
    <m/>
    <m/>
    <m/>
    <m/>
    <d v="1899-12-30T09:35:45"/>
    <x v="10"/>
    <x v="24"/>
    <x v="17"/>
  </r>
  <r>
    <d v="2024-10-05T00:00:00"/>
    <d v="2024-10-05T13:12:13"/>
    <s v="card"/>
    <s v="ANON-0000-0000-0206"/>
    <n v="35.76"/>
    <s v="Cappuccino"/>
    <m/>
    <m/>
    <m/>
    <m/>
    <m/>
    <m/>
    <m/>
    <m/>
    <d v="1899-12-30T13:12:13"/>
    <x v="2"/>
    <x v="24"/>
    <x v="17"/>
  </r>
  <r>
    <d v="2024-10-05T00:00:00"/>
    <d v="2024-10-05T20:08:38"/>
    <s v="card"/>
    <s v="ANON-0000-0000-0012"/>
    <n v="25.96"/>
    <s v="Americano"/>
    <m/>
    <m/>
    <m/>
    <m/>
    <m/>
    <m/>
    <m/>
    <m/>
    <d v="1899-12-30T20:08:38"/>
    <x v="12"/>
    <x v="24"/>
    <x v="17"/>
  </r>
  <r>
    <d v="2024-10-05T00:00:00"/>
    <d v="2024-10-05T20:09:34"/>
    <s v="card"/>
    <s v="ANON-0000-0000-0012"/>
    <n v="25.96"/>
    <s v="Americano"/>
    <m/>
    <m/>
    <m/>
    <m/>
    <m/>
    <m/>
    <m/>
    <m/>
    <d v="1899-12-30T20:09:34"/>
    <x v="12"/>
    <x v="24"/>
    <x v="17"/>
  </r>
  <r>
    <d v="2024-10-06T00:00:00"/>
    <d v="2024-10-06T08:22:57"/>
    <s v="card"/>
    <s v="ANON-0000-0000-0141"/>
    <n v="25.96"/>
    <s v="Cortado"/>
    <m/>
    <m/>
    <m/>
    <m/>
    <m/>
    <m/>
    <m/>
    <m/>
    <d v="1899-12-30T08:22:57"/>
    <x v="13"/>
    <x v="24"/>
    <x v="17"/>
  </r>
  <r>
    <d v="2024-10-06T00:00:00"/>
    <d v="2024-10-06T10:05:44"/>
    <s v="card"/>
    <s v="ANON-0000-0000-0195"/>
    <n v="35.76"/>
    <s v="Cappuccino"/>
    <m/>
    <m/>
    <m/>
    <m/>
    <m/>
    <m/>
    <m/>
    <m/>
    <d v="1899-12-30T10:05:44"/>
    <x v="0"/>
    <x v="24"/>
    <x v="17"/>
  </r>
  <r>
    <d v="2024-10-06T00:00:00"/>
    <d v="2024-10-06T10:06:47"/>
    <s v="card"/>
    <s v="ANON-0000-0000-0195"/>
    <n v="25.96"/>
    <s v="Cortado"/>
    <m/>
    <m/>
    <m/>
    <m/>
    <m/>
    <m/>
    <m/>
    <m/>
    <d v="1899-12-30T10:06:47"/>
    <x v="0"/>
    <x v="24"/>
    <x v="17"/>
  </r>
  <r>
    <d v="2024-10-06T00:00:00"/>
    <d v="2024-10-06T11:55:29"/>
    <s v="card"/>
    <s v="ANON-0000-0000-0716"/>
    <n v="35.76"/>
    <s v="Latte"/>
    <m/>
    <m/>
    <m/>
    <m/>
    <m/>
    <m/>
    <m/>
    <m/>
    <d v="1899-12-30T11:55:29"/>
    <x v="7"/>
    <x v="24"/>
    <x v="17"/>
  </r>
  <r>
    <d v="2024-10-06T00:00:00"/>
    <d v="2024-10-06T12:09:04"/>
    <s v="card"/>
    <s v="ANON-0000-0000-0665"/>
    <n v="35.76"/>
    <s v="Latte"/>
    <m/>
    <m/>
    <m/>
    <m/>
    <m/>
    <m/>
    <m/>
    <m/>
    <d v="1899-12-30T12:09:04"/>
    <x v="1"/>
    <x v="24"/>
    <x v="17"/>
  </r>
  <r>
    <d v="2024-10-06T00:00:00"/>
    <d v="2024-10-06T12:10:17"/>
    <s v="card"/>
    <s v="ANON-0000-0000-0665"/>
    <n v="35.76"/>
    <s v="Cappuccino"/>
    <m/>
    <m/>
    <m/>
    <m/>
    <m/>
    <m/>
    <m/>
    <m/>
    <d v="1899-12-30T12:10:17"/>
    <x v="1"/>
    <x v="24"/>
    <x v="17"/>
  </r>
  <r>
    <d v="2024-10-06T00:00:00"/>
    <d v="2024-10-06T12:11:43"/>
    <s v="card"/>
    <s v="ANON-0000-0000-0665"/>
    <n v="30.86"/>
    <s v="Americano with Milk"/>
    <m/>
    <m/>
    <m/>
    <m/>
    <m/>
    <m/>
    <m/>
    <m/>
    <d v="1899-12-30T12:11:43"/>
    <x v="1"/>
    <x v="24"/>
    <x v="17"/>
  </r>
  <r>
    <d v="2024-10-06T00:00:00"/>
    <d v="2024-10-06T13:46:04"/>
    <s v="card"/>
    <s v="ANON-0000-0000-0717"/>
    <n v="25.96"/>
    <s v="Americano"/>
    <m/>
    <m/>
    <m/>
    <m/>
    <m/>
    <m/>
    <m/>
    <m/>
    <d v="1899-12-30T13:46:04"/>
    <x v="2"/>
    <x v="24"/>
    <x v="17"/>
  </r>
  <r>
    <d v="2024-10-06T00:00:00"/>
    <d v="2024-10-06T13:47:02"/>
    <s v="card"/>
    <s v="ANON-0000-0000-0717"/>
    <n v="35.76"/>
    <s v="Cappuccino"/>
    <m/>
    <m/>
    <m/>
    <m/>
    <m/>
    <m/>
    <m/>
    <m/>
    <d v="1899-12-30T13:47:02"/>
    <x v="2"/>
    <x v="24"/>
    <x v="17"/>
  </r>
  <r>
    <d v="2024-10-06T00:00:00"/>
    <d v="2024-10-06T13:50:00"/>
    <s v="card"/>
    <s v="ANON-0000-0000-0718"/>
    <n v="30.86"/>
    <s v="Americano with Milk"/>
    <m/>
    <m/>
    <m/>
    <m/>
    <m/>
    <m/>
    <m/>
    <m/>
    <d v="1899-12-30T13:50:00"/>
    <x v="2"/>
    <x v="24"/>
    <x v="17"/>
  </r>
  <r>
    <d v="2024-10-06T00:00:00"/>
    <d v="2024-10-06T13:51:04"/>
    <s v="card"/>
    <s v="ANON-0000-0000-0718"/>
    <n v="35.76"/>
    <s v="Latte"/>
    <m/>
    <m/>
    <m/>
    <m/>
    <m/>
    <m/>
    <m/>
    <m/>
    <d v="1899-12-30T13:51:04"/>
    <x v="2"/>
    <x v="24"/>
    <x v="17"/>
  </r>
  <r>
    <d v="2024-10-06T00:00:00"/>
    <d v="2024-10-06T13:51:56"/>
    <s v="card"/>
    <s v="ANON-0000-0000-0718"/>
    <n v="35.76"/>
    <s v="Cappuccino"/>
    <m/>
    <m/>
    <m/>
    <m/>
    <m/>
    <m/>
    <m/>
    <m/>
    <d v="1899-12-30T13:51:56"/>
    <x v="2"/>
    <x v="24"/>
    <x v="17"/>
  </r>
  <r>
    <d v="2024-10-06T00:00:00"/>
    <d v="2024-10-06T16:31:34"/>
    <s v="card"/>
    <s v="ANON-0000-0000-0719"/>
    <n v="35.76"/>
    <s v="Cappuccino"/>
    <m/>
    <m/>
    <m/>
    <m/>
    <m/>
    <m/>
    <m/>
    <m/>
    <d v="1899-12-30T16:31:34"/>
    <x v="4"/>
    <x v="24"/>
    <x v="17"/>
  </r>
  <r>
    <d v="2024-10-06T00:00:00"/>
    <d v="2024-10-06T16:35:46"/>
    <s v="card"/>
    <s v="ANON-0000-0000-0720"/>
    <n v="21.06"/>
    <s v="Espresso"/>
    <m/>
    <m/>
    <m/>
    <m/>
    <m/>
    <m/>
    <m/>
    <m/>
    <d v="1899-12-30T16:35:46"/>
    <x v="4"/>
    <x v="24"/>
    <x v="17"/>
  </r>
  <r>
    <d v="2024-10-06T00:00:00"/>
    <d v="2024-10-06T18:17:45"/>
    <s v="card"/>
    <s v="ANON-0000-0000-0721"/>
    <n v="30.86"/>
    <s v="Americano with Milk"/>
    <m/>
    <m/>
    <m/>
    <m/>
    <m/>
    <m/>
    <m/>
    <m/>
    <d v="1899-12-30T18:17:45"/>
    <x v="5"/>
    <x v="24"/>
    <x v="17"/>
  </r>
  <r>
    <d v="2024-10-06T00:00:00"/>
    <d v="2024-10-06T18:35:16"/>
    <s v="card"/>
    <s v="ANON-0000-0000-0722"/>
    <n v="35.76"/>
    <s v="Hot Chocolate"/>
    <m/>
    <m/>
    <m/>
    <m/>
    <m/>
    <m/>
    <m/>
    <m/>
    <d v="1899-12-30T18:35:16"/>
    <x v="5"/>
    <x v="24"/>
    <x v="17"/>
  </r>
  <r>
    <d v="2024-10-06T00:00:00"/>
    <d v="2024-10-06T21:09:13"/>
    <s v="card"/>
    <s v="ANON-0000-0000-0723"/>
    <n v="35.76"/>
    <s v="Hot Chocolate"/>
    <m/>
    <m/>
    <m/>
    <m/>
    <m/>
    <m/>
    <m/>
    <m/>
    <d v="1899-12-30T21:09:13"/>
    <x v="15"/>
    <x v="24"/>
    <x v="17"/>
  </r>
  <r>
    <d v="2024-10-06T00:00:00"/>
    <d v="2024-10-06T21:10:00"/>
    <s v="card"/>
    <s v="ANON-0000-0000-0723"/>
    <n v="35.76"/>
    <s v="Hot Chocolate"/>
    <m/>
    <m/>
    <m/>
    <m/>
    <m/>
    <m/>
    <m/>
    <m/>
    <d v="1899-12-30T21:10:00"/>
    <x v="15"/>
    <x v="24"/>
    <x v="17"/>
  </r>
  <r>
    <d v="2024-10-06T00:00:00"/>
    <d v="2024-10-06T21:10:45"/>
    <s v="card"/>
    <s v="ANON-0000-0000-0636"/>
    <n v="35.76"/>
    <s v="Hot Chocolate"/>
    <m/>
    <m/>
    <m/>
    <m/>
    <m/>
    <m/>
    <m/>
    <m/>
    <d v="1899-12-30T21:10:45"/>
    <x v="15"/>
    <x v="24"/>
    <x v="17"/>
  </r>
  <r>
    <d v="2024-10-06T00:00:00"/>
    <d v="2024-10-06T21:16:49"/>
    <s v="card"/>
    <s v="ANON-0000-0000-0637"/>
    <n v="35.76"/>
    <s v="Latte"/>
    <m/>
    <m/>
    <m/>
    <m/>
    <m/>
    <m/>
    <m/>
    <m/>
    <d v="1899-12-30T21:16:49"/>
    <x v="15"/>
    <x v="24"/>
    <x v="17"/>
  </r>
  <r>
    <d v="2024-10-07T00:00:00"/>
    <d v="2024-10-07T08:33:36"/>
    <s v="card"/>
    <s v="ANON-0000-0000-0724"/>
    <n v="35.76"/>
    <s v="Latte"/>
    <m/>
    <m/>
    <m/>
    <m/>
    <m/>
    <m/>
    <m/>
    <m/>
    <d v="1899-12-30T08:33:36"/>
    <x v="13"/>
    <x v="24"/>
    <x v="17"/>
  </r>
  <r>
    <d v="2024-10-07T00:00:00"/>
    <d v="2024-10-07T08:49:36"/>
    <s v="card"/>
    <s v="ANON-0000-0000-0385"/>
    <n v="35.76"/>
    <s v="Latte"/>
    <m/>
    <m/>
    <m/>
    <m/>
    <m/>
    <m/>
    <m/>
    <m/>
    <d v="1899-12-30T08:49:36"/>
    <x v="13"/>
    <x v="24"/>
    <x v="17"/>
  </r>
  <r>
    <d v="2024-10-07T00:00:00"/>
    <d v="2024-10-07T08:50:42"/>
    <s v="card"/>
    <s v="ANON-0000-0000-0385"/>
    <n v="30.86"/>
    <s v="Americano with Milk"/>
    <m/>
    <m/>
    <m/>
    <m/>
    <m/>
    <m/>
    <m/>
    <m/>
    <d v="1899-12-30T08:50:42"/>
    <x v="13"/>
    <x v="24"/>
    <x v="17"/>
  </r>
  <r>
    <d v="2024-10-07T00:00:00"/>
    <d v="2024-10-07T09:05:28"/>
    <s v="card"/>
    <s v="ANON-0000-0000-0725"/>
    <n v="35.76"/>
    <s v="Cocoa"/>
    <m/>
    <m/>
    <m/>
    <m/>
    <m/>
    <m/>
    <m/>
    <m/>
    <d v="1899-12-30T09:05:28"/>
    <x v="10"/>
    <x v="24"/>
    <x v="17"/>
  </r>
  <r>
    <d v="2024-10-07T00:00:00"/>
    <d v="2024-10-07T09:09:58"/>
    <s v="card"/>
    <s v="ANON-0000-0000-0726"/>
    <n v="35.76"/>
    <s v="Latte"/>
    <m/>
    <m/>
    <m/>
    <m/>
    <m/>
    <m/>
    <m/>
    <m/>
    <d v="1899-12-30T09:09:58"/>
    <x v="10"/>
    <x v="24"/>
    <x v="17"/>
  </r>
  <r>
    <d v="2024-10-07T00:00:00"/>
    <d v="2024-10-07T12:17:57"/>
    <s v="card"/>
    <s v="ANON-0000-0000-0727"/>
    <n v="30.86"/>
    <s v="Americano with Milk"/>
    <m/>
    <m/>
    <m/>
    <m/>
    <m/>
    <m/>
    <m/>
    <m/>
    <d v="1899-12-30T12:17:57"/>
    <x v="1"/>
    <x v="24"/>
    <x v="17"/>
  </r>
  <r>
    <d v="2024-10-07T00:00:00"/>
    <d v="2024-10-07T14:31:45"/>
    <s v="card"/>
    <s v="ANON-0000-0000-0728"/>
    <n v="25.96"/>
    <s v="Americano"/>
    <m/>
    <m/>
    <m/>
    <m/>
    <m/>
    <m/>
    <m/>
    <m/>
    <d v="1899-12-30T14:31:45"/>
    <x v="8"/>
    <x v="24"/>
    <x v="17"/>
  </r>
  <r>
    <d v="2024-10-07T00:00:00"/>
    <d v="2024-10-07T14:32:39"/>
    <s v="card"/>
    <s v="ANON-0000-0000-0728"/>
    <n v="25.96"/>
    <s v="Americano"/>
    <m/>
    <m/>
    <m/>
    <m/>
    <m/>
    <m/>
    <m/>
    <m/>
    <d v="1899-12-30T14:32:39"/>
    <x v="8"/>
    <x v="24"/>
    <x v="17"/>
  </r>
  <r>
    <d v="2024-10-07T00:00:00"/>
    <d v="2024-10-07T17:48:55"/>
    <s v="card"/>
    <s v="ANON-0000-0000-0494"/>
    <n v="35.76"/>
    <s v="Latte"/>
    <m/>
    <m/>
    <m/>
    <m/>
    <m/>
    <m/>
    <m/>
    <m/>
    <d v="1899-12-30T17:48:55"/>
    <x v="9"/>
    <x v="24"/>
    <x v="17"/>
  </r>
  <r>
    <d v="2024-10-07T00:00:00"/>
    <d v="2024-10-07T21:14:42"/>
    <s v="card"/>
    <s v="ANON-0000-0000-0636"/>
    <n v="35.76"/>
    <s v="Hot Chocolate"/>
    <m/>
    <m/>
    <m/>
    <m/>
    <m/>
    <m/>
    <m/>
    <m/>
    <d v="1899-12-30T21:14:42"/>
    <x v="15"/>
    <x v="24"/>
    <x v="17"/>
  </r>
  <r>
    <d v="2024-10-07T00:00:00"/>
    <d v="2024-10-07T21:15:20"/>
    <s v="card"/>
    <s v="ANON-0000-0000-0636"/>
    <n v="35.76"/>
    <s v="Hot Chocolate"/>
    <m/>
    <m/>
    <m/>
    <m/>
    <m/>
    <m/>
    <m/>
    <m/>
    <d v="1899-12-30T21:15:20"/>
    <x v="15"/>
    <x v="24"/>
    <x v="17"/>
  </r>
  <r>
    <d v="2024-10-07T00:00:00"/>
    <d v="2024-10-07T21:40:49"/>
    <s v="card"/>
    <s v="ANON-0000-0000-0598"/>
    <n v="35.76"/>
    <s v="Latte"/>
    <m/>
    <m/>
    <m/>
    <m/>
    <m/>
    <m/>
    <m/>
    <m/>
    <d v="1899-12-30T21:40:49"/>
    <x v="15"/>
    <x v="24"/>
    <x v="17"/>
  </r>
  <r>
    <d v="2024-10-08T00:00:00"/>
    <d v="2024-10-08T08:11:51"/>
    <s v="card"/>
    <s v="ANON-0000-0000-0703"/>
    <n v="35.76"/>
    <s v="Latte"/>
    <m/>
    <m/>
    <m/>
    <m/>
    <m/>
    <m/>
    <m/>
    <m/>
    <d v="1899-12-30T08:11:51"/>
    <x v="13"/>
    <x v="24"/>
    <x v="17"/>
  </r>
  <r>
    <d v="2024-10-08T00:00:00"/>
    <d v="2024-10-08T09:05:14"/>
    <s v="card"/>
    <s v="ANON-0000-0000-0276"/>
    <n v="30.86"/>
    <s v="Americano with Milk"/>
    <m/>
    <m/>
    <m/>
    <m/>
    <m/>
    <m/>
    <m/>
    <m/>
    <d v="1899-12-30T09:05:14"/>
    <x v="10"/>
    <x v="24"/>
    <x v="17"/>
  </r>
  <r>
    <d v="2024-10-08T00:00:00"/>
    <d v="2024-10-08T10:22:31"/>
    <s v="card"/>
    <s v="ANON-0000-0000-0700"/>
    <n v="25.96"/>
    <s v="Americano"/>
    <m/>
    <m/>
    <m/>
    <m/>
    <m/>
    <m/>
    <m/>
    <m/>
    <d v="1899-12-30T10:22:31"/>
    <x v="0"/>
    <x v="24"/>
    <x v="17"/>
  </r>
  <r>
    <d v="2024-10-08T00:00:00"/>
    <d v="2024-10-08T10:27:09"/>
    <s v="card"/>
    <s v="ANON-0000-0000-0683"/>
    <n v="35.76"/>
    <s v="Latte"/>
    <m/>
    <m/>
    <m/>
    <m/>
    <m/>
    <m/>
    <m/>
    <m/>
    <d v="1899-12-30T10:27:09"/>
    <x v="0"/>
    <x v="24"/>
    <x v="17"/>
  </r>
  <r>
    <d v="2024-10-08T00:00:00"/>
    <d v="2024-10-08T11:30:10"/>
    <s v="card"/>
    <s v="ANON-0000-0000-0726"/>
    <n v="35.76"/>
    <s v="Latte"/>
    <m/>
    <m/>
    <m/>
    <m/>
    <m/>
    <m/>
    <m/>
    <m/>
    <d v="1899-12-30T11:30:10"/>
    <x v="7"/>
    <x v="24"/>
    <x v="17"/>
  </r>
  <r>
    <d v="2024-10-08T00:00:00"/>
    <d v="2024-10-08T12:48:05"/>
    <s v="card"/>
    <s v="ANON-0000-0000-0225"/>
    <n v="25.96"/>
    <s v="Americano"/>
    <m/>
    <m/>
    <m/>
    <m/>
    <m/>
    <m/>
    <m/>
    <m/>
    <d v="1899-12-30T12:48:05"/>
    <x v="1"/>
    <x v="24"/>
    <x v="17"/>
  </r>
  <r>
    <d v="2024-10-08T00:00:00"/>
    <d v="2024-10-08T12:49:05"/>
    <s v="card"/>
    <s v="ANON-0000-0000-0225"/>
    <n v="25.96"/>
    <s v="Americano"/>
    <m/>
    <m/>
    <m/>
    <m/>
    <m/>
    <m/>
    <m/>
    <m/>
    <d v="1899-12-30T12:49:05"/>
    <x v="1"/>
    <x v="24"/>
    <x v="17"/>
  </r>
  <r>
    <d v="2024-10-08T00:00:00"/>
    <d v="2024-10-08T13:04:01"/>
    <s v="card"/>
    <s v="ANON-0000-0000-0729"/>
    <n v="35.76"/>
    <s v="Latte"/>
    <m/>
    <m/>
    <m/>
    <m/>
    <m/>
    <m/>
    <m/>
    <m/>
    <d v="1899-12-30T13:04:01"/>
    <x v="2"/>
    <x v="24"/>
    <x v="17"/>
  </r>
  <r>
    <d v="2024-10-08T00:00:00"/>
    <d v="2024-10-08T13:04:59"/>
    <s v="card"/>
    <s v="ANON-0000-0000-0729"/>
    <n v="35.76"/>
    <s v="Latte"/>
    <m/>
    <m/>
    <m/>
    <m/>
    <m/>
    <m/>
    <m/>
    <m/>
    <d v="1899-12-30T13:04:59"/>
    <x v="2"/>
    <x v="24"/>
    <x v="17"/>
  </r>
  <r>
    <d v="2024-10-08T00:00:00"/>
    <d v="2024-10-08T14:42:52"/>
    <s v="card"/>
    <s v="ANON-0000-0000-0507"/>
    <n v="35.76"/>
    <s v="Latte"/>
    <m/>
    <m/>
    <m/>
    <m/>
    <m/>
    <m/>
    <m/>
    <m/>
    <d v="1899-12-30T14:42:52"/>
    <x v="8"/>
    <x v="24"/>
    <x v="17"/>
  </r>
  <r>
    <d v="2024-10-08T00:00:00"/>
    <d v="2024-10-08T15:13:41"/>
    <s v="card"/>
    <s v="ANON-0000-0000-0475"/>
    <n v="35.76"/>
    <s v="Latte"/>
    <m/>
    <m/>
    <m/>
    <m/>
    <m/>
    <m/>
    <m/>
    <m/>
    <d v="1899-12-30T15:13:41"/>
    <x v="3"/>
    <x v="24"/>
    <x v="17"/>
  </r>
  <r>
    <d v="2024-10-08T00:00:00"/>
    <d v="2024-10-08T15:19:52"/>
    <s v="card"/>
    <s v="ANON-0000-0000-0050"/>
    <n v="25.96"/>
    <s v="Americano"/>
    <m/>
    <m/>
    <m/>
    <m/>
    <m/>
    <m/>
    <m/>
    <m/>
    <d v="1899-12-30T15:19:52"/>
    <x v="3"/>
    <x v="24"/>
    <x v="17"/>
  </r>
  <r>
    <d v="2024-10-08T00:00:00"/>
    <d v="2024-10-08T15:50:43"/>
    <s v="card"/>
    <s v="ANON-0000-0000-0730"/>
    <n v="30.86"/>
    <s v="Americano with Milk"/>
    <m/>
    <m/>
    <m/>
    <m/>
    <m/>
    <m/>
    <m/>
    <m/>
    <d v="1899-12-30T15:50:43"/>
    <x v="3"/>
    <x v="24"/>
    <x v="17"/>
  </r>
  <r>
    <d v="2024-10-08T00:00:00"/>
    <d v="2024-10-08T20:40:40"/>
    <s v="card"/>
    <s v="ANON-0000-0000-0731"/>
    <n v="35.76"/>
    <s v="Hot Chocolate"/>
    <m/>
    <m/>
    <m/>
    <m/>
    <m/>
    <m/>
    <m/>
    <m/>
    <d v="1899-12-30T20:40:40"/>
    <x v="12"/>
    <x v="24"/>
    <x v="17"/>
  </r>
  <r>
    <d v="2024-10-08T00:00:00"/>
    <d v="2024-10-08T20:41:33"/>
    <s v="card"/>
    <s v="ANON-0000-0000-0731"/>
    <n v="35.76"/>
    <s v="Cappuccino"/>
    <m/>
    <m/>
    <m/>
    <m/>
    <m/>
    <m/>
    <m/>
    <m/>
    <d v="1899-12-30T20:41:33"/>
    <x v="12"/>
    <x v="24"/>
    <x v="17"/>
  </r>
  <r>
    <d v="2024-10-08T00:00:00"/>
    <d v="2024-10-08T20:51:09"/>
    <s v="card"/>
    <s v="ANON-0000-0000-0732"/>
    <n v="35.76"/>
    <s v="Latte"/>
    <m/>
    <m/>
    <m/>
    <m/>
    <m/>
    <m/>
    <m/>
    <m/>
    <d v="1899-12-30T20:51:09"/>
    <x v="12"/>
    <x v="24"/>
    <x v="17"/>
  </r>
  <r>
    <d v="2024-10-08T00:00:00"/>
    <d v="2024-10-08T21:24:32"/>
    <s v="card"/>
    <s v="ANON-0000-0000-0040"/>
    <n v="30.86"/>
    <s v="Americano with Milk"/>
    <m/>
    <m/>
    <m/>
    <m/>
    <m/>
    <m/>
    <m/>
    <m/>
    <d v="1899-12-30T21:24:32"/>
    <x v="15"/>
    <x v="24"/>
    <x v="17"/>
  </r>
  <r>
    <d v="2024-10-08T00:00:00"/>
    <d v="2024-10-08T21:25:32"/>
    <s v="card"/>
    <s v="ANON-0000-0000-0040"/>
    <n v="30.86"/>
    <s v="Americano with Milk"/>
    <m/>
    <m/>
    <m/>
    <m/>
    <m/>
    <m/>
    <m/>
    <m/>
    <d v="1899-12-30T21:25:32"/>
    <x v="15"/>
    <x v="24"/>
    <x v="17"/>
  </r>
  <r>
    <d v="2024-10-09T00:00:00"/>
    <d v="2024-10-09T07:54:43"/>
    <s v="card"/>
    <s v="ANON-0000-0000-0570"/>
    <n v="35.76"/>
    <s v="Latte"/>
    <m/>
    <m/>
    <m/>
    <m/>
    <m/>
    <m/>
    <m/>
    <m/>
    <d v="1899-12-30T07:54:43"/>
    <x v="11"/>
    <x v="24"/>
    <x v="17"/>
  </r>
  <r>
    <d v="2024-10-09T00:00:00"/>
    <d v="2024-10-09T08:25:58"/>
    <s v="card"/>
    <s v="ANON-0000-0000-0276"/>
    <n v="30.86"/>
    <s v="Americano with Milk"/>
    <m/>
    <m/>
    <m/>
    <m/>
    <m/>
    <m/>
    <m/>
    <m/>
    <d v="1899-12-30T08:25:58"/>
    <x v="13"/>
    <x v="24"/>
    <x v="17"/>
  </r>
  <r>
    <d v="2024-10-09T00:00:00"/>
    <d v="2024-10-09T09:43:21"/>
    <s v="card"/>
    <s v="ANON-0000-0000-0424"/>
    <n v="30.86"/>
    <s v="Americano with Milk"/>
    <m/>
    <m/>
    <m/>
    <m/>
    <m/>
    <m/>
    <m/>
    <m/>
    <d v="1899-12-30T09:43:21"/>
    <x v="10"/>
    <x v="24"/>
    <x v="17"/>
  </r>
  <r>
    <d v="2024-10-09T00:00:00"/>
    <d v="2024-10-09T09:59:40"/>
    <s v="card"/>
    <s v="ANON-0000-0000-0494"/>
    <n v="35.76"/>
    <s v="Latte"/>
    <m/>
    <m/>
    <m/>
    <m/>
    <m/>
    <m/>
    <m/>
    <m/>
    <d v="1899-12-30T09:59:40"/>
    <x v="10"/>
    <x v="24"/>
    <x v="17"/>
  </r>
  <r>
    <d v="2024-10-09T00:00:00"/>
    <d v="2024-10-09T10:37:57"/>
    <s v="card"/>
    <s v="ANON-0000-0000-0733"/>
    <n v="21.06"/>
    <s v="Espresso"/>
    <m/>
    <m/>
    <m/>
    <m/>
    <m/>
    <m/>
    <m/>
    <m/>
    <d v="1899-12-30T10:37:57"/>
    <x v="0"/>
    <x v="24"/>
    <x v="17"/>
  </r>
  <r>
    <d v="2024-10-09T00:00:00"/>
    <d v="2024-10-09T11:18:02"/>
    <s v="card"/>
    <s v="ANON-0000-0000-0734"/>
    <n v="25.96"/>
    <s v="Americano"/>
    <m/>
    <m/>
    <m/>
    <m/>
    <m/>
    <m/>
    <m/>
    <m/>
    <d v="1899-12-30T11:18:02"/>
    <x v="7"/>
    <x v="24"/>
    <x v="17"/>
  </r>
  <r>
    <d v="2024-10-09T00:00:00"/>
    <d v="2024-10-09T13:03:09"/>
    <s v="card"/>
    <s v="ANON-0000-0000-0726"/>
    <n v="35.76"/>
    <s v="Latte"/>
    <m/>
    <m/>
    <m/>
    <m/>
    <m/>
    <m/>
    <m/>
    <m/>
    <d v="1899-12-30T13:03:09"/>
    <x v="2"/>
    <x v="24"/>
    <x v="17"/>
  </r>
  <r>
    <d v="2024-10-09T00:00:00"/>
    <d v="2024-10-09T13:52:35"/>
    <s v="card"/>
    <s v="ANON-0000-0000-0735"/>
    <n v="30.86"/>
    <s v="Americano with Milk"/>
    <m/>
    <m/>
    <m/>
    <m/>
    <m/>
    <m/>
    <m/>
    <m/>
    <d v="1899-12-30T13:52:35"/>
    <x v="2"/>
    <x v="24"/>
    <x v="17"/>
  </r>
  <r>
    <d v="2024-10-09T00:00:00"/>
    <d v="2024-10-09T17:26:44"/>
    <s v="card"/>
    <s v="ANON-0000-0000-0658"/>
    <n v="35.76"/>
    <s v="Cappuccino"/>
    <m/>
    <m/>
    <m/>
    <m/>
    <m/>
    <m/>
    <m/>
    <m/>
    <d v="1899-12-30T17:26:44"/>
    <x v="9"/>
    <x v="24"/>
    <x v="17"/>
  </r>
  <r>
    <d v="2024-10-09T00:00:00"/>
    <d v="2024-10-09T17:27:49"/>
    <s v="card"/>
    <s v="ANON-0000-0000-0658"/>
    <n v="25.96"/>
    <s v="Americano"/>
    <m/>
    <m/>
    <m/>
    <m/>
    <m/>
    <m/>
    <m/>
    <m/>
    <d v="1899-12-30T17:27:49"/>
    <x v="9"/>
    <x v="24"/>
    <x v="17"/>
  </r>
  <r>
    <d v="2024-10-09T00:00:00"/>
    <d v="2024-10-09T17:50:00"/>
    <s v="card"/>
    <s v="ANON-0000-0000-0736"/>
    <n v="21.06"/>
    <s v="Espresso"/>
    <m/>
    <m/>
    <m/>
    <m/>
    <m/>
    <m/>
    <m/>
    <m/>
    <d v="1899-12-30T17:50:00"/>
    <x v="9"/>
    <x v="24"/>
    <x v="17"/>
  </r>
  <r>
    <d v="2024-10-09T00:00:00"/>
    <d v="2024-10-09T20:49:12"/>
    <s v="card"/>
    <s v="ANON-0000-0000-0737"/>
    <n v="35.76"/>
    <s v="Cappuccino"/>
    <m/>
    <m/>
    <m/>
    <m/>
    <m/>
    <m/>
    <m/>
    <m/>
    <d v="1899-12-30T20:49:12"/>
    <x v="12"/>
    <x v="24"/>
    <x v="17"/>
  </r>
  <r>
    <d v="2024-10-10T00:00:00"/>
    <d v="2024-10-10T08:48:07"/>
    <s v="card"/>
    <s v="ANON-0000-0000-0003"/>
    <n v="25.96"/>
    <s v="Americano"/>
    <m/>
    <m/>
    <m/>
    <m/>
    <m/>
    <m/>
    <m/>
    <m/>
    <d v="1899-12-30T08:48:07"/>
    <x v="13"/>
    <x v="24"/>
    <x v="17"/>
  </r>
  <r>
    <d v="2024-10-10T00:00:00"/>
    <d v="2024-10-10T09:23:20"/>
    <s v="card"/>
    <s v="ANON-0000-0000-0276"/>
    <n v="30.86"/>
    <s v="Americano with Milk"/>
    <m/>
    <m/>
    <m/>
    <m/>
    <m/>
    <m/>
    <m/>
    <m/>
    <d v="1899-12-30T09:23:20"/>
    <x v="10"/>
    <x v="24"/>
    <x v="17"/>
  </r>
  <r>
    <d v="2024-10-10T00:00:00"/>
    <d v="2024-10-10T09:51:44"/>
    <s v="card"/>
    <s v="ANON-0000-0000-0738"/>
    <n v="35.76"/>
    <s v="Hot Chocolate"/>
    <m/>
    <m/>
    <m/>
    <m/>
    <m/>
    <m/>
    <m/>
    <m/>
    <d v="1899-12-30T09:51:44"/>
    <x v="10"/>
    <x v="24"/>
    <x v="17"/>
  </r>
  <r>
    <d v="2024-10-10T00:00:00"/>
    <d v="2024-10-10T10:05:09"/>
    <s v="card"/>
    <s v="ANON-0000-0000-0375"/>
    <n v="35.76"/>
    <s v="Latte"/>
    <m/>
    <m/>
    <m/>
    <m/>
    <m/>
    <m/>
    <m/>
    <m/>
    <d v="1899-12-30T10:05:09"/>
    <x v="0"/>
    <x v="24"/>
    <x v="17"/>
  </r>
  <r>
    <d v="2024-10-10T00:00:00"/>
    <d v="2024-10-10T10:42:43"/>
    <s v="card"/>
    <s v="ANON-0000-0000-0141"/>
    <n v="25.96"/>
    <s v="Cortado"/>
    <m/>
    <m/>
    <m/>
    <m/>
    <m/>
    <m/>
    <m/>
    <m/>
    <d v="1899-12-30T10:42:43"/>
    <x v="0"/>
    <x v="24"/>
    <x v="17"/>
  </r>
  <r>
    <d v="2024-10-10T00:00:00"/>
    <d v="2024-10-10T10:43:30"/>
    <s v="card"/>
    <s v="ANON-0000-0000-0141"/>
    <n v="25.96"/>
    <s v="Cortado"/>
    <m/>
    <m/>
    <m/>
    <m/>
    <m/>
    <m/>
    <m/>
    <m/>
    <d v="1899-12-30T10:43:30"/>
    <x v="0"/>
    <x v="24"/>
    <x v="17"/>
  </r>
  <r>
    <d v="2024-10-10T00:00:00"/>
    <d v="2024-10-10T10:55:33"/>
    <s v="card"/>
    <s v="ANON-0000-0000-0739"/>
    <n v="35.76"/>
    <s v="Latte"/>
    <m/>
    <m/>
    <m/>
    <m/>
    <m/>
    <m/>
    <m/>
    <m/>
    <d v="1899-12-30T10:55:33"/>
    <x v="0"/>
    <x v="24"/>
    <x v="17"/>
  </r>
  <r>
    <d v="2024-10-10T00:00:00"/>
    <d v="2024-10-10T11:04:19"/>
    <s v="card"/>
    <s v="ANON-0000-0000-0740"/>
    <n v="35.76"/>
    <s v="Latte"/>
    <m/>
    <m/>
    <m/>
    <m/>
    <m/>
    <m/>
    <m/>
    <m/>
    <d v="1899-12-30T11:04:19"/>
    <x v="7"/>
    <x v="24"/>
    <x v="17"/>
  </r>
  <r>
    <d v="2024-10-10T00:00:00"/>
    <d v="2024-10-10T15:05:43"/>
    <s v="card"/>
    <s v="ANON-0000-0000-0510"/>
    <n v="35.76"/>
    <s v="Cappuccino"/>
    <m/>
    <m/>
    <m/>
    <m/>
    <m/>
    <m/>
    <m/>
    <m/>
    <d v="1899-12-30T15:05:43"/>
    <x v="3"/>
    <x v="24"/>
    <x v="17"/>
  </r>
  <r>
    <d v="2024-10-10T00:00:00"/>
    <d v="2024-10-10T17:40:44"/>
    <s v="card"/>
    <s v="ANON-0000-0000-0741"/>
    <n v="35.76"/>
    <s v="Latte"/>
    <m/>
    <m/>
    <m/>
    <m/>
    <m/>
    <m/>
    <m/>
    <m/>
    <d v="1899-12-30T17:40:44"/>
    <x v="9"/>
    <x v="24"/>
    <x v="17"/>
  </r>
  <r>
    <d v="2024-10-10T00:00:00"/>
    <d v="2024-10-10T18:18:33"/>
    <s v="card"/>
    <s v="ANON-0000-0000-0742"/>
    <n v="25.96"/>
    <s v="Americano"/>
    <m/>
    <m/>
    <m/>
    <m/>
    <m/>
    <m/>
    <m/>
    <m/>
    <d v="1899-12-30T18:18:33"/>
    <x v="5"/>
    <x v="24"/>
    <x v="17"/>
  </r>
  <r>
    <d v="2024-10-10T00:00:00"/>
    <d v="2024-10-10T18:56:31"/>
    <s v="card"/>
    <s v="ANON-0000-0000-0713"/>
    <n v="30.86"/>
    <s v="Americano with Milk"/>
    <m/>
    <m/>
    <m/>
    <m/>
    <m/>
    <m/>
    <m/>
    <m/>
    <d v="1899-12-30T18:56:31"/>
    <x v="5"/>
    <x v="24"/>
    <x v="17"/>
  </r>
  <r>
    <d v="2024-10-10T00:00:00"/>
    <d v="2024-10-10T18:57:35"/>
    <s v="card"/>
    <s v="ANON-0000-0000-0713"/>
    <n v="35.76"/>
    <s v="Latte"/>
    <m/>
    <m/>
    <m/>
    <m/>
    <m/>
    <m/>
    <m/>
    <m/>
    <d v="1899-12-30T18:57:35"/>
    <x v="5"/>
    <x v="24"/>
    <x v="17"/>
  </r>
  <r>
    <d v="2024-10-10T00:00:00"/>
    <d v="2024-10-10T22:33:17"/>
    <s v="card"/>
    <s v="ANON-0000-0000-0637"/>
    <n v="35.76"/>
    <s v="Hot Chocolate"/>
    <m/>
    <m/>
    <m/>
    <m/>
    <m/>
    <m/>
    <m/>
    <m/>
    <d v="1899-12-30T22:33:17"/>
    <x v="14"/>
    <x v="24"/>
    <x v="17"/>
  </r>
  <r>
    <d v="2024-10-10T00:00:00"/>
    <d v="2024-10-10T22:34:00"/>
    <s v="card"/>
    <s v="ANON-0000-0000-0637"/>
    <n v="35.76"/>
    <s v="Hot Chocolate"/>
    <m/>
    <m/>
    <m/>
    <m/>
    <m/>
    <m/>
    <m/>
    <m/>
    <d v="1899-12-30T22:34:00"/>
    <x v="14"/>
    <x v="24"/>
    <x v="17"/>
  </r>
  <r>
    <d v="2024-10-11T00:00:00"/>
    <d v="2024-10-11T07:54:52"/>
    <s v="card"/>
    <s v="ANON-0000-0000-0276"/>
    <n v="30.86"/>
    <s v="Americano with Milk"/>
    <m/>
    <m/>
    <m/>
    <m/>
    <m/>
    <m/>
    <m/>
    <m/>
    <d v="1899-12-30T07:54:52"/>
    <x v="11"/>
    <x v="24"/>
    <x v="17"/>
  </r>
  <r>
    <d v="2024-10-11T00:00:00"/>
    <d v="2024-10-11T08:00:51"/>
    <s v="card"/>
    <s v="ANON-0000-0000-0703"/>
    <n v="35.76"/>
    <s v="Latte"/>
    <m/>
    <m/>
    <m/>
    <m/>
    <m/>
    <m/>
    <m/>
    <m/>
    <d v="1899-12-30T08:00:51"/>
    <x v="13"/>
    <x v="24"/>
    <x v="17"/>
  </r>
  <r>
    <d v="2024-10-11T00:00:00"/>
    <d v="2024-10-11T08:12:20"/>
    <s v="card"/>
    <s v="ANON-0000-0000-0141"/>
    <n v="25.96"/>
    <s v="Cortado"/>
    <m/>
    <m/>
    <m/>
    <m/>
    <m/>
    <m/>
    <m/>
    <m/>
    <d v="1899-12-30T08:12:20"/>
    <x v="13"/>
    <x v="24"/>
    <x v="17"/>
  </r>
  <r>
    <d v="2024-10-11T00:00:00"/>
    <d v="2024-10-11T08:28:19"/>
    <s v="card"/>
    <s v="ANON-0000-0000-0570"/>
    <n v="35.76"/>
    <s v="Latte"/>
    <m/>
    <m/>
    <m/>
    <m/>
    <m/>
    <m/>
    <m/>
    <m/>
    <d v="1899-12-30T08:28:19"/>
    <x v="13"/>
    <x v="24"/>
    <x v="17"/>
  </r>
  <r>
    <d v="2024-10-11T00:00:00"/>
    <d v="2024-10-11T08:29:22"/>
    <s v="card"/>
    <s v="ANON-0000-0000-0570"/>
    <n v="35.76"/>
    <s v="Cocoa"/>
    <m/>
    <m/>
    <m/>
    <m/>
    <m/>
    <m/>
    <m/>
    <m/>
    <d v="1899-12-30T08:29:22"/>
    <x v="13"/>
    <x v="24"/>
    <x v="17"/>
  </r>
  <r>
    <d v="2024-10-11T00:00:00"/>
    <d v="2024-10-11T08:55:44"/>
    <s v="card"/>
    <s v="ANON-0000-0000-0725"/>
    <n v="35.76"/>
    <s v="Cocoa"/>
    <m/>
    <m/>
    <m/>
    <m/>
    <m/>
    <m/>
    <m/>
    <m/>
    <d v="1899-12-30T08:55:44"/>
    <x v="13"/>
    <x v="24"/>
    <x v="17"/>
  </r>
  <r>
    <d v="2024-10-11T00:00:00"/>
    <d v="2024-10-11T08:56:59"/>
    <s v="card"/>
    <s v="ANON-0000-0000-0726"/>
    <n v="30.86"/>
    <s v="Americano with Milk"/>
    <m/>
    <m/>
    <m/>
    <m/>
    <m/>
    <m/>
    <m/>
    <m/>
    <d v="1899-12-30T08:56:59"/>
    <x v="13"/>
    <x v="24"/>
    <x v="17"/>
  </r>
  <r>
    <d v="2024-10-11T00:00:00"/>
    <d v="2024-10-11T08:58:09"/>
    <s v="card"/>
    <s v="ANON-0000-0000-0743"/>
    <n v="35.76"/>
    <s v="Hot Chocolate"/>
    <m/>
    <m/>
    <m/>
    <m/>
    <m/>
    <m/>
    <m/>
    <m/>
    <d v="1899-12-30T08:58:09"/>
    <x v="13"/>
    <x v="24"/>
    <x v="17"/>
  </r>
  <r>
    <d v="2024-10-11T00:00:00"/>
    <d v="2024-10-11T09:31:42"/>
    <s v="card"/>
    <s v="ANON-0000-0000-0744"/>
    <n v="30.86"/>
    <s v="Americano with Milk"/>
    <m/>
    <m/>
    <m/>
    <m/>
    <m/>
    <m/>
    <m/>
    <m/>
    <d v="1899-12-30T09:31:42"/>
    <x v="10"/>
    <x v="24"/>
    <x v="17"/>
  </r>
  <r>
    <d v="2024-10-11T00:00:00"/>
    <d v="2024-10-11T09:38:47"/>
    <s v="card"/>
    <s v="ANON-0000-0000-0402"/>
    <n v="25.96"/>
    <s v="Cortado"/>
    <m/>
    <m/>
    <m/>
    <m/>
    <m/>
    <m/>
    <m/>
    <m/>
    <d v="1899-12-30T09:38:47"/>
    <x v="10"/>
    <x v="24"/>
    <x v="17"/>
  </r>
  <r>
    <d v="2024-10-11T00:00:00"/>
    <d v="2024-10-11T10:00:40"/>
    <s v="card"/>
    <s v="ANON-0000-0000-0375"/>
    <n v="25.96"/>
    <s v="Americano"/>
    <m/>
    <m/>
    <m/>
    <m/>
    <m/>
    <m/>
    <m/>
    <m/>
    <d v="1899-12-30T10:00:40"/>
    <x v="0"/>
    <x v="24"/>
    <x v="17"/>
  </r>
  <r>
    <d v="2024-10-11T00:00:00"/>
    <d v="2024-10-11T10:01:55"/>
    <s v="card"/>
    <s v="ANON-0000-0000-0375"/>
    <n v="25.96"/>
    <s v="Americano"/>
    <m/>
    <m/>
    <m/>
    <m/>
    <m/>
    <m/>
    <m/>
    <m/>
    <d v="1899-12-30T10:01:55"/>
    <x v="0"/>
    <x v="24"/>
    <x v="17"/>
  </r>
  <r>
    <d v="2024-10-11T00:00:00"/>
    <d v="2024-10-11T10:30:36"/>
    <s v="card"/>
    <s v="ANON-0000-0000-0242"/>
    <n v="30.86"/>
    <s v="Americano with Milk"/>
    <m/>
    <m/>
    <m/>
    <m/>
    <m/>
    <m/>
    <m/>
    <m/>
    <d v="1899-12-30T10:30:36"/>
    <x v="0"/>
    <x v="24"/>
    <x v="17"/>
  </r>
  <r>
    <d v="2024-10-11T00:00:00"/>
    <d v="2024-10-11T13:05:01"/>
    <s v="card"/>
    <s v="ANON-0000-0000-0740"/>
    <n v="35.76"/>
    <s v="Latte"/>
    <m/>
    <m/>
    <m/>
    <m/>
    <m/>
    <m/>
    <m/>
    <m/>
    <d v="1899-12-30T13:05:01"/>
    <x v="2"/>
    <x v="24"/>
    <x v="17"/>
  </r>
  <r>
    <d v="2024-10-11T00:00:00"/>
    <d v="2024-10-11T13:29:02"/>
    <s v="card"/>
    <s v="ANON-0000-0000-0012"/>
    <n v="25.96"/>
    <s v="Americano"/>
    <m/>
    <m/>
    <m/>
    <m/>
    <m/>
    <m/>
    <m/>
    <m/>
    <d v="1899-12-30T13:29:02"/>
    <x v="2"/>
    <x v="24"/>
    <x v="17"/>
  </r>
  <r>
    <d v="2024-10-11T00:00:00"/>
    <d v="2024-10-11T13:30:09"/>
    <s v="card"/>
    <s v="ANON-0000-0000-0012"/>
    <n v="25.96"/>
    <s v="Americano"/>
    <m/>
    <m/>
    <m/>
    <m/>
    <m/>
    <m/>
    <m/>
    <m/>
    <d v="1899-12-30T13:30:09"/>
    <x v="2"/>
    <x v="24"/>
    <x v="17"/>
  </r>
  <r>
    <d v="2024-10-11T00:00:00"/>
    <d v="2024-10-11T14:33:41"/>
    <s v="card"/>
    <s v="ANON-0000-0000-0745"/>
    <n v="35.76"/>
    <s v="Cocoa"/>
    <m/>
    <m/>
    <m/>
    <m/>
    <m/>
    <m/>
    <m/>
    <m/>
    <d v="1899-12-30T14:33:41"/>
    <x v="8"/>
    <x v="24"/>
    <x v="17"/>
  </r>
  <r>
    <d v="2024-10-11T00:00:00"/>
    <d v="2024-10-11T14:35:29"/>
    <s v="card"/>
    <s v="ANON-0000-0000-0745"/>
    <n v="25.96"/>
    <s v="Americano"/>
    <m/>
    <m/>
    <m/>
    <m/>
    <m/>
    <m/>
    <m/>
    <m/>
    <d v="1899-12-30T14:35:29"/>
    <x v="8"/>
    <x v="24"/>
    <x v="17"/>
  </r>
  <r>
    <d v="2024-10-11T00:00:00"/>
    <d v="2024-10-11T14:50:09"/>
    <s v="card"/>
    <s v="ANON-0000-0000-0714"/>
    <n v="35.76"/>
    <s v="Cappuccino"/>
    <m/>
    <m/>
    <m/>
    <m/>
    <m/>
    <m/>
    <m/>
    <m/>
    <d v="1899-12-30T14:50:09"/>
    <x v="8"/>
    <x v="24"/>
    <x v="17"/>
  </r>
  <r>
    <d v="2024-10-11T00:00:00"/>
    <d v="2024-10-11T17:12:07"/>
    <s v="card"/>
    <s v="ANON-0000-0000-0746"/>
    <n v="35.76"/>
    <s v="Latte"/>
    <m/>
    <m/>
    <m/>
    <m/>
    <m/>
    <m/>
    <m/>
    <m/>
    <d v="1899-12-30T17:12:07"/>
    <x v="9"/>
    <x v="24"/>
    <x v="17"/>
  </r>
  <r>
    <d v="2024-10-11T00:00:00"/>
    <d v="2024-10-11T17:13:22"/>
    <s v="card"/>
    <s v="ANON-0000-0000-0746"/>
    <n v="35.76"/>
    <s v="Hot Chocolate"/>
    <m/>
    <m/>
    <m/>
    <m/>
    <m/>
    <m/>
    <m/>
    <m/>
    <d v="1899-12-30T17:13:22"/>
    <x v="9"/>
    <x v="24"/>
    <x v="17"/>
  </r>
  <r>
    <d v="2024-10-11T00:00:00"/>
    <d v="2024-10-11T17:26:11"/>
    <s v="card"/>
    <s v="ANON-0000-0000-0747"/>
    <n v="35.76"/>
    <s v="Hot Chocolate"/>
    <m/>
    <m/>
    <m/>
    <m/>
    <m/>
    <m/>
    <m/>
    <m/>
    <d v="1899-12-30T17:26:11"/>
    <x v="9"/>
    <x v="24"/>
    <x v="17"/>
  </r>
  <r>
    <d v="2024-10-11T00:00:00"/>
    <d v="2024-10-11T21:48:38"/>
    <s v="card"/>
    <s v="ANON-0000-0000-0690"/>
    <n v="35.76"/>
    <s v="Latte"/>
    <m/>
    <m/>
    <m/>
    <m/>
    <m/>
    <m/>
    <m/>
    <m/>
    <d v="1899-12-30T21:48:38"/>
    <x v="15"/>
    <x v="24"/>
    <x v="17"/>
  </r>
  <r>
    <d v="2024-10-11T00:00:00"/>
    <d v="2024-10-11T21:53:54"/>
    <s v="card"/>
    <s v="ANON-0000-0000-0748"/>
    <n v="30.86"/>
    <s v="Americano with Milk"/>
    <m/>
    <m/>
    <m/>
    <m/>
    <m/>
    <m/>
    <m/>
    <m/>
    <d v="1899-12-30T21:53:54"/>
    <x v="15"/>
    <x v="24"/>
    <x v="17"/>
  </r>
  <r>
    <d v="2024-10-11T00:00:00"/>
    <d v="2024-10-11T22:36:28"/>
    <s v="card"/>
    <s v="ANON-0000-0000-0749"/>
    <n v="35.76"/>
    <s v="Hot Chocolate"/>
    <m/>
    <m/>
    <m/>
    <m/>
    <m/>
    <m/>
    <m/>
    <m/>
    <d v="1899-12-30T22:36:28"/>
    <x v="14"/>
    <x v="24"/>
    <x v="17"/>
  </r>
  <r>
    <d v="2024-10-11T00:00:00"/>
    <d v="2024-10-11T22:37:27"/>
    <s v="card"/>
    <s v="ANON-0000-0000-0749"/>
    <n v="35.76"/>
    <s v="Hot Chocolate"/>
    <m/>
    <m/>
    <m/>
    <m/>
    <m/>
    <m/>
    <m/>
    <m/>
    <d v="1899-12-30T22:37:27"/>
    <x v="14"/>
    <x v="24"/>
    <x v="17"/>
  </r>
  <r>
    <d v="2024-10-12T00:00:00"/>
    <d v="2024-10-12T08:28:16"/>
    <s v="card"/>
    <s v="ANON-0000-0000-0141"/>
    <n v="25.96"/>
    <s v="Cortado"/>
    <m/>
    <m/>
    <m/>
    <m/>
    <m/>
    <m/>
    <m/>
    <m/>
    <d v="1899-12-30T08:28:16"/>
    <x v="13"/>
    <x v="24"/>
    <x v="17"/>
  </r>
  <r>
    <d v="2024-10-12T00:00:00"/>
    <d v="2024-10-12T10:31:39"/>
    <s v="card"/>
    <s v="ANON-0000-0000-0650"/>
    <n v="25.96"/>
    <s v="Cortado"/>
    <m/>
    <m/>
    <m/>
    <m/>
    <m/>
    <m/>
    <m/>
    <m/>
    <d v="1899-12-30T10:31:39"/>
    <x v="0"/>
    <x v="24"/>
    <x v="17"/>
  </r>
  <r>
    <d v="2024-10-12T00:00:00"/>
    <d v="2024-10-12T10:32:56"/>
    <s v="card"/>
    <s v="ANON-0000-0000-0650"/>
    <n v="25.96"/>
    <s v="Cortado"/>
    <m/>
    <m/>
    <m/>
    <m/>
    <m/>
    <m/>
    <m/>
    <m/>
    <d v="1899-12-30T10:32:56"/>
    <x v="0"/>
    <x v="24"/>
    <x v="17"/>
  </r>
  <r>
    <d v="2024-10-12T00:00:00"/>
    <d v="2024-10-12T11:52:15"/>
    <s v="card"/>
    <s v="ANON-0000-0000-0507"/>
    <n v="35.76"/>
    <s v="Latte"/>
    <m/>
    <m/>
    <m/>
    <m/>
    <m/>
    <m/>
    <m/>
    <m/>
    <d v="1899-12-30T11:52:15"/>
    <x v="7"/>
    <x v="24"/>
    <x v="17"/>
  </r>
  <r>
    <d v="2024-10-12T00:00:00"/>
    <d v="2024-10-12T11:53:41"/>
    <s v="card"/>
    <s v="ANON-0000-0000-0750"/>
    <n v="30.86"/>
    <s v="Americano with Milk"/>
    <m/>
    <m/>
    <m/>
    <m/>
    <m/>
    <m/>
    <m/>
    <m/>
    <d v="1899-12-30T11:53:41"/>
    <x v="7"/>
    <x v="24"/>
    <x v="17"/>
  </r>
  <r>
    <d v="2024-10-12T00:00:00"/>
    <d v="2024-10-12T13:18:47"/>
    <s v="card"/>
    <s v="ANON-0000-0000-0751"/>
    <n v="35.76"/>
    <s v="Cappuccino"/>
    <m/>
    <m/>
    <m/>
    <m/>
    <m/>
    <m/>
    <m/>
    <m/>
    <d v="1899-12-30T13:18:47"/>
    <x v="2"/>
    <x v="24"/>
    <x v="17"/>
  </r>
  <r>
    <d v="2024-10-12T00:00:00"/>
    <d v="2024-10-12T20:10:54"/>
    <s v="card"/>
    <s v="ANON-0000-0000-0507"/>
    <n v="35.76"/>
    <s v="Latte"/>
    <m/>
    <m/>
    <m/>
    <m/>
    <m/>
    <m/>
    <m/>
    <m/>
    <d v="1899-12-30T20:10:54"/>
    <x v="12"/>
    <x v="24"/>
    <x v="17"/>
  </r>
  <r>
    <d v="2024-10-13T00:00:00"/>
    <d v="2024-10-13T09:54:55"/>
    <s v="card"/>
    <s v="ANON-0000-0000-0141"/>
    <n v="25.96"/>
    <s v="Cortado"/>
    <m/>
    <m/>
    <m/>
    <m/>
    <m/>
    <m/>
    <m/>
    <m/>
    <d v="1899-12-30T09:54:55"/>
    <x v="10"/>
    <x v="24"/>
    <x v="17"/>
  </r>
  <r>
    <d v="2024-10-13T00:00:00"/>
    <d v="2024-10-13T12:20:47"/>
    <s v="card"/>
    <s v="ANON-0000-0000-0752"/>
    <n v="30.86"/>
    <s v="Americano with Milk"/>
    <m/>
    <m/>
    <m/>
    <m/>
    <m/>
    <m/>
    <m/>
    <m/>
    <d v="1899-12-30T12:20:47"/>
    <x v="1"/>
    <x v="24"/>
    <x v="17"/>
  </r>
  <r>
    <d v="2024-10-13T00:00:00"/>
    <d v="2024-10-13T13:32:30"/>
    <s v="card"/>
    <s v="ANON-0000-0000-0650"/>
    <n v="25.96"/>
    <s v="Cortado"/>
    <m/>
    <m/>
    <m/>
    <m/>
    <m/>
    <m/>
    <m/>
    <m/>
    <d v="1899-12-30T13:32:30"/>
    <x v="2"/>
    <x v="24"/>
    <x v="17"/>
  </r>
  <r>
    <d v="2024-10-13T00:00:00"/>
    <d v="2024-10-13T13:33:29"/>
    <s v="card"/>
    <s v="ANON-0000-0000-0650"/>
    <n v="21.06"/>
    <s v="Espresso"/>
    <m/>
    <m/>
    <m/>
    <m/>
    <m/>
    <m/>
    <m/>
    <m/>
    <d v="1899-12-30T13:33:29"/>
    <x v="2"/>
    <x v="24"/>
    <x v="17"/>
  </r>
  <r>
    <d v="2024-10-13T00:00:00"/>
    <d v="2024-10-13T13:34:26"/>
    <s v="card"/>
    <s v="ANON-0000-0000-0650"/>
    <n v="25.96"/>
    <s v="Cortado"/>
    <m/>
    <m/>
    <m/>
    <m/>
    <m/>
    <m/>
    <m/>
    <m/>
    <d v="1899-12-30T13:34:26"/>
    <x v="2"/>
    <x v="24"/>
    <x v="17"/>
  </r>
  <r>
    <d v="2024-10-13T00:00:00"/>
    <d v="2024-10-13T17:53:21"/>
    <s v="card"/>
    <s v="ANON-0000-0000-0507"/>
    <n v="35.76"/>
    <s v="Latte"/>
    <m/>
    <m/>
    <m/>
    <m/>
    <m/>
    <m/>
    <m/>
    <m/>
    <d v="1899-12-30T17:53:21"/>
    <x v="9"/>
    <x v="24"/>
    <x v="17"/>
  </r>
  <r>
    <d v="2024-10-13T00:00:00"/>
    <d v="2024-10-13T17:54:22"/>
    <s v="card"/>
    <s v="ANON-0000-0000-0507"/>
    <n v="35.76"/>
    <s v="Latte"/>
    <m/>
    <m/>
    <m/>
    <m/>
    <m/>
    <m/>
    <m/>
    <m/>
    <d v="1899-12-30T17:54:22"/>
    <x v="9"/>
    <x v="24"/>
    <x v="17"/>
  </r>
  <r>
    <d v="2024-10-13T00:00:00"/>
    <d v="2024-10-13T18:22:59"/>
    <s v="card"/>
    <s v="ANON-0000-0000-0753"/>
    <n v="35.76"/>
    <s v="Cappuccino"/>
    <m/>
    <m/>
    <m/>
    <m/>
    <m/>
    <m/>
    <m/>
    <m/>
    <d v="1899-12-30T18:22:59"/>
    <x v="5"/>
    <x v="24"/>
    <x v="17"/>
  </r>
  <r>
    <d v="2024-10-13T00:00:00"/>
    <d v="2024-10-13T20:43:05"/>
    <s v="card"/>
    <s v="ANON-0000-0000-0257"/>
    <n v="35.76"/>
    <s v="Cappuccino"/>
    <m/>
    <m/>
    <m/>
    <m/>
    <m/>
    <m/>
    <m/>
    <m/>
    <d v="1899-12-30T20:43:05"/>
    <x v="12"/>
    <x v="24"/>
    <x v="17"/>
  </r>
  <r>
    <d v="2024-10-14T00:00:00"/>
    <d v="2024-10-14T08:26:55"/>
    <s v="card"/>
    <s v="ANON-0000-0000-0276"/>
    <n v="30.86"/>
    <s v="Americano with Milk"/>
    <m/>
    <m/>
    <m/>
    <m/>
    <m/>
    <m/>
    <m/>
    <m/>
    <d v="1899-12-30T08:26:55"/>
    <x v="13"/>
    <x v="24"/>
    <x v="17"/>
  </r>
  <r>
    <d v="2024-10-14T00:00:00"/>
    <d v="2024-10-14T09:49:55"/>
    <s v="card"/>
    <s v="ANON-0000-0000-0754"/>
    <n v="35.76"/>
    <s v="Cocoa"/>
    <m/>
    <m/>
    <m/>
    <m/>
    <m/>
    <m/>
    <m/>
    <m/>
    <d v="1899-12-30T09:49:55"/>
    <x v="10"/>
    <x v="24"/>
    <x v="17"/>
  </r>
  <r>
    <d v="2024-10-14T00:00:00"/>
    <d v="2024-10-14T10:27:51"/>
    <s v="card"/>
    <s v="ANON-0000-0000-0141"/>
    <n v="25.96"/>
    <s v="Cortado"/>
    <m/>
    <m/>
    <m/>
    <m/>
    <m/>
    <m/>
    <m/>
    <m/>
    <d v="1899-12-30T10:27:51"/>
    <x v="0"/>
    <x v="24"/>
    <x v="17"/>
  </r>
  <r>
    <d v="2024-10-14T00:00:00"/>
    <d v="2024-10-14T10:38:07"/>
    <s v="card"/>
    <s v="ANON-0000-0000-0440"/>
    <n v="35.76"/>
    <s v="Latte"/>
    <m/>
    <m/>
    <m/>
    <m/>
    <m/>
    <m/>
    <m/>
    <m/>
    <d v="1899-12-30T10:38:07"/>
    <x v="0"/>
    <x v="24"/>
    <x v="17"/>
  </r>
  <r>
    <d v="2024-10-14T00:00:00"/>
    <d v="2024-10-14T10:39:14"/>
    <s v="card"/>
    <s v="ANON-0000-0000-0440"/>
    <n v="35.76"/>
    <s v="Latte"/>
    <m/>
    <m/>
    <m/>
    <m/>
    <m/>
    <m/>
    <m/>
    <m/>
    <d v="1899-12-30T10:39:14"/>
    <x v="0"/>
    <x v="24"/>
    <x v="17"/>
  </r>
  <r>
    <d v="2024-10-14T00:00:00"/>
    <d v="2024-10-14T11:23:51"/>
    <s v="card"/>
    <s v="ANON-0000-0000-0755"/>
    <n v="35.76"/>
    <s v="Cappuccino"/>
    <m/>
    <m/>
    <m/>
    <m/>
    <m/>
    <m/>
    <m/>
    <m/>
    <d v="1899-12-30T11:23:51"/>
    <x v="7"/>
    <x v="24"/>
    <x v="17"/>
  </r>
  <r>
    <d v="2024-10-14T00:00:00"/>
    <d v="2024-10-14T11:25:37"/>
    <s v="card"/>
    <s v="ANON-0000-0000-0225"/>
    <n v="25.96"/>
    <s v="Americano"/>
    <m/>
    <m/>
    <m/>
    <m/>
    <m/>
    <m/>
    <m/>
    <m/>
    <d v="1899-12-30T11:25:37"/>
    <x v="7"/>
    <x v="24"/>
    <x v="17"/>
  </r>
  <r>
    <d v="2024-10-14T00:00:00"/>
    <d v="2024-10-14T11:26:45"/>
    <s v="card"/>
    <s v="ANON-0000-0000-0225"/>
    <n v="25.96"/>
    <s v="Americano"/>
    <m/>
    <m/>
    <m/>
    <m/>
    <m/>
    <m/>
    <m/>
    <m/>
    <d v="1899-12-30T11:26:45"/>
    <x v="7"/>
    <x v="24"/>
    <x v="17"/>
  </r>
  <r>
    <d v="2024-10-14T00:00:00"/>
    <d v="2024-10-14T14:36:07"/>
    <s v="card"/>
    <s v="ANON-0000-0000-0756"/>
    <n v="35.76"/>
    <s v="Latte"/>
    <m/>
    <m/>
    <m/>
    <m/>
    <m/>
    <m/>
    <m/>
    <m/>
    <d v="1899-12-30T14:36:07"/>
    <x v="8"/>
    <x v="24"/>
    <x v="17"/>
  </r>
  <r>
    <d v="2024-10-14T00:00:00"/>
    <d v="2024-10-14T14:49:51"/>
    <s v="card"/>
    <s v="ANON-0000-0000-0507"/>
    <n v="35.76"/>
    <s v="Latte"/>
    <m/>
    <m/>
    <m/>
    <m/>
    <m/>
    <m/>
    <m/>
    <m/>
    <d v="1899-12-30T14:49:51"/>
    <x v="8"/>
    <x v="24"/>
    <x v="17"/>
  </r>
  <r>
    <d v="2024-10-14T00:00:00"/>
    <d v="2024-10-14T16:37:47"/>
    <s v="card"/>
    <s v="ANON-0000-0000-0757"/>
    <n v="25.96"/>
    <s v="Americano"/>
    <m/>
    <m/>
    <m/>
    <m/>
    <m/>
    <m/>
    <m/>
    <m/>
    <d v="1899-12-30T16:37:47"/>
    <x v="4"/>
    <x v="24"/>
    <x v="17"/>
  </r>
  <r>
    <d v="2024-10-14T00:00:00"/>
    <d v="2024-10-14T18:19:19"/>
    <s v="card"/>
    <s v="ANON-0000-0000-0758"/>
    <n v="35.76"/>
    <s v="Latte"/>
    <m/>
    <m/>
    <m/>
    <m/>
    <m/>
    <m/>
    <m/>
    <m/>
    <d v="1899-12-30T18:19:19"/>
    <x v="5"/>
    <x v="24"/>
    <x v="17"/>
  </r>
  <r>
    <d v="2024-10-14T00:00:00"/>
    <d v="2024-10-14T18:20:21"/>
    <s v="card"/>
    <s v="ANON-0000-0000-0758"/>
    <n v="35.76"/>
    <s v="Cappuccino"/>
    <m/>
    <m/>
    <m/>
    <m/>
    <m/>
    <m/>
    <m/>
    <m/>
    <d v="1899-12-30T18:20:21"/>
    <x v="5"/>
    <x v="24"/>
    <x v="17"/>
  </r>
  <r>
    <d v="2024-10-14T00:00:00"/>
    <d v="2024-10-14T22:08:54"/>
    <s v="card"/>
    <s v="ANON-0000-0000-0759"/>
    <n v="35.76"/>
    <s v="Latte"/>
    <m/>
    <m/>
    <m/>
    <m/>
    <m/>
    <m/>
    <m/>
    <m/>
    <d v="1899-12-30T22:08:54"/>
    <x v="14"/>
    <x v="24"/>
    <x v="17"/>
  </r>
  <r>
    <d v="2024-10-14T00:00:00"/>
    <d v="2024-10-14T22:10:24"/>
    <s v="card"/>
    <s v="ANON-0000-0000-0760"/>
    <n v="35.76"/>
    <s v="Latte"/>
    <m/>
    <m/>
    <m/>
    <m/>
    <m/>
    <m/>
    <m/>
    <m/>
    <d v="1899-12-30T22:10:24"/>
    <x v="14"/>
    <x v="24"/>
    <x v="17"/>
  </r>
  <r>
    <d v="2024-10-14T00:00:00"/>
    <d v="2024-10-14T22:21:54"/>
    <s v="card"/>
    <s v="ANON-0000-0000-0510"/>
    <n v="35.76"/>
    <s v="Latte"/>
    <m/>
    <m/>
    <m/>
    <m/>
    <m/>
    <m/>
    <m/>
    <m/>
    <d v="1899-12-30T22:21:54"/>
    <x v="14"/>
    <x v="24"/>
    <x v="17"/>
  </r>
  <r>
    <d v="2024-10-15T00:00:00"/>
    <d v="2024-10-15T08:14:29"/>
    <s v="card"/>
    <s v="ANON-0000-0000-0141"/>
    <n v="25.96"/>
    <s v="Cortado"/>
    <m/>
    <m/>
    <m/>
    <m/>
    <m/>
    <m/>
    <m/>
    <m/>
    <d v="1899-12-30T08:14:29"/>
    <x v="13"/>
    <x v="24"/>
    <x v="17"/>
  </r>
  <r>
    <d v="2024-10-15T00:00:00"/>
    <d v="2024-10-15T08:34:18"/>
    <s v="card"/>
    <s v="ANON-0000-0000-0761"/>
    <n v="21.06"/>
    <s v="Espresso"/>
    <m/>
    <m/>
    <m/>
    <m/>
    <m/>
    <m/>
    <m/>
    <m/>
    <d v="1899-12-30T08:34:18"/>
    <x v="13"/>
    <x v="24"/>
    <x v="17"/>
  </r>
  <r>
    <d v="2024-10-15T00:00:00"/>
    <d v="2024-10-15T11:13:22"/>
    <s v="card"/>
    <s v="ANON-0000-0000-0762"/>
    <n v="35.76"/>
    <s v="Hot Chocolate"/>
    <m/>
    <m/>
    <m/>
    <m/>
    <m/>
    <m/>
    <m/>
    <m/>
    <d v="1899-12-30T11:13:22"/>
    <x v="7"/>
    <x v="24"/>
    <x v="17"/>
  </r>
  <r>
    <d v="2024-10-15T00:00:00"/>
    <d v="2024-10-15T11:15:21"/>
    <s v="card"/>
    <s v="ANON-0000-0000-0736"/>
    <n v="35.76"/>
    <s v="Latte"/>
    <m/>
    <m/>
    <m/>
    <m/>
    <m/>
    <m/>
    <m/>
    <m/>
    <d v="1899-12-30T11:15:21"/>
    <x v="7"/>
    <x v="24"/>
    <x v="17"/>
  </r>
  <r>
    <d v="2024-10-15T00:00:00"/>
    <d v="2024-10-15T11:16:27"/>
    <s v="card"/>
    <s v="ANON-0000-0000-0736"/>
    <n v="35.76"/>
    <s v="Hot Chocolate"/>
    <m/>
    <m/>
    <m/>
    <m/>
    <m/>
    <m/>
    <m/>
    <m/>
    <d v="1899-12-30T11:16:27"/>
    <x v="7"/>
    <x v="24"/>
    <x v="17"/>
  </r>
  <r>
    <d v="2024-10-15T00:00:00"/>
    <d v="2024-10-15T13:00:43"/>
    <s v="card"/>
    <s v="ANON-0000-0000-0763"/>
    <n v="35.76"/>
    <s v="Latte"/>
    <m/>
    <m/>
    <m/>
    <m/>
    <m/>
    <m/>
    <m/>
    <m/>
    <d v="1899-12-30T13:00:43"/>
    <x v="2"/>
    <x v="24"/>
    <x v="17"/>
  </r>
  <r>
    <d v="2024-10-15T00:00:00"/>
    <d v="2024-10-15T13:15:45"/>
    <s v="card"/>
    <s v="ANON-0000-0000-0764"/>
    <n v="30.86"/>
    <s v="Americano with Milk"/>
    <m/>
    <m/>
    <m/>
    <m/>
    <m/>
    <m/>
    <m/>
    <m/>
    <d v="1899-12-30T13:15:45"/>
    <x v="2"/>
    <x v="24"/>
    <x v="17"/>
  </r>
  <r>
    <d v="2024-10-15T00:00:00"/>
    <d v="2024-10-15T15:32:11"/>
    <s v="card"/>
    <s v="ANON-0000-0000-0683"/>
    <n v="35.76"/>
    <s v="Latte"/>
    <m/>
    <m/>
    <m/>
    <m/>
    <m/>
    <m/>
    <m/>
    <m/>
    <d v="1899-12-30T15:32:11"/>
    <x v="3"/>
    <x v="24"/>
    <x v="17"/>
  </r>
  <r>
    <d v="2024-10-15T00:00:00"/>
    <d v="2024-10-15T15:54:17"/>
    <s v="card"/>
    <s v="ANON-0000-0000-0765"/>
    <n v="25.96"/>
    <s v="Americano"/>
    <m/>
    <m/>
    <m/>
    <m/>
    <m/>
    <m/>
    <m/>
    <m/>
    <d v="1899-12-30T15:54:17"/>
    <x v="3"/>
    <x v="24"/>
    <x v="17"/>
  </r>
  <r>
    <d v="2024-10-15T00:00:00"/>
    <d v="2024-10-15T15:55:19"/>
    <s v="card"/>
    <s v="ANON-0000-0000-0765"/>
    <n v="21.06"/>
    <s v="Espresso"/>
    <m/>
    <m/>
    <m/>
    <m/>
    <m/>
    <m/>
    <m/>
    <m/>
    <d v="1899-12-30T15:55:19"/>
    <x v="3"/>
    <x v="24"/>
    <x v="17"/>
  </r>
  <r>
    <d v="2024-10-15T00:00:00"/>
    <d v="2024-10-15T17:04:11"/>
    <s v="card"/>
    <s v="ANON-0000-0000-0766"/>
    <n v="35.76"/>
    <s v="Hot Chocolate"/>
    <m/>
    <m/>
    <m/>
    <m/>
    <m/>
    <m/>
    <m/>
    <m/>
    <d v="1899-12-30T17:04:11"/>
    <x v="9"/>
    <x v="24"/>
    <x v="17"/>
  </r>
  <r>
    <d v="2024-10-15T00:00:00"/>
    <d v="2024-10-15T19:22:21"/>
    <s v="card"/>
    <s v="ANON-0000-0000-0767"/>
    <n v="25.96"/>
    <s v="Americano"/>
    <m/>
    <m/>
    <m/>
    <m/>
    <m/>
    <m/>
    <m/>
    <m/>
    <d v="1899-12-30T19:22:21"/>
    <x v="6"/>
    <x v="24"/>
    <x v="17"/>
  </r>
  <r>
    <d v="2024-10-15T00:00:00"/>
    <d v="2024-10-15T19:23:17"/>
    <s v="card"/>
    <s v="ANON-0000-0000-0767"/>
    <n v="35.76"/>
    <s v="Cocoa"/>
    <m/>
    <m/>
    <m/>
    <m/>
    <m/>
    <m/>
    <m/>
    <m/>
    <d v="1899-12-30T19:23:17"/>
    <x v="6"/>
    <x v="24"/>
    <x v="17"/>
  </r>
  <r>
    <d v="2024-10-15T00:00:00"/>
    <d v="2024-10-15T20:11:15"/>
    <s v="card"/>
    <s v="ANON-0000-0000-0507"/>
    <n v="35.76"/>
    <s v="Latte"/>
    <m/>
    <m/>
    <m/>
    <m/>
    <m/>
    <m/>
    <m/>
    <m/>
    <d v="1899-12-30T20:11:15"/>
    <x v="12"/>
    <x v="24"/>
    <x v="17"/>
  </r>
  <r>
    <d v="2024-10-15T00:00:00"/>
    <d v="2024-10-15T20:12:29"/>
    <s v="card"/>
    <s v="ANON-0000-0000-0507"/>
    <n v="35.76"/>
    <s v="Latte"/>
    <m/>
    <m/>
    <m/>
    <m/>
    <m/>
    <m/>
    <m/>
    <m/>
    <d v="1899-12-30T20:12:29"/>
    <x v="12"/>
    <x v="24"/>
    <x v="17"/>
  </r>
  <r>
    <d v="2024-10-15T00:00:00"/>
    <d v="2024-10-15T21:18:08"/>
    <s v="card"/>
    <s v="ANON-0000-0000-0040"/>
    <n v="35.76"/>
    <s v="Hot Chocolate"/>
    <m/>
    <m/>
    <m/>
    <m/>
    <m/>
    <m/>
    <m/>
    <m/>
    <d v="1899-12-30T21:18:08"/>
    <x v="15"/>
    <x v="24"/>
    <x v="17"/>
  </r>
  <r>
    <d v="2024-10-15T00:00:00"/>
    <d v="2024-10-15T21:35:20"/>
    <s v="card"/>
    <s v="ANON-0000-0000-0040"/>
    <n v="35.76"/>
    <s v="Hot Chocolate"/>
    <m/>
    <m/>
    <m/>
    <m/>
    <m/>
    <m/>
    <m/>
    <m/>
    <d v="1899-12-30T21:35:20"/>
    <x v="15"/>
    <x v="24"/>
    <x v="17"/>
  </r>
  <r>
    <d v="2024-10-15T00:00:00"/>
    <d v="2024-10-15T22:15:20"/>
    <s v="card"/>
    <s v="ANON-0000-0000-0690"/>
    <n v="35.76"/>
    <s v="Latte"/>
    <m/>
    <m/>
    <m/>
    <m/>
    <m/>
    <m/>
    <m/>
    <m/>
    <d v="1899-12-30T22:15:20"/>
    <x v="14"/>
    <x v="24"/>
    <x v="17"/>
  </r>
  <r>
    <d v="2024-10-16T00:00:00"/>
    <d v="2024-10-16T08:21:26"/>
    <s v="card"/>
    <s v="ANON-0000-0000-0276"/>
    <n v="30.86"/>
    <s v="Americano with Milk"/>
    <m/>
    <m/>
    <m/>
    <m/>
    <m/>
    <m/>
    <m/>
    <m/>
    <d v="1899-12-30T08:21:26"/>
    <x v="13"/>
    <x v="24"/>
    <x v="17"/>
  </r>
  <r>
    <d v="2024-10-16T00:00:00"/>
    <d v="2024-10-16T08:36:24"/>
    <s v="card"/>
    <s v="ANON-0000-0000-0696"/>
    <n v="35.76"/>
    <s v="Hot Chocolate"/>
    <m/>
    <m/>
    <m/>
    <m/>
    <m/>
    <m/>
    <m/>
    <m/>
    <d v="1899-12-30T08:36:24"/>
    <x v="13"/>
    <x v="24"/>
    <x v="17"/>
  </r>
  <r>
    <d v="2024-10-16T00:00:00"/>
    <d v="2024-10-16T09:25:51"/>
    <s v="card"/>
    <s v="ANON-0000-0000-0570"/>
    <n v="35.76"/>
    <s v="Latte"/>
    <m/>
    <m/>
    <m/>
    <m/>
    <m/>
    <m/>
    <m/>
    <m/>
    <d v="1899-12-30T09:25:51"/>
    <x v="10"/>
    <x v="24"/>
    <x v="17"/>
  </r>
  <r>
    <d v="2024-10-16T00:00:00"/>
    <d v="2024-10-16T10:15:48"/>
    <s v="card"/>
    <s v="ANON-0000-0000-0571"/>
    <n v="30.86"/>
    <s v="Americano with Milk"/>
    <m/>
    <m/>
    <m/>
    <m/>
    <m/>
    <m/>
    <m/>
    <m/>
    <d v="1899-12-30T10:15:48"/>
    <x v="0"/>
    <x v="24"/>
    <x v="17"/>
  </r>
  <r>
    <d v="2024-10-16T00:00:00"/>
    <d v="2024-10-16T10:16:54"/>
    <s v="card"/>
    <s v="ANON-0000-0000-0571"/>
    <n v="30.86"/>
    <s v="Americano with Milk"/>
    <m/>
    <m/>
    <m/>
    <m/>
    <m/>
    <m/>
    <m/>
    <m/>
    <d v="1899-12-30T10:16:54"/>
    <x v="0"/>
    <x v="24"/>
    <x v="17"/>
  </r>
  <r>
    <d v="2024-10-16T00:00:00"/>
    <d v="2024-10-16T10:45:25"/>
    <s v="card"/>
    <s v="ANON-0000-0000-0333"/>
    <n v="30.86"/>
    <s v="Americano with Milk"/>
    <m/>
    <m/>
    <m/>
    <m/>
    <m/>
    <m/>
    <m/>
    <m/>
    <d v="1899-12-30T10:45:25"/>
    <x v="0"/>
    <x v="24"/>
    <x v="17"/>
  </r>
  <r>
    <d v="2024-10-16T00:00:00"/>
    <d v="2024-10-16T11:49:45"/>
    <s v="card"/>
    <s v="ANON-0000-0000-0768"/>
    <n v="25.96"/>
    <s v="Americano"/>
    <m/>
    <m/>
    <m/>
    <m/>
    <m/>
    <m/>
    <m/>
    <m/>
    <d v="1899-12-30T11:49:45"/>
    <x v="7"/>
    <x v="24"/>
    <x v="17"/>
  </r>
  <r>
    <d v="2024-10-16T00:00:00"/>
    <d v="2024-10-16T12:29:44"/>
    <s v="card"/>
    <s v="ANON-0000-0000-0769"/>
    <n v="30.86"/>
    <s v="Americano with Milk"/>
    <m/>
    <m/>
    <m/>
    <m/>
    <m/>
    <m/>
    <m/>
    <m/>
    <d v="1899-12-30T12:29:44"/>
    <x v="1"/>
    <x v="24"/>
    <x v="17"/>
  </r>
  <r>
    <d v="2024-10-16T00:00:00"/>
    <d v="2024-10-16T13:20:10"/>
    <s v="card"/>
    <s v="ANON-0000-0000-0764"/>
    <n v="25.96"/>
    <s v="Americano"/>
    <m/>
    <m/>
    <m/>
    <m/>
    <m/>
    <m/>
    <m/>
    <m/>
    <d v="1899-12-30T13:20:10"/>
    <x v="2"/>
    <x v="24"/>
    <x v="17"/>
  </r>
  <r>
    <d v="2024-10-16T00:00:00"/>
    <d v="2024-10-16T16:45:30"/>
    <s v="card"/>
    <s v="ANON-0000-0000-0770"/>
    <n v="35.76"/>
    <s v="Latte"/>
    <m/>
    <m/>
    <m/>
    <m/>
    <m/>
    <m/>
    <m/>
    <m/>
    <d v="1899-12-30T16:45:30"/>
    <x v="4"/>
    <x v="24"/>
    <x v="17"/>
  </r>
  <r>
    <d v="2024-10-16T00:00:00"/>
    <d v="2024-10-16T17:43:21"/>
    <s v="card"/>
    <s v="ANON-0000-0000-0510"/>
    <n v="30.86"/>
    <s v="Americano with Milk"/>
    <m/>
    <m/>
    <m/>
    <m/>
    <m/>
    <m/>
    <m/>
    <m/>
    <d v="1899-12-30T17:43:21"/>
    <x v="9"/>
    <x v="24"/>
    <x v="17"/>
  </r>
  <r>
    <d v="2024-10-16T00:00:00"/>
    <d v="2024-10-16T19:37:42"/>
    <s v="card"/>
    <s v="ANON-0000-0000-0771"/>
    <n v="30.86"/>
    <s v="Americano with Milk"/>
    <m/>
    <m/>
    <m/>
    <m/>
    <m/>
    <m/>
    <m/>
    <m/>
    <d v="1899-12-30T19:37:42"/>
    <x v="6"/>
    <x v="24"/>
    <x v="17"/>
  </r>
  <r>
    <d v="2024-10-16T00:00:00"/>
    <d v="2024-10-16T19:38:37"/>
    <s v="card"/>
    <s v="ANON-0000-0000-0771"/>
    <n v="30.86"/>
    <s v="Americano with Milk"/>
    <m/>
    <m/>
    <m/>
    <m/>
    <m/>
    <m/>
    <m/>
    <m/>
    <d v="1899-12-30T19:38:37"/>
    <x v="6"/>
    <x v="24"/>
    <x v="17"/>
  </r>
  <r>
    <d v="2024-10-16T00:00:00"/>
    <d v="2024-10-16T21:20:29"/>
    <s v="card"/>
    <s v="ANON-0000-0000-0772"/>
    <n v="35.76"/>
    <s v="Hot Chocolate"/>
    <m/>
    <m/>
    <m/>
    <m/>
    <m/>
    <m/>
    <m/>
    <m/>
    <d v="1899-12-30T21:20:29"/>
    <x v="15"/>
    <x v="24"/>
    <x v="17"/>
  </r>
  <r>
    <d v="2024-10-17T00:00:00"/>
    <d v="2024-10-17T07:47:01"/>
    <s v="card"/>
    <s v="ANON-0000-0000-0696"/>
    <n v="35.76"/>
    <s v="Latte"/>
    <m/>
    <m/>
    <m/>
    <m/>
    <m/>
    <m/>
    <m/>
    <m/>
    <d v="1899-12-30T07:47:01"/>
    <x v="11"/>
    <x v="24"/>
    <x v="17"/>
  </r>
  <r>
    <d v="2024-10-17T00:00:00"/>
    <d v="2024-10-17T07:58:07"/>
    <s v="card"/>
    <s v="ANON-0000-0000-0570"/>
    <n v="35.76"/>
    <s v="Latte"/>
    <m/>
    <m/>
    <m/>
    <m/>
    <m/>
    <m/>
    <m/>
    <m/>
    <d v="1899-12-30T07:58:07"/>
    <x v="11"/>
    <x v="24"/>
    <x v="17"/>
  </r>
  <r>
    <d v="2024-10-17T00:00:00"/>
    <d v="2024-10-17T09:24:27"/>
    <s v="card"/>
    <s v="ANON-0000-0000-0773"/>
    <n v="30.86"/>
    <s v="Americano with Milk"/>
    <m/>
    <m/>
    <m/>
    <m/>
    <m/>
    <m/>
    <m/>
    <m/>
    <d v="1899-12-30T09:24:27"/>
    <x v="10"/>
    <x v="24"/>
    <x v="17"/>
  </r>
  <r>
    <d v="2024-10-17T00:00:00"/>
    <d v="2024-10-17T10:26:38"/>
    <s v="card"/>
    <s v="ANON-0000-0000-0510"/>
    <n v="35.76"/>
    <s v="Latte"/>
    <m/>
    <m/>
    <m/>
    <m/>
    <m/>
    <m/>
    <m/>
    <m/>
    <d v="1899-12-30T10:26:38"/>
    <x v="0"/>
    <x v="24"/>
    <x v="17"/>
  </r>
  <r>
    <d v="2024-10-17T00:00:00"/>
    <d v="2024-10-17T10:44:54"/>
    <s v="card"/>
    <s v="ANON-0000-0000-0313"/>
    <n v="35.76"/>
    <s v="Hot Chocolate"/>
    <m/>
    <m/>
    <m/>
    <m/>
    <m/>
    <m/>
    <m/>
    <m/>
    <d v="1899-12-30T10:44:54"/>
    <x v="0"/>
    <x v="24"/>
    <x v="17"/>
  </r>
  <r>
    <d v="2024-10-17T00:00:00"/>
    <d v="2024-10-17T11:59:27"/>
    <s v="card"/>
    <s v="ANON-0000-0000-0774"/>
    <n v="30.86"/>
    <s v="Americano with Milk"/>
    <m/>
    <m/>
    <m/>
    <m/>
    <m/>
    <m/>
    <m/>
    <m/>
    <d v="1899-12-30T11:59:27"/>
    <x v="7"/>
    <x v="24"/>
    <x v="17"/>
  </r>
  <r>
    <d v="2024-10-17T00:00:00"/>
    <d v="2024-10-17T13:57:25"/>
    <s v="card"/>
    <s v="ANON-0000-0000-0775"/>
    <n v="35.76"/>
    <s v="Latte"/>
    <m/>
    <m/>
    <m/>
    <m/>
    <m/>
    <m/>
    <m/>
    <m/>
    <d v="1899-12-30T13:57:25"/>
    <x v="2"/>
    <x v="24"/>
    <x v="17"/>
  </r>
  <r>
    <d v="2024-10-17T00:00:00"/>
    <d v="2024-10-17T14:34:43"/>
    <s v="card"/>
    <s v="ANON-0000-0000-0776"/>
    <n v="25.96"/>
    <s v="Americano"/>
    <m/>
    <m/>
    <m/>
    <m/>
    <m/>
    <m/>
    <m/>
    <m/>
    <d v="1899-12-30T14:34:43"/>
    <x v="8"/>
    <x v="24"/>
    <x v="17"/>
  </r>
  <r>
    <d v="2024-10-17T00:00:00"/>
    <d v="2024-10-17T16:37:13"/>
    <s v="card"/>
    <s v="ANON-0000-0000-0702"/>
    <n v="35.76"/>
    <s v="Hot Chocolate"/>
    <m/>
    <m/>
    <m/>
    <m/>
    <m/>
    <m/>
    <m/>
    <m/>
    <d v="1899-12-30T16:37:13"/>
    <x v="4"/>
    <x v="24"/>
    <x v="17"/>
  </r>
  <r>
    <d v="2024-10-17T00:00:00"/>
    <d v="2024-10-17T16:38:18"/>
    <s v="card"/>
    <s v="ANON-0000-0000-0702"/>
    <n v="35.76"/>
    <s v="Hot Chocolate"/>
    <m/>
    <m/>
    <m/>
    <m/>
    <m/>
    <m/>
    <m/>
    <m/>
    <d v="1899-12-30T16:38:18"/>
    <x v="4"/>
    <x v="24"/>
    <x v="17"/>
  </r>
  <r>
    <d v="2024-10-17T00:00:00"/>
    <d v="2024-10-17T16:39:10"/>
    <s v="card"/>
    <s v="ANON-0000-0000-0702"/>
    <n v="35.76"/>
    <s v="Latte"/>
    <m/>
    <m/>
    <m/>
    <m/>
    <m/>
    <m/>
    <m/>
    <m/>
    <d v="1899-12-30T16:39:10"/>
    <x v="4"/>
    <x v="24"/>
    <x v="17"/>
  </r>
  <r>
    <d v="2024-10-17T00:00:00"/>
    <d v="2024-10-17T16:48:36"/>
    <s v="card"/>
    <s v="ANON-0000-0000-0777"/>
    <n v="35.76"/>
    <s v="Hot Chocolate"/>
    <m/>
    <m/>
    <m/>
    <m/>
    <m/>
    <m/>
    <m/>
    <m/>
    <d v="1899-12-30T16:48:36"/>
    <x v="4"/>
    <x v="24"/>
    <x v="17"/>
  </r>
  <r>
    <d v="2024-10-17T00:00:00"/>
    <d v="2024-10-17T16:49:33"/>
    <s v="card"/>
    <s v="ANON-0000-0000-0777"/>
    <n v="35.76"/>
    <s v="Hot Chocolate"/>
    <m/>
    <m/>
    <m/>
    <m/>
    <m/>
    <m/>
    <m/>
    <m/>
    <d v="1899-12-30T16:49:33"/>
    <x v="4"/>
    <x v="24"/>
    <x v="17"/>
  </r>
  <r>
    <d v="2024-10-17T00:00:00"/>
    <d v="2024-10-17T17:08:28"/>
    <s v="card"/>
    <s v="ANON-0000-0000-0258"/>
    <n v="35.76"/>
    <s v="Cappuccino"/>
    <m/>
    <m/>
    <m/>
    <m/>
    <m/>
    <m/>
    <m/>
    <m/>
    <d v="1899-12-30T17:08:28"/>
    <x v="9"/>
    <x v="24"/>
    <x v="17"/>
  </r>
  <r>
    <d v="2024-10-17T00:00:00"/>
    <d v="2024-10-17T17:09:30"/>
    <s v="card"/>
    <s v="ANON-0000-0000-0258"/>
    <n v="35.76"/>
    <s v="Hot Chocolate"/>
    <m/>
    <m/>
    <m/>
    <m/>
    <m/>
    <m/>
    <m/>
    <m/>
    <d v="1899-12-30T17:09:30"/>
    <x v="9"/>
    <x v="24"/>
    <x v="17"/>
  </r>
  <r>
    <d v="2024-10-17T00:00:00"/>
    <d v="2024-10-17T19:43:12"/>
    <s v="card"/>
    <s v="ANON-0000-0000-0507"/>
    <n v="35.76"/>
    <s v="Latte"/>
    <m/>
    <m/>
    <m/>
    <m/>
    <m/>
    <m/>
    <m/>
    <m/>
    <d v="1899-12-30T19:43:12"/>
    <x v="6"/>
    <x v="24"/>
    <x v="17"/>
  </r>
  <r>
    <d v="2024-10-17T00:00:00"/>
    <d v="2024-10-17T20:11:36"/>
    <s v="card"/>
    <s v="ANON-0000-0000-0778"/>
    <n v="30.86"/>
    <s v="Americano with Milk"/>
    <m/>
    <m/>
    <m/>
    <m/>
    <m/>
    <m/>
    <m/>
    <m/>
    <d v="1899-12-30T20:11:36"/>
    <x v="12"/>
    <x v="24"/>
    <x v="17"/>
  </r>
  <r>
    <d v="2024-10-17T00:00:00"/>
    <d v="2024-10-17T21:46:13"/>
    <s v="card"/>
    <s v="ANON-0000-0000-0779"/>
    <n v="35.76"/>
    <s v="Latte"/>
    <m/>
    <m/>
    <m/>
    <m/>
    <m/>
    <m/>
    <m/>
    <m/>
    <d v="1899-12-30T21:46:13"/>
    <x v="15"/>
    <x v="24"/>
    <x v="17"/>
  </r>
  <r>
    <d v="2024-10-17T00:00:00"/>
    <d v="2024-10-17T21:47:20"/>
    <s v="card"/>
    <s v="ANON-0000-0000-0779"/>
    <n v="35.76"/>
    <s v="Latte"/>
    <m/>
    <m/>
    <m/>
    <m/>
    <m/>
    <m/>
    <m/>
    <m/>
    <d v="1899-12-30T21:47:20"/>
    <x v="15"/>
    <x v="24"/>
    <x v="17"/>
  </r>
  <r>
    <d v="2024-10-17T00:00:00"/>
    <d v="2024-10-17T21:48:32"/>
    <s v="card"/>
    <s v="ANON-0000-0000-0779"/>
    <n v="35.76"/>
    <s v="Latte"/>
    <m/>
    <m/>
    <m/>
    <m/>
    <m/>
    <m/>
    <m/>
    <m/>
    <d v="1899-12-30T21:48:32"/>
    <x v="15"/>
    <x v="24"/>
    <x v="17"/>
  </r>
  <r>
    <d v="2024-10-17T00:00:00"/>
    <d v="2024-10-17T21:49:55"/>
    <s v="card"/>
    <s v="ANON-0000-0000-0779"/>
    <n v="35.76"/>
    <s v="Hot Chocolate"/>
    <m/>
    <m/>
    <m/>
    <m/>
    <m/>
    <m/>
    <m/>
    <m/>
    <d v="1899-12-30T21:49:55"/>
    <x v="15"/>
    <x v="24"/>
    <x v="17"/>
  </r>
  <r>
    <d v="2024-10-18T00:00:00"/>
    <d v="2024-10-18T08:41:59"/>
    <s v="card"/>
    <s v="ANON-0000-0000-0012"/>
    <n v="35.76"/>
    <s v="Cocoa"/>
    <m/>
    <m/>
    <m/>
    <m/>
    <m/>
    <m/>
    <m/>
    <m/>
    <d v="1899-12-30T08:41:59"/>
    <x v="13"/>
    <x v="24"/>
    <x v="17"/>
  </r>
  <r>
    <d v="2024-10-18T00:00:00"/>
    <d v="2024-10-18T08:42:59"/>
    <s v="card"/>
    <s v="ANON-0000-0000-0054"/>
    <n v="35.76"/>
    <s v="Cocoa"/>
    <m/>
    <m/>
    <m/>
    <m/>
    <m/>
    <m/>
    <m/>
    <m/>
    <d v="1899-12-30T08:42:59"/>
    <x v="13"/>
    <x v="24"/>
    <x v="17"/>
  </r>
  <r>
    <d v="2024-10-18T00:00:00"/>
    <d v="2024-10-18T09:32:42"/>
    <s v="card"/>
    <s v="ANON-0000-0000-0003"/>
    <n v="35.76"/>
    <s v="Cocoa"/>
    <m/>
    <m/>
    <m/>
    <m/>
    <m/>
    <m/>
    <m/>
    <m/>
    <d v="1899-12-30T09:32:42"/>
    <x v="10"/>
    <x v="24"/>
    <x v="17"/>
  </r>
  <r>
    <d v="2024-10-18T00:00:00"/>
    <d v="2024-10-18T09:34:08"/>
    <s v="card"/>
    <s v="ANON-0000-0000-0003"/>
    <n v="35.76"/>
    <s v="Cocoa"/>
    <m/>
    <m/>
    <m/>
    <m/>
    <m/>
    <m/>
    <m/>
    <m/>
    <d v="1899-12-30T09:34:08"/>
    <x v="10"/>
    <x v="24"/>
    <x v="17"/>
  </r>
  <r>
    <d v="2024-10-18T00:00:00"/>
    <d v="2024-10-18T09:55:20"/>
    <s v="card"/>
    <s v="ANON-0000-0000-0780"/>
    <n v="35.76"/>
    <s v="Cappuccino"/>
    <m/>
    <m/>
    <m/>
    <m/>
    <m/>
    <m/>
    <m/>
    <m/>
    <d v="1899-12-30T09:55:20"/>
    <x v="10"/>
    <x v="24"/>
    <x v="17"/>
  </r>
  <r>
    <d v="2024-10-18T00:00:00"/>
    <d v="2024-10-18T11:54:59"/>
    <s v="card"/>
    <s v="ANON-0000-0000-0780"/>
    <n v="35.76"/>
    <s v="Cappuccino"/>
    <m/>
    <m/>
    <m/>
    <m/>
    <m/>
    <m/>
    <m/>
    <m/>
    <d v="1899-12-30T11:54:59"/>
    <x v="7"/>
    <x v="24"/>
    <x v="17"/>
  </r>
  <r>
    <d v="2024-10-18T00:00:00"/>
    <d v="2024-10-18T14:51:04"/>
    <s v="card"/>
    <s v="ANON-0000-0000-0781"/>
    <n v="35.76"/>
    <s v="Latte"/>
    <m/>
    <m/>
    <m/>
    <m/>
    <m/>
    <m/>
    <m/>
    <m/>
    <d v="1899-12-30T14:51:04"/>
    <x v="8"/>
    <x v="24"/>
    <x v="17"/>
  </r>
  <r>
    <d v="2024-10-18T00:00:00"/>
    <d v="2024-10-18T14:52:15"/>
    <s v="card"/>
    <s v="ANON-0000-0000-0781"/>
    <n v="35.76"/>
    <s v="Cappuccino"/>
    <m/>
    <m/>
    <m/>
    <m/>
    <m/>
    <m/>
    <m/>
    <m/>
    <d v="1899-12-30T14:52:15"/>
    <x v="8"/>
    <x v="24"/>
    <x v="17"/>
  </r>
  <r>
    <d v="2024-10-18T00:00:00"/>
    <d v="2024-10-18T15:39:20"/>
    <s v="card"/>
    <s v="ANON-0000-0000-0683"/>
    <n v="25.96"/>
    <s v="Americano"/>
    <m/>
    <m/>
    <m/>
    <m/>
    <m/>
    <m/>
    <m/>
    <m/>
    <d v="1899-12-30T15:39:20"/>
    <x v="3"/>
    <x v="24"/>
    <x v="17"/>
  </r>
  <r>
    <d v="2024-10-18T00:00:00"/>
    <d v="2024-10-18T16:09:58"/>
    <s v="card"/>
    <s v="ANON-0000-0000-0782"/>
    <n v="35.76"/>
    <s v="Latte"/>
    <m/>
    <m/>
    <m/>
    <m/>
    <m/>
    <m/>
    <m/>
    <m/>
    <d v="1899-12-30T16:09:58"/>
    <x v="4"/>
    <x v="24"/>
    <x v="17"/>
  </r>
  <r>
    <d v="2024-10-18T00:00:00"/>
    <d v="2024-10-18T17:45:39"/>
    <s v="card"/>
    <s v="ANON-0000-0000-0783"/>
    <n v="35.76"/>
    <s v="Hot Chocolate"/>
    <m/>
    <m/>
    <m/>
    <m/>
    <m/>
    <m/>
    <m/>
    <m/>
    <d v="1899-12-30T17:45:39"/>
    <x v="9"/>
    <x v="24"/>
    <x v="17"/>
  </r>
  <r>
    <d v="2024-10-18T00:00:00"/>
    <d v="2024-10-18T21:14:40"/>
    <s v="card"/>
    <s v="ANON-0000-0000-0012"/>
    <n v="35.76"/>
    <s v="Cocoa"/>
    <m/>
    <m/>
    <m/>
    <m/>
    <m/>
    <m/>
    <m/>
    <m/>
    <d v="1899-12-30T21:14:40"/>
    <x v="15"/>
    <x v="24"/>
    <x v="17"/>
  </r>
  <r>
    <d v="2024-10-18T00:00:00"/>
    <d v="2024-10-18T21:15:23"/>
    <s v="card"/>
    <s v="ANON-0000-0000-0012"/>
    <n v="35.76"/>
    <s v="Cocoa"/>
    <m/>
    <m/>
    <m/>
    <m/>
    <m/>
    <m/>
    <m/>
    <m/>
    <d v="1899-12-30T21:15:23"/>
    <x v="15"/>
    <x v="24"/>
    <x v="17"/>
  </r>
  <r>
    <d v="2024-10-18T00:00:00"/>
    <d v="2024-10-18T21:52:23"/>
    <s v="card"/>
    <s v="ANON-0000-0000-0784"/>
    <n v="30.86"/>
    <s v="Americano with Milk"/>
    <m/>
    <m/>
    <m/>
    <m/>
    <m/>
    <m/>
    <m/>
    <m/>
    <d v="1899-12-30T21:52:23"/>
    <x v="15"/>
    <x v="24"/>
    <x v="17"/>
  </r>
  <r>
    <d v="2024-10-18T00:00:00"/>
    <d v="2024-10-18T22:03:27"/>
    <s v="card"/>
    <s v="ANON-0000-0000-0690"/>
    <n v="35.76"/>
    <s v="Latte"/>
    <m/>
    <m/>
    <m/>
    <m/>
    <m/>
    <m/>
    <m/>
    <m/>
    <d v="1899-12-30T22:03:27"/>
    <x v="14"/>
    <x v="24"/>
    <x v="17"/>
  </r>
  <r>
    <d v="2024-10-19T00:00:00"/>
    <d v="2024-10-19T08:34:14"/>
    <s v="card"/>
    <s v="ANON-0000-0000-0785"/>
    <n v="30.86"/>
    <s v="Americano with Milk"/>
    <m/>
    <m/>
    <m/>
    <m/>
    <m/>
    <m/>
    <m/>
    <m/>
    <d v="1899-12-30T08:34:14"/>
    <x v="13"/>
    <x v="24"/>
    <x v="17"/>
  </r>
  <r>
    <d v="2024-10-19T00:00:00"/>
    <d v="2024-10-19T13:22:06"/>
    <s v="card"/>
    <s v="ANON-0000-0000-0019"/>
    <n v="35.76"/>
    <s v="Latte"/>
    <m/>
    <m/>
    <m/>
    <m/>
    <m/>
    <m/>
    <m/>
    <m/>
    <d v="1899-12-30T13:22:06"/>
    <x v="2"/>
    <x v="24"/>
    <x v="17"/>
  </r>
  <r>
    <d v="2024-10-19T00:00:00"/>
    <d v="2024-10-19T14:10:33"/>
    <s v="card"/>
    <s v="ANON-0000-0000-0355"/>
    <n v="35.76"/>
    <s v="Cappuccino"/>
    <m/>
    <m/>
    <m/>
    <m/>
    <m/>
    <m/>
    <m/>
    <m/>
    <d v="1899-12-30T14:10:33"/>
    <x v="8"/>
    <x v="24"/>
    <x v="17"/>
  </r>
  <r>
    <d v="2024-10-19T00:00:00"/>
    <d v="2024-10-19T15:56:55"/>
    <s v="card"/>
    <s v="ANON-0000-0000-0507"/>
    <n v="35.76"/>
    <s v="Hot Chocolate"/>
    <m/>
    <m/>
    <m/>
    <m/>
    <m/>
    <m/>
    <m/>
    <m/>
    <d v="1899-12-30T15:56:55"/>
    <x v="3"/>
    <x v="24"/>
    <x v="17"/>
  </r>
  <r>
    <d v="2024-10-19T00:00:00"/>
    <d v="2024-10-19T15:59:24"/>
    <s v="card"/>
    <s v="ANON-0000-0000-0507"/>
    <n v="35.76"/>
    <s v="Latte"/>
    <m/>
    <m/>
    <m/>
    <m/>
    <m/>
    <m/>
    <m/>
    <m/>
    <d v="1899-12-30T15:59:24"/>
    <x v="3"/>
    <x v="24"/>
    <x v="17"/>
  </r>
  <r>
    <d v="2024-10-19T00:00:00"/>
    <d v="2024-10-19T16:02:46"/>
    <s v="card"/>
    <s v="ANON-0000-0000-0494"/>
    <n v="35.76"/>
    <s v="Latte"/>
    <m/>
    <m/>
    <m/>
    <m/>
    <m/>
    <m/>
    <m/>
    <m/>
    <d v="1899-12-30T16:02:46"/>
    <x v="4"/>
    <x v="24"/>
    <x v="17"/>
  </r>
  <r>
    <d v="2024-10-19T00:00:00"/>
    <d v="2024-10-19T16:17:43"/>
    <s v="card"/>
    <s v="ANON-0000-0000-0696"/>
    <n v="35.76"/>
    <s v="Latte"/>
    <m/>
    <m/>
    <m/>
    <m/>
    <m/>
    <m/>
    <m/>
    <m/>
    <d v="1899-12-30T16:17:43"/>
    <x v="4"/>
    <x v="24"/>
    <x v="17"/>
  </r>
  <r>
    <d v="2024-10-19T00:00:00"/>
    <d v="2024-10-19T21:46:46"/>
    <s v="card"/>
    <s v="ANON-0000-0000-0690"/>
    <n v="35.76"/>
    <s v="Cocoa"/>
    <m/>
    <m/>
    <m/>
    <m/>
    <m/>
    <m/>
    <m/>
    <m/>
    <d v="1899-12-30T21:46:46"/>
    <x v="15"/>
    <x v="24"/>
    <x v="17"/>
  </r>
  <r>
    <d v="2024-10-19T00:00:00"/>
    <d v="2024-10-19T22:46:38"/>
    <s v="card"/>
    <s v="ANON-0000-0000-0786"/>
    <n v="35.76"/>
    <s v="Cappuccino"/>
    <m/>
    <m/>
    <m/>
    <m/>
    <m/>
    <m/>
    <m/>
    <m/>
    <d v="1899-12-30T22:46:38"/>
    <x v="14"/>
    <x v="24"/>
    <x v="17"/>
  </r>
  <r>
    <d v="2024-10-20T00:00:00"/>
    <d v="2024-10-20T08:40:44"/>
    <s v="card"/>
    <s v="ANON-0000-0000-0570"/>
    <n v="35.76"/>
    <s v="Latte"/>
    <m/>
    <m/>
    <m/>
    <m/>
    <m/>
    <m/>
    <m/>
    <m/>
    <d v="1899-12-30T08:40:44"/>
    <x v="13"/>
    <x v="24"/>
    <x v="17"/>
  </r>
  <r>
    <d v="2024-10-20T00:00:00"/>
    <d v="2024-10-20T08:41:50"/>
    <s v="card"/>
    <s v="ANON-0000-0000-0570"/>
    <n v="35.76"/>
    <s v="Cocoa"/>
    <m/>
    <m/>
    <m/>
    <m/>
    <m/>
    <m/>
    <m/>
    <m/>
    <d v="1899-12-30T08:41:50"/>
    <x v="13"/>
    <x v="24"/>
    <x v="17"/>
  </r>
  <r>
    <d v="2024-10-20T00:00:00"/>
    <d v="2024-10-20T11:16:52"/>
    <s v="card"/>
    <s v="ANON-0000-0000-0787"/>
    <n v="35.76"/>
    <s v="Latte"/>
    <m/>
    <m/>
    <m/>
    <m/>
    <m/>
    <m/>
    <m/>
    <m/>
    <d v="1899-12-30T11:16:52"/>
    <x v="7"/>
    <x v="24"/>
    <x v="17"/>
  </r>
  <r>
    <d v="2024-10-20T00:00:00"/>
    <d v="2024-10-20T14:28:46"/>
    <s v="card"/>
    <s v="ANON-0000-0000-0650"/>
    <n v="35.76"/>
    <s v="Hot Chocolate"/>
    <m/>
    <m/>
    <m/>
    <m/>
    <m/>
    <m/>
    <m/>
    <m/>
    <d v="1899-12-30T14:28:46"/>
    <x v="8"/>
    <x v="24"/>
    <x v="17"/>
  </r>
  <r>
    <d v="2024-10-20T00:00:00"/>
    <d v="2024-10-20T14:29:44"/>
    <s v="card"/>
    <s v="ANON-0000-0000-0650"/>
    <n v="25.96"/>
    <s v="Cortado"/>
    <m/>
    <m/>
    <m/>
    <m/>
    <m/>
    <m/>
    <m/>
    <m/>
    <d v="1899-12-30T14:29:44"/>
    <x v="8"/>
    <x v="24"/>
    <x v="17"/>
  </r>
  <r>
    <d v="2024-10-20T00:00:00"/>
    <d v="2024-10-20T15:52:45"/>
    <s v="card"/>
    <s v="ANON-0000-0000-0455"/>
    <n v="30.86"/>
    <s v="Americano with Milk"/>
    <m/>
    <m/>
    <m/>
    <m/>
    <m/>
    <m/>
    <m/>
    <m/>
    <d v="1899-12-30T15:52:45"/>
    <x v="3"/>
    <x v="24"/>
    <x v="17"/>
  </r>
  <r>
    <d v="2024-10-20T00:00:00"/>
    <d v="2024-10-20T16:45:10"/>
    <s v="card"/>
    <s v="ANON-0000-0000-0788"/>
    <n v="35.76"/>
    <s v="Latte"/>
    <m/>
    <m/>
    <m/>
    <m/>
    <m/>
    <m/>
    <m/>
    <m/>
    <d v="1899-12-30T16:45:10"/>
    <x v="4"/>
    <x v="24"/>
    <x v="17"/>
  </r>
  <r>
    <d v="2024-10-20T00:00:00"/>
    <d v="2024-10-20T16:46:05"/>
    <s v="card"/>
    <s v="ANON-0000-0000-0788"/>
    <n v="35.76"/>
    <s v="Latte"/>
    <m/>
    <m/>
    <m/>
    <m/>
    <m/>
    <m/>
    <m/>
    <m/>
    <d v="1899-12-30T16:46:05"/>
    <x v="4"/>
    <x v="24"/>
    <x v="17"/>
  </r>
  <r>
    <d v="2024-10-20T00:00:00"/>
    <d v="2024-10-20T17:27:06"/>
    <s v="card"/>
    <s v="ANON-0000-0000-0507"/>
    <n v="35.76"/>
    <s v="Latte"/>
    <m/>
    <m/>
    <m/>
    <m/>
    <m/>
    <m/>
    <m/>
    <m/>
    <d v="1899-12-30T17:27:06"/>
    <x v="9"/>
    <x v="24"/>
    <x v="17"/>
  </r>
  <r>
    <d v="2024-10-20T00:00:00"/>
    <d v="2024-10-20T18:34:16"/>
    <s v="card"/>
    <s v="ANON-0000-0000-0012"/>
    <n v="35.76"/>
    <s v="Cocoa"/>
    <m/>
    <m/>
    <m/>
    <m/>
    <m/>
    <m/>
    <m/>
    <m/>
    <d v="1899-12-30T18:34:16"/>
    <x v="5"/>
    <x v="24"/>
    <x v="17"/>
  </r>
  <r>
    <d v="2024-10-20T00:00:00"/>
    <d v="2024-10-20T18:35:08"/>
    <s v="card"/>
    <s v="ANON-0000-0000-0012"/>
    <n v="35.76"/>
    <s v="Cocoa"/>
    <m/>
    <m/>
    <m/>
    <m/>
    <m/>
    <m/>
    <m/>
    <m/>
    <d v="1899-12-30T18:35:08"/>
    <x v="5"/>
    <x v="24"/>
    <x v="17"/>
  </r>
  <r>
    <d v="2024-10-20T00:00:00"/>
    <d v="2024-10-20T21:14:18"/>
    <s v="card"/>
    <s v="ANON-0000-0000-0789"/>
    <n v="35.76"/>
    <s v="Hot Chocolate"/>
    <m/>
    <m/>
    <m/>
    <m/>
    <m/>
    <m/>
    <m/>
    <m/>
    <d v="1899-12-30T21:14:18"/>
    <x v="15"/>
    <x v="24"/>
    <x v="17"/>
  </r>
  <r>
    <d v="2024-10-20T00:00:00"/>
    <d v="2024-10-20T21:15:18"/>
    <s v="card"/>
    <s v="ANON-0000-0000-0790"/>
    <n v="25.96"/>
    <s v="Cortado"/>
    <m/>
    <m/>
    <m/>
    <m/>
    <m/>
    <m/>
    <m/>
    <m/>
    <d v="1899-12-30T21:15:18"/>
    <x v="15"/>
    <x v="24"/>
    <x v="17"/>
  </r>
  <r>
    <d v="2024-10-20T00:00:00"/>
    <d v="2024-10-20T21:17:27"/>
    <s v="card"/>
    <s v="ANON-0000-0000-0791"/>
    <n v="35.76"/>
    <s v="Cocoa"/>
    <m/>
    <m/>
    <m/>
    <m/>
    <m/>
    <m/>
    <m/>
    <m/>
    <d v="1899-12-30T21:17:27"/>
    <x v="15"/>
    <x v="24"/>
    <x v="17"/>
  </r>
  <r>
    <d v="2024-10-20T00:00:00"/>
    <d v="2024-10-20T21:25:00"/>
    <s v="card"/>
    <s v="ANON-0000-0000-0792"/>
    <n v="35.76"/>
    <s v="Latte"/>
    <m/>
    <m/>
    <m/>
    <m/>
    <m/>
    <m/>
    <m/>
    <m/>
    <d v="1899-12-30T21:25:00"/>
    <x v="15"/>
    <x v="24"/>
    <x v="17"/>
  </r>
  <r>
    <d v="2024-10-20T00:00:00"/>
    <d v="2024-10-20T22:17:29"/>
    <s v="card"/>
    <s v="ANON-0000-0000-0550"/>
    <n v="35.76"/>
    <s v="Cappuccino"/>
    <m/>
    <m/>
    <m/>
    <m/>
    <m/>
    <m/>
    <m/>
    <m/>
    <d v="1899-12-30T22:17:29"/>
    <x v="14"/>
    <x v="24"/>
    <x v="17"/>
  </r>
  <r>
    <d v="2024-10-21T00:00:00"/>
    <d v="2024-10-21T07:48:43"/>
    <s v="card"/>
    <s v="ANON-0000-0000-0696"/>
    <n v="35.76"/>
    <s v="Latte"/>
    <m/>
    <m/>
    <m/>
    <m/>
    <m/>
    <m/>
    <m/>
    <m/>
    <d v="1899-12-30T07:48:43"/>
    <x v="11"/>
    <x v="24"/>
    <x v="17"/>
  </r>
  <r>
    <d v="2024-10-21T00:00:00"/>
    <d v="2024-10-21T08:19:56"/>
    <s v="card"/>
    <s v="ANON-0000-0000-0097"/>
    <n v="35.76"/>
    <s v="Latte"/>
    <m/>
    <m/>
    <m/>
    <m/>
    <m/>
    <m/>
    <m/>
    <m/>
    <d v="1899-12-30T08:19:56"/>
    <x v="13"/>
    <x v="24"/>
    <x v="17"/>
  </r>
  <r>
    <d v="2024-10-21T00:00:00"/>
    <d v="2024-10-21T09:04:54"/>
    <s v="card"/>
    <s v="ANON-0000-0000-0385"/>
    <n v="30.86"/>
    <s v="Americano with Milk"/>
    <m/>
    <m/>
    <m/>
    <m/>
    <m/>
    <m/>
    <m/>
    <m/>
    <d v="1899-12-30T09:04:54"/>
    <x v="10"/>
    <x v="24"/>
    <x v="17"/>
  </r>
  <r>
    <d v="2024-10-21T00:00:00"/>
    <d v="2024-10-21T09:34:26"/>
    <s v="card"/>
    <s v="ANON-0000-0000-0793"/>
    <n v="35.76"/>
    <s v="Latte"/>
    <m/>
    <m/>
    <m/>
    <m/>
    <m/>
    <m/>
    <m/>
    <m/>
    <d v="1899-12-30T09:34:26"/>
    <x v="10"/>
    <x v="24"/>
    <x v="17"/>
  </r>
  <r>
    <d v="2024-10-21T00:00:00"/>
    <d v="2024-10-21T10:25:09"/>
    <s v="card"/>
    <s v="ANON-0000-0000-0700"/>
    <n v="25.96"/>
    <s v="Americano"/>
    <m/>
    <m/>
    <m/>
    <m/>
    <m/>
    <m/>
    <m/>
    <m/>
    <d v="1899-12-30T10:25:09"/>
    <x v="0"/>
    <x v="24"/>
    <x v="17"/>
  </r>
  <r>
    <d v="2024-10-21T00:00:00"/>
    <d v="2024-10-21T10:41:45"/>
    <s v="card"/>
    <s v="ANON-0000-0000-0141"/>
    <n v="25.96"/>
    <s v="Cortado"/>
    <m/>
    <m/>
    <m/>
    <m/>
    <m/>
    <m/>
    <m/>
    <m/>
    <d v="1899-12-30T10:41:45"/>
    <x v="0"/>
    <x v="24"/>
    <x v="17"/>
  </r>
  <r>
    <d v="2024-10-21T00:00:00"/>
    <d v="2024-10-21T10:42:36"/>
    <s v="card"/>
    <s v="ANON-0000-0000-0141"/>
    <n v="25.96"/>
    <s v="Cortado"/>
    <m/>
    <m/>
    <m/>
    <m/>
    <m/>
    <m/>
    <m/>
    <m/>
    <d v="1899-12-30T10:42:36"/>
    <x v="0"/>
    <x v="24"/>
    <x v="17"/>
  </r>
  <r>
    <d v="2024-10-21T00:00:00"/>
    <d v="2024-10-21T11:27:42"/>
    <s v="card"/>
    <s v="ANON-0000-0000-0274"/>
    <n v="21.06"/>
    <s v="Espresso"/>
    <m/>
    <m/>
    <m/>
    <m/>
    <m/>
    <m/>
    <m/>
    <m/>
    <d v="1899-12-30T11:27:42"/>
    <x v="7"/>
    <x v="24"/>
    <x v="17"/>
  </r>
  <r>
    <d v="2024-10-21T00:00:00"/>
    <d v="2024-10-21T12:40:24"/>
    <s v="card"/>
    <s v="ANON-0000-0000-0751"/>
    <n v="35.76"/>
    <s v="Cappuccino"/>
    <m/>
    <m/>
    <m/>
    <m/>
    <m/>
    <m/>
    <m/>
    <m/>
    <d v="1899-12-30T12:40:24"/>
    <x v="1"/>
    <x v="24"/>
    <x v="17"/>
  </r>
  <r>
    <d v="2024-10-21T00:00:00"/>
    <d v="2024-10-21T14:42:56"/>
    <s v="card"/>
    <s v="ANON-0000-0000-0794"/>
    <n v="35.76"/>
    <s v="Latte"/>
    <m/>
    <m/>
    <m/>
    <m/>
    <m/>
    <m/>
    <m/>
    <m/>
    <d v="1899-12-30T14:42:56"/>
    <x v="8"/>
    <x v="24"/>
    <x v="17"/>
  </r>
  <r>
    <d v="2024-10-21T00:00:00"/>
    <d v="2024-10-21T14:43:58"/>
    <s v="card"/>
    <s v="ANON-0000-0000-0726"/>
    <n v="35.76"/>
    <s v="Latte"/>
    <m/>
    <m/>
    <m/>
    <m/>
    <m/>
    <m/>
    <m/>
    <m/>
    <d v="1899-12-30T14:43:58"/>
    <x v="8"/>
    <x v="24"/>
    <x v="17"/>
  </r>
  <r>
    <d v="2024-10-21T00:00:00"/>
    <d v="2024-10-21T15:27:02"/>
    <s v="card"/>
    <s v="ANON-0000-0000-0795"/>
    <n v="30.86"/>
    <s v="Americano with Milk"/>
    <m/>
    <m/>
    <m/>
    <m/>
    <m/>
    <m/>
    <m/>
    <m/>
    <d v="1899-12-30T15:27:02"/>
    <x v="3"/>
    <x v="24"/>
    <x v="17"/>
  </r>
  <r>
    <d v="2024-10-21T00:00:00"/>
    <d v="2024-10-21T15:39:05"/>
    <s v="card"/>
    <s v="ANON-0000-0000-0796"/>
    <n v="25.96"/>
    <s v="Cortado"/>
    <m/>
    <m/>
    <m/>
    <m/>
    <m/>
    <m/>
    <m/>
    <m/>
    <d v="1899-12-30T15:39:05"/>
    <x v="3"/>
    <x v="24"/>
    <x v="17"/>
  </r>
  <r>
    <d v="2024-10-21T00:00:00"/>
    <d v="2024-10-21T16:42:57"/>
    <s v="card"/>
    <s v="ANON-0000-0000-0225"/>
    <n v="35.76"/>
    <s v="Cocoa"/>
    <m/>
    <m/>
    <m/>
    <m/>
    <m/>
    <m/>
    <m/>
    <m/>
    <d v="1899-12-30T16:42:57"/>
    <x v="4"/>
    <x v="24"/>
    <x v="17"/>
  </r>
  <r>
    <d v="2024-10-21T00:00:00"/>
    <d v="2024-10-21T16:55:23"/>
    <s v="card"/>
    <s v="ANON-0000-0000-0797"/>
    <n v="35.76"/>
    <s v="Latte"/>
    <m/>
    <m/>
    <m/>
    <m/>
    <m/>
    <m/>
    <m/>
    <m/>
    <d v="1899-12-30T16:55:23"/>
    <x v="4"/>
    <x v="24"/>
    <x v="17"/>
  </r>
  <r>
    <d v="2024-10-21T00:00:00"/>
    <d v="2024-10-21T19:21:13"/>
    <s v="card"/>
    <s v="ANON-0000-0000-0798"/>
    <n v="35.76"/>
    <s v="Hot Chocolate"/>
    <m/>
    <m/>
    <m/>
    <m/>
    <m/>
    <m/>
    <m/>
    <m/>
    <d v="1899-12-30T19:21:13"/>
    <x v="6"/>
    <x v="24"/>
    <x v="17"/>
  </r>
  <r>
    <d v="2024-10-21T00:00:00"/>
    <d v="2024-10-21T21:05:36"/>
    <s v="card"/>
    <s v="ANON-0000-0000-0799"/>
    <n v="35.76"/>
    <s v="Latte"/>
    <m/>
    <m/>
    <m/>
    <m/>
    <m/>
    <m/>
    <m/>
    <m/>
    <d v="1899-12-30T21:05:36"/>
    <x v="15"/>
    <x v="24"/>
    <x v="17"/>
  </r>
  <r>
    <d v="2024-10-21T00:00:00"/>
    <d v="2024-10-21T22:30:44"/>
    <s v="card"/>
    <s v="ANON-0000-0000-0789"/>
    <n v="35.76"/>
    <s v="Cocoa"/>
    <m/>
    <m/>
    <m/>
    <m/>
    <m/>
    <m/>
    <m/>
    <m/>
    <d v="1899-12-30T22:30:44"/>
    <x v="14"/>
    <x v="24"/>
    <x v="17"/>
  </r>
  <r>
    <d v="2024-10-21T00:00:00"/>
    <d v="2024-10-21T22:31:34"/>
    <s v="card"/>
    <s v="ANON-0000-0000-0791"/>
    <n v="35.76"/>
    <s v="Hot Chocolate"/>
    <m/>
    <m/>
    <m/>
    <m/>
    <m/>
    <m/>
    <m/>
    <m/>
    <d v="1899-12-30T22:31:34"/>
    <x v="14"/>
    <x v="24"/>
    <x v="17"/>
  </r>
  <r>
    <d v="2024-10-22T00:00:00"/>
    <d v="2024-10-22T07:33:00"/>
    <s v="card"/>
    <s v="ANON-0000-0000-0696"/>
    <n v="35.76"/>
    <s v="Latte"/>
    <m/>
    <m/>
    <m/>
    <m/>
    <m/>
    <m/>
    <m/>
    <m/>
    <d v="1899-12-30T07:33:00"/>
    <x v="11"/>
    <x v="24"/>
    <x v="17"/>
  </r>
  <r>
    <d v="2024-10-22T00:00:00"/>
    <d v="2024-10-22T07:34:00"/>
    <s v="card"/>
    <s v="ANON-0000-0000-0696"/>
    <n v="35.76"/>
    <s v="Cappuccino"/>
    <m/>
    <m/>
    <m/>
    <m/>
    <m/>
    <m/>
    <m/>
    <m/>
    <d v="1899-12-30T07:34:00"/>
    <x v="11"/>
    <x v="24"/>
    <x v="17"/>
  </r>
  <r>
    <d v="2024-10-22T00:00:00"/>
    <d v="2024-10-22T08:25:32"/>
    <s v="card"/>
    <s v="ANON-0000-0000-0276"/>
    <n v="30.86"/>
    <s v="Americano with Milk"/>
    <m/>
    <m/>
    <m/>
    <m/>
    <m/>
    <m/>
    <m/>
    <m/>
    <d v="1899-12-30T08:25:32"/>
    <x v="13"/>
    <x v="24"/>
    <x v="17"/>
  </r>
  <r>
    <d v="2024-10-22T00:00:00"/>
    <d v="2024-10-22T09:17:50"/>
    <s v="card"/>
    <s v="ANON-0000-0000-0800"/>
    <n v="25.96"/>
    <s v="Cortado"/>
    <m/>
    <m/>
    <m/>
    <m/>
    <m/>
    <m/>
    <m/>
    <m/>
    <d v="1899-12-30T09:17:50"/>
    <x v="10"/>
    <x v="24"/>
    <x v="17"/>
  </r>
  <r>
    <d v="2024-10-22T00:00:00"/>
    <d v="2024-10-22T10:51:32"/>
    <s v="card"/>
    <s v="ANON-0000-0000-0402"/>
    <n v="21.06"/>
    <s v="Espresso"/>
    <m/>
    <m/>
    <m/>
    <m/>
    <m/>
    <m/>
    <m/>
    <m/>
    <d v="1899-12-30T10:51:32"/>
    <x v="0"/>
    <x v="24"/>
    <x v="17"/>
  </r>
  <r>
    <d v="2024-10-22T00:00:00"/>
    <d v="2024-10-22T10:52:17"/>
    <s v="card"/>
    <s v="ANON-0000-0000-0402"/>
    <n v="25.96"/>
    <s v="Cortado"/>
    <m/>
    <m/>
    <m/>
    <m/>
    <m/>
    <m/>
    <m/>
    <m/>
    <d v="1899-12-30T10:52:17"/>
    <x v="0"/>
    <x v="24"/>
    <x v="17"/>
  </r>
  <r>
    <d v="2024-10-22T00:00:00"/>
    <d v="2024-10-22T18:07:03"/>
    <s v="card"/>
    <s v="ANON-0000-0000-0801"/>
    <n v="25.96"/>
    <s v="Americano"/>
    <m/>
    <m/>
    <m/>
    <m/>
    <m/>
    <m/>
    <m/>
    <m/>
    <d v="1899-12-30T18:07:03"/>
    <x v="5"/>
    <x v="24"/>
    <x v="17"/>
  </r>
  <r>
    <d v="2024-10-22T00:00:00"/>
    <d v="2024-10-22T19:46:39"/>
    <s v="card"/>
    <s v="ANON-0000-0000-0507"/>
    <n v="35.76"/>
    <s v="Hot Chocolate"/>
    <m/>
    <m/>
    <m/>
    <m/>
    <m/>
    <m/>
    <m/>
    <m/>
    <d v="1899-12-30T19:46:39"/>
    <x v="6"/>
    <x v="24"/>
    <x v="17"/>
  </r>
  <r>
    <d v="2024-10-22T00:00:00"/>
    <d v="2024-10-22T19:47:50"/>
    <s v="card"/>
    <s v="ANON-0000-0000-0507"/>
    <n v="35.76"/>
    <s v="Latte"/>
    <m/>
    <m/>
    <m/>
    <m/>
    <m/>
    <m/>
    <m/>
    <m/>
    <d v="1899-12-30T19:47:50"/>
    <x v="6"/>
    <x v="24"/>
    <x v="17"/>
  </r>
  <r>
    <d v="2024-10-23T00:00:00"/>
    <d v="2024-10-23T07:58:07"/>
    <s v="card"/>
    <s v="ANON-0000-0000-0696"/>
    <n v="35.76"/>
    <s v="Latte"/>
    <m/>
    <m/>
    <m/>
    <m/>
    <m/>
    <m/>
    <m/>
    <m/>
    <d v="1899-12-30T07:58:07"/>
    <x v="11"/>
    <x v="24"/>
    <x v="17"/>
  </r>
  <r>
    <d v="2024-10-23T00:00:00"/>
    <d v="2024-10-23T08:45:15"/>
    <s v="card"/>
    <s v="ANON-0000-0000-0276"/>
    <n v="30.86"/>
    <s v="Americano with Milk"/>
    <m/>
    <m/>
    <m/>
    <m/>
    <m/>
    <m/>
    <m/>
    <m/>
    <d v="1899-12-30T08:45:15"/>
    <x v="13"/>
    <x v="24"/>
    <x v="17"/>
  </r>
  <r>
    <d v="2024-10-23T00:00:00"/>
    <d v="2024-10-23T10:24:58"/>
    <s v="card"/>
    <s v="ANON-0000-0000-0141"/>
    <n v="25.96"/>
    <s v="Cortado"/>
    <m/>
    <m/>
    <m/>
    <m/>
    <m/>
    <m/>
    <m/>
    <m/>
    <d v="1899-12-30T10:24:58"/>
    <x v="0"/>
    <x v="24"/>
    <x v="17"/>
  </r>
  <r>
    <d v="2024-10-23T00:00:00"/>
    <d v="2024-10-23T12:31:05"/>
    <s v="card"/>
    <s v="ANON-0000-0000-0802"/>
    <n v="30.86"/>
    <s v="Americano with Milk"/>
    <m/>
    <m/>
    <m/>
    <m/>
    <m/>
    <m/>
    <m/>
    <m/>
    <d v="1899-12-30T12:31:05"/>
    <x v="1"/>
    <x v="24"/>
    <x v="17"/>
  </r>
  <r>
    <d v="2024-10-23T00:00:00"/>
    <d v="2024-10-23T16:20:02"/>
    <s v="card"/>
    <s v="ANON-0000-0000-0803"/>
    <n v="30.86"/>
    <s v="Americano with Milk"/>
    <m/>
    <m/>
    <m/>
    <m/>
    <m/>
    <m/>
    <m/>
    <m/>
    <d v="1899-12-30T16:20:02"/>
    <x v="4"/>
    <x v="24"/>
    <x v="17"/>
  </r>
  <r>
    <d v="2024-10-23T00:00:00"/>
    <d v="2024-10-23T16:21:09"/>
    <s v="card"/>
    <s v="ANON-0000-0000-0803"/>
    <n v="30.86"/>
    <s v="Americano with Milk"/>
    <m/>
    <m/>
    <m/>
    <m/>
    <m/>
    <m/>
    <m/>
    <m/>
    <d v="1899-12-30T16:21:09"/>
    <x v="4"/>
    <x v="24"/>
    <x v="17"/>
  </r>
  <r>
    <d v="2024-10-23T00:00:00"/>
    <d v="2024-10-23T16:42:30"/>
    <s v="card"/>
    <s v="ANON-0000-0000-0804"/>
    <n v="35.76"/>
    <s v="Cappuccino"/>
    <m/>
    <m/>
    <m/>
    <m/>
    <m/>
    <m/>
    <m/>
    <m/>
    <d v="1899-12-30T16:42:30"/>
    <x v="4"/>
    <x v="24"/>
    <x v="17"/>
  </r>
  <r>
    <d v="2024-10-23T00:00:00"/>
    <d v="2024-10-23T17:02:46"/>
    <s v="card"/>
    <s v="ANON-0000-0000-0805"/>
    <n v="21.06"/>
    <s v="Espresso"/>
    <m/>
    <m/>
    <m/>
    <m/>
    <m/>
    <m/>
    <m/>
    <m/>
    <d v="1899-12-30T17:02:46"/>
    <x v="9"/>
    <x v="24"/>
    <x v="17"/>
  </r>
  <r>
    <d v="2024-10-23T00:00:00"/>
    <d v="2024-10-23T18:58:59"/>
    <s v="card"/>
    <s v="ANON-0000-0000-0040"/>
    <n v="35.76"/>
    <s v="Cocoa"/>
    <m/>
    <m/>
    <m/>
    <m/>
    <m/>
    <m/>
    <m/>
    <m/>
    <d v="1899-12-30T18:58:59"/>
    <x v="5"/>
    <x v="24"/>
    <x v="17"/>
  </r>
  <r>
    <d v="2024-10-23T00:00:00"/>
    <d v="2024-10-23T19:00:43"/>
    <s v="card"/>
    <s v="ANON-0000-0000-0040"/>
    <n v="35.76"/>
    <s v="Cappuccino"/>
    <m/>
    <m/>
    <m/>
    <m/>
    <m/>
    <m/>
    <m/>
    <m/>
    <d v="1899-12-30T19:00:43"/>
    <x v="6"/>
    <x v="24"/>
    <x v="17"/>
  </r>
  <r>
    <d v="2024-10-23T00:00:00"/>
    <d v="2024-10-23T21:57:21"/>
    <s v="card"/>
    <s v="ANON-0000-0000-0518"/>
    <n v="30.86"/>
    <s v="Americano with Milk"/>
    <m/>
    <m/>
    <m/>
    <m/>
    <m/>
    <m/>
    <m/>
    <m/>
    <d v="1899-12-30T21:57:21"/>
    <x v="15"/>
    <x v="24"/>
    <x v="17"/>
  </r>
  <r>
    <d v="2024-10-23T00:00:00"/>
    <d v="2024-10-23T21:58:24"/>
    <s v="card"/>
    <s v="ANON-0000-0000-0806"/>
    <n v="35.76"/>
    <s v="Hot Chocolate"/>
    <m/>
    <m/>
    <m/>
    <m/>
    <m/>
    <m/>
    <m/>
    <m/>
    <d v="1899-12-30T21:58:24"/>
    <x v="15"/>
    <x v="24"/>
    <x v="17"/>
  </r>
  <r>
    <d v="2024-10-23T00:00:00"/>
    <d v="2024-10-23T22:23:38"/>
    <s v="card"/>
    <s v="ANON-0000-0000-0807"/>
    <n v="35.76"/>
    <s v="Latte"/>
    <m/>
    <m/>
    <m/>
    <m/>
    <m/>
    <m/>
    <m/>
    <m/>
    <d v="1899-12-30T22:23:38"/>
    <x v="14"/>
    <x v="24"/>
    <x v="17"/>
  </r>
  <r>
    <d v="2024-10-24T00:00:00"/>
    <d v="2024-10-24T12:07:47"/>
    <s v="card"/>
    <s v="ANON-0000-0000-0808"/>
    <n v="25.96"/>
    <s v="Americano"/>
    <m/>
    <m/>
    <m/>
    <m/>
    <m/>
    <m/>
    <m/>
    <m/>
    <d v="1899-12-30T12:07:47"/>
    <x v="1"/>
    <x v="24"/>
    <x v="17"/>
  </r>
  <r>
    <d v="2024-10-24T00:00:00"/>
    <d v="2024-10-24T13:24:00"/>
    <s v="card"/>
    <s v="ANON-0000-0000-0809"/>
    <n v="35.76"/>
    <s v="Cappuccino"/>
    <m/>
    <m/>
    <m/>
    <m/>
    <m/>
    <m/>
    <m/>
    <m/>
    <d v="1899-12-30T13:24:00"/>
    <x v="2"/>
    <x v="24"/>
    <x v="17"/>
  </r>
  <r>
    <d v="2024-10-24T00:00:00"/>
    <d v="2024-10-24T14:09:47"/>
    <s v="card"/>
    <s v="ANON-0000-0000-0804"/>
    <n v="35.76"/>
    <s v="Cappuccino"/>
    <m/>
    <m/>
    <m/>
    <m/>
    <m/>
    <m/>
    <m/>
    <m/>
    <d v="1899-12-30T14:09:47"/>
    <x v="8"/>
    <x v="24"/>
    <x v="17"/>
  </r>
  <r>
    <d v="2024-10-24T00:00:00"/>
    <d v="2024-10-24T14:49:02"/>
    <s v="card"/>
    <s v="ANON-0000-0000-0810"/>
    <n v="35.76"/>
    <s v="Hot Chocolate"/>
    <m/>
    <m/>
    <m/>
    <m/>
    <m/>
    <m/>
    <m/>
    <m/>
    <d v="1899-12-30T14:49:02"/>
    <x v="8"/>
    <x v="24"/>
    <x v="17"/>
  </r>
  <r>
    <d v="2024-10-24T00:00:00"/>
    <d v="2024-10-24T14:49:49"/>
    <s v="card"/>
    <s v="ANON-0000-0000-0810"/>
    <n v="35.76"/>
    <s v="Latte"/>
    <m/>
    <m/>
    <m/>
    <m/>
    <m/>
    <m/>
    <m/>
    <m/>
    <d v="1899-12-30T14:49:49"/>
    <x v="8"/>
    <x v="24"/>
    <x v="17"/>
  </r>
  <r>
    <d v="2024-10-24T00:00:00"/>
    <d v="2024-10-24T15:47:33"/>
    <s v="card"/>
    <s v="ANON-0000-0000-0788"/>
    <n v="35.76"/>
    <s v="Latte"/>
    <m/>
    <m/>
    <m/>
    <m/>
    <m/>
    <m/>
    <m/>
    <m/>
    <d v="1899-12-30T15:47:33"/>
    <x v="3"/>
    <x v="24"/>
    <x v="17"/>
  </r>
  <r>
    <d v="2024-10-24T00:00:00"/>
    <d v="2024-10-24T15:48:30"/>
    <s v="card"/>
    <s v="ANON-0000-0000-0788"/>
    <n v="35.76"/>
    <s v="Latte"/>
    <m/>
    <m/>
    <m/>
    <m/>
    <m/>
    <m/>
    <m/>
    <m/>
    <d v="1899-12-30T15:48:30"/>
    <x v="3"/>
    <x v="24"/>
    <x v="17"/>
  </r>
  <r>
    <d v="2024-10-24T00:00:00"/>
    <d v="2024-10-24T18:53:47"/>
    <s v="card"/>
    <s v="ANON-0000-0000-0811"/>
    <n v="25.96"/>
    <s v="Americano"/>
    <m/>
    <m/>
    <m/>
    <m/>
    <m/>
    <m/>
    <m/>
    <m/>
    <d v="1899-12-30T18:53:47"/>
    <x v="5"/>
    <x v="24"/>
    <x v="17"/>
  </r>
  <r>
    <d v="2024-10-24T00:00:00"/>
    <d v="2024-10-24T18:55:08"/>
    <s v="card"/>
    <s v="ANON-0000-0000-0811"/>
    <n v="25.96"/>
    <s v="Americano"/>
    <m/>
    <m/>
    <m/>
    <m/>
    <m/>
    <m/>
    <m/>
    <m/>
    <d v="1899-12-30T18:55:08"/>
    <x v="5"/>
    <x v="24"/>
    <x v="17"/>
  </r>
  <r>
    <d v="2024-10-24T00:00:00"/>
    <d v="2024-10-24T19:50:19"/>
    <s v="card"/>
    <s v="ANON-0000-0000-0507"/>
    <n v="35.76"/>
    <s v="Latte"/>
    <m/>
    <m/>
    <m/>
    <m/>
    <m/>
    <m/>
    <m/>
    <m/>
    <d v="1899-12-30T19:50:19"/>
    <x v="6"/>
    <x v="24"/>
    <x v="17"/>
  </r>
  <r>
    <d v="2024-10-24T00:00:00"/>
    <d v="2024-10-24T20:44:11"/>
    <s v="card"/>
    <s v="ANON-0000-0000-0812"/>
    <n v="25.96"/>
    <s v="Americano"/>
    <m/>
    <m/>
    <m/>
    <m/>
    <m/>
    <m/>
    <m/>
    <m/>
    <d v="1899-12-30T20:44:11"/>
    <x v="12"/>
    <x v="24"/>
    <x v="17"/>
  </r>
  <r>
    <d v="2024-10-24T00:00:00"/>
    <d v="2024-10-24T21:14:45"/>
    <s v="card"/>
    <s v="ANON-0000-0000-0813"/>
    <n v="35.76"/>
    <s v="Hot Chocolate"/>
    <m/>
    <m/>
    <m/>
    <m/>
    <m/>
    <m/>
    <m/>
    <m/>
    <d v="1899-12-30T21:14:45"/>
    <x v="15"/>
    <x v="24"/>
    <x v="17"/>
  </r>
  <r>
    <d v="2024-10-24T00:00:00"/>
    <d v="2024-10-24T21:15:29"/>
    <s v="card"/>
    <s v="ANON-0000-0000-0813"/>
    <n v="35.76"/>
    <s v="Hot Chocolate"/>
    <m/>
    <m/>
    <m/>
    <m/>
    <m/>
    <m/>
    <m/>
    <m/>
    <d v="1899-12-30T21:15:29"/>
    <x v="15"/>
    <x v="24"/>
    <x v="17"/>
  </r>
  <r>
    <d v="2024-10-24T00:00:00"/>
    <d v="2024-10-24T21:56:20"/>
    <s v="card"/>
    <s v="ANON-0000-0000-0637"/>
    <n v="35.76"/>
    <s v="Hot Chocolate"/>
    <m/>
    <m/>
    <m/>
    <m/>
    <m/>
    <m/>
    <m/>
    <m/>
    <d v="1899-12-30T21:56:20"/>
    <x v="15"/>
    <x v="24"/>
    <x v="17"/>
  </r>
  <r>
    <d v="2024-10-24T00:00:00"/>
    <d v="2024-10-24T21:57:10"/>
    <s v="card"/>
    <s v="ANON-0000-0000-0637"/>
    <n v="35.76"/>
    <s v="Cappuccino"/>
    <m/>
    <m/>
    <m/>
    <m/>
    <m/>
    <m/>
    <m/>
    <m/>
    <d v="1899-12-30T21:57:10"/>
    <x v="15"/>
    <x v="24"/>
    <x v="17"/>
  </r>
  <r>
    <d v="2024-10-25T00:00:00"/>
    <d v="2024-10-25T07:38:11"/>
    <s v="card"/>
    <s v="ANON-0000-0000-0696"/>
    <n v="35.76"/>
    <s v="Cappuccino"/>
    <m/>
    <m/>
    <m/>
    <m/>
    <m/>
    <m/>
    <m/>
    <m/>
    <d v="1899-12-30T07:38:11"/>
    <x v="11"/>
    <x v="24"/>
    <x v="17"/>
  </r>
  <r>
    <d v="2024-10-25T00:00:00"/>
    <d v="2024-10-25T07:45:23"/>
    <s v="card"/>
    <s v="ANON-0000-0000-0402"/>
    <n v="21.06"/>
    <s v="Espresso"/>
    <m/>
    <m/>
    <m/>
    <m/>
    <m/>
    <m/>
    <m/>
    <m/>
    <d v="1899-12-30T07:45:23"/>
    <x v="11"/>
    <x v="24"/>
    <x v="17"/>
  </r>
  <r>
    <d v="2024-10-25T00:00:00"/>
    <d v="2024-10-25T08:10:05"/>
    <s v="card"/>
    <s v="ANON-0000-0000-0570"/>
    <n v="35.76"/>
    <s v="Cocoa"/>
    <m/>
    <m/>
    <m/>
    <m/>
    <m/>
    <m/>
    <m/>
    <m/>
    <d v="1899-12-30T08:10:05"/>
    <x v="13"/>
    <x v="24"/>
    <x v="17"/>
  </r>
  <r>
    <d v="2024-10-25T00:00:00"/>
    <d v="2024-10-25T08:10:55"/>
    <s v="card"/>
    <s v="ANON-0000-0000-0570"/>
    <n v="35.76"/>
    <s v="Latte"/>
    <m/>
    <m/>
    <m/>
    <m/>
    <m/>
    <m/>
    <m/>
    <m/>
    <d v="1899-12-30T08:10:55"/>
    <x v="13"/>
    <x v="24"/>
    <x v="17"/>
  </r>
  <r>
    <d v="2024-10-25T00:00:00"/>
    <d v="2024-10-25T08:18:50"/>
    <s v="card"/>
    <s v="ANON-0000-0000-0084"/>
    <n v="35.76"/>
    <s v="Cocoa"/>
    <m/>
    <m/>
    <m/>
    <m/>
    <m/>
    <m/>
    <m/>
    <m/>
    <d v="1899-12-30T08:18:50"/>
    <x v="13"/>
    <x v="24"/>
    <x v="17"/>
  </r>
  <r>
    <d v="2024-10-25T00:00:00"/>
    <d v="2024-10-25T10:03:28"/>
    <s v="card"/>
    <s v="ANON-0000-0000-0683"/>
    <n v="25.96"/>
    <s v="Americano"/>
    <m/>
    <m/>
    <m/>
    <m/>
    <m/>
    <m/>
    <m/>
    <m/>
    <d v="1899-12-30T10:03:28"/>
    <x v="0"/>
    <x v="24"/>
    <x v="17"/>
  </r>
  <r>
    <d v="2024-10-25T00:00:00"/>
    <d v="2024-10-25T10:05:21"/>
    <s v="card"/>
    <s v="ANON-0000-0000-0683"/>
    <n v="25.96"/>
    <s v="Americano"/>
    <m/>
    <m/>
    <m/>
    <m/>
    <m/>
    <m/>
    <m/>
    <m/>
    <d v="1899-12-30T10:05:21"/>
    <x v="0"/>
    <x v="24"/>
    <x v="17"/>
  </r>
  <r>
    <d v="2024-10-25T00:00:00"/>
    <d v="2024-10-25T10:51:01"/>
    <s v="card"/>
    <s v="ANON-0000-0000-0276"/>
    <n v="30.86"/>
    <s v="Americano with Milk"/>
    <m/>
    <m/>
    <m/>
    <m/>
    <m/>
    <m/>
    <m/>
    <m/>
    <d v="1899-12-30T10:51:01"/>
    <x v="0"/>
    <x v="24"/>
    <x v="17"/>
  </r>
  <r>
    <d v="2024-10-25T00:00:00"/>
    <d v="2024-10-25T11:49:43"/>
    <s v="card"/>
    <s v="ANON-0000-0000-0012"/>
    <n v="35.76"/>
    <s v="Cocoa"/>
    <m/>
    <m/>
    <m/>
    <m/>
    <m/>
    <m/>
    <m/>
    <m/>
    <d v="1899-12-30T11:49:43"/>
    <x v="7"/>
    <x v="24"/>
    <x v="17"/>
  </r>
  <r>
    <d v="2024-10-25T00:00:00"/>
    <d v="2024-10-25T11:50:30"/>
    <s v="card"/>
    <s v="ANON-0000-0000-0012"/>
    <n v="35.76"/>
    <s v="Cocoa"/>
    <m/>
    <m/>
    <m/>
    <m/>
    <m/>
    <m/>
    <m/>
    <m/>
    <d v="1899-12-30T11:50:30"/>
    <x v="7"/>
    <x v="24"/>
    <x v="17"/>
  </r>
  <r>
    <d v="2024-10-25T00:00:00"/>
    <d v="2024-10-25T12:06:50"/>
    <s v="card"/>
    <s v="ANON-0000-0000-0141"/>
    <n v="25.96"/>
    <s v="Cortado"/>
    <m/>
    <m/>
    <m/>
    <m/>
    <m/>
    <m/>
    <m/>
    <m/>
    <d v="1899-12-30T12:06:50"/>
    <x v="1"/>
    <x v="24"/>
    <x v="17"/>
  </r>
  <r>
    <d v="2024-10-25T00:00:00"/>
    <d v="2024-10-25T12:40:37"/>
    <s v="card"/>
    <s v="ANON-0000-0000-0814"/>
    <n v="35.76"/>
    <s v="Latte"/>
    <m/>
    <m/>
    <m/>
    <m/>
    <m/>
    <m/>
    <m/>
    <m/>
    <d v="1899-12-30T12:40:37"/>
    <x v="1"/>
    <x v="24"/>
    <x v="17"/>
  </r>
  <r>
    <d v="2024-10-25T00:00:00"/>
    <d v="2024-10-25T14:23:17"/>
    <s v="card"/>
    <s v="ANON-0000-0000-0137"/>
    <n v="35.76"/>
    <s v="Cappuccino"/>
    <m/>
    <m/>
    <m/>
    <m/>
    <m/>
    <m/>
    <m/>
    <m/>
    <d v="1899-12-30T14:23:17"/>
    <x v="8"/>
    <x v="24"/>
    <x v="17"/>
  </r>
  <r>
    <d v="2024-10-25T00:00:00"/>
    <d v="2024-10-25T22:19:24"/>
    <s v="card"/>
    <s v="ANON-0000-0000-0815"/>
    <n v="35.76"/>
    <s v="Hot Chocolate"/>
    <m/>
    <m/>
    <m/>
    <m/>
    <m/>
    <m/>
    <m/>
    <m/>
    <d v="1899-12-30T22:19:24"/>
    <x v="14"/>
    <x v="24"/>
    <x v="17"/>
  </r>
  <r>
    <d v="2024-10-25T00:00:00"/>
    <d v="2024-10-25T22:22:32"/>
    <s v="card"/>
    <s v="ANON-0000-0000-0815"/>
    <n v="21.06"/>
    <s v="Espresso"/>
    <m/>
    <m/>
    <m/>
    <m/>
    <m/>
    <m/>
    <m/>
    <m/>
    <d v="1899-12-30T22:22:32"/>
    <x v="14"/>
    <x v="24"/>
    <x v="17"/>
  </r>
  <r>
    <d v="2024-10-26T00:00:00"/>
    <d v="2024-10-26T07:49:59"/>
    <s v="card"/>
    <s v="ANON-0000-0000-0682"/>
    <n v="35.76"/>
    <s v="Cappuccino"/>
    <m/>
    <m/>
    <m/>
    <m/>
    <m/>
    <m/>
    <m/>
    <m/>
    <d v="1899-12-30T07:49:59"/>
    <x v="11"/>
    <x v="24"/>
    <x v="17"/>
  </r>
  <r>
    <d v="2024-10-26T00:00:00"/>
    <d v="2024-10-26T08:41:45"/>
    <s v="card"/>
    <s v="ANON-0000-0000-0141"/>
    <n v="25.96"/>
    <s v="Cortado"/>
    <m/>
    <m/>
    <m/>
    <m/>
    <m/>
    <m/>
    <m/>
    <m/>
    <d v="1899-12-30T08:41:45"/>
    <x v="13"/>
    <x v="24"/>
    <x v="17"/>
  </r>
  <r>
    <d v="2024-10-26T00:00:00"/>
    <d v="2024-10-26T08:53:00"/>
    <s v="card"/>
    <s v="ANON-0000-0000-0334"/>
    <n v="35.76"/>
    <s v="Cappuccino"/>
    <m/>
    <m/>
    <m/>
    <m/>
    <m/>
    <m/>
    <m/>
    <m/>
    <d v="1899-12-30T08:53:00"/>
    <x v="13"/>
    <x v="24"/>
    <x v="17"/>
  </r>
  <r>
    <d v="2024-10-26T00:00:00"/>
    <d v="2024-10-26T10:24:38"/>
    <s v="card"/>
    <s v="ANON-0000-0000-0816"/>
    <n v="25.96"/>
    <s v="Americano"/>
    <m/>
    <m/>
    <m/>
    <m/>
    <m/>
    <m/>
    <m/>
    <m/>
    <d v="1899-12-30T10:24:38"/>
    <x v="0"/>
    <x v="24"/>
    <x v="17"/>
  </r>
  <r>
    <d v="2024-10-26T00:00:00"/>
    <d v="2024-10-26T12:18:09"/>
    <s v="card"/>
    <s v="ANON-0000-0000-0040"/>
    <n v="35.76"/>
    <s v="Cocoa"/>
    <m/>
    <m/>
    <m/>
    <m/>
    <m/>
    <m/>
    <m/>
    <m/>
    <d v="1899-12-30T12:18:09"/>
    <x v="1"/>
    <x v="24"/>
    <x v="17"/>
  </r>
  <r>
    <d v="2024-10-26T00:00:00"/>
    <d v="2024-10-26T13:03:31"/>
    <s v="card"/>
    <s v="ANON-0000-0000-0817"/>
    <n v="35.76"/>
    <s v="Latte"/>
    <m/>
    <m/>
    <m/>
    <m/>
    <m/>
    <m/>
    <m/>
    <m/>
    <d v="1899-12-30T13:03:31"/>
    <x v="2"/>
    <x v="24"/>
    <x v="17"/>
  </r>
  <r>
    <d v="2024-10-26T00:00:00"/>
    <d v="2024-10-26T14:34:59"/>
    <s v="card"/>
    <s v="ANON-0000-0000-0276"/>
    <n v="35.76"/>
    <s v="Latte"/>
    <m/>
    <m/>
    <m/>
    <m/>
    <m/>
    <m/>
    <m/>
    <m/>
    <d v="1899-12-30T14:34:59"/>
    <x v="8"/>
    <x v="24"/>
    <x v="17"/>
  </r>
  <r>
    <d v="2024-10-26T00:00:00"/>
    <d v="2024-10-26T14:36:15"/>
    <s v="card"/>
    <s v="ANON-0000-0000-0276"/>
    <n v="30.86"/>
    <s v="Americano with Milk"/>
    <m/>
    <m/>
    <m/>
    <m/>
    <m/>
    <m/>
    <m/>
    <m/>
    <d v="1899-12-30T14:36:15"/>
    <x v="8"/>
    <x v="24"/>
    <x v="17"/>
  </r>
  <r>
    <d v="2024-10-26T00:00:00"/>
    <d v="2024-10-26T15:05:22"/>
    <s v="card"/>
    <s v="ANON-0000-0000-0141"/>
    <n v="25.96"/>
    <s v="Cortado"/>
    <m/>
    <m/>
    <m/>
    <m/>
    <m/>
    <m/>
    <m/>
    <m/>
    <d v="1899-12-30T15:05:22"/>
    <x v="3"/>
    <x v="24"/>
    <x v="17"/>
  </r>
  <r>
    <d v="2024-10-26T00:00:00"/>
    <d v="2024-10-26T15:06:19"/>
    <s v="card"/>
    <s v="ANON-0000-0000-0141"/>
    <n v="25.96"/>
    <s v="Cortado"/>
    <m/>
    <m/>
    <m/>
    <m/>
    <m/>
    <m/>
    <m/>
    <m/>
    <d v="1899-12-30T15:06:19"/>
    <x v="3"/>
    <x v="24"/>
    <x v="17"/>
  </r>
  <r>
    <d v="2024-10-26T00:00:00"/>
    <d v="2024-10-26T15:38:29"/>
    <s v="card"/>
    <s v="ANON-0000-0000-0818"/>
    <n v="35.76"/>
    <s v="Latte"/>
    <m/>
    <m/>
    <m/>
    <m/>
    <m/>
    <m/>
    <m/>
    <m/>
    <d v="1899-12-30T15:38:29"/>
    <x v="3"/>
    <x v="24"/>
    <x v="17"/>
  </r>
  <r>
    <d v="2024-10-26T00:00:00"/>
    <d v="2024-10-26T15:39:30"/>
    <s v="card"/>
    <s v="ANON-0000-0000-0818"/>
    <n v="35.76"/>
    <s v="Latte"/>
    <m/>
    <m/>
    <m/>
    <m/>
    <m/>
    <m/>
    <m/>
    <m/>
    <d v="1899-12-30T15:39:30"/>
    <x v="3"/>
    <x v="24"/>
    <x v="17"/>
  </r>
  <r>
    <d v="2024-10-26T00:00:00"/>
    <d v="2024-10-26T15:52:02"/>
    <s v="card"/>
    <s v="ANON-0000-0000-0819"/>
    <n v="30.86"/>
    <s v="Americano with Milk"/>
    <m/>
    <m/>
    <m/>
    <m/>
    <m/>
    <m/>
    <m/>
    <m/>
    <d v="1899-12-30T15:52:02"/>
    <x v="3"/>
    <x v="24"/>
    <x v="17"/>
  </r>
  <r>
    <d v="2024-10-26T00:00:00"/>
    <d v="2024-10-26T15:53:22"/>
    <s v="card"/>
    <s v="ANON-0000-0000-0820"/>
    <n v="30.86"/>
    <s v="Americano with Milk"/>
    <m/>
    <m/>
    <m/>
    <m/>
    <m/>
    <m/>
    <m/>
    <m/>
    <d v="1899-12-30T15:53:22"/>
    <x v="3"/>
    <x v="24"/>
    <x v="17"/>
  </r>
  <r>
    <d v="2024-10-26T00:00:00"/>
    <d v="2024-10-26T19:19:21"/>
    <s v="card"/>
    <s v="ANON-0000-0000-0715"/>
    <n v="35.76"/>
    <s v="Cappuccino"/>
    <m/>
    <m/>
    <m/>
    <m/>
    <m/>
    <m/>
    <m/>
    <m/>
    <d v="1899-12-30T19:19:21"/>
    <x v="6"/>
    <x v="24"/>
    <x v="17"/>
  </r>
  <r>
    <d v="2024-10-26T00:00:00"/>
    <d v="2024-10-26T20:34:47"/>
    <s v="card"/>
    <s v="ANON-0000-0000-0821"/>
    <n v="30.86"/>
    <s v="Americano with Milk"/>
    <m/>
    <m/>
    <m/>
    <m/>
    <m/>
    <m/>
    <m/>
    <m/>
    <d v="1899-12-30T20:34:47"/>
    <x v="12"/>
    <x v="24"/>
    <x v="17"/>
  </r>
  <r>
    <d v="2024-10-27T00:00:00"/>
    <d v="2024-10-27T11:01:57"/>
    <s v="card"/>
    <s v="ANON-0000-0000-0347"/>
    <n v="30.86"/>
    <s v="Americano with Milk"/>
    <m/>
    <m/>
    <m/>
    <m/>
    <m/>
    <m/>
    <m/>
    <m/>
    <d v="1899-12-30T11:01:57"/>
    <x v="7"/>
    <x v="24"/>
    <x v="17"/>
  </r>
  <r>
    <d v="2024-10-27T00:00:00"/>
    <d v="2024-10-27T12:53:26"/>
    <s v="card"/>
    <s v="ANON-0000-0000-0276"/>
    <n v="35.76"/>
    <s v="Latte"/>
    <m/>
    <m/>
    <m/>
    <m/>
    <m/>
    <m/>
    <m/>
    <m/>
    <d v="1899-12-30T12:53:26"/>
    <x v="1"/>
    <x v="24"/>
    <x v="17"/>
  </r>
  <r>
    <d v="2024-10-27T00:00:00"/>
    <d v="2024-10-27T12:54:28"/>
    <s v="card"/>
    <s v="ANON-0000-0000-0276"/>
    <n v="30.86"/>
    <s v="Americano with Milk"/>
    <m/>
    <m/>
    <m/>
    <m/>
    <m/>
    <m/>
    <m/>
    <m/>
    <d v="1899-12-30T12:54:28"/>
    <x v="1"/>
    <x v="24"/>
    <x v="17"/>
  </r>
  <r>
    <d v="2024-10-27T00:00:00"/>
    <d v="2024-10-27T13:43:47"/>
    <s v="card"/>
    <s v="ANON-0000-0000-0822"/>
    <n v="35.76"/>
    <s v="Cappuccino"/>
    <m/>
    <m/>
    <m/>
    <m/>
    <m/>
    <m/>
    <m/>
    <m/>
    <d v="1899-12-30T13:43:47"/>
    <x v="2"/>
    <x v="24"/>
    <x v="17"/>
  </r>
  <r>
    <d v="2024-10-27T00:00:00"/>
    <d v="2024-10-27T16:17:06"/>
    <s v="card"/>
    <s v="ANON-0000-0000-0507"/>
    <n v="35.76"/>
    <s v="Latte"/>
    <m/>
    <m/>
    <m/>
    <m/>
    <m/>
    <m/>
    <m/>
    <m/>
    <d v="1899-12-30T16:17:06"/>
    <x v="4"/>
    <x v="24"/>
    <x v="17"/>
  </r>
  <r>
    <d v="2024-10-28T00:00:00"/>
    <d v="2024-10-28T07:46:28"/>
    <s v="card"/>
    <s v="ANON-0000-0000-0696"/>
    <n v="35.76"/>
    <s v="Cappuccino"/>
    <m/>
    <m/>
    <m/>
    <m/>
    <m/>
    <m/>
    <m/>
    <m/>
    <d v="1899-12-30T07:46:28"/>
    <x v="11"/>
    <x v="24"/>
    <x v="17"/>
  </r>
  <r>
    <d v="2024-10-28T00:00:00"/>
    <d v="2024-10-28T08:01:12"/>
    <s v="card"/>
    <s v="ANON-0000-0000-0823"/>
    <n v="25.96"/>
    <s v="Americano"/>
    <m/>
    <m/>
    <m/>
    <m/>
    <m/>
    <m/>
    <m/>
    <m/>
    <d v="1899-12-30T08:01:12"/>
    <x v="13"/>
    <x v="24"/>
    <x v="17"/>
  </r>
  <r>
    <d v="2024-10-28T00:00:00"/>
    <d v="2024-10-28T08:35:03"/>
    <s v="card"/>
    <s v="ANON-0000-0000-0683"/>
    <n v="35.76"/>
    <s v="Latte"/>
    <m/>
    <m/>
    <m/>
    <m/>
    <m/>
    <m/>
    <m/>
    <m/>
    <d v="1899-12-30T08:35:03"/>
    <x v="13"/>
    <x v="24"/>
    <x v="17"/>
  </r>
  <r>
    <d v="2024-10-28T00:00:00"/>
    <d v="2024-10-28T09:15:43"/>
    <s v="card"/>
    <s v="ANON-0000-0000-0242"/>
    <n v="30.86"/>
    <s v="Americano with Milk"/>
    <m/>
    <m/>
    <m/>
    <m/>
    <m/>
    <m/>
    <m/>
    <m/>
    <d v="1899-12-30T09:15:43"/>
    <x v="10"/>
    <x v="24"/>
    <x v="17"/>
  </r>
  <r>
    <d v="2024-10-28T00:00:00"/>
    <d v="2024-10-28T11:42:36"/>
    <s v="card"/>
    <s v="ANON-0000-0000-0824"/>
    <n v="35.76"/>
    <s v="Latte"/>
    <m/>
    <m/>
    <m/>
    <m/>
    <m/>
    <m/>
    <m/>
    <m/>
    <d v="1899-12-30T11:42:36"/>
    <x v="7"/>
    <x v="24"/>
    <x v="17"/>
  </r>
  <r>
    <d v="2024-10-28T00:00:00"/>
    <d v="2024-10-28T11:43:43"/>
    <s v="card"/>
    <s v="ANON-0000-0000-0824"/>
    <n v="35.76"/>
    <s v="Latte"/>
    <m/>
    <m/>
    <m/>
    <m/>
    <m/>
    <m/>
    <m/>
    <m/>
    <d v="1899-12-30T11:43:43"/>
    <x v="7"/>
    <x v="24"/>
    <x v="17"/>
  </r>
  <r>
    <d v="2024-10-28T00:00:00"/>
    <d v="2024-10-28T12:01:36"/>
    <s v="card"/>
    <s v="ANON-0000-0000-0707"/>
    <n v="35.76"/>
    <s v="Hot Chocolate"/>
    <m/>
    <m/>
    <m/>
    <m/>
    <m/>
    <m/>
    <m/>
    <m/>
    <d v="1899-12-30T12:01:36"/>
    <x v="1"/>
    <x v="24"/>
    <x v="17"/>
  </r>
  <r>
    <d v="2024-10-28T00:00:00"/>
    <d v="2024-10-28T12:02:35"/>
    <s v="card"/>
    <s v="ANON-0000-0000-0825"/>
    <n v="30.86"/>
    <s v="Americano with Milk"/>
    <m/>
    <m/>
    <m/>
    <m/>
    <m/>
    <m/>
    <m/>
    <m/>
    <d v="1899-12-30T12:02:35"/>
    <x v="1"/>
    <x v="24"/>
    <x v="17"/>
  </r>
  <r>
    <d v="2024-10-28T00:00:00"/>
    <d v="2024-10-28T12:21:30"/>
    <s v="card"/>
    <s v="ANON-0000-0000-0826"/>
    <n v="35.76"/>
    <s v="Cappuccino"/>
    <m/>
    <m/>
    <m/>
    <m/>
    <m/>
    <m/>
    <m/>
    <m/>
    <d v="1899-12-30T12:21:30"/>
    <x v="1"/>
    <x v="24"/>
    <x v="17"/>
  </r>
  <r>
    <d v="2024-10-28T00:00:00"/>
    <d v="2024-10-28T14:10:55"/>
    <s v="card"/>
    <s v="ANON-0000-0000-0819"/>
    <n v="30.86"/>
    <s v="Americano with Milk"/>
    <m/>
    <m/>
    <m/>
    <m/>
    <m/>
    <m/>
    <m/>
    <m/>
    <d v="1899-12-30T14:10:55"/>
    <x v="8"/>
    <x v="24"/>
    <x v="17"/>
  </r>
  <r>
    <d v="2024-10-28T00:00:00"/>
    <d v="2024-10-28T14:11:56"/>
    <s v="card"/>
    <s v="ANON-0000-0000-0819"/>
    <n v="30.86"/>
    <s v="Americano with Milk"/>
    <m/>
    <m/>
    <m/>
    <m/>
    <m/>
    <m/>
    <m/>
    <m/>
    <d v="1899-12-30T14:11:56"/>
    <x v="8"/>
    <x v="24"/>
    <x v="17"/>
  </r>
  <r>
    <d v="2024-10-28T00:00:00"/>
    <d v="2024-10-28T14:31:00"/>
    <s v="card"/>
    <s v="ANON-0000-0000-0827"/>
    <n v="30.86"/>
    <s v="Americano with Milk"/>
    <m/>
    <m/>
    <m/>
    <m/>
    <m/>
    <m/>
    <m/>
    <m/>
    <d v="1899-12-30T14:31:00"/>
    <x v="8"/>
    <x v="24"/>
    <x v="17"/>
  </r>
  <r>
    <d v="2024-10-28T00:00:00"/>
    <d v="2024-10-28T16:01:21"/>
    <s v="card"/>
    <s v="ANON-0000-0000-0159"/>
    <n v="35.76"/>
    <s v="Latte"/>
    <m/>
    <m/>
    <m/>
    <m/>
    <m/>
    <m/>
    <m/>
    <m/>
    <d v="1899-12-30T16:01:21"/>
    <x v="4"/>
    <x v="24"/>
    <x v="17"/>
  </r>
  <r>
    <d v="2024-10-28T00:00:00"/>
    <d v="2024-10-28T17:55:18"/>
    <s v="card"/>
    <s v="ANON-0000-0000-0828"/>
    <n v="35.76"/>
    <s v="Cocoa"/>
    <m/>
    <m/>
    <m/>
    <m/>
    <m/>
    <m/>
    <m/>
    <m/>
    <d v="1899-12-30T17:55:18"/>
    <x v="9"/>
    <x v="24"/>
    <x v="17"/>
  </r>
  <r>
    <d v="2024-10-28T00:00:00"/>
    <d v="2024-10-28T17:56:02"/>
    <s v="card"/>
    <s v="ANON-0000-0000-0828"/>
    <n v="35.76"/>
    <s v="Cocoa"/>
    <m/>
    <m/>
    <m/>
    <m/>
    <m/>
    <m/>
    <m/>
    <m/>
    <d v="1899-12-30T17:56:02"/>
    <x v="9"/>
    <x v="24"/>
    <x v="17"/>
  </r>
  <r>
    <d v="2024-10-28T00:00:00"/>
    <d v="2024-10-28T19:10:25"/>
    <s v="card"/>
    <s v="ANON-0000-0000-0257"/>
    <n v="35.76"/>
    <s v="Cappuccino"/>
    <m/>
    <m/>
    <m/>
    <m/>
    <m/>
    <m/>
    <m/>
    <m/>
    <d v="1899-12-30T19:10:25"/>
    <x v="6"/>
    <x v="24"/>
    <x v="17"/>
  </r>
  <r>
    <d v="2024-10-28T00:00:00"/>
    <d v="2024-10-28T21:20:04"/>
    <s v="card"/>
    <s v="ANON-0000-0000-0329"/>
    <n v="30.86"/>
    <s v="Americano with Milk"/>
    <m/>
    <m/>
    <m/>
    <m/>
    <m/>
    <m/>
    <m/>
    <m/>
    <d v="1899-12-30T21:20:04"/>
    <x v="15"/>
    <x v="24"/>
    <x v="17"/>
  </r>
  <r>
    <d v="2024-10-28T00:00:00"/>
    <d v="2024-10-28T22:05:51"/>
    <s v="card"/>
    <s v="ANON-0000-0000-0695"/>
    <n v="30.86"/>
    <s v="Americano with Milk"/>
    <m/>
    <m/>
    <m/>
    <m/>
    <m/>
    <m/>
    <m/>
    <m/>
    <d v="1899-12-30T22:05:51"/>
    <x v="14"/>
    <x v="24"/>
    <x v="17"/>
  </r>
  <r>
    <d v="2024-10-29T00:00:00"/>
    <d v="2024-10-29T08:40:52"/>
    <s v="card"/>
    <s v="ANON-0000-0000-0804"/>
    <n v="35.76"/>
    <s v="Latte"/>
    <m/>
    <m/>
    <m/>
    <m/>
    <m/>
    <m/>
    <m/>
    <m/>
    <d v="1899-12-30T08:40:52"/>
    <x v="13"/>
    <x v="24"/>
    <x v="17"/>
  </r>
  <r>
    <d v="2024-10-29T00:00:00"/>
    <d v="2024-10-29T08:47:06"/>
    <s v="card"/>
    <s v="ANON-0000-0000-0683"/>
    <n v="35.76"/>
    <s v="Latte"/>
    <m/>
    <m/>
    <m/>
    <m/>
    <m/>
    <m/>
    <m/>
    <m/>
    <d v="1899-12-30T08:47:06"/>
    <x v="13"/>
    <x v="24"/>
    <x v="17"/>
  </r>
  <r>
    <d v="2024-10-29T00:00:00"/>
    <d v="2024-10-29T09:31:58"/>
    <s v="card"/>
    <s v="ANON-0000-0000-0570"/>
    <n v="35.76"/>
    <s v="Latte"/>
    <m/>
    <m/>
    <m/>
    <m/>
    <m/>
    <m/>
    <m/>
    <m/>
    <d v="1899-12-30T09:31:58"/>
    <x v="10"/>
    <x v="24"/>
    <x v="17"/>
  </r>
  <r>
    <d v="2024-10-29T00:00:00"/>
    <d v="2024-10-29T11:59:47"/>
    <s v="card"/>
    <s v="ANON-0000-0000-0829"/>
    <n v="30.86"/>
    <s v="Americano with Milk"/>
    <m/>
    <m/>
    <m/>
    <m/>
    <m/>
    <m/>
    <m/>
    <m/>
    <d v="1899-12-30T11:59:47"/>
    <x v="7"/>
    <x v="24"/>
    <x v="17"/>
  </r>
  <r>
    <d v="2024-10-29T00:00:00"/>
    <d v="2024-10-29T12:21:37"/>
    <s v="card"/>
    <s v="ANON-0000-0000-0830"/>
    <n v="21.06"/>
    <s v="Espresso"/>
    <m/>
    <m/>
    <m/>
    <m/>
    <m/>
    <m/>
    <m/>
    <m/>
    <d v="1899-12-30T12:21:37"/>
    <x v="1"/>
    <x v="24"/>
    <x v="17"/>
  </r>
  <r>
    <d v="2024-10-29T00:00:00"/>
    <d v="2024-10-29T14:15:44"/>
    <s v="card"/>
    <s v="ANON-0000-0000-0831"/>
    <n v="25.96"/>
    <s v="Cortado"/>
    <m/>
    <m/>
    <m/>
    <m/>
    <m/>
    <m/>
    <m/>
    <m/>
    <d v="1899-12-30T14:15:44"/>
    <x v="8"/>
    <x v="24"/>
    <x v="17"/>
  </r>
  <r>
    <d v="2024-10-29T00:00:00"/>
    <d v="2024-10-29T14:17:01"/>
    <s v="card"/>
    <s v="ANON-0000-0000-0831"/>
    <n v="25.96"/>
    <s v="Cortado"/>
    <m/>
    <m/>
    <m/>
    <m/>
    <m/>
    <m/>
    <m/>
    <m/>
    <d v="1899-12-30T14:17:01"/>
    <x v="8"/>
    <x v="24"/>
    <x v="17"/>
  </r>
  <r>
    <d v="2024-10-29T00:00:00"/>
    <d v="2024-10-29T14:37:36"/>
    <s v="card"/>
    <s v="ANON-0000-0000-0832"/>
    <n v="35.76"/>
    <s v="Cappuccino"/>
    <m/>
    <m/>
    <m/>
    <m/>
    <m/>
    <m/>
    <m/>
    <m/>
    <d v="1899-12-30T14:37:36"/>
    <x v="8"/>
    <x v="24"/>
    <x v="17"/>
  </r>
  <r>
    <d v="2024-10-29T00:00:00"/>
    <d v="2024-10-29T16:09:34"/>
    <s v="card"/>
    <s v="ANON-0000-0000-0833"/>
    <n v="35.76"/>
    <s v="Hot Chocolate"/>
    <m/>
    <m/>
    <m/>
    <m/>
    <m/>
    <m/>
    <m/>
    <m/>
    <d v="1899-12-30T16:09:34"/>
    <x v="4"/>
    <x v="24"/>
    <x v="17"/>
  </r>
  <r>
    <d v="2024-10-29T00:00:00"/>
    <d v="2024-10-29T16:10:57"/>
    <s v="card"/>
    <s v="ANON-0000-0000-0834"/>
    <n v="35.76"/>
    <s v="Cocoa"/>
    <m/>
    <m/>
    <m/>
    <m/>
    <m/>
    <m/>
    <m/>
    <m/>
    <d v="1899-12-30T16:10:57"/>
    <x v="4"/>
    <x v="24"/>
    <x v="17"/>
  </r>
  <r>
    <d v="2024-10-29T00:00:00"/>
    <d v="2024-10-29T16:17:33"/>
    <s v="card"/>
    <s v="ANON-0000-0000-0225"/>
    <n v="35.76"/>
    <s v="Cocoa"/>
    <m/>
    <m/>
    <m/>
    <m/>
    <m/>
    <m/>
    <m/>
    <m/>
    <d v="1899-12-30T16:17:33"/>
    <x v="4"/>
    <x v="24"/>
    <x v="17"/>
  </r>
  <r>
    <d v="2024-10-29T00:00:00"/>
    <d v="2024-10-29T18:02:04"/>
    <s v="card"/>
    <s v="ANON-0000-0000-0835"/>
    <n v="30.86"/>
    <s v="Americano with Milk"/>
    <m/>
    <m/>
    <m/>
    <m/>
    <m/>
    <m/>
    <m/>
    <m/>
    <d v="1899-12-30T18:02:04"/>
    <x v="5"/>
    <x v="24"/>
    <x v="17"/>
  </r>
  <r>
    <d v="2024-10-29T00:00:00"/>
    <d v="2024-10-29T18:02:57"/>
    <s v="card"/>
    <s v="ANON-0000-0000-0835"/>
    <n v="30.86"/>
    <s v="Americano with Milk"/>
    <m/>
    <m/>
    <m/>
    <m/>
    <m/>
    <m/>
    <m/>
    <m/>
    <d v="1899-12-30T18:02:57"/>
    <x v="5"/>
    <x v="24"/>
    <x v="17"/>
  </r>
  <r>
    <d v="2024-10-29T00:00:00"/>
    <d v="2024-10-29T19:02:05"/>
    <s v="card"/>
    <s v="ANON-0000-0000-0836"/>
    <n v="30.86"/>
    <s v="Americano with Milk"/>
    <m/>
    <m/>
    <m/>
    <m/>
    <m/>
    <m/>
    <m/>
    <m/>
    <d v="1899-12-30T19:02:05"/>
    <x v="6"/>
    <x v="24"/>
    <x v="17"/>
  </r>
  <r>
    <d v="2024-10-29T00:00:00"/>
    <d v="2024-10-29T19:05:44"/>
    <s v="card"/>
    <s v="ANON-0000-0000-0206"/>
    <n v="35.76"/>
    <s v="Cappuccino"/>
    <m/>
    <m/>
    <m/>
    <m/>
    <m/>
    <m/>
    <m/>
    <m/>
    <d v="1899-12-30T19:05:44"/>
    <x v="6"/>
    <x v="24"/>
    <x v="17"/>
  </r>
  <r>
    <d v="2024-10-29T00:00:00"/>
    <d v="2024-10-29T19:51:13"/>
    <s v="card"/>
    <s v="ANON-0000-0000-0507"/>
    <n v="35.76"/>
    <s v="Hot Chocolate"/>
    <m/>
    <m/>
    <m/>
    <m/>
    <m/>
    <m/>
    <m/>
    <m/>
    <d v="1899-12-30T19:51:13"/>
    <x v="6"/>
    <x v="24"/>
    <x v="17"/>
  </r>
  <r>
    <d v="2024-10-29T00:00:00"/>
    <d v="2024-10-29T19:54:02"/>
    <s v="card"/>
    <s v="ANON-0000-0000-0507"/>
    <n v="35.76"/>
    <s v="Latte"/>
    <m/>
    <m/>
    <m/>
    <m/>
    <m/>
    <m/>
    <m/>
    <m/>
    <d v="1899-12-30T19:54:02"/>
    <x v="6"/>
    <x v="24"/>
    <x v="17"/>
  </r>
  <r>
    <d v="2024-10-29T00:00:00"/>
    <d v="2024-10-29T20:07:36"/>
    <s v="card"/>
    <s v="ANON-0000-0000-0799"/>
    <n v="35.76"/>
    <s v="Latte"/>
    <m/>
    <m/>
    <m/>
    <m/>
    <m/>
    <m/>
    <m/>
    <m/>
    <d v="1899-12-30T20:07:36"/>
    <x v="12"/>
    <x v="24"/>
    <x v="17"/>
  </r>
  <r>
    <d v="2024-10-30T00:00:00"/>
    <d v="2024-10-30T07:52:05"/>
    <s v="card"/>
    <s v="ANON-0000-0000-0703"/>
    <n v="35.76"/>
    <s v="Latte"/>
    <m/>
    <m/>
    <m/>
    <m/>
    <m/>
    <m/>
    <m/>
    <m/>
    <d v="1899-12-30T07:52:05"/>
    <x v="11"/>
    <x v="24"/>
    <x v="17"/>
  </r>
  <r>
    <d v="2024-10-30T00:00:00"/>
    <d v="2024-10-30T08:46:27"/>
    <s v="card"/>
    <s v="ANON-0000-0000-0571"/>
    <n v="30.86"/>
    <s v="Americano with Milk"/>
    <m/>
    <m/>
    <m/>
    <m/>
    <m/>
    <m/>
    <m/>
    <m/>
    <d v="1899-12-30T08:46:27"/>
    <x v="13"/>
    <x v="24"/>
    <x v="17"/>
  </r>
  <r>
    <d v="2024-10-30T00:00:00"/>
    <d v="2024-10-30T08:47:29"/>
    <s v="card"/>
    <s v="ANON-0000-0000-0571"/>
    <n v="30.86"/>
    <s v="Americano with Milk"/>
    <m/>
    <m/>
    <m/>
    <m/>
    <m/>
    <m/>
    <m/>
    <m/>
    <d v="1899-12-30T08:47:29"/>
    <x v="13"/>
    <x v="24"/>
    <x v="17"/>
  </r>
  <r>
    <d v="2024-10-30T00:00:00"/>
    <d v="2024-10-30T09:11:29"/>
    <s v="card"/>
    <s v="ANON-0000-0000-0837"/>
    <n v="35.76"/>
    <s v="Latte"/>
    <m/>
    <m/>
    <m/>
    <m/>
    <m/>
    <m/>
    <m/>
    <m/>
    <d v="1899-12-30T09:11:29"/>
    <x v="10"/>
    <x v="24"/>
    <x v="17"/>
  </r>
  <r>
    <d v="2024-10-30T00:00:00"/>
    <d v="2024-10-30T10:31:53"/>
    <s v="card"/>
    <s v="ANON-0000-0000-0838"/>
    <n v="35.76"/>
    <s v="Latte"/>
    <m/>
    <m/>
    <m/>
    <m/>
    <m/>
    <m/>
    <m/>
    <m/>
    <d v="1899-12-30T10:31:53"/>
    <x v="0"/>
    <x v="24"/>
    <x v="17"/>
  </r>
  <r>
    <d v="2024-10-30T00:00:00"/>
    <d v="2024-10-30T10:33:08"/>
    <s v="card"/>
    <s v="ANON-0000-0000-0838"/>
    <n v="35.76"/>
    <s v="Latte"/>
    <m/>
    <m/>
    <m/>
    <m/>
    <m/>
    <m/>
    <m/>
    <m/>
    <d v="1899-12-30T10:33:08"/>
    <x v="0"/>
    <x v="24"/>
    <x v="17"/>
  </r>
  <r>
    <d v="2024-10-30T00:00:00"/>
    <d v="2024-10-30T12:08:46"/>
    <s v="card"/>
    <s v="ANON-0000-0000-0375"/>
    <n v="35.76"/>
    <s v="Latte"/>
    <m/>
    <m/>
    <m/>
    <m/>
    <m/>
    <m/>
    <m/>
    <m/>
    <d v="1899-12-30T12:08:46"/>
    <x v="1"/>
    <x v="24"/>
    <x v="17"/>
  </r>
  <r>
    <d v="2024-10-30T00:00:00"/>
    <d v="2024-10-30T12:09:47"/>
    <s v="card"/>
    <s v="ANON-0000-0000-0375"/>
    <n v="25.96"/>
    <s v="Americano"/>
    <m/>
    <m/>
    <m/>
    <m/>
    <m/>
    <m/>
    <m/>
    <m/>
    <d v="1899-12-30T12:09:47"/>
    <x v="1"/>
    <x v="24"/>
    <x v="17"/>
  </r>
  <r>
    <d v="2024-10-30T00:00:00"/>
    <d v="2024-10-30T12:10:58"/>
    <s v="card"/>
    <s v="ANON-0000-0000-0734"/>
    <n v="30.86"/>
    <s v="Americano with Milk"/>
    <m/>
    <m/>
    <m/>
    <m/>
    <m/>
    <m/>
    <m/>
    <m/>
    <d v="1899-12-30T12:10:58"/>
    <x v="1"/>
    <x v="24"/>
    <x v="17"/>
  </r>
  <r>
    <d v="2024-10-30T00:00:00"/>
    <d v="2024-10-30T12:37:01"/>
    <s v="card"/>
    <s v="ANON-0000-0000-0839"/>
    <n v="25.96"/>
    <s v="Americano"/>
    <m/>
    <m/>
    <m/>
    <m/>
    <m/>
    <m/>
    <m/>
    <m/>
    <d v="1899-12-30T12:37:01"/>
    <x v="1"/>
    <x v="24"/>
    <x v="17"/>
  </r>
  <r>
    <d v="2024-10-30T00:00:00"/>
    <d v="2024-10-30T15:05:15"/>
    <s v="card"/>
    <s v="ANON-0000-0000-0507"/>
    <n v="35.76"/>
    <s v="Latte"/>
    <m/>
    <m/>
    <m/>
    <m/>
    <m/>
    <m/>
    <m/>
    <m/>
    <d v="1899-12-30T15:05:15"/>
    <x v="3"/>
    <x v="24"/>
    <x v="17"/>
  </r>
  <r>
    <d v="2024-10-30T00:00:00"/>
    <d v="2024-10-30T15:07:03"/>
    <s v="card"/>
    <s v="ANON-0000-0000-0507"/>
    <n v="35.76"/>
    <s v="Latte"/>
    <m/>
    <m/>
    <m/>
    <m/>
    <m/>
    <m/>
    <m/>
    <m/>
    <d v="1899-12-30T15:07:03"/>
    <x v="3"/>
    <x v="24"/>
    <x v="17"/>
  </r>
  <r>
    <d v="2024-10-30T00:00:00"/>
    <d v="2024-10-30T16:04:48"/>
    <s v="card"/>
    <s v="ANON-0000-0000-0840"/>
    <n v="30.86"/>
    <s v="Americano with Milk"/>
    <m/>
    <m/>
    <m/>
    <m/>
    <m/>
    <m/>
    <m/>
    <m/>
    <d v="1899-12-30T16:04:48"/>
    <x v="4"/>
    <x v="24"/>
    <x v="17"/>
  </r>
  <r>
    <d v="2024-10-30T00:00:00"/>
    <d v="2024-10-30T18:08:12"/>
    <s v="card"/>
    <s v="ANON-0000-0000-0841"/>
    <n v="35.76"/>
    <s v="Hot Chocolate"/>
    <m/>
    <m/>
    <m/>
    <m/>
    <m/>
    <m/>
    <m/>
    <m/>
    <d v="1899-12-30T18:08:12"/>
    <x v="5"/>
    <x v="24"/>
    <x v="17"/>
  </r>
  <r>
    <d v="2024-10-30T00:00:00"/>
    <d v="2024-10-30T19:18:31"/>
    <s v="card"/>
    <s v="ANON-0000-0000-0819"/>
    <n v="30.86"/>
    <s v="Americano with Milk"/>
    <m/>
    <m/>
    <m/>
    <m/>
    <m/>
    <m/>
    <m/>
    <m/>
    <d v="1899-12-30T19:18:31"/>
    <x v="6"/>
    <x v="24"/>
    <x v="17"/>
  </r>
  <r>
    <d v="2024-10-30T00:00:00"/>
    <d v="2024-10-30T19:43:21"/>
    <s v="card"/>
    <s v="ANON-0000-0000-0842"/>
    <n v="30.86"/>
    <s v="Americano with Milk"/>
    <m/>
    <m/>
    <m/>
    <m/>
    <m/>
    <m/>
    <m/>
    <m/>
    <d v="1899-12-30T19:43:21"/>
    <x v="6"/>
    <x v="24"/>
    <x v="17"/>
  </r>
  <r>
    <d v="2024-10-31T00:00:00"/>
    <d v="2024-10-31T07:54:17"/>
    <s v="card"/>
    <s v="ANON-0000-0000-0703"/>
    <n v="35.76"/>
    <s v="Latte"/>
    <m/>
    <m/>
    <m/>
    <m/>
    <m/>
    <m/>
    <m/>
    <m/>
    <d v="1899-12-30T07:54:17"/>
    <x v="11"/>
    <x v="24"/>
    <x v="17"/>
  </r>
  <r>
    <d v="2024-10-31T00:00:00"/>
    <d v="2024-10-31T08:38:54"/>
    <s v="card"/>
    <s v="ANON-0000-0000-0683"/>
    <n v="35.76"/>
    <s v="Latte"/>
    <m/>
    <m/>
    <m/>
    <m/>
    <m/>
    <m/>
    <m/>
    <m/>
    <d v="1899-12-30T08:38:54"/>
    <x v="13"/>
    <x v="24"/>
    <x v="17"/>
  </r>
  <r>
    <d v="2024-10-31T00:00:00"/>
    <d v="2024-10-31T09:18:19"/>
    <s v="card"/>
    <s v="ANON-0000-0000-0276"/>
    <n v="30.86"/>
    <s v="Americano with Milk"/>
    <m/>
    <m/>
    <m/>
    <m/>
    <m/>
    <m/>
    <m/>
    <m/>
    <d v="1899-12-30T09:18:19"/>
    <x v="10"/>
    <x v="24"/>
    <x v="17"/>
  </r>
  <r>
    <d v="2024-10-31T00:00:00"/>
    <d v="2024-10-31T15:59:27"/>
    <s v="card"/>
    <s v="ANON-0000-0000-0843"/>
    <n v="35.76"/>
    <s v="Latte"/>
    <m/>
    <m/>
    <m/>
    <m/>
    <m/>
    <m/>
    <m/>
    <m/>
    <d v="1899-12-30T15:59:27"/>
    <x v="3"/>
    <x v="24"/>
    <x v="17"/>
  </r>
  <r>
    <d v="2024-10-31T00:00:00"/>
    <d v="2024-10-31T16:00:31"/>
    <s v="card"/>
    <s v="ANON-0000-0000-0844"/>
    <n v="30.86"/>
    <s v="Americano with Milk"/>
    <m/>
    <m/>
    <m/>
    <m/>
    <m/>
    <m/>
    <m/>
    <m/>
    <d v="1899-12-30T16:00:31"/>
    <x v="4"/>
    <x v="24"/>
    <x v="17"/>
  </r>
  <r>
    <d v="2024-11-01T00:00:00"/>
    <d v="2024-11-01T08:24:03"/>
    <s v="card"/>
    <s v="ANON-0000-0000-0842"/>
    <n v="35.76"/>
    <s v="Cocoa"/>
    <m/>
    <m/>
    <m/>
    <m/>
    <m/>
    <m/>
    <m/>
    <m/>
    <d v="1899-12-30T08:24:03"/>
    <x v="13"/>
    <x v="24"/>
    <x v="17"/>
  </r>
  <r>
    <d v="2024-11-01T00:00:00"/>
    <d v="2024-11-01T08:30:58"/>
    <s v="card"/>
    <s v="ANON-0000-0000-0304"/>
    <n v="25.96"/>
    <s v="Americano"/>
    <m/>
    <m/>
    <m/>
    <m/>
    <m/>
    <m/>
    <m/>
    <m/>
    <d v="1899-12-30T08:30:58"/>
    <x v="13"/>
    <x v="24"/>
    <x v="17"/>
  </r>
  <r>
    <d v="2024-11-01T00:00:00"/>
    <d v="2024-11-01T10:54:50"/>
    <s v="card"/>
    <s v="ANON-0000-0000-0612"/>
    <n v="35.76"/>
    <s v="Latte"/>
    <m/>
    <m/>
    <m/>
    <m/>
    <m/>
    <m/>
    <m/>
    <m/>
    <d v="1899-12-30T10:54:50"/>
    <x v="0"/>
    <x v="24"/>
    <x v="17"/>
  </r>
  <r>
    <d v="2024-11-01T00:00:00"/>
    <d v="2024-11-01T12:41:27"/>
    <s v="card"/>
    <s v="ANON-0000-0000-0012"/>
    <n v="35.76"/>
    <s v="Cocoa"/>
    <m/>
    <m/>
    <m/>
    <m/>
    <m/>
    <m/>
    <m/>
    <m/>
    <d v="1899-12-30T12:41:27"/>
    <x v="1"/>
    <x v="24"/>
    <x v="17"/>
  </r>
  <r>
    <d v="2024-11-01T00:00:00"/>
    <d v="2024-11-01T12:42:18"/>
    <s v="card"/>
    <s v="ANON-0000-0000-0012"/>
    <n v="35.76"/>
    <s v="Cocoa"/>
    <m/>
    <m/>
    <m/>
    <m/>
    <m/>
    <m/>
    <m/>
    <m/>
    <d v="1899-12-30T12:42:18"/>
    <x v="1"/>
    <x v="24"/>
    <x v="17"/>
  </r>
  <r>
    <d v="2024-11-01T00:00:00"/>
    <d v="2024-11-01T15:55:42"/>
    <s v="card"/>
    <s v="ANON-0000-0000-0845"/>
    <n v="25.96"/>
    <s v="Cortado"/>
    <m/>
    <m/>
    <m/>
    <m/>
    <m/>
    <m/>
    <m/>
    <m/>
    <d v="1899-12-30T15:55:42"/>
    <x v="3"/>
    <x v="24"/>
    <x v="17"/>
  </r>
  <r>
    <d v="2024-11-01T00:00:00"/>
    <d v="2024-11-01T22:41:56"/>
    <s v="card"/>
    <s v="ANON-0000-0000-0695"/>
    <n v="30.86"/>
    <s v="Americano with Milk"/>
    <m/>
    <m/>
    <m/>
    <m/>
    <m/>
    <m/>
    <m/>
    <m/>
    <d v="1899-12-30T22:41:56"/>
    <x v="14"/>
    <x v="24"/>
    <x v="17"/>
  </r>
  <r>
    <d v="2024-11-02T00:00:00"/>
    <d v="2024-11-02T08:19:44"/>
    <s v="card"/>
    <s v="ANON-0000-0000-0141"/>
    <n v="25.96"/>
    <s v="Cortado"/>
    <m/>
    <m/>
    <m/>
    <m/>
    <m/>
    <m/>
    <m/>
    <m/>
    <d v="1899-12-30T08:19:44"/>
    <x v="13"/>
    <x v="24"/>
    <x v="17"/>
  </r>
  <r>
    <d v="2024-11-02T00:00:00"/>
    <d v="2024-11-02T10:25:46"/>
    <s v="card"/>
    <s v="ANON-0000-0000-0828"/>
    <n v="35.76"/>
    <s v="Cocoa"/>
    <m/>
    <m/>
    <m/>
    <m/>
    <m/>
    <m/>
    <m/>
    <m/>
    <d v="1899-12-30T10:25:46"/>
    <x v="0"/>
    <x v="24"/>
    <x v="17"/>
  </r>
  <r>
    <d v="2024-11-02T00:00:00"/>
    <d v="2024-11-02T10:33:10"/>
    <s v="card"/>
    <s v="ANON-0000-0000-0097"/>
    <n v="30.86"/>
    <s v="Americano with Milk"/>
    <m/>
    <m/>
    <m/>
    <m/>
    <m/>
    <m/>
    <m/>
    <m/>
    <d v="1899-12-30T10:33:10"/>
    <x v="0"/>
    <x v="24"/>
    <x v="17"/>
  </r>
  <r>
    <d v="2024-11-02T00:00:00"/>
    <d v="2024-11-02T14:54:15"/>
    <s v="card"/>
    <s v="ANON-0000-0000-0846"/>
    <n v="30.86"/>
    <s v="Americano with Milk"/>
    <m/>
    <m/>
    <m/>
    <m/>
    <m/>
    <m/>
    <m/>
    <m/>
    <d v="1899-12-30T14:54:15"/>
    <x v="8"/>
    <x v="24"/>
    <x v="17"/>
  </r>
  <r>
    <d v="2024-11-02T00:00:00"/>
    <d v="2024-11-02T16:24:16"/>
    <s v="card"/>
    <s v="ANON-0000-0000-0507"/>
    <n v="35.76"/>
    <s v="Hot Chocolate"/>
    <m/>
    <m/>
    <m/>
    <m/>
    <m/>
    <m/>
    <m/>
    <m/>
    <d v="1899-12-30T16:24:16"/>
    <x v="4"/>
    <x v="24"/>
    <x v="17"/>
  </r>
  <r>
    <d v="2024-11-02T00:00:00"/>
    <d v="2024-11-02T16:25:57"/>
    <s v="card"/>
    <s v="ANON-0000-0000-0507"/>
    <n v="35.76"/>
    <s v="Latte"/>
    <m/>
    <m/>
    <m/>
    <m/>
    <m/>
    <m/>
    <m/>
    <m/>
    <d v="1899-12-30T16:25:57"/>
    <x v="4"/>
    <x v="24"/>
    <x v="17"/>
  </r>
  <r>
    <d v="2024-11-02T00:00:00"/>
    <d v="2024-11-02T16:37:05"/>
    <s v="card"/>
    <s v="ANON-0000-0000-0847"/>
    <n v="35.76"/>
    <s v="Latte"/>
    <m/>
    <m/>
    <m/>
    <m/>
    <m/>
    <m/>
    <m/>
    <m/>
    <d v="1899-12-30T16:37:05"/>
    <x v="4"/>
    <x v="24"/>
    <x v="17"/>
  </r>
  <r>
    <d v="2024-11-02T00:00:00"/>
    <d v="2024-11-02T18:18:27"/>
    <s v="card"/>
    <s v="ANON-0000-0000-0620"/>
    <n v="30.86"/>
    <s v="Americano with Milk"/>
    <m/>
    <m/>
    <m/>
    <m/>
    <m/>
    <m/>
    <m/>
    <m/>
    <d v="1899-12-30T18:18:27"/>
    <x v="5"/>
    <x v="24"/>
    <x v="17"/>
  </r>
  <r>
    <d v="2024-11-02T00:00:00"/>
    <d v="2024-11-02T18:58:24"/>
    <s v="card"/>
    <s v="ANON-0000-0000-0848"/>
    <n v="25.96"/>
    <s v="Americano"/>
    <m/>
    <m/>
    <m/>
    <m/>
    <m/>
    <m/>
    <m/>
    <m/>
    <d v="1899-12-30T18:58:24"/>
    <x v="5"/>
    <x v="24"/>
    <x v="17"/>
  </r>
  <r>
    <d v="2024-11-03T00:00:00"/>
    <d v="2024-11-03T08:23:00"/>
    <s v="card"/>
    <s v="ANON-0000-0000-0141"/>
    <n v="25.96"/>
    <s v="Cortado"/>
    <m/>
    <m/>
    <m/>
    <m/>
    <m/>
    <m/>
    <m/>
    <m/>
    <d v="1899-12-30T08:23:00"/>
    <x v="13"/>
    <x v="24"/>
    <x v="17"/>
  </r>
  <r>
    <d v="2024-11-03T00:00:00"/>
    <d v="2024-11-03T09:47:06"/>
    <s v="card"/>
    <s v="ANON-0000-0000-0040"/>
    <n v="30.86"/>
    <s v="Americano with Milk"/>
    <m/>
    <m/>
    <m/>
    <m/>
    <m/>
    <m/>
    <m/>
    <m/>
    <d v="1899-12-30T09:47:06"/>
    <x v="10"/>
    <x v="24"/>
    <x v="17"/>
  </r>
  <r>
    <d v="2024-11-03T00:00:00"/>
    <d v="2024-11-03T09:48:12"/>
    <s v="card"/>
    <s v="ANON-0000-0000-0040"/>
    <n v="30.86"/>
    <s v="Americano with Milk"/>
    <m/>
    <m/>
    <m/>
    <m/>
    <m/>
    <m/>
    <m/>
    <m/>
    <d v="1899-12-30T09:48:12"/>
    <x v="10"/>
    <x v="24"/>
    <x v="17"/>
  </r>
  <r>
    <d v="2024-11-03T00:00:00"/>
    <d v="2024-11-03T13:13:51"/>
    <s v="card"/>
    <s v="ANON-0000-0000-0849"/>
    <n v="35.76"/>
    <s v="Latte"/>
    <m/>
    <m/>
    <m/>
    <m/>
    <m/>
    <m/>
    <m/>
    <m/>
    <d v="1899-12-30T13:13:51"/>
    <x v="2"/>
    <x v="24"/>
    <x v="17"/>
  </r>
  <r>
    <d v="2024-11-03T00:00:00"/>
    <d v="2024-11-03T13:14:57"/>
    <s v="card"/>
    <s v="ANON-0000-0000-0849"/>
    <n v="30.86"/>
    <s v="Americano with Milk"/>
    <m/>
    <m/>
    <m/>
    <m/>
    <m/>
    <m/>
    <m/>
    <m/>
    <d v="1899-12-30T13:14:57"/>
    <x v="2"/>
    <x v="24"/>
    <x v="17"/>
  </r>
  <r>
    <d v="2024-11-03T00:00:00"/>
    <d v="2024-11-03T13:18:25"/>
    <s v="card"/>
    <s v="ANON-0000-0000-0228"/>
    <n v="35.76"/>
    <s v="Cocoa"/>
    <m/>
    <m/>
    <m/>
    <m/>
    <m/>
    <m/>
    <m/>
    <m/>
    <d v="1899-12-30T13:18:25"/>
    <x v="2"/>
    <x v="24"/>
    <x v="17"/>
  </r>
  <r>
    <d v="2024-11-03T00:00:00"/>
    <d v="2024-11-03T13:44:19"/>
    <s v="card"/>
    <s v="ANON-0000-0000-0850"/>
    <n v="25.96"/>
    <s v="Americano"/>
    <m/>
    <m/>
    <m/>
    <m/>
    <m/>
    <m/>
    <m/>
    <m/>
    <d v="1899-12-30T13:44:19"/>
    <x v="2"/>
    <x v="24"/>
    <x v="17"/>
  </r>
  <r>
    <d v="2024-11-03T00:00:00"/>
    <d v="2024-11-03T13:59:01"/>
    <s v="card"/>
    <s v="ANON-0000-0000-0851"/>
    <n v="30.86"/>
    <s v="Americano with Milk"/>
    <m/>
    <m/>
    <m/>
    <m/>
    <m/>
    <m/>
    <m/>
    <m/>
    <d v="1899-12-30T13:59:01"/>
    <x v="2"/>
    <x v="24"/>
    <x v="17"/>
  </r>
  <r>
    <d v="2024-11-03T00:00:00"/>
    <d v="2024-11-03T16:15:18"/>
    <s v="card"/>
    <s v="ANON-0000-0000-0622"/>
    <n v="35.76"/>
    <s v="Hot Chocolate"/>
    <m/>
    <m/>
    <m/>
    <m/>
    <m/>
    <m/>
    <m/>
    <m/>
    <d v="1899-12-30T16:15:18"/>
    <x v="4"/>
    <x v="24"/>
    <x v="17"/>
  </r>
  <r>
    <d v="2024-11-03T00:00:00"/>
    <d v="2024-11-03T16:16:44"/>
    <s v="card"/>
    <s v="ANON-0000-0000-0622"/>
    <n v="35.76"/>
    <s v="Hot Chocolate"/>
    <m/>
    <m/>
    <m/>
    <m/>
    <m/>
    <m/>
    <m/>
    <m/>
    <d v="1899-12-30T16:16:44"/>
    <x v="4"/>
    <x v="24"/>
    <x v="17"/>
  </r>
  <r>
    <d v="2024-11-03T00:00:00"/>
    <d v="2024-11-03T16:20:37"/>
    <s v="card"/>
    <s v="ANON-0000-0000-0852"/>
    <n v="25.96"/>
    <s v="Americano"/>
    <m/>
    <m/>
    <m/>
    <m/>
    <m/>
    <m/>
    <m/>
    <m/>
    <d v="1899-12-30T16:20:37"/>
    <x v="4"/>
    <x v="24"/>
    <x v="17"/>
  </r>
  <r>
    <d v="2024-11-03T00:00:00"/>
    <d v="2024-11-03T16:21:46"/>
    <s v="card"/>
    <s v="ANON-0000-0000-0852"/>
    <n v="25.96"/>
    <s v="Americano"/>
    <m/>
    <m/>
    <m/>
    <m/>
    <m/>
    <m/>
    <m/>
    <m/>
    <d v="1899-12-30T16:21:46"/>
    <x v="4"/>
    <x v="24"/>
    <x v="17"/>
  </r>
  <r>
    <d v="2024-11-03T00:00:00"/>
    <d v="2024-11-03T20:26:15"/>
    <s v="card"/>
    <s v="ANON-0000-0000-0225"/>
    <n v="35.76"/>
    <s v="Cocoa"/>
    <m/>
    <m/>
    <m/>
    <m/>
    <m/>
    <m/>
    <m/>
    <m/>
    <d v="1899-12-30T20:26:15"/>
    <x v="12"/>
    <x v="24"/>
    <x v="17"/>
  </r>
  <r>
    <d v="2024-11-04T00:00:00"/>
    <d v="2024-11-04T07:43:37"/>
    <s v="card"/>
    <s v="ANON-0000-0000-0696"/>
    <n v="35.76"/>
    <s v="Latte"/>
    <m/>
    <m/>
    <m/>
    <m/>
    <m/>
    <m/>
    <m/>
    <m/>
    <d v="1899-12-30T07:43:37"/>
    <x v="11"/>
    <x v="24"/>
    <x v="17"/>
  </r>
  <r>
    <d v="2024-11-04T00:00:00"/>
    <d v="2024-11-04T08:37:33"/>
    <s v="card"/>
    <s v="ANON-0000-0000-0276"/>
    <n v="35.76"/>
    <s v="Latte"/>
    <m/>
    <m/>
    <m/>
    <m/>
    <m/>
    <m/>
    <m/>
    <m/>
    <d v="1899-12-30T08:37:33"/>
    <x v="13"/>
    <x v="24"/>
    <x v="17"/>
  </r>
  <r>
    <d v="2024-11-04T00:00:00"/>
    <d v="2024-11-04T08:38:59"/>
    <s v="card"/>
    <s v="ANON-0000-0000-0276"/>
    <n v="30.86"/>
    <s v="Americano with Milk"/>
    <m/>
    <m/>
    <m/>
    <m/>
    <m/>
    <m/>
    <m/>
    <m/>
    <d v="1899-12-30T08:38:59"/>
    <x v="13"/>
    <x v="24"/>
    <x v="17"/>
  </r>
  <r>
    <d v="2024-11-04T00:00:00"/>
    <d v="2024-11-04T12:33:36"/>
    <s v="card"/>
    <s v="ANON-0000-0000-0853"/>
    <n v="25.96"/>
    <s v="Americano"/>
    <m/>
    <m/>
    <m/>
    <m/>
    <m/>
    <m/>
    <m/>
    <m/>
    <d v="1899-12-30T12:33:36"/>
    <x v="1"/>
    <x v="24"/>
    <x v="17"/>
  </r>
  <r>
    <d v="2024-11-04T00:00:00"/>
    <d v="2024-11-04T12:35:06"/>
    <s v="card"/>
    <s v="ANON-0000-0000-0854"/>
    <n v="30.86"/>
    <s v="Americano with Milk"/>
    <m/>
    <m/>
    <m/>
    <m/>
    <m/>
    <m/>
    <m/>
    <m/>
    <d v="1899-12-30T12:35:06"/>
    <x v="1"/>
    <x v="24"/>
    <x v="17"/>
  </r>
  <r>
    <d v="2024-11-04T00:00:00"/>
    <d v="2024-11-04T14:44:38"/>
    <s v="card"/>
    <s v="ANON-0000-0000-0012"/>
    <n v="35.76"/>
    <s v="Cocoa"/>
    <m/>
    <m/>
    <m/>
    <m/>
    <m/>
    <m/>
    <m/>
    <m/>
    <d v="1899-12-30T14:44:38"/>
    <x v="8"/>
    <x v="24"/>
    <x v="17"/>
  </r>
  <r>
    <d v="2024-11-04T00:00:00"/>
    <d v="2024-11-04T14:45:20"/>
    <s v="card"/>
    <s v="ANON-0000-0000-0012"/>
    <n v="35.76"/>
    <s v="Cocoa"/>
    <m/>
    <m/>
    <m/>
    <m/>
    <m/>
    <m/>
    <m/>
    <m/>
    <d v="1899-12-30T14:45:20"/>
    <x v="8"/>
    <x v="24"/>
    <x v="17"/>
  </r>
  <r>
    <d v="2024-11-05T00:00:00"/>
    <d v="2024-11-05T07:49:32"/>
    <s v="card"/>
    <s v="ANON-0000-0000-0696"/>
    <n v="35.76"/>
    <s v="Cocoa"/>
    <m/>
    <m/>
    <m/>
    <m/>
    <m/>
    <m/>
    <m/>
    <m/>
    <d v="1899-12-30T07:49:32"/>
    <x v="11"/>
    <x v="24"/>
    <x v="17"/>
  </r>
  <r>
    <d v="2024-11-05T00:00:00"/>
    <d v="2024-11-05T09:05:42"/>
    <s v="card"/>
    <s v="ANON-0000-0000-0276"/>
    <n v="30.86"/>
    <s v="Americano with Milk"/>
    <m/>
    <m/>
    <m/>
    <m/>
    <m/>
    <m/>
    <m/>
    <m/>
    <d v="1899-12-30T09:05:42"/>
    <x v="10"/>
    <x v="24"/>
    <x v="17"/>
  </r>
  <r>
    <d v="2024-11-05T00:00:00"/>
    <d v="2024-11-05T09:12:12"/>
    <s v="card"/>
    <s v="ANON-0000-0000-0731"/>
    <n v="35.76"/>
    <s v="Cappuccino"/>
    <m/>
    <m/>
    <m/>
    <m/>
    <m/>
    <m/>
    <m/>
    <m/>
    <d v="1899-12-30T09:12:12"/>
    <x v="10"/>
    <x v="24"/>
    <x v="17"/>
  </r>
  <r>
    <d v="2024-11-05T00:00:00"/>
    <d v="2024-11-05T09:13:40"/>
    <s v="card"/>
    <s v="ANON-0000-0000-0731"/>
    <n v="30.86"/>
    <s v="Americano with Milk"/>
    <m/>
    <m/>
    <m/>
    <m/>
    <m/>
    <m/>
    <m/>
    <m/>
    <d v="1899-12-30T09:13:40"/>
    <x v="10"/>
    <x v="24"/>
    <x v="17"/>
  </r>
  <r>
    <d v="2024-11-05T00:00:00"/>
    <d v="2024-11-05T10:41:44"/>
    <s v="card"/>
    <s v="ANON-0000-0000-0012"/>
    <n v="30.86"/>
    <s v="Americano with Milk"/>
    <m/>
    <m/>
    <m/>
    <m/>
    <m/>
    <m/>
    <m/>
    <m/>
    <d v="1899-12-30T10:41:44"/>
    <x v="0"/>
    <x v="24"/>
    <x v="17"/>
  </r>
  <r>
    <d v="2024-11-05T00:00:00"/>
    <d v="2024-11-05T11:47:30"/>
    <s v="card"/>
    <s v="ANON-0000-0000-0855"/>
    <n v="35.76"/>
    <s v="Cocoa"/>
    <m/>
    <m/>
    <m/>
    <m/>
    <m/>
    <m/>
    <m/>
    <m/>
    <d v="1899-12-30T11:47:30"/>
    <x v="7"/>
    <x v="24"/>
    <x v="17"/>
  </r>
  <r>
    <d v="2024-11-05T00:00:00"/>
    <d v="2024-11-05T11:48:22"/>
    <s v="card"/>
    <s v="ANON-0000-0000-0856"/>
    <n v="35.76"/>
    <s v="Latte"/>
    <m/>
    <m/>
    <m/>
    <m/>
    <m/>
    <m/>
    <m/>
    <m/>
    <d v="1899-12-30T11:48:22"/>
    <x v="7"/>
    <x v="24"/>
    <x v="17"/>
  </r>
  <r>
    <d v="2024-11-05T00:00:00"/>
    <d v="2024-11-05T14:36:38"/>
    <s v="card"/>
    <s v="ANON-0000-0000-0857"/>
    <n v="35.76"/>
    <s v="Latte"/>
    <m/>
    <m/>
    <m/>
    <m/>
    <m/>
    <m/>
    <m/>
    <m/>
    <d v="1899-12-30T14:36:38"/>
    <x v="8"/>
    <x v="24"/>
    <x v="17"/>
  </r>
  <r>
    <d v="2024-11-05T00:00:00"/>
    <d v="2024-11-05T14:41:48"/>
    <s v="card"/>
    <s v="ANON-0000-0000-0858"/>
    <n v="35.76"/>
    <s v="Latte"/>
    <m/>
    <m/>
    <m/>
    <m/>
    <m/>
    <m/>
    <m/>
    <m/>
    <d v="1899-12-30T14:41:48"/>
    <x v="8"/>
    <x v="24"/>
    <x v="17"/>
  </r>
  <r>
    <d v="2024-11-05T00:00:00"/>
    <d v="2024-11-05T18:52:56"/>
    <s v="card"/>
    <s v="ANON-0000-0000-0455"/>
    <n v="35.76"/>
    <s v="Cappuccino"/>
    <m/>
    <m/>
    <m/>
    <m/>
    <m/>
    <m/>
    <m/>
    <m/>
    <d v="1899-12-30T18:52:56"/>
    <x v="5"/>
    <x v="24"/>
    <x v="17"/>
  </r>
  <r>
    <d v="2024-11-05T00:00:00"/>
    <d v="2024-11-05T18:54:11"/>
    <s v="card"/>
    <s v="ANON-0000-0000-0455"/>
    <n v="35.76"/>
    <s v="Cappuccino"/>
    <m/>
    <m/>
    <m/>
    <m/>
    <m/>
    <m/>
    <m/>
    <m/>
    <d v="1899-12-30T18:54:11"/>
    <x v="5"/>
    <x v="24"/>
    <x v="17"/>
  </r>
  <r>
    <d v="2024-11-05T00:00:00"/>
    <d v="2024-11-05T18:55:19"/>
    <s v="card"/>
    <s v="ANON-0000-0000-0455"/>
    <n v="35.76"/>
    <s v="Cappuccino"/>
    <m/>
    <m/>
    <m/>
    <m/>
    <m/>
    <m/>
    <m/>
    <m/>
    <d v="1899-12-30T18:55:19"/>
    <x v="5"/>
    <x v="24"/>
    <x v="17"/>
  </r>
  <r>
    <d v="2024-11-05T00:00:00"/>
    <d v="2024-11-05T21:40:45"/>
    <s v="card"/>
    <s v="ANON-0000-0000-0859"/>
    <n v="35.76"/>
    <s v="Cocoa"/>
    <m/>
    <m/>
    <m/>
    <m/>
    <m/>
    <m/>
    <m/>
    <m/>
    <d v="1899-12-30T21:40:45"/>
    <x v="15"/>
    <x v="24"/>
    <x v="17"/>
  </r>
  <r>
    <d v="2024-11-05T00:00:00"/>
    <d v="2024-11-05T21:42:03"/>
    <s v="card"/>
    <s v="ANON-0000-0000-0859"/>
    <n v="35.76"/>
    <s v="Cocoa"/>
    <m/>
    <m/>
    <m/>
    <m/>
    <m/>
    <m/>
    <m/>
    <m/>
    <d v="1899-12-30T21:42:03"/>
    <x v="15"/>
    <x v="24"/>
    <x v="17"/>
  </r>
  <r>
    <d v="2024-11-05T00:00:00"/>
    <d v="2024-11-05T21:54:20"/>
    <s v="card"/>
    <s v="ANON-0000-0000-0722"/>
    <n v="35.76"/>
    <s v="Hot Chocolate"/>
    <m/>
    <m/>
    <m/>
    <m/>
    <m/>
    <m/>
    <m/>
    <m/>
    <d v="1899-12-30T21:54:20"/>
    <x v="15"/>
    <x v="24"/>
    <x v="17"/>
  </r>
  <r>
    <d v="2024-11-05T00:00:00"/>
    <d v="2024-11-05T22:05:51"/>
    <s v="card"/>
    <s v="ANON-0000-0000-0637"/>
    <n v="35.76"/>
    <s v="Hot Chocolate"/>
    <m/>
    <m/>
    <m/>
    <m/>
    <m/>
    <m/>
    <m/>
    <m/>
    <d v="1899-12-30T22:05:51"/>
    <x v="14"/>
    <x v="24"/>
    <x v="17"/>
  </r>
  <r>
    <d v="2024-11-05T00:00:00"/>
    <d v="2024-11-05T22:06:39"/>
    <s v="card"/>
    <s v="ANON-0000-0000-0637"/>
    <n v="30.86"/>
    <s v="Americano with Milk"/>
    <m/>
    <m/>
    <m/>
    <m/>
    <m/>
    <m/>
    <m/>
    <m/>
    <d v="1899-12-30T22:06:39"/>
    <x v="14"/>
    <x v="24"/>
    <x v="17"/>
  </r>
  <r>
    <d v="2024-11-06T00:00:00"/>
    <d v="2024-11-06T08:11:25"/>
    <s v="card"/>
    <s v="ANON-0000-0000-0570"/>
    <n v="35.76"/>
    <s v="Latte"/>
    <m/>
    <m/>
    <m/>
    <m/>
    <m/>
    <m/>
    <m/>
    <m/>
    <d v="1899-12-30T08:11:25"/>
    <x v="13"/>
    <x v="24"/>
    <x v="17"/>
  </r>
  <r>
    <d v="2024-11-06T00:00:00"/>
    <d v="2024-11-06T11:45:31"/>
    <s v="card"/>
    <s v="ANON-0000-0000-0860"/>
    <n v="21.06"/>
    <s v="Espresso"/>
    <m/>
    <m/>
    <m/>
    <m/>
    <m/>
    <m/>
    <m/>
    <m/>
    <d v="1899-12-30T11:45:31"/>
    <x v="7"/>
    <x v="24"/>
    <x v="17"/>
  </r>
  <r>
    <d v="2024-11-06T00:00:00"/>
    <d v="2024-11-06T13:15:33"/>
    <s v="card"/>
    <s v="ANON-0000-0000-0742"/>
    <n v="25.96"/>
    <s v="Americano"/>
    <m/>
    <m/>
    <m/>
    <m/>
    <m/>
    <m/>
    <m/>
    <m/>
    <d v="1899-12-30T13:15:33"/>
    <x v="2"/>
    <x v="24"/>
    <x v="17"/>
  </r>
  <r>
    <d v="2024-11-06T00:00:00"/>
    <d v="2024-11-06T15:44:16"/>
    <s v="card"/>
    <s v="ANON-0000-0000-0622"/>
    <n v="35.76"/>
    <s v="Cappuccino"/>
    <m/>
    <m/>
    <m/>
    <m/>
    <m/>
    <m/>
    <m/>
    <m/>
    <d v="1899-12-30T15:44:16"/>
    <x v="3"/>
    <x v="24"/>
    <x v="17"/>
  </r>
  <r>
    <d v="2024-11-06T00:00:00"/>
    <d v="2024-11-06T16:00:44"/>
    <s v="card"/>
    <s v="ANON-0000-0000-0861"/>
    <n v="35.76"/>
    <s v="Latte"/>
    <m/>
    <m/>
    <m/>
    <m/>
    <m/>
    <m/>
    <m/>
    <m/>
    <d v="1899-12-30T16:00:44"/>
    <x v="4"/>
    <x v="24"/>
    <x v="17"/>
  </r>
  <r>
    <d v="2024-11-06T00:00:00"/>
    <d v="2024-11-06T16:02:05"/>
    <s v="card"/>
    <s v="ANON-0000-0000-0862"/>
    <n v="35.76"/>
    <s v="Cappuccino"/>
    <m/>
    <m/>
    <m/>
    <m/>
    <m/>
    <m/>
    <m/>
    <m/>
    <d v="1899-12-30T16:02:05"/>
    <x v="4"/>
    <x v="24"/>
    <x v="17"/>
  </r>
  <r>
    <d v="2024-11-06T00:00:00"/>
    <d v="2024-11-06T18:40:43"/>
    <s v="card"/>
    <s v="ANON-0000-0000-0863"/>
    <n v="35.76"/>
    <s v="Hot Chocolate"/>
    <m/>
    <m/>
    <m/>
    <m/>
    <m/>
    <m/>
    <m/>
    <m/>
    <d v="1899-12-30T18:40:43"/>
    <x v="5"/>
    <x v="24"/>
    <x v="17"/>
  </r>
  <r>
    <d v="2024-11-06T00:00:00"/>
    <d v="2024-11-06T18:41:31"/>
    <s v="card"/>
    <s v="ANON-0000-0000-0863"/>
    <n v="35.76"/>
    <s v="Hot Chocolate"/>
    <m/>
    <m/>
    <m/>
    <m/>
    <m/>
    <m/>
    <m/>
    <m/>
    <d v="1899-12-30T18:41:31"/>
    <x v="5"/>
    <x v="24"/>
    <x v="17"/>
  </r>
  <r>
    <d v="2024-11-07T00:00:00"/>
    <d v="2024-11-07T12:17:16"/>
    <s v="card"/>
    <s v="ANON-0000-0000-0864"/>
    <n v="35.76"/>
    <s v="Latte"/>
    <m/>
    <m/>
    <m/>
    <m/>
    <m/>
    <m/>
    <m/>
    <m/>
    <d v="1899-12-30T12:17:16"/>
    <x v="1"/>
    <x v="24"/>
    <x v="17"/>
  </r>
  <r>
    <d v="2024-11-07T00:00:00"/>
    <d v="2024-11-07T15:50:11"/>
    <s v="card"/>
    <s v="ANON-0000-0000-0865"/>
    <n v="25.96"/>
    <s v="Americano"/>
    <m/>
    <m/>
    <m/>
    <m/>
    <m/>
    <m/>
    <m/>
    <m/>
    <d v="1899-12-30T15:50:11"/>
    <x v="3"/>
    <x v="24"/>
    <x v="17"/>
  </r>
  <r>
    <d v="2024-11-07T00:00:00"/>
    <d v="2024-11-07T16:39:39"/>
    <s v="card"/>
    <s v="ANON-0000-0000-0866"/>
    <n v="25.96"/>
    <s v="Americano"/>
    <m/>
    <m/>
    <m/>
    <m/>
    <m/>
    <m/>
    <m/>
    <m/>
    <d v="1899-12-30T16:39:39"/>
    <x v="4"/>
    <x v="24"/>
    <x v="17"/>
  </r>
  <r>
    <d v="2024-11-07T00:00:00"/>
    <d v="2024-11-07T18:17:34"/>
    <s v="card"/>
    <s v="ANON-0000-0000-0828"/>
    <n v="35.76"/>
    <s v="Cocoa"/>
    <m/>
    <m/>
    <m/>
    <m/>
    <m/>
    <m/>
    <m/>
    <m/>
    <d v="1899-12-30T18:17:34"/>
    <x v="5"/>
    <x v="24"/>
    <x v="17"/>
  </r>
  <r>
    <d v="2024-11-07T00:00:00"/>
    <d v="2024-11-07T19:20:15"/>
    <s v="card"/>
    <s v="ANON-0000-0000-0867"/>
    <n v="35.76"/>
    <s v="Hot Chocolate"/>
    <m/>
    <m/>
    <m/>
    <m/>
    <m/>
    <m/>
    <m/>
    <m/>
    <d v="1899-12-30T19:20:15"/>
    <x v="6"/>
    <x v="24"/>
    <x v="17"/>
  </r>
  <r>
    <d v="2024-11-07T00:00:00"/>
    <d v="2024-11-07T19:21:38"/>
    <s v="card"/>
    <s v="ANON-0000-0000-0867"/>
    <n v="35.76"/>
    <s v="Latte"/>
    <m/>
    <m/>
    <m/>
    <m/>
    <m/>
    <m/>
    <m/>
    <m/>
    <d v="1899-12-30T19:21:38"/>
    <x v="6"/>
    <x v="24"/>
    <x v="17"/>
  </r>
  <r>
    <d v="2024-11-07T00:00:00"/>
    <d v="2024-11-07T20:02:31"/>
    <s v="card"/>
    <s v="ANON-0000-0000-0507"/>
    <n v="35.76"/>
    <s v="Latte"/>
    <m/>
    <m/>
    <m/>
    <m/>
    <m/>
    <m/>
    <m/>
    <m/>
    <d v="1899-12-30T20:02:31"/>
    <x v="12"/>
    <x v="24"/>
    <x v="17"/>
  </r>
  <r>
    <d v="2024-11-08T00:00:00"/>
    <d v="2024-11-08T09:05:42"/>
    <s v="card"/>
    <s v="ANON-0000-0000-0276"/>
    <n v="30.86"/>
    <s v="Americano with Milk"/>
    <m/>
    <m/>
    <m/>
    <m/>
    <m/>
    <m/>
    <m/>
    <m/>
    <d v="1899-12-30T09:05:42"/>
    <x v="10"/>
    <x v="24"/>
    <x v="17"/>
  </r>
  <r>
    <d v="2024-11-08T00:00:00"/>
    <d v="2024-11-08T09:47:31"/>
    <s v="card"/>
    <s v="ANON-0000-0000-0375"/>
    <n v="25.96"/>
    <s v="Americano"/>
    <m/>
    <m/>
    <m/>
    <m/>
    <m/>
    <m/>
    <m/>
    <m/>
    <d v="1899-12-30T09:47:31"/>
    <x v="10"/>
    <x v="24"/>
    <x v="17"/>
  </r>
  <r>
    <d v="2024-11-08T00:00:00"/>
    <d v="2024-11-08T09:49:00"/>
    <s v="card"/>
    <s v="ANON-0000-0000-0375"/>
    <n v="25.96"/>
    <s v="Americano"/>
    <m/>
    <m/>
    <m/>
    <m/>
    <m/>
    <m/>
    <m/>
    <m/>
    <d v="1899-12-30T09:49:00"/>
    <x v="10"/>
    <x v="24"/>
    <x v="17"/>
  </r>
  <r>
    <d v="2024-11-08T00:00:00"/>
    <d v="2024-11-08T11:47:11"/>
    <s v="card"/>
    <s v="ANON-0000-0000-0494"/>
    <n v="35.76"/>
    <s v="Cappuccino"/>
    <m/>
    <m/>
    <m/>
    <m/>
    <m/>
    <m/>
    <m/>
    <m/>
    <d v="1899-12-30T11:47:11"/>
    <x v="7"/>
    <x v="24"/>
    <x v="17"/>
  </r>
  <r>
    <d v="2024-11-08T00:00:00"/>
    <d v="2024-11-08T13:25:13"/>
    <s v="card"/>
    <s v="ANON-0000-0000-0868"/>
    <n v="35.76"/>
    <s v="Latte"/>
    <m/>
    <m/>
    <m/>
    <m/>
    <m/>
    <m/>
    <m/>
    <m/>
    <d v="1899-12-30T13:25:13"/>
    <x v="2"/>
    <x v="24"/>
    <x v="17"/>
  </r>
  <r>
    <d v="2024-11-08T00:00:00"/>
    <d v="2024-11-08T13:26:18"/>
    <s v="card"/>
    <s v="ANON-0000-0000-0868"/>
    <n v="35.76"/>
    <s v="Latte"/>
    <m/>
    <m/>
    <m/>
    <m/>
    <m/>
    <m/>
    <m/>
    <m/>
    <d v="1899-12-30T13:26:18"/>
    <x v="2"/>
    <x v="24"/>
    <x v="17"/>
  </r>
  <r>
    <d v="2024-11-08T00:00:00"/>
    <d v="2024-11-08T16:33:03"/>
    <s v="card"/>
    <s v="ANON-0000-0000-0869"/>
    <n v="30.86"/>
    <s v="Americano with Milk"/>
    <m/>
    <m/>
    <m/>
    <m/>
    <m/>
    <m/>
    <m/>
    <m/>
    <d v="1899-12-30T16:33:03"/>
    <x v="4"/>
    <x v="24"/>
    <x v="17"/>
  </r>
  <r>
    <d v="2024-11-08T00:00:00"/>
    <d v="2024-11-08T16:55:28"/>
    <s v="card"/>
    <s v="ANON-0000-0000-0870"/>
    <n v="30.86"/>
    <s v="Americano with Milk"/>
    <m/>
    <m/>
    <m/>
    <m/>
    <m/>
    <m/>
    <m/>
    <m/>
    <d v="1899-12-30T16:55:28"/>
    <x v="4"/>
    <x v="24"/>
    <x v="17"/>
  </r>
  <r>
    <d v="2024-11-08T00:00:00"/>
    <d v="2024-11-08T20:13:32"/>
    <s v="card"/>
    <s v="ANON-0000-0000-0871"/>
    <n v="35.76"/>
    <s v="Hot Chocolate"/>
    <m/>
    <m/>
    <m/>
    <m/>
    <m/>
    <m/>
    <m/>
    <m/>
    <d v="1899-12-30T20:13:32"/>
    <x v="12"/>
    <x v="24"/>
    <x v="17"/>
  </r>
  <r>
    <d v="2024-11-08T00:00:00"/>
    <d v="2024-11-08T20:14:24"/>
    <s v="card"/>
    <s v="ANON-0000-0000-0872"/>
    <n v="35.76"/>
    <s v="Hot Chocolate"/>
    <m/>
    <m/>
    <m/>
    <m/>
    <m/>
    <m/>
    <m/>
    <m/>
    <d v="1899-12-30T20:14:24"/>
    <x v="12"/>
    <x v="24"/>
    <x v="17"/>
  </r>
  <r>
    <d v="2024-11-08T00:00:00"/>
    <d v="2024-11-08T20:15:20"/>
    <s v="card"/>
    <s v="ANON-0000-0000-0872"/>
    <n v="35.76"/>
    <s v="Hot Chocolate"/>
    <m/>
    <m/>
    <m/>
    <m/>
    <m/>
    <m/>
    <m/>
    <m/>
    <d v="1899-12-30T20:15:20"/>
    <x v="12"/>
    <x v="24"/>
    <x v="17"/>
  </r>
  <r>
    <d v="2024-11-08T00:00:00"/>
    <d v="2024-11-08T22:27:10"/>
    <s v="card"/>
    <s v="ANON-0000-0000-0690"/>
    <n v="35.76"/>
    <s v="Latte"/>
    <m/>
    <m/>
    <m/>
    <m/>
    <m/>
    <m/>
    <m/>
    <m/>
    <d v="1899-12-30T22:27:10"/>
    <x v="14"/>
    <x v="24"/>
    <x v="17"/>
  </r>
  <r>
    <d v="2024-11-09T00:00:00"/>
    <d v="2024-11-09T10:08:19"/>
    <s v="card"/>
    <s v="ANON-0000-0000-0276"/>
    <n v="30.86"/>
    <s v="Americano with Milk"/>
    <m/>
    <m/>
    <m/>
    <m/>
    <m/>
    <m/>
    <m/>
    <m/>
    <d v="1899-12-30T10:08:19"/>
    <x v="0"/>
    <x v="24"/>
    <x v="17"/>
  </r>
  <r>
    <d v="2024-11-09T00:00:00"/>
    <d v="2024-11-09T11:02:08"/>
    <s v="card"/>
    <s v="ANON-0000-0000-0141"/>
    <n v="25.96"/>
    <s v="Cortado"/>
    <m/>
    <m/>
    <m/>
    <m/>
    <m/>
    <m/>
    <m/>
    <m/>
    <d v="1899-12-30T11:02:08"/>
    <x v="7"/>
    <x v="24"/>
    <x v="17"/>
  </r>
  <r>
    <d v="2024-11-09T00:00:00"/>
    <d v="2024-11-09T11:03:01"/>
    <s v="card"/>
    <s v="ANON-0000-0000-0141"/>
    <n v="25.96"/>
    <s v="Cortado"/>
    <m/>
    <m/>
    <m/>
    <m/>
    <m/>
    <m/>
    <m/>
    <m/>
    <d v="1899-12-30T11:03:01"/>
    <x v="7"/>
    <x v="24"/>
    <x v="17"/>
  </r>
  <r>
    <d v="2024-11-09T00:00:00"/>
    <d v="2024-11-09T11:08:44"/>
    <s v="card"/>
    <s v="ANON-0000-0000-0873"/>
    <n v="35.76"/>
    <s v="Latte"/>
    <m/>
    <m/>
    <m/>
    <m/>
    <m/>
    <m/>
    <m/>
    <m/>
    <d v="1899-12-30T11:08:44"/>
    <x v="7"/>
    <x v="24"/>
    <x v="17"/>
  </r>
  <r>
    <d v="2024-11-09T00:00:00"/>
    <d v="2024-11-09T13:50:15"/>
    <s v="card"/>
    <s v="ANON-0000-0000-0871"/>
    <n v="35.76"/>
    <s v="Hot Chocolate"/>
    <m/>
    <m/>
    <m/>
    <m/>
    <m/>
    <m/>
    <m/>
    <m/>
    <d v="1899-12-30T13:50:15"/>
    <x v="2"/>
    <x v="24"/>
    <x v="17"/>
  </r>
  <r>
    <d v="2024-11-09T00:00:00"/>
    <d v="2024-11-09T13:50:55"/>
    <s v="card"/>
    <s v="ANON-0000-0000-0871"/>
    <n v="35.76"/>
    <s v="Hot Chocolate"/>
    <m/>
    <m/>
    <m/>
    <m/>
    <m/>
    <m/>
    <m/>
    <m/>
    <d v="1899-12-30T13:50:55"/>
    <x v="2"/>
    <x v="24"/>
    <x v="17"/>
  </r>
  <r>
    <d v="2024-11-09T00:00:00"/>
    <d v="2024-11-09T14:21:52"/>
    <s v="card"/>
    <s v="ANON-0000-0000-0874"/>
    <n v="35.76"/>
    <s v="Hot Chocolate"/>
    <m/>
    <m/>
    <m/>
    <m/>
    <m/>
    <m/>
    <m/>
    <m/>
    <d v="1899-12-30T14:21:52"/>
    <x v="8"/>
    <x v="24"/>
    <x v="17"/>
  </r>
  <r>
    <d v="2024-11-09T00:00:00"/>
    <d v="2024-11-09T14:22:50"/>
    <s v="card"/>
    <s v="ANON-0000-0000-0874"/>
    <n v="35.76"/>
    <s v="Hot Chocolate"/>
    <m/>
    <m/>
    <m/>
    <m/>
    <m/>
    <m/>
    <m/>
    <m/>
    <d v="1899-12-30T14:22:50"/>
    <x v="8"/>
    <x v="24"/>
    <x v="17"/>
  </r>
  <r>
    <d v="2024-11-09T00:00:00"/>
    <d v="2024-11-09T14:37:33"/>
    <s v="card"/>
    <s v="ANON-0000-0000-0875"/>
    <n v="25.96"/>
    <s v="Americano"/>
    <m/>
    <m/>
    <m/>
    <m/>
    <m/>
    <m/>
    <m/>
    <m/>
    <d v="1899-12-30T14:37:33"/>
    <x v="8"/>
    <x v="24"/>
    <x v="17"/>
  </r>
  <r>
    <d v="2024-11-09T00:00:00"/>
    <d v="2024-11-09T15:29:51"/>
    <s v="card"/>
    <s v="ANON-0000-0000-0276"/>
    <n v="30.86"/>
    <s v="Americano with Milk"/>
    <m/>
    <m/>
    <m/>
    <m/>
    <m/>
    <m/>
    <m/>
    <m/>
    <d v="1899-12-30T15:29:51"/>
    <x v="3"/>
    <x v="24"/>
    <x v="17"/>
  </r>
  <r>
    <d v="2024-11-09T00:00:00"/>
    <d v="2024-11-09T16:15:48"/>
    <s v="card"/>
    <s v="ANON-0000-0000-0570"/>
    <n v="35.76"/>
    <s v="Latte"/>
    <m/>
    <m/>
    <m/>
    <m/>
    <m/>
    <m/>
    <m/>
    <m/>
    <d v="1899-12-30T16:15:48"/>
    <x v="4"/>
    <x v="24"/>
    <x v="17"/>
  </r>
  <r>
    <d v="2024-11-09T00:00:00"/>
    <d v="2024-11-09T16:16:52"/>
    <s v="card"/>
    <s v="ANON-0000-0000-0570"/>
    <n v="35.76"/>
    <s v="Cocoa"/>
    <m/>
    <m/>
    <m/>
    <m/>
    <m/>
    <m/>
    <m/>
    <m/>
    <d v="1899-12-30T16:16:52"/>
    <x v="4"/>
    <x v="24"/>
    <x v="17"/>
  </r>
  <r>
    <d v="2024-11-09T00:00:00"/>
    <d v="2024-11-09T20:42:05"/>
    <s v="card"/>
    <s v="ANON-0000-0000-0876"/>
    <n v="25.96"/>
    <s v="Americano"/>
    <m/>
    <m/>
    <m/>
    <m/>
    <m/>
    <m/>
    <m/>
    <m/>
    <d v="1899-12-30T20:42:05"/>
    <x v="12"/>
    <x v="24"/>
    <x v="17"/>
  </r>
  <r>
    <d v="2024-11-09T00:00:00"/>
    <d v="2024-11-09T20:43:28"/>
    <s v="card"/>
    <s v="ANON-0000-0000-0876"/>
    <n v="35.76"/>
    <s v="Latte"/>
    <m/>
    <m/>
    <m/>
    <m/>
    <m/>
    <m/>
    <m/>
    <m/>
    <d v="1899-12-30T20:43:28"/>
    <x v="12"/>
    <x v="24"/>
    <x v="17"/>
  </r>
  <r>
    <d v="2024-11-09T00:00:00"/>
    <d v="2024-11-09T22:13:28"/>
    <s v="card"/>
    <s v="ANON-0000-0000-0877"/>
    <n v="35.76"/>
    <s v="Cocoa"/>
    <m/>
    <m/>
    <m/>
    <m/>
    <m/>
    <m/>
    <m/>
    <m/>
    <d v="1899-12-30T22:13:28"/>
    <x v="14"/>
    <x v="24"/>
    <x v="17"/>
  </r>
  <r>
    <d v="2024-11-09T00:00:00"/>
    <d v="2024-11-09T22:52:58"/>
    <s v="card"/>
    <s v="ANON-0000-0000-0878"/>
    <n v="25.96"/>
    <s v="Americano"/>
    <m/>
    <m/>
    <m/>
    <m/>
    <m/>
    <m/>
    <m/>
    <m/>
    <d v="1899-12-30T22:52:58"/>
    <x v="14"/>
    <x v="24"/>
    <x v="17"/>
  </r>
  <r>
    <d v="2024-11-09T00:00:00"/>
    <d v="2024-11-09T22:54:19"/>
    <s v="card"/>
    <s v="ANON-0000-0000-0879"/>
    <n v="25.96"/>
    <s v="Americano"/>
    <m/>
    <m/>
    <m/>
    <m/>
    <m/>
    <m/>
    <m/>
    <m/>
    <d v="1899-12-30T22:54:19"/>
    <x v="14"/>
    <x v="24"/>
    <x v="17"/>
  </r>
  <r>
    <d v="2024-11-10T00:00:00"/>
    <d v="2024-11-10T09:46:22"/>
    <s v="card"/>
    <s v="ANON-0000-0000-0880"/>
    <n v="25.96"/>
    <s v="Americano"/>
    <m/>
    <m/>
    <m/>
    <m/>
    <m/>
    <m/>
    <m/>
    <m/>
    <d v="1899-12-30T09:46:22"/>
    <x v="10"/>
    <x v="24"/>
    <x v="17"/>
  </r>
  <r>
    <d v="2024-11-10T00:00:00"/>
    <d v="2024-11-10T17:52:48"/>
    <s v="card"/>
    <s v="ANON-0000-0000-0881"/>
    <n v="35.76"/>
    <s v="Cocoa"/>
    <m/>
    <m/>
    <m/>
    <m/>
    <m/>
    <m/>
    <m/>
    <m/>
    <d v="1899-12-30T17:52:48"/>
    <x v="9"/>
    <x v="24"/>
    <x v="17"/>
  </r>
  <r>
    <d v="2024-11-10T00:00:00"/>
    <d v="2024-11-10T18:12:53"/>
    <s v="card"/>
    <s v="ANON-0000-0000-0882"/>
    <n v="35.76"/>
    <s v="Hot Chocolate"/>
    <m/>
    <m/>
    <m/>
    <m/>
    <m/>
    <m/>
    <m/>
    <m/>
    <d v="1899-12-30T18:12:53"/>
    <x v="5"/>
    <x v="24"/>
    <x v="17"/>
  </r>
  <r>
    <d v="2024-11-10T00:00:00"/>
    <d v="2024-11-10T18:14:04"/>
    <s v="card"/>
    <s v="ANON-0000-0000-0883"/>
    <n v="35.76"/>
    <s v="Hot Chocolate"/>
    <m/>
    <m/>
    <m/>
    <m/>
    <m/>
    <m/>
    <m/>
    <m/>
    <d v="1899-12-30T18:14:04"/>
    <x v="5"/>
    <x v="24"/>
    <x v="17"/>
  </r>
  <r>
    <d v="2024-11-10T00:00:00"/>
    <d v="2024-11-10T20:38:08"/>
    <s v="card"/>
    <s v="ANON-0000-0000-0884"/>
    <n v="35.76"/>
    <s v="Cappuccino"/>
    <m/>
    <m/>
    <m/>
    <m/>
    <m/>
    <m/>
    <m/>
    <m/>
    <d v="1899-12-30T20:38:08"/>
    <x v="12"/>
    <x v="24"/>
    <x v="17"/>
  </r>
  <r>
    <d v="2024-11-10T00:00:00"/>
    <d v="2024-11-10T20:39:07"/>
    <s v="card"/>
    <s v="ANON-0000-0000-0884"/>
    <n v="35.76"/>
    <s v="Cappuccino"/>
    <m/>
    <m/>
    <m/>
    <m/>
    <m/>
    <m/>
    <m/>
    <m/>
    <d v="1899-12-30T20:39:07"/>
    <x v="12"/>
    <x v="24"/>
    <x v="17"/>
  </r>
  <r>
    <d v="2024-11-11T00:00:00"/>
    <d v="2024-11-11T07:48:27"/>
    <s v="card"/>
    <s v="ANON-0000-0000-0696"/>
    <n v="35.76"/>
    <s v="Cappuccino"/>
    <m/>
    <m/>
    <m/>
    <m/>
    <m/>
    <m/>
    <m/>
    <m/>
    <d v="1899-12-30T07:48:27"/>
    <x v="11"/>
    <x v="24"/>
    <x v="17"/>
  </r>
  <r>
    <d v="2024-11-11T00:00:00"/>
    <d v="2024-11-11T09:52:26"/>
    <s v="card"/>
    <s v="ANON-0000-0000-0276"/>
    <n v="30.86"/>
    <s v="Americano with Milk"/>
    <m/>
    <m/>
    <m/>
    <m/>
    <m/>
    <m/>
    <m/>
    <m/>
    <d v="1899-12-30T09:52:26"/>
    <x v="10"/>
    <x v="24"/>
    <x v="17"/>
  </r>
  <r>
    <d v="2024-11-11T00:00:00"/>
    <d v="2024-11-11T10:19:09"/>
    <s v="card"/>
    <s v="ANON-0000-0000-0141"/>
    <n v="25.96"/>
    <s v="Cortado"/>
    <m/>
    <m/>
    <m/>
    <m/>
    <m/>
    <m/>
    <m/>
    <m/>
    <d v="1899-12-30T10:19:09"/>
    <x v="0"/>
    <x v="24"/>
    <x v="17"/>
  </r>
  <r>
    <d v="2024-11-11T00:00:00"/>
    <d v="2024-11-11T16:18:44"/>
    <s v="card"/>
    <s v="ANON-0000-0000-0206"/>
    <n v="35.76"/>
    <s v="Cappuccino"/>
    <m/>
    <m/>
    <m/>
    <m/>
    <m/>
    <m/>
    <m/>
    <m/>
    <d v="1899-12-30T16:18:44"/>
    <x v="4"/>
    <x v="24"/>
    <x v="17"/>
  </r>
  <r>
    <d v="2024-11-11T00:00:00"/>
    <d v="2024-11-11T16:19:53"/>
    <s v="card"/>
    <s v="ANON-0000-0000-0206"/>
    <n v="35.76"/>
    <s v="Hot Chocolate"/>
    <m/>
    <m/>
    <m/>
    <m/>
    <m/>
    <m/>
    <m/>
    <m/>
    <d v="1899-12-30T16:19:53"/>
    <x v="4"/>
    <x v="24"/>
    <x v="17"/>
  </r>
  <r>
    <d v="2024-11-11T00:00:00"/>
    <d v="2024-11-11T17:33:32"/>
    <s v="card"/>
    <s v="ANON-0000-0000-0885"/>
    <n v="35.76"/>
    <s v="Cappuccino"/>
    <m/>
    <m/>
    <m/>
    <m/>
    <m/>
    <m/>
    <m/>
    <m/>
    <d v="1899-12-30T17:33:32"/>
    <x v="9"/>
    <x v="24"/>
    <x v="17"/>
  </r>
  <r>
    <d v="2024-11-11T00:00:00"/>
    <d v="2024-11-11T19:00:47"/>
    <s v="card"/>
    <s v="ANON-0000-0000-0886"/>
    <n v="35.76"/>
    <s v="Latte"/>
    <m/>
    <m/>
    <m/>
    <m/>
    <m/>
    <m/>
    <m/>
    <m/>
    <d v="1899-12-30T19:00:47"/>
    <x v="6"/>
    <x v="24"/>
    <x v="17"/>
  </r>
  <r>
    <d v="2024-11-11T00:00:00"/>
    <d v="2024-11-11T19:04:16"/>
    <s v="card"/>
    <s v="ANON-0000-0000-0887"/>
    <n v="35.76"/>
    <s v="Hot Chocolate"/>
    <m/>
    <m/>
    <m/>
    <m/>
    <m/>
    <m/>
    <m/>
    <m/>
    <d v="1899-12-30T19:04:16"/>
    <x v="6"/>
    <x v="24"/>
    <x v="17"/>
  </r>
  <r>
    <d v="2024-11-11T00:00:00"/>
    <d v="2024-11-11T21:08:32"/>
    <s v="card"/>
    <s v="ANON-0000-0000-0888"/>
    <n v="35.76"/>
    <s v="Latte"/>
    <m/>
    <m/>
    <m/>
    <m/>
    <m/>
    <m/>
    <m/>
    <m/>
    <d v="1899-12-30T21:08:32"/>
    <x v="15"/>
    <x v="24"/>
    <x v="17"/>
  </r>
  <r>
    <d v="2024-11-11T00:00:00"/>
    <d v="2024-11-11T21:09:47"/>
    <s v="card"/>
    <s v="ANON-0000-0000-0888"/>
    <n v="35.76"/>
    <s v="Latte"/>
    <m/>
    <m/>
    <m/>
    <m/>
    <m/>
    <m/>
    <m/>
    <m/>
    <d v="1899-12-30T21:09:47"/>
    <x v="15"/>
    <x v="24"/>
    <x v="17"/>
  </r>
  <r>
    <d v="2024-11-12T00:00:00"/>
    <d v="2024-11-12T10:03:09"/>
    <s v="card"/>
    <s v="ANON-0000-0000-0889"/>
    <n v="35.76"/>
    <s v="Latte"/>
    <m/>
    <m/>
    <m/>
    <m/>
    <m/>
    <m/>
    <m/>
    <m/>
    <d v="1899-12-30T10:03:09"/>
    <x v="0"/>
    <x v="24"/>
    <x v="17"/>
  </r>
  <r>
    <d v="2024-11-12T00:00:00"/>
    <d v="2024-11-12T13:15:45"/>
    <s v="card"/>
    <s v="ANON-0000-0000-0890"/>
    <n v="35.76"/>
    <s v="Latte"/>
    <m/>
    <m/>
    <m/>
    <m/>
    <m/>
    <m/>
    <m/>
    <m/>
    <d v="1899-12-30T13:15:45"/>
    <x v="2"/>
    <x v="24"/>
    <x v="17"/>
  </r>
  <r>
    <d v="2024-11-12T00:00:00"/>
    <d v="2024-11-12T14:39:15"/>
    <s v="card"/>
    <s v="ANON-0000-0000-0691"/>
    <n v="35.76"/>
    <s v="Latte"/>
    <m/>
    <m/>
    <m/>
    <m/>
    <m/>
    <m/>
    <m/>
    <m/>
    <d v="1899-12-30T14:39:15"/>
    <x v="8"/>
    <x v="24"/>
    <x v="17"/>
  </r>
  <r>
    <d v="2024-11-12T00:00:00"/>
    <d v="2024-11-12T16:47:14"/>
    <s v="card"/>
    <s v="ANON-0000-0000-0891"/>
    <n v="35.76"/>
    <s v="Hot Chocolate"/>
    <m/>
    <m/>
    <m/>
    <m/>
    <m/>
    <m/>
    <m/>
    <m/>
    <d v="1899-12-30T16:47:14"/>
    <x v="4"/>
    <x v="24"/>
    <x v="17"/>
  </r>
  <r>
    <d v="2024-11-12T00:00:00"/>
    <d v="2024-11-12T16:48:05"/>
    <s v="card"/>
    <s v="ANON-0000-0000-0891"/>
    <n v="35.76"/>
    <s v="Hot Chocolate"/>
    <m/>
    <m/>
    <m/>
    <m/>
    <m/>
    <m/>
    <m/>
    <m/>
    <d v="1899-12-30T16:48:05"/>
    <x v="4"/>
    <x v="24"/>
    <x v="17"/>
  </r>
  <r>
    <d v="2024-11-12T00:00:00"/>
    <d v="2024-11-12T16:49:04"/>
    <s v="card"/>
    <s v="ANON-0000-0000-0891"/>
    <n v="35.76"/>
    <s v="Cocoa"/>
    <m/>
    <m/>
    <m/>
    <m/>
    <m/>
    <m/>
    <m/>
    <m/>
    <d v="1899-12-30T16:49:04"/>
    <x v="4"/>
    <x v="24"/>
    <x v="17"/>
  </r>
  <r>
    <d v="2024-11-12T00:00:00"/>
    <d v="2024-11-12T18:45:14"/>
    <s v="card"/>
    <s v="ANON-0000-0000-0696"/>
    <n v="35.76"/>
    <s v="Cappuccino"/>
    <m/>
    <m/>
    <m/>
    <m/>
    <m/>
    <m/>
    <m/>
    <m/>
    <d v="1899-12-30T18:45:14"/>
    <x v="5"/>
    <x v="24"/>
    <x v="17"/>
  </r>
  <r>
    <d v="2024-11-12T00:00:00"/>
    <d v="2024-11-12T20:07:58"/>
    <s v="card"/>
    <s v="ANON-0000-0000-0892"/>
    <n v="35.76"/>
    <s v="Latte"/>
    <m/>
    <m/>
    <m/>
    <m/>
    <m/>
    <m/>
    <m/>
    <m/>
    <d v="1899-12-30T20:07:58"/>
    <x v="12"/>
    <x v="24"/>
    <x v="17"/>
  </r>
  <r>
    <d v="2024-11-12T00:00:00"/>
    <d v="2024-11-12T20:09:22"/>
    <s v="card"/>
    <s v="ANON-0000-0000-0893"/>
    <n v="35.76"/>
    <s v="Cocoa"/>
    <m/>
    <m/>
    <m/>
    <m/>
    <m/>
    <m/>
    <m/>
    <m/>
    <d v="1899-12-30T20:09:22"/>
    <x v="12"/>
    <x v="24"/>
    <x v="17"/>
  </r>
  <r>
    <d v="2024-11-13T00:00:00"/>
    <d v="2024-11-13T08:09:11"/>
    <s v="card"/>
    <s v="ANON-0000-0000-0894"/>
    <n v="30.86"/>
    <s v="Americano with Milk"/>
    <m/>
    <m/>
    <m/>
    <m/>
    <m/>
    <m/>
    <m/>
    <m/>
    <d v="1899-12-30T08:09:11"/>
    <x v="13"/>
    <x v="24"/>
    <x v="17"/>
  </r>
  <r>
    <d v="2024-11-13T00:00:00"/>
    <d v="2024-11-13T10:37:43"/>
    <s v="card"/>
    <s v="ANON-0000-0000-0892"/>
    <n v="35.76"/>
    <s v="Latte"/>
    <m/>
    <m/>
    <m/>
    <m/>
    <m/>
    <m/>
    <m/>
    <m/>
    <d v="1899-12-30T10:37:43"/>
    <x v="0"/>
    <x v="24"/>
    <x v="17"/>
  </r>
  <r>
    <d v="2024-11-13T00:00:00"/>
    <d v="2024-11-13T13:19:55"/>
    <s v="card"/>
    <s v="ANON-0000-0000-0895"/>
    <n v="30.86"/>
    <s v="Americano with Milk"/>
    <m/>
    <m/>
    <m/>
    <m/>
    <m/>
    <m/>
    <m/>
    <m/>
    <d v="1899-12-30T13:19:55"/>
    <x v="2"/>
    <x v="24"/>
    <x v="17"/>
  </r>
  <r>
    <d v="2024-11-13T00:00:00"/>
    <d v="2024-11-13T13:20:58"/>
    <s v="card"/>
    <s v="ANON-0000-0000-0895"/>
    <n v="30.86"/>
    <s v="Americano with Milk"/>
    <m/>
    <m/>
    <m/>
    <m/>
    <m/>
    <m/>
    <m/>
    <m/>
    <d v="1899-12-30T13:20:58"/>
    <x v="2"/>
    <x v="24"/>
    <x v="17"/>
  </r>
  <r>
    <d v="2024-11-13T00:00:00"/>
    <d v="2024-11-13T14:17:30"/>
    <s v="card"/>
    <s v="ANON-0000-0000-0896"/>
    <n v="30.86"/>
    <s v="Americano with Milk"/>
    <m/>
    <m/>
    <m/>
    <m/>
    <m/>
    <m/>
    <m/>
    <m/>
    <d v="1899-12-30T14:17:30"/>
    <x v="8"/>
    <x v="24"/>
    <x v="17"/>
  </r>
  <r>
    <d v="2024-11-13T00:00:00"/>
    <d v="2024-11-13T14:46:58"/>
    <s v="card"/>
    <s v="ANON-0000-0000-0892"/>
    <n v="35.76"/>
    <s v="Latte"/>
    <m/>
    <m/>
    <m/>
    <m/>
    <m/>
    <m/>
    <m/>
    <m/>
    <d v="1899-12-30T14:46:58"/>
    <x v="8"/>
    <x v="24"/>
    <x v="17"/>
  </r>
  <r>
    <d v="2024-11-14T00:00:00"/>
    <d v="2024-11-14T09:36:28"/>
    <s v="card"/>
    <s v="ANON-0000-0000-0892"/>
    <n v="35.76"/>
    <s v="Latte"/>
    <m/>
    <m/>
    <m/>
    <m/>
    <m/>
    <m/>
    <m/>
    <m/>
    <d v="1899-12-30T09:36:28"/>
    <x v="10"/>
    <x v="24"/>
    <x v="17"/>
  </r>
  <r>
    <d v="2024-11-14T00:00:00"/>
    <d v="2024-11-14T10:06:43"/>
    <s v="card"/>
    <s v="ANON-0000-0000-0897"/>
    <n v="25.96"/>
    <s v="Americano"/>
    <m/>
    <m/>
    <m/>
    <m/>
    <m/>
    <m/>
    <m/>
    <m/>
    <d v="1899-12-30T10:06:43"/>
    <x v="0"/>
    <x v="24"/>
    <x v="17"/>
  </r>
  <r>
    <d v="2024-11-14T00:00:00"/>
    <d v="2024-11-14T12:48:50"/>
    <s v="card"/>
    <s v="ANON-0000-0000-0898"/>
    <n v="21.06"/>
    <s v="Espresso"/>
    <m/>
    <m/>
    <m/>
    <m/>
    <m/>
    <m/>
    <m/>
    <m/>
    <d v="1899-12-30T12:48:50"/>
    <x v="1"/>
    <x v="24"/>
    <x v="17"/>
  </r>
  <r>
    <d v="2024-11-14T00:00:00"/>
    <d v="2024-11-14T15:03:45"/>
    <s v="card"/>
    <s v="ANON-0000-0000-0899"/>
    <n v="35.76"/>
    <s v="Cappuccino"/>
    <m/>
    <m/>
    <m/>
    <m/>
    <m/>
    <m/>
    <m/>
    <m/>
    <d v="1899-12-30T15:03:45"/>
    <x v="3"/>
    <x v="24"/>
    <x v="17"/>
  </r>
  <r>
    <d v="2024-11-14T00:00:00"/>
    <d v="2024-11-14T15:04:57"/>
    <s v="card"/>
    <s v="ANON-0000-0000-0900"/>
    <n v="35.76"/>
    <s v="Latte"/>
    <m/>
    <m/>
    <m/>
    <m/>
    <m/>
    <m/>
    <m/>
    <m/>
    <d v="1899-12-30T15:04:57"/>
    <x v="3"/>
    <x v="24"/>
    <x v="17"/>
  </r>
  <r>
    <d v="2024-11-14T00:00:00"/>
    <d v="2024-11-14T15:05:50"/>
    <s v="card"/>
    <s v="ANON-0000-0000-0900"/>
    <n v="35.76"/>
    <s v="Cappuccino"/>
    <m/>
    <m/>
    <m/>
    <m/>
    <m/>
    <m/>
    <m/>
    <m/>
    <d v="1899-12-30T15:05:50"/>
    <x v="3"/>
    <x v="24"/>
    <x v="17"/>
  </r>
  <r>
    <d v="2024-11-14T00:00:00"/>
    <d v="2024-11-14T16:13:08"/>
    <s v="card"/>
    <s v="ANON-0000-0000-0819"/>
    <n v="30.86"/>
    <s v="Americano with Milk"/>
    <m/>
    <m/>
    <m/>
    <m/>
    <m/>
    <m/>
    <m/>
    <m/>
    <d v="1899-12-30T16:13:08"/>
    <x v="4"/>
    <x v="24"/>
    <x v="17"/>
  </r>
  <r>
    <d v="2024-11-14T00:00:00"/>
    <d v="2024-11-14T16:14:22"/>
    <s v="card"/>
    <s v="ANON-0000-0000-0819"/>
    <n v="35.76"/>
    <s v="Cappuccino"/>
    <m/>
    <m/>
    <m/>
    <m/>
    <m/>
    <m/>
    <m/>
    <m/>
    <d v="1899-12-30T16:14:22"/>
    <x v="4"/>
    <x v="24"/>
    <x v="17"/>
  </r>
  <r>
    <d v="2024-11-14T00:00:00"/>
    <d v="2024-11-14T19:43:26"/>
    <s v="card"/>
    <s v="ANON-0000-0000-0507"/>
    <n v="35.76"/>
    <s v="Hot Chocolate"/>
    <m/>
    <m/>
    <m/>
    <m/>
    <m/>
    <m/>
    <m/>
    <m/>
    <d v="1899-12-30T19:43:26"/>
    <x v="6"/>
    <x v="24"/>
    <x v="17"/>
  </r>
  <r>
    <d v="2024-11-14T00:00:00"/>
    <d v="2024-11-14T19:46:37"/>
    <s v="card"/>
    <s v="ANON-0000-0000-0507"/>
    <n v="35.76"/>
    <s v="Hot Chocolate"/>
    <m/>
    <m/>
    <m/>
    <m/>
    <m/>
    <m/>
    <m/>
    <m/>
    <d v="1899-12-30T19:46:37"/>
    <x v="6"/>
    <x v="24"/>
    <x v="17"/>
  </r>
  <r>
    <d v="2024-11-14T00:00:00"/>
    <d v="2024-11-14T20:31:30"/>
    <s v="card"/>
    <s v="ANON-0000-0000-0877"/>
    <n v="35.76"/>
    <s v="Cocoa"/>
    <m/>
    <m/>
    <m/>
    <m/>
    <m/>
    <m/>
    <m/>
    <m/>
    <d v="1899-12-30T20:31:30"/>
    <x v="12"/>
    <x v="24"/>
    <x v="17"/>
  </r>
  <r>
    <d v="2024-11-14T00:00:00"/>
    <d v="2024-11-14T20:32:31"/>
    <s v="card"/>
    <s v="ANON-0000-0000-0877"/>
    <n v="35.76"/>
    <s v="Hot Chocolate"/>
    <m/>
    <m/>
    <m/>
    <m/>
    <m/>
    <m/>
    <m/>
    <m/>
    <d v="1899-12-30T20:32:31"/>
    <x v="12"/>
    <x v="24"/>
    <x v="17"/>
  </r>
  <r>
    <d v="2024-11-14T00:00:00"/>
    <d v="2024-11-14T21:24:32"/>
    <s v="card"/>
    <s v="ANON-0000-0000-0019"/>
    <n v="35.76"/>
    <s v="Latte"/>
    <m/>
    <m/>
    <m/>
    <m/>
    <m/>
    <m/>
    <m/>
    <m/>
    <d v="1899-12-30T21:24:32"/>
    <x v="15"/>
    <x v="24"/>
    <x v="17"/>
  </r>
  <r>
    <d v="2024-11-14T00:00:00"/>
    <d v="2024-11-14T22:40:42"/>
    <s v="card"/>
    <s v="ANON-0000-0000-0901"/>
    <n v="35.76"/>
    <s v="Latte"/>
    <m/>
    <m/>
    <m/>
    <m/>
    <m/>
    <m/>
    <m/>
    <m/>
    <d v="1899-12-30T22:40:42"/>
    <x v="14"/>
    <x v="24"/>
    <x v="17"/>
  </r>
  <r>
    <d v="2024-11-15T00:00:00"/>
    <d v="2024-11-15T08:45:51"/>
    <s v="card"/>
    <s v="ANON-0000-0000-0902"/>
    <n v="30.86"/>
    <s v="Americano with Milk"/>
    <m/>
    <m/>
    <m/>
    <m/>
    <m/>
    <m/>
    <m/>
    <m/>
    <d v="1899-12-30T08:45:51"/>
    <x v="13"/>
    <x v="24"/>
    <x v="17"/>
  </r>
  <r>
    <d v="2024-11-15T00:00:00"/>
    <d v="2024-11-15T11:05:53"/>
    <s v="card"/>
    <s v="ANON-0000-0000-0769"/>
    <n v="30.86"/>
    <s v="Americano with Milk"/>
    <m/>
    <m/>
    <m/>
    <m/>
    <m/>
    <m/>
    <m/>
    <m/>
    <d v="1899-12-30T11:05:53"/>
    <x v="7"/>
    <x v="24"/>
    <x v="17"/>
  </r>
  <r>
    <d v="2024-11-15T00:00:00"/>
    <d v="2024-11-15T12:09:00"/>
    <s v="card"/>
    <s v="ANON-0000-0000-0903"/>
    <n v="35.76"/>
    <s v="Cocoa"/>
    <m/>
    <m/>
    <m/>
    <m/>
    <m/>
    <m/>
    <m/>
    <m/>
    <d v="1899-12-30T12:09:00"/>
    <x v="1"/>
    <x v="24"/>
    <x v="17"/>
  </r>
  <r>
    <d v="2024-11-15T00:00:00"/>
    <d v="2024-11-15T12:14:19"/>
    <s v="card"/>
    <s v="ANON-0000-0000-0904"/>
    <n v="35.76"/>
    <s v="Cocoa"/>
    <m/>
    <m/>
    <m/>
    <m/>
    <m/>
    <m/>
    <m/>
    <m/>
    <d v="1899-12-30T12:14:19"/>
    <x v="1"/>
    <x v="24"/>
    <x v="17"/>
  </r>
  <r>
    <d v="2024-11-15T00:00:00"/>
    <d v="2024-11-15T13:57:34"/>
    <s v="card"/>
    <s v="ANON-0000-0000-0494"/>
    <n v="35.76"/>
    <s v="Latte"/>
    <m/>
    <m/>
    <m/>
    <m/>
    <m/>
    <m/>
    <m/>
    <m/>
    <d v="1899-12-30T13:57:34"/>
    <x v="2"/>
    <x v="24"/>
    <x v="17"/>
  </r>
  <r>
    <d v="2024-11-15T00:00:00"/>
    <d v="2024-11-15T15:19:51"/>
    <s v="card"/>
    <s v="ANON-0000-0000-0905"/>
    <n v="25.96"/>
    <s v="Americano"/>
    <m/>
    <m/>
    <m/>
    <m/>
    <m/>
    <m/>
    <m/>
    <m/>
    <d v="1899-12-30T15:19:51"/>
    <x v="3"/>
    <x v="24"/>
    <x v="17"/>
  </r>
  <r>
    <d v="2024-11-15T00:00:00"/>
    <d v="2024-11-15T17:35:41"/>
    <s v="card"/>
    <s v="ANON-0000-0000-0851"/>
    <n v="30.86"/>
    <s v="Americano with Milk"/>
    <m/>
    <m/>
    <m/>
    <m/>
    <m/>
    <m/>
    <m/>
    <m/>
    <d v="1899-12-30T17:35:41"/>
    <x v="9"/>
    <x v="24"/>
    <x v="17"/>
  </r>
  <r>
    <d v="2024-11-15T00:00:00"/>
    <d v="2024-11-15T17:55:01"/>
    <s v="card"/>
    <s v="ANON-0000-0000-0906"/>
    <n v="35.76"/>
    <s v="Latte"/>
    <m/>
    <m/>
    <m/>
    <m/>
    <m/>
    <m/>
    <m/>
    <m/>
    <d v="1899-12-30T17:55:01"/>
    <x v="9"/>
    <x v="24"/>
    <x v="17"/>
  </r>
  <r>
    <d v="2024-11-15T00:00:00"/>
    <d v="2024-11-15T18:12:45"/>
    <s v="card"/>
    <s v="ANON-0000-0000-0907"/>
    <n v="35.76"/>
    <s v="Hot Chocolate"/>
    <m/>
    <m/>
    <m/>
    <m/>
    <m/>
    <m/>
    <m/>
    <m/>
    <d v="1899-12-30T18:12:45"/>
    <x v="5"/>
    <x v="24"/>
    <x v="17"/>
  </r>
  <r>
    <d v="2024-11-15T00:00:00"/>
    <d v="2024-11-15T18:42:22"/>
    <s v="card"/>
    <s v="ANON-0000-0000-0287"/>
    <n v="30.86"/>
    <s v="Americano with Milk"/>
    <m/>
    <m/>
    <m/>
    <m/>
    <m/>
    <m/>
    <m/>
    <m/>
    <d v="1899-12-30T18:42:22"/>
    <x v="5"/>
    <x v="24"/>
    <x v="17"/>
  </r>
  <r>
    <d v="2024-11-15T00:00:00"/>
    <d v="2024-11-15T18:43:21"/>
    <s v="card"/>
    <s v="ANON-0000-0000-0287"/>
    <n v="30.86"/>
    <s v="Americano with Milk"/>
    <m/>
    <m/>
    <m/>
    <m/>
    <m/>
    <m/>
    <m/>
    <m/>
    <d v="1899-12-30T18:43:21"/>
    <x v="5"/>
    <x v="24"/>
    <x v="17"/>
  </r>
  <r>
    <d v="2024-11-16T00:00:00"/>
    <d v="2024-11-16T10:21:35"/>
    <s v="card"/>
    <s v="ANON-0000-0000-0141"/>
    <n v="25.96"/>
    <s v="Cortado"/>
    <m/>
    <m/>
    <m/>
    <m/>
    <m/>
    <m/>
    <m/>
    <m/>
    <d v="1899-12-30T10:21:35"/>
    <x v="0"/>
    <x v="24"/>
    <x v="17"/>
  </r>
  <r>
    <d v="2024-11-16T00:00:00"/>
    <d v="2024-11-16T10:45:51"/>
    <s v="card"/>
    <s v="ANON-0000-0000-0908"/>
    <n v="25.96"/>
    <s v="Cortado"/>
    <m/>
    <m/>
    <m/>
    <m/>
    <m/>
    <m/>
    <m/>
    <m/>
    <d v="1899-12-30T10:45:51"/>
    <x v="0"/>
    <x v="24"/>
    <x v="17"/>
  </r>
  <r>
    <d v="2024-11-16T00:00:00"/>
    <d v="2024-11-16T11:02:01"/>
    <s v="card"/>
    <s v="ANON-0000-0000-0909"/>
    <n v="35.76"/>
    <s v="Hot Chocolate"/>
    <m/>
    <m/>
    <m/>
    <m/>
    <m/>
    <m/>
    <m/>
    <m/>
    <d v="1899-12-30T11:02:01"/>
    <x v="7"/>
    <x v="24"/>
    <x v="17"/>
  </r>
  <r>
    <d v="2024-11-16T00:00:00"/>
    <d v="2024-11-16T11:03:07"/>
    <s v="card"/>
    <s v="ANON-0000-0000-0910"/>
    <n v="35.76"/>
    <s v="Latte"/>
    <m/>
    <m/>
    <m/>
    <m/>
    <m/>
    <m/>
    <m/>
    <m/>
    <d v="1899-12-30T11:03:07"/>
    <x v="7"/>
    <x v="24"/>
    <x v="17"/>
  </r>
  <r>
    <d v="2024-11-16T00:00:00"/>
    <d v="2024-11-16T11:39:25"/>
    <s v="card"/>
    <s v="ANON-0000-0000-0302"/>
    <n v="25.96"/>
    <s v="Americano"/>
    <m/>
    <m/>
    <m/>
    <m/>
    <m/>
    <m/>
    <m/>
    <m/>
    <d v="1899-12-30T11:39:25"/>
    <x v="7"/>
    <x v="24"/>
    <x v="17"/>
  </r>
  <r>
    <d v="2024-11-16T00:00:00"/>
    <d v="2024-11-16T12:30:15"/>
    <s v="card"/>
    <s v="ANON-0000-0000-0911"/>
    <n v="35.76"/>
    <s v="Cappuccino"/>
    <m/>
    <m/>
    <m/>
    <m/>
    <m/>
    <m/>
    <m/>
    <m/>
    <d v="1899-12-30T12:30:15"/>
    <x v="1"/>
    <x v="24"/>
    <x v="17"/>
  </r>
  <r>
    <d v="2024-11-16T00:00:00"/>
    <d v="2024-11-16T12:31:51"/>
    <s v="card"/>
    <s v="ANON-0000-0000-0912"/>
    <n v="30.86"/>
    <s v="Americano with Milk"/>
    <m/>
    <m/>
    <m/>
    <m/>
    <m/>
    <m/>
    <m/>
    <m/>
    <d v="1899-12-30T12:31:51"/>
    <x v="1"/>
    <x v="24"/>
    <x v="17"/>
  </r>
  <r>
    <d v="2024-11-16T00:00:00"/>
    <d v="2024-11-16T12:48:36"/>
    <s v="card"/>
    <s v="ANON-0000-0000-0913"/>
    <n v="35.76"/>
    <s v="Latte"/>
    <m/>
    <m/>
    <m/>
    <m/>
    <m/>
    <m/>
    <m/>
    <m/>
    <d v="1899-12-30T12:48:36"/>
    <x v="1"/>
    <x v="24"/>
    <x v="17"/>
  </r>
  <r>
    <d v="2024-11-16T00:00:00"/>
    <d v="2024-11-16T12:49:35"/>
    <s v="card"/>
    <s v="ANON-0000-0000-0913"/>
    <n v="35.76"/>
    <s v="Latte"/>
    <m/>
    <m/>
    <m/>
    <m/>
    <m/>
    <m/>
    <m/>
    <m/>
    <d v="1899-12-30T12:49:35"/>
    <x v="1"/>
    <x v="24"/>
    <x v="17"/>
  </r>
  <r>
    <d v="2024-11-16T00:00:00"/>
    <d v="2024-11-16T13:16:55"/>
    <s v="card"/>
    <s v="ANON-0000-0000-0819"/>
    <n v="30.86"/>
    <s v="Americano with Milk"/>
    <m/>
    <m/>
    <m/>
    <m/>
    <m/>
    <m/>
    <m/>
    <m/>
    <d v="1899-12-30T13:16:55"/>
    <x v="2"/>
    <x v="24"/>
    <x v="17"/>
  </r>
  <r>
    <d v="2024-11-16T00:00:00"/>
    <d v="2024-11-16T13:18:00"/>
    <s v="card"/>
    <s v="ANON-0000-0000-0914"/>
    <n v="35.76"/>
    <s v="Latte"/>
    <m/>
    <m/>
    <m/>
    <m/>
    <m/>
    <m/>
    <m/>
    <m/>
    <d v="1899-12-30T13:18:00"/>
    <x v="2"/>
    <x v="24"/>
    <x v="17"/>
  </r>
  <r>
    <d v="2024-11-16T00:00:00"/>
    <d v="2024-11-16T13:19:09"/>
    <s v="card"/>
    <s v="ANON-0000-0000-0914"/>
    <n v="35.76"/>
    <s v="Latte"/>
    <m/>
    <m/>
    <m/>
    <m/>
    <m/>
    <m/>
    <m/>
    <m/>
    <d v="1899-12-30T13:19:09"/>
    <x v="2"/>
    <x v="24"/>
    <x v="17"/>
  </r>
  <r>
    <d v="2024-11-16T00:00:00"/>
    <d v="2024-11-16T14:25:47"/>
    <s v="card"/>
    <s v="ANON-0000-0000-0915"/>
    <n v="30.86"/>
    <s v="Americano with Milk"/>
    <m/>
    <m/>
    <m/>
    <m/>
    <m/>
    <m/>
    <m/>
    <m/>
    <d v="1899-12-30T14:25:47"/>
    <x v="8"/>
    <x v="24"/>
    <x v="17"/>
  </r>
  <r>
    <d v="2024-11-17T00:00:00"/>
    <d v="2024-11-17T10:29:37"/>
    <s v="card"/>
    <s v="ANON-0000-0000-0916"/>
    <n v="30.86"/>
    <s v="Americano with Milk"/>
    <m/>
    <m/>
    <m/>
    <m/>
    <m/>
    <m/>
    <m/>
    <m/>
    <d v="1899-12-30T10:29:37"/>
    <x v="0"/>
    <x v="24"/>
    <x v="17"/>
  </r>
  <r>
    <d v="2024-11-17T00:00:00"/>
    <d v="2024-11-17T13:35:20"/>
    <s v="card"/>
    <s v="ANON-0000-0000-0917"/>
    <n v="30.86"/>
    <s v="Americano with Milk"/>
    <m/>
    <m/>
    <m/>
    <m/>
    <m/>
    <m/>
    <m/>
    <m/>
    <d v="1899-12-30T13:35:20"/>
    <x v="2"/>
    <x v="24"/>
    <x v="17"/>
  </r>
  <r>
    <d v="2024-11-17T00:00:00"/>
    <d v="2024-11-17T14:18:42"/>
    <s v="card"/>
    <s v="ANON-0000-0000-0918"/>
    <n v="25.96"/>
    <s v="Americano"/>
    <m/>
    <m/>
    <m/>
    <m/>
    <m/>
    <m/>
    <m/>
    <m/>
    <d v="1899-12-30T14:18:42"/>
    <x v="8"/>
    <x v="24"/>
    <x v="17"/>
  </r>
  <r>
    <d v="2024-11-17T00:00:00"/>
    <d v="2024-11-17T14:33:40"/>
    <s v="card"/>
    <s v="ANON-0000-0000-0919"/>
    <n v="30.86"/>
    <s v="Americano with Milk"/>
    <m/>
    <m/>
    <m/>
    <m/>
    <m/>
    <m/>
    <m/>
    <m/>
    <d v="1899-12-30T14:33:40"/>
    <x v="8"/>
    <x v="24"/>
    <x v="17"/>
  </r>
  <r>
    <d v="2024-11-17T00:00:00"/>
    <d v="2024-11-17T16:27:26"/>
    <s v="card"/>
    <s v="ANON-0000-0000-0920"/>
    <n v="35.76"/>
    <s v="Latte"/>
    <m/>
    <m/>
    <m/>
    <m/>
    <m/>
    <m/>
    <m/>
    <m/>
    <d v="1899-12-30T16:27:26"/>
    <x v="4"/>
    <x v="24"/>
    <x v="17"/>
  </r>
  <r>
    <d v="2024-11-17T00:00:00"/>
    <d v="2024-11-17T16:28:36"/>
    <s v="card"/>
    <s v="ANON-0000-0000-0920"/>
    <n v="35.76"/>
    <s v="Latte"/>
    <m/>
    <m/>
    <m/>
    <m/>
    <m/>
    <m/>
    <m/>
    <m/>
    <d v="1899-12-30T16:28:36"/>
    <x v="4"/>
    <x v="24"/>
    <x v="17"/>
  </r>
  <r>
    <d v="2024-11-17T00:00:00"/>
    <d v="2024-11-17T18:10:07"/>
    <s v="card"/>
    <s v="ANON-0000-0000-0921"/>
    <n v="35.76"/>
    <s v="Hot Chocolate"/>
    <m/>
    <m/>
    <m/>
    <m/>
    <m/>
    <m/>
    <m/>
    <m/>
    <d v="1899-12-30T18:10:07"/>
    <x v="5"/>
    <x v="24"/>
    <x v="17"/>
  </r>
  <r>
    <d v="2024-11-17T00:00:00"/>
    <d v="2024-11-17T19:17:34"/>
    <s v="card"/>
    <s v="ANON-0000-0000-0922"/>
    <n v="35.76"/>
    <s v="Hot Chocolate"/>
    <m/>
    <m/>
    <m/>
    <m/>
    <m/>
    <m/>
    <m/>
    <m/>
    <d v="1899-12-30T19:17:34"/>
    <x v="6"/>
    <x v="24"/>
    <x v="17"/>
  </r>
  <r>
    <d v="2024-11-17T00:00:00"/>
    <d v="2024-11-17T19:18:28"/>
    <s v="card"/>
    <s v="ANON-0000-0000-0922"/>
    <n v="35.76"/>
    <s v="Hot Chocolate"/>
    <m/>
    <m/>
    <m/>
    <m/>
    <m/>
    <m/>
    <m/>
    <m/>
    <d v="1899-12-30T19:18:28"/>
    <x v="6"/>
    <x v="24"/>
    <x v="17"/>
  </r>
  <r>
    <d v="2024-11-18T00:00:00"/>
    <d v="2024-11-18T07:52:20"/>
    <s v="card"/>
    <s v="ANON-0000-0000-0769"/>
    <n v="30.86"/>
    <s v="Americano with Milk"/>
    <m/>
    <m/>
    <m/>
    <m/>
    <m/>
    <m/>
    <m/>
    <m/>
    <d v="1899-12-30T07:52:20"/>
    <x v="11"/>
    <x v="24"/>
    <x v="17"/>
  </r>
  <r>
    <d v="2024-11-18T00:00:00"/>
    <d v="2024-11-18T07:53:16"/>
    <s v="card"/>
    <s v="ANON-0000-0000-0923"/>
    <n v="30.86"/>
    <s v="Americano with Milk"/>
    <m/>
    <m/>
    <m/>
    <m/>
    <m/>
    <m/>
    <m/>
    <m/>
    <d v="1899-12-30T07:53:16"/>
    <x v="11"/>
    <x v="24"/>
    <x v="17"/>
  </r>
  <r>
    <d v="2024-11-18T00:00:00"/>
    <d v="2024-11-18T07:57:22"/>
    <s v="card"/>
    <s v="ANON-0000-0000-0570"/>
    <n v="35.76"/>
    <s v="Latte"/>
    <m/>
    <m/>
    <m/>
    <m/>
    <m/>
    <m/>
    <m/>
    <m/>
    <d v="1899-12-30T07:57:22"/>
    <x v="11"/>
    <x v="24"/>
    <x v="17"/>
  </r>
  <r>
    <d v="2024-11-18T00:00:00"/>
    <d v="2024-11-18T16:44:49"/>
    <s v="card"/>
    <s v="ANON-0000-0000-0924"/>
    <n v="35.76"/>
    <s v="Latte"/>
    <m/>
    <m/>
    <m/>
    <m/>
    <m/>
    <m/>
    <m/>
    <m/>
    <d v="1899-12-30T16:44:49"/>
    <x v="4"/>
    <x v="24"/>
    <x v="17"/>
  </r>
  <r>
    <d v="2024-11-18T00:00:00"/>
    <d v="2024-11-18T16:46:53"/>
    <s v="card"/>
    <s v="ANON-0000-0000-0906"/>
    <n v="35.76"/>
    <s v="Latte"/>
    <m/>
    <m/>
    <m/>
    <m/>
    <m/>
    <m/>
    <m/>
    <m/>
    <d v="1899-12-30T16:46:53"/>
    <x v="4"/>
    <x v="24"/>
    <x v="17"/>
  </r>
  <r>
    <d v="2024-11-18T00:00:00"/>
    <d v="2024-11-18T18:50:54"/>
    <s v="card"/>
    <s v="ANON-0000-0000-0925"/>
    <n v="35.76"/>
    <s v="Latte"/>
    <m/>
    <m/>
    <m/>
    <m/>
    <m/>
    <m/>
    <m/>
    <m/>
    <d v="1899-12-30T18:50:54"/>
    <x v="5"/>
    <x v="24"/>
    <x v="17"/>
  </r>
  <r>
    <d v="2024-11-19T00:00:00"/>
    <d v="2024-11-19T07:49:01"/>
    <s v="card"/>
    <s v="ANON-0000-0000-0696"/>
    <n v="35.76"/>
    <s v="Cocoa"/>
    <m/>
    <m/>
    <m/>
    <m/>
    <m/>
    <m/>
    <m/>
    <m/>
    <d v="1899-12-30T07:49:01"/>
    <x v="11"/>
    <x v="24"/>
    <x v="17"/>
  </r>
  <r>
    <d v="2024-11-19T00:00:00"/>
    <d v="2024-11-19T07:51:14"/>
    <s v="card"/>
    <s v="ANON-0000-0000-0923"/>
    <n v="30.86"/>
    <s v="Americano with Milk"/>
    <m/>
    <m/>
    <m/>
    <m/>
    <m/>
    <m/>
    <m/>
    <m/>
    <d v="1899-12-30T07:51:14"/>
    <x v="11"/>
    <x v="24"/>
    <x v="17"/>
  </r>
  <r>
    <d v="2024-11-19T00:00:00"/>
    <d v="2024-11-19T07:52:13"/>
    <s v="card"/>
    <s v="ANON-0000-0000-0923"/>
    <n v="35.76"/>
    <s v="Latte"/>
    <m/>
    <m/>
    <m/>
    <m/>
    <m/>
    <m/>
    <m/>
    <m/>
    <d v="1899-12-30T07:52:13"/>
    <x v="11"/>
    <x v="24"/>
    <x v="17"/>
  </r>
  <r>
    <d v="2024-11-19T00:00:00"/>
    <d v="2024-11-19T07:53:38"/>
    <s v="card"/>
    <s v="ANON-0000-0000-0926"/>
    <n v="21.06"/>
    <s v="Espresso"/>
    <m/>
    <m/>
    <m/>
    <m/>
    <m/>
    <m/>
    <m/>
    <m/>
    <d v="1899-12-30T07:53:38"/>
    <x v="11"/>
    <x v="24"/>
    <x v="17"/>
  </r>
  <r>
    <d v="2024-11-19T00:00:00"/>
    <d v="2024-11-19T07:54:47"/>
    <s v="card"/>
    <s v="ANON-0000-0000-0927"/>
    <n v="35.76"/>
    <s v="Latte"/>
    <m/>
    <m/>
    <m/>
    <m/>
    <m/>
    <m/>
    <m/>
    <m/>
    <d v="1899-12-30T07:54:47"/>
    <x v="11"/>
    <x v="24"/>
    <x v="17"/>
  </r>
  <r>
    <d v="2024-11-19T00:00:00"/>
    <d v="2024-11-19T10:29:23"/>
    <s v="card"/>
    <s v="ANON-0000-0000-0276"/>
    <n v="30.86"/>
    <s v="Americano with Milk"/>
    <m/>
    <m/>
    <m/>
    <m/>
    <m/>
    <m/>
    <m/>
    <m/>
    <d v="1899-12-30T10:29:23"/>
    <x v="0"/>
    <x v="24"/>
    <x v="17"/>
  </r>
  <r>
    <d v="2024-11-19T00:00:00"/>
    <d v="2024-11-19T11:07:09"/>
    <s v="card"/>
    <s v="ANON-0000-0000-0928"/>
    <n v="35.76"/>
    <s v="Latte"/>
    <m/>
    <m/>
    <m/>
    <m/>
    <m/>
    <m/>
    <m/>
    <m/>
    <d v="1899-12-30T11:07:09"/>
    <x v="7"/>
    <x v="24"/>
    <x v="17"/>
  </r>
  <r>
    <d v="2024-11-19T00:00:00"/>
    <d v="2024-11-19T16:22:40"/>
    <s v="card"/>
    <s v="ANON-0000-0000-0012"/>
    <n v="35.76"/>
    <s v="Cocoa"/>
    <m/>
    <m/>
    <m/>
    <m/>
    <m/>
    <m/>
    <m/>
    <m/>
    <d v="1899-12-30T16:22:40"/>
    <x v="4"/>
    <x v="24"/>
    <x v="17"/>
  </r>
  <r>
    <d v="2024-11-19T00:00:00"/>
    <d v="2024-11-19T16:23:59"/>
    <s v="card"/>
    <s v="ANON-0000-0000-0012"/>
    <n v="35.76"/>
    <s v="Cocoa"/>
    <m/>
    <m/>
    <m/>
    <m/>
    <m/>
    <m/>
    <m/>
    <m/>
    <d v="1899-12-30T16:23:59"/>
    <x v="4"/>
    <x v="24"/>
    <x v="17"/>
  </r>
  <r>
    <d v="2024-11-19T00:00:00"/>
    <d v="2024-11-19T16:41:04"/>
    <s v="card"/>
    <s v="ANON-0000-0000-0206"/>
    <n v="35.76"/>
    <s v="Cappuccino"/>
    <m/>
    <m/>
    <m/>
    <m/>
    <m/>
    <m/>
    <m/>
    <m/>
    <d v="1899-12-30T16:41:04"/>
    <x v="4"/>
    <x v="24"/>
    <x v="17"/>
  </r>
  <r>
    <d v="2024-11-19T00:00:00"/>
    <d v="2024-11-19T16:47:41"/>
    <s v="card"/>
    <s v="ANON-0000-0000-0929"/>
    <n v="35.76"/>
    <s v="Cappuccino"/>
    <m/>
    <m/>
    <m/>
    <m/>
    <m/>
    <m/>
    <m/>
    <m/>
    <d v="1899-12-30T16:47:41"/>
    <x v="4"/>
    <x v="24"/>
    <x v="17"/>
  </r>
  <r>
    <d v="2024-11-20T00:00:00"/>
    <d v="2024-11-20T13:29:39"/>
    <s v="card"/>
    <s v="ANON-0000-0000-0930"/>
    <n v="30.86"/>
    <s v="Americano with Milk"/>
    <m/>
    <m/>
    <m/>
    <m/>
    <m/>
    <m/>
    <m/>
    <m/>
    <d v="1899-12-30T13:29:39"/>
    <x v="2"/>
    <x v="24"/>
    <x v="17"/>
  </r>
  <r>
    <d v="2024-11-20T00:00:00"/>
    <d v="2024-11-20T16:34:50"/>
    <s v="card"/>
    <s v="ANON-0000-0000-0906"/>
    <n v="35.76"/>
    <s v="Latte"/>
    <m/>
    <m/>
    <m/>
    <m/>
    <m/>
    <m/>
    <m/>
    <m/>
    <d v="1899-12-30T16:34:50"/>
    <x v="4"/>
    <x v="24"/>
    <x v="17"/>
  </r>
  <r>
    <d v="2024-11-20T00:00:00"/>
    <d v="2024-11-20T17:49:52"/>
    <s v="card"/>
    <s v="ANON-0000-0000-0931"/>
    <n v="35.76"/>
    <s v="Cappuccino"/>
    <m/>
    <m/>
    <m/>
    <m/>
    <m/>
    <m/>
    <m/>
    <m/>
    <d v="1899-12-30T17:49:52"/>
    <x v="9"/>
    <x v="24"/>
    <x v="17"/>
  </r>
  <r>
    <d v="2024-11-20T00:00:00"/>
    <d v="2024-11-20T17:50:50"/>
    <s v="card"/>
    <s v="ANON-0000-0000-0931"/>
    <n v="35.76"/>
    <s v="Hot Chocolate"/>
    <m/>
    <m/>
    <m/>
    <m/>
    <m/>
    <m/>
    <m/>
    <m/>
    <d v="1899-12-30T17:50:50"/>
    <x v="9"/>
    <x v="24"/>
    <x v="17"/>
  </r>
  <r>
    <d v="2024-11-21T00:00:00"/>
    <d v="2024-11-21T11:06:11"/>
    <s v="card"/>
    <s v="ANON-0000-0000-0141"/>
    <n v="25.96"/>
    <s v="Cortado"/>
    <m/>
    <m/>
    <m/>
    <m/>
    <m/>
    <m/>
    <m/>
    <m/>
    <d v="1899-12-30T11:06:11"/>
    <x v="7"/>
    <x v="24"/>
    <x v="17"/>
  </r>
  <r>
    <d v="2024-11-21T00:00:00"/>
    <d v="2024-11-21T12:33:36"/>
    <s v="card"/>
    <s v="ANON-0000-0000-0906"/>
    <n v="35.76"/>
    <s v="Latte"/>
    <m/>
    <m/>
    <m/>
    <m/>
    <m/>
    <m/>
    <m/>
    <m/>
    <d v="1899-12-30T12:33:36"/>
    <x v="1"/>
    <x v="24"/>
    <x v="17"/>
  </r>
  <r>
    <d v="2024-11-21T00:00:00"/>
    <d v="2024-11-21T12:59:45"/>
    <s v="card"/>
    <s v="ANON-0000-0000-0903"/>
    <n v="35.76"/>
    <s v="Cocoa"/>
    <m/>
    <m/>
    <m/>
    <m/>
    <m/>
    <m/>
    <m/>
    <m/>
    <d v="1899-12-30T12:59:45"/>
    <x v="1"/>
    <x v="24"/>
    <x v="17"/>
  </r>
  <r>
    <d v="2024-11-21T00:00:00"/>
    <d v="2024-11-21T13:00:47"/>
    <s v="card"/>
    <s v="ANON-0000-0000-0932"/>
    <n v="35.76"/>
    <s v="Cocoa"/>
    <m/>
    <m/>
    <m/>
    <m/>
    <m/>
    <m/>
    <m/>
    <m/>
    <d v="1899-12-30T13:00:47"/>
    <x v="2"/>
    <x v="24"/>
    <x v="17"/>
  </r>
  <r>
    <d v="2024-11-21T00:00:00"/>
    <d v="2024-11-21T16:14:14"/>
    <s v="card"/>
    <s v="ANON-0000-0000-0906"/>
    <n v="35.76"/>
    <s v="Latte"/>
    <m/>
    <m/>
    <m/>
    <m/>
    <m/>
    <m/>
    <m/>
    <m/>
    <d v="1899-12-30T16:14:14"/>
    <x v="4"/>
    <x v="24"/>
    <x v="17"/>
  </r>
  <r>
    <d v="2024-11-21T00:00:00"/>
    <d v="2024-11-21T17:35:27"/>
    <s v="card"/>
    <s v="ANON-0000-0000-0933"/>
    <n v="30.86"/>
    <s v="Americano with Milk"/>
    <m/>
    <m/>
    <m/>
    <m/>
    <m/>
    <m/>
    <m/>
    <m/>
    <d v="1899-12-30T17:35:27"/>
    <x v="9"/>
    <x v="24"/>
    <x v="17"/>
  </r>
  <r>
    <d v="2024-11-21T00:00:00"/>
    <d v="2024-11-21T17:39:23"/>
    <s v="card"/>
    <s v="ANON-0000-0000-0934"/>
    <n v="25.96"/>
    <s v="Cortado"/>
    <m/>
    <m/>
    <m/>
    <m/>
    <m/>
    <m/>
    <m/>
    <m/>
    <d v="1899-12-30T17:39:23"/>
    <x v="9"/>
    <x v="24"/>
    <x v="17"/>
  </r>
  <r>
    <d v="2024-11-21T00:00:00"/>
    <d v="2024-11-21T19:01:03"/>
    <s v="card"/>
    <s v="ANON-0000-0000-0935"/>
    <n v="35.76"/>
    <s v="Hot Chocolate"/>
    <m/>
    <m/>
    <m/>
    <m/>
    <m/>
    <m/>
    <m/>
    <m/>
    <d v="1899-12-30T19:01:03"/>
    <x v="6"/>
    <x v="24"/>
    <x v="17"/>
  </r>
  <r>
    <d v="2024-11-22T00:00:00"/>
    <d v="2024-11-22T07:50:36"/>
    <s v="card"/>
    <s v="ANON-0000-0000-0906"/>
    <n v="35.76"/>
    <s v="Latte"/>
    <m/>
    <m/>
    <m/>
    <m/>
    <m/>
    <m/>
    <m/>
    <m/>
    <d v="1899-12-30T07:50:36"/>
    <x v="11"/>
    <x v="24"/>
    <x v="17"/>
  </r>
  <r>
    <d v="2024-11-22T00:00:00"/>
    <d v="2024-11-22T10:03:43"/>
    <s v="card"/>
    <s v="ANON-0000-0000-0696"/>
    <n v="35.76"/>
    <s v="Cappuccino"/>
    <m/>
    <m/>
    <m/>
    <m/>
    <m/>
    <m/>
    <m/>
    <m/>
    <d v="1899-12-30T10:03:43"/>
    <x v="0"/>
    <x v="24"/>
    <x v="17"/>
  </r>
  <r>
    <d v="2024-11-22T00:00:00"/>
    <d v="2024-11-22T11:02:32"/>
    <s v="card"/>
    <s v="ANON-0000-0000-0936"/>
    <n v="35.76"/>
    <s v="Latte"/>
    <m/>
    <m/>
    <m/>
    <m/>
    <m/>
    <m/>
    <m/>
    <m/>
    <d v="1899-12-30T11:02:32"/>
    <x v="7"/>
    <x v="24"/>
    <x v="17"/>
  </r>
  <r>
    <d v="2024-11-22T00:00:00"/>
    <d v="2024-11-22T11:24:26"/>
    <s v="card"/>
    <s v="ANON-0000-0000-0937"/>
    <n v="35.76"/>
    <s v="Cocoa"/>
    <m/>
    <m/>
    <m/>
    <m/>
    <m/>
    <m/>
    <m/>
    <m/>
    <d v="1899-12-30T11:24:26"/>
    <x v="7"/>
    <x v="24"/>
    <x v="17"/>
  </r>
  <r>
    <d v="2024-11-22T00:00:00"/>
    <d v="2024-11-22T16:33:05"/>
    <s v="card"/>
    <s v="ANON-0000-0000-0938"/>
    <n v="35.76"/>
    <s v="Hot Chocolate"/>
    <m/>
    <m/>
    <m/>
    <m/>
    <m/>
    <m/>
    <m/>
    <m/>
    <d v="1899-12-30T16:33:05"/>
    <x v="4"/>
    <x v="24"/>
    <x v="17"/>
  </r>
  <r>
    <d v="2024-11-22T00:00:00"/>
    <d v="2024-11-22T16:33:50"/>
    <s v="card"/>
    <s v="ANON-0000-0000-0938"/>
    <n v="35.76"/>
    <s v="Latte"/>
    <m/>
    <m/>
    <m/>
    <m/>
    <m/>
    <m/>
    <m/>
    <m/>
    <d v="1899-12-30T16:33:50"/>
    <x v="4"/>
    <x v="24"/>
    <x v="17"/>
  </r>
  <r>
    <d v="2024-11-23T00:00:00"/>
    <d v="2024-11-23T09:10:46"/>
    <s v="card"/>
    <s v="ANON-0000-0000-0543"/>
    <n v="25.96"/>
    <s v="Cortado"/>
    <m/>
    <m/>
    <m/>
    <m/>
    <m/>
    <m/>
    <m/>
    <m/>
    <d v="1899-12-30T09:10:46"/>
    <x v="10"/>
    <x v="24"/>
    <x v="17"/>
  </r>
  <r>
    <d v="2024-11-23T00:00:00"/>
    <d v="2024-11-23T09:11:49"/>
    <s v="card"/>
    <s v="ANON-0000-0000-0543"/>
    <n v="25.96"/>
    <s v="Cortado"/>
    <m/>
    <m/>
    <m/>
    <m/>
    <m/>
    <m/>
    <m/>
    <m/>
    <d v="1899-12-30T09:11:49"/>
    <x v="10"/>
    <x v="24"/>
    <x v="17"/>
  </r>
  <r>
    <d v="2024-11-23T00:00:00"/>
    <d v="2024-11-23T10:05:16"/>
    <s v="card"/>
    <s v="ANON-0000-0000-0683"/>
    <n v="35.76"/>
    <s v="Latte"/>
    <m/>
    <m/>
    <m/>
    <m/>
    <m/>
    <m/>
    <m/>
    <m/>
    <d v="1899-12-30T10:05:16"/>
    <x v="0"/>
    <x v="24"/>
    <x v="17"/>
  </r>
  <r>
    <d v="2024-11-23T00:00:00"/>
    <d v="2024-11-23T11:03:00"/>
    <s v="card"/>
    <s v="ANON-0000-0000-0172"/>
    <n v="35.76"/>
    <s v="Cappuccino"/>
    <m/>
    <m/>
    <m/>
    <m/>
    <m/>
    <m/>
    <m/>
    <m/>
    <d v="1899-12-30T11:03:00"/>
    <x v="7"/>
    <x v="24"/>
    <x v="17"/>
  </r>
  <r>
    <d v="2024-11-23T00:00:00"/>
    <d v="2024-11-23T11:09:28"/>
    <s v="card"/>
    <s v="ANON-0000-0000-0939"/>
    <n v="25.96"/>
    <s v="Americano"/>
    <m/>
    <m/>
    <m/>
    <m/>
    <m/>
    <m/>
    <m/>
    <m/>
    <d v="1899-12-30T11:09:28"/>
    <x v="7"/>
    <x v="24"/>
    <x v="17"/>
  </r>
  <r>
    <d v="2024-11-23T00:00:00"/>
    <d v="2024-11-23T11:10:26"/>
    <s v="card"/>
    <s v="ANON-0000-0000-0939"/>
    <n v="25.96"/>
    <s v="Americano"/>
    <m/>
    <m/>
    <m/>
    <m/>
    <m/>
    <m/>
    <m/>
    <m/>
    <d v="1899-12-30T11:10:26"/>
    <x v="7"/>
    <x v="24"/>
    <x v="17"/>
  </r>
  <r>
    <d v="2024-11-23T00:00:00"/>
    <d v="2024-11-23T11:41:27"/>
    <s v="card"/>
    <s v="ANON-0000-0000-0494"/>
    <n v="35.76"/>
    <s v="Hot Chocolate"/>
    <m/>
    <m/>
    <m/>
    <m/>
    <m/>
    <m/>
    <m/>
    <m/>
    <d v="1899-12-30T11:41:27"/>
    <x v="7"/>
    <x v="24"/>
    <x v="17"/>
  </r>
  <r>
    <d v="2024-11-23T00:00:00"/>
    <d v="2024-11-23T22:37:04"/>
    <s v="card"/>
    <s v="ANON-0000-0000-0940"/>
    <n v="35.76"/>
    <s v="Latte"/>
    <m/>
    <m/>
    <m/>
    <m/>
    <m/>
    <m/>
    <m/>
    <m/>
    <d v="1899-12-30T22:37:04"/>
    <x v="14"/>
    <x v="24"/>
    <x v="17"/>
  </r>
  <r>
    <d v="2024-11-24T00:00:00"/>
    <d v="2024-11-24T08:17:07"/>
    <s v="card"/>
    <s v="ANON-0000-0000-0570"/>
    <n v="35.76"/>
    <s v="Latte"/>
    <m/>
    <m/>
    <m/>
    <m/>
    <m/>
    <m/>
    <m/>
    <m/>
    <d v="1899-12-30T08:17:07"/>
    <x v="13"/>
    <x v="24"/>
    <x v="17"/>
  </r>
  <r>
    <d v="2024-11-25T00:00:00"/>
    <d v="2024-11-25T07:49:18"/>
    <s v="card"/>
    <s v="ANON-0000-0000-0696"/>
    <n v="35.76"/>
    <s v="Cappuccino"/>
    <m/>
    <m/>
    <m/>
    <m/>
    <m/>
    <m/>
    <m/>
    <m/>
    <d v="1899-12-30T07:49:18"/>
    <x v="11"/>
    <x v="24"/>
    <x v="17"/>
  </r>
  <r>
    <d v="2024-11-25T00:00:00"/>
    <d v="2024-11-25T07:54:24"/>
    <s v="card"/>
    <s v="ANON-0000-0000-0941"/>
    <n v="35.76"/>
    <s v="Latte"/>
    <m/>
    <m/>
    <m/>
    <m/>
    <m/>
    <m/>
    <m/>
    <m/>
    <d v="1899-12-30T07:54:24"/>
    <x v="11"/>
    <x v="24"/>
    <x v="17"/>
  </r>
  <r>
    <d v="2024-11-25T00:00:00"/>
    <d v="2024-11-25T09:12:21"/>
    <s v="card"/>
    <s v="ANON-0000-0000-0276"/>
    <n v="30.86"/>
    <s v="Americano with Milk"/>
    <m/>
    <m/>
    <m/>
    <m/>
    <m/>
    <m/>
    <m/>
    <m/>
    <d v="1899-12-30T09:12:21"/>
    <x v="10"/>
    <x v="24"/>
    <x v="17"/>
  </r>
  <r>
    <d v="2024-11-25T00:00:00"/>
    <d v="2024-11-25T10:38:08"/>
    <s v="card"/>
    <s v="ANON-0000-0000-0141"/>
    <n v="25.96"/>
    <s v="Cortado"/>
    <m/>
    <m/>
    <m/>
    <m/>
    <m/>
    <m/>
    <m/>
    <m/>
    <d v="1899-12-30T10:38:08"/>
    <x v="0"/>
    <x v="24"/>
    <x v="17"/>
  </r>
  <r>
    <d v="2024-11-25T00:00:00"/>
    <d v="2024-11-25T12:50:58"/>
    <s v="card"/>
    <s v="ANON-0000-0000-0942"/>
    <n v="35.76"/>
    <s v="Latte"/>
    <m/>
    <m/>
    <m/>
    <m/>
    <m/>
    <m/>
    <m/>
    <m/>
    <d v="1899-12-30T12:50:58"/>
    <x v="1"/>
    <x v="24"/>
    <x v="17"/>
  </r>
  <r>
    <d v="2024-11-25T00:00:00"/>
    <d v="2024-11-25T12:52:41"/>
    <s v="card"/>
    <s v="ANON-0000-0000-0943"/>
    <n v="35.76"/>
    <s v="Latte"/>
    <m/>
    <m/>
    <m/>
    <m/>
    <m/>
    <m/>
    <m/>
    <m/>
    <d v="1899-12-30T12:52:41"/>
    <x v="1"/>
    <x v="24"/>
    <x v="17"/>
  </r>
  <r>
    <d v="2024-11-25T00:00:00"/>
    <d v="2024-11-25T16:30:56"/>
    <s v="card"/>
    <s v="ANON-0000-0000-0871"/>
    <n v="35.76"/>
    <s v="Hot Chocolate"/>
    <m/>
    <m/>
    <m/>
    <m/>
    <m/>
    <m/>
    <m/>
    <m/>
    <d v="1899-12-30T16:30:56"/>
    <x v="4"/>
    <x v="24"/>
    <x v="17"/>
  </r>
  <r>
    <d v="2024-11-25T00:00:00"/>
    <d v="2024-11-25T19:01:59"/>
    <s v="card"/>
    <s v="ANON-0000-0000-0944"/>
    <n v="30.86"/>
    <s v="Americano with Milk"/>
    <m/>
    <m/>
    <m/>
    <m/>
    <m/>
    <m/>
    <m/>
    <m/>
    <d v="1899-12-30T19:01:59"/>
    <x v="6"/>
    <x v="24"/>
    <x v="17"/>
  </r>
  <r>
    <d v="2024-11-25T00:00:00"/>
    <d v="2024-11-25T19:37:58"/>
    <s v="card"/>
    <s v="ANON-0000-0000-0945"/>
    <n v="35.76"/>
    <s v="Hot Chocolate"/>
    <m/>
    <m/>
    <m/>
    <m/>
    <m/>
    <m/>
    <m/>
    <m/>
    <d v="1899-12-30T19:37:58"/>
    <x v="6"/>
    <x v="24"/>
    <x v="17"/>
  </r>
  <r>
    <d v="2024-11-25T00:00:00"/>
    <d v="2024-11-25T21:42:15"/>
    <s v="card"/>
    <s v="ANON-0000-0000-0637"/>
    <n v="35.76"/>
    <s v="Hot Chocolate"/>
    <m/>
    <m/>
    <m/>
    <m/>
    <m/>
    <m/>
    <m/>
    <m/>
    <d v="1899-12-30T21:42:15"/>
    <x v="15"/>
    <x v="24"/>
    <x v="17"/>
  </r>
  <r>
    <d v="2024-11-25T00:00:00"/>
    <d v="2024-11-25T21:43:00"/>
    <s v="card"/>
    <s v="ANON-0000-0000-0637"/>
    <n v="35.76"/>
    <s v="Cappuccino"/>
    <m/>
    <m/>
    <m/>
    <m/>
    <m/>
    <m/>
    <m/>
    <m/>
    <d v="1899-12-30T21:43:00"/>
    <x v="15"/>
    <x v="24"/>
    <x v="17"/>
  </r>
  <r>
    <d v="2024-11-26T00:00:00"/>
    <d v="2024-11-26T07:54:38"/>
    <s v="card"/>
    <s v="ANON-0000-0000-0570"/>
    <n v="35.76"/>
    <s v="Latte"/>
    <m/>
    <m/>
    <m/>
    <m/>
    <m/>
    <m/>
    <m/>
    <m/>
    <d v="1899-12-30T07:54:38"/>
    <x v="11"/>
    <x v="24"/>
    <x v="17"/>
  </r>
  <r>
    <d v="2024-11-26T00:00:00"/>
    <d v="2024-11-26T11:02:56"/>
    <s v="card"/>
    <s v="ANON-0000-0000-0903"/>
    <n v="35.76"/>
    <s v="Cocoa"/>
    <m/>
    <m/>
    <m/>
    <m/>
    <m/>
    <m/>
    <m/>
    <m/>
    <d v="1899-12-30T11:02:56"/>
    <x v="7"/>
    <x v="24"/>
    <x v="17"/>
  </r>
  <r>
    <d v="2024-11-26T00:00:00"/>
    <d v="2024-11-26T11:03:47"/>
    <s v="card"/>
    <s v="ANON-0000-0000-0946"/>
    <n v="25.96"/>
    <s v="Americano"/>
    <m/>
    <m/>
    <m/>
    <m/>
    <m/>
    <m/>
    <m/>
    <m/>
    <d v="1899-12-30T11:03:47"/>
    <x v="7"/>
    <x v="24"/>
    <x v="17"/>
  </r>
  <r>
    <d v="2024-11-26T00:00:00"/>
    <d v="2024-11-26T11:06:09"/>
    <s v="card"/>
    <s v="ANON-0000-0000-0947"/>
    <n v="35.76"/>
    <s v="Cocoa"/>
    <m/>
    <m/>
    <m/>
    <m/>
    <m/>
    <m/>
    <m/>
    <m/>
    <d v="1899-12-30T11:06:09"/>
    <x v="7"/>
    <x v="24"/>
    <x v="17"/>
  </r>
  <r>
    <d v="2024-11-26T00:00:00"/>
    <d v="2024-11-26T11:07:10"/>
    <s v="card"/>
    <s v="ANON-0000-0000-0947"/>
    <n v="35.76"/>
    <s v="Cocoa"/>
    <m/>
    <m/>
    <m/>
    <m/>
    <m/>
    <m/>
    <m/>
    <m/>
    <d v="1899-12-30T11:07:10"/>
    <x v="7"/>
    <x v="24"/>
    <x v="17"/>
  </r>
  <r>
    <d v="2024-11-26T00:00:00"/>
    <d v="2024-11-26T16:03:54"/>
    <s v="card"/>
    <s v="ANON-0000-0000-0948"/>
    <n v="35.76"/>
    <s v="Latte"/>
    <m/>
    <m/>
    <m/>
    <m/>
    <m/>
    <m/>
    <m/>
    <m/>
    <d v="1899-12-30T16:03:54"/>
    <x v="4"/>
    <x v="24"/>
    <x v="17"/>
  </r>
  <r>
    <d v="2024-11-26T00:00:00"/>
    <d v="2024-11-26T16:05:01"/>
    <s v="card"/>
    <s v="ANON-0000-0000-0949"/>
    <n v="35.76"/>
    <s v="Latte"/>
    <m/>
    <m/>
    <m/>
    <m/>
    <m/>
    <m/>
    <m/>
    <m/>
    <d v="1899-12-30T16:05:01"/>
    <x v="4"/>
    <x v="24"/>
    <x v="17"/>
  </r>
  <r>
    <d v="2024-11-26T00:00:00"/>
    <d v="2024-11-26T17:11:38"/>
    <s v="card"/>
    <s v="ANON-0000-0000-0950"/>
    <n v="25.96"/>
    <s v="Americano"/>
    <m/>
    <m/>
    <m/>
    <m/>
    <m/>
    <m/>
    <m/>
    <m/>
    <d v="1899-12-30T17:11:38"/>
    <x v="9"/>
    <x v="24"/>
    <x v="17"/>
  </r>
  <r>
    <d v="2024-11-26T00:00:00"/>
    <d v="2024-11-26T17:12:34"/>
    <s v="card"/>
    <s v="ANON-0000-0000-0950"/>
    <n v="30.86"/>
    <s v="Americano with Milk"/>
    <m/>
    <m/>
    <m/>
    <m/>
    <m/>
    <m/>
    <m/>
    <m/>
    <d v="1899-12-30T17:12:34"/>
    <x v="9"/>
    <x v="24"/>
    <x v="17"/>
  </r>
  <r>
    <d v="2024-11-26T00:00:00"/>
    <d v="2024-11-26T19:47:25"/>
    <s v="card"/>
    <s v="ANON-0000-0000-0951"/>
    <n v="35.76"/>
    <s v="Cocoa"/>
    <m/>
    <m/>
    <m/>
    <m/>
    <m/>
    <m/>
    <m/>
    <m/>
    <d v="1899-12-30T19:47:25"/>
    <x v="6"/>
    <x v="24"/>
    <x v="17"/>
  </r>
  <r>
    <d v="2024-11-28T00:00:00"/>
    <d v="2024-11-28T08:41:17"/>
    <s v="card"/>
    <s v="ANON-0000-0000-0952"/>
    <n v="35.76"/>
    <s v="Cappuccino"/>
    <m/>
    <m/>
    <m/>
    <m/>
    <m/>
    <m/>
    <m/>
    <m/>
    <d v="1899-12-30T08:41:17"/>
    <x v="13"/>
    <x v="24"/>
    <x v="17"/>
  </r>
  <r>
    <d v="2024-11-28T00:00:00"/>
    <d v="2024-11-28T09:14:01"/>
    <s v="card"/>
    <s v="ANON-0000-0000-0276"/>
    <n v="30.86"/>
    <s v="Americano with Milk"/>
    <m/>
    <m/>
    <m/>
    <m/>
    <m/>
    <m/>
    <m/>
    <m/>
    <d v="1899-12-30T09:14:01"/>
    <x v="10"/>
    <x v="24"/>
    <x v="17"/>
  </r>
  <r>
    <d v="2024-11-28T00:00:00"/>
    <d v="2024-11-28T20:24:42"/>
    <s v="card"/>
    <s v="ANON-0000-0000-0012"/>
    <n v="30.86"/>
    <s v="Americano with Milk"/>
    <m/>
    <m/>
    <m/>
    <m/>
    <m/>
    <m/>
    <m/>
    <m/>
    <d v="1899-12-30T20:24:42"/>
    <x v="12"/>
    <x v="24"/>
    <x v="17"/>
  </r>
  <r>
    <d v="2024-11-28T00:00:00"/>
    <d v="2024-11-28T20:25:46"/>
    <s v="card"/>
    <s v="ANON-0000-0000-0019"/>
    <n v="35.76"/>
    <s v="Latte"/>
    <m/>
    <m/>
    <m/>
    <m/>
    <m/>
    <m/>
    <m/>
    <m/>
    <d v="1899-12-30T20:25:46"/>
    <x v="12"/>
    <x v="24"/>
    <x v="17"/>
  </r>
  <r>
    <d v="2024-11-28T00:00:00"/>
    <d v="2024-11-28T20:55:00"/>
    <s v="card"/>
    <s v="ANON-0000-0000-0507"/>
    <n v="35.76"/>
    <s v="Latte"/>
    <m/>
    <m/>
    <m/>
    <m/>
    <m/>
    <m/>
    <m/>
    <m/>
    <d v="1899-12-30T20:55:00"/>
    <x v="12"/>
    <x v="24"/>
    <x v="17"/>
  </r>
  <r>
    <d v="2024-11-28T00:00:00"/>
    <d v="2024-11-28T22:00:16"/>
    <s v="card"/>
    <s v="ANON-0000-0000-0748"/>
    <n v="35.76"/>
    <s v="Cappuccino"/>
    <m/>
    <m/>
    <m/>
    <m/>
    <m/>
    <m/>
    <m/>
    <m/>
    <d v="1899-12-30T22:00:16"/>
    <x v="14"/>
    <x v="24"/>
    <x v="17"/>
  </r>
  <r>
    <d v="2024-11-29T00:00:00"/>
    <d v="2024-11-29T07:53:16"/>
    <s v="card"/>
    <s v="ANON-0000-0000-0696"/>
    <n v="35.76"/>
    <s v="Cocoa"/>
    <m/>
    <m/>
    <m/>
    <m/>
    <m/>
    <m/>
    <m/>
    <m/>
    <d v="1899-12-30T07:53:16"/>
    <x v="11"/>
    <x v="24"/>
    <x v="17"/>
  </r>
  <r>
    <d v="2024-11-29T00:00:00"/>
    <d v="2024-11-29T07:57:42"/>
    <s v="card"/>
    <s v="ANON-0000-0000-0570"/>
    <n v="35.76"/>
    <s v="Latte"/>
    <m/>
    <m/>
    <m/>
    <m/>
    <m/>
    <m/>
    <m/>
    <m/>
    <d v="1899-12-30T07:57:42"/>
    <x v="11"/>
    <x v="24"/>
    <x v="17"/>
  </r>
  <r>
    <d v="2024-11-29T00:00:00"/>
    <d v="2024-11-29T09:07:32"/>
    <s v="card"/>
    <s v="ANON-0000-0000-0385"/>
    <n v="30.86"/>
    <s v="Americano with Milk"/>
    <m/>
    <m/>
    <m/>
    <m/>
    <m/>
    <m/>
    <m/>
    <m/>
    <d v="1899-12-30T09:07:32"/>
    <x v="10"/>
    <x v="24"/>
    <x v="17"/>
  </r>
  <r>
    <d v="2024-11-29T00:00:00"/>
    <d v="2024-11-29T09:08:30"/>
    <s v="card"/>
    <s v="ANON-0000-0000-0385"/>
    <n v="30.86"/>
    <s v="Americano with Milk"/>
    <m/>
    <m/>
    <m/>
    <m/>
    <m/>
    <m/>
    <m/>
    <m/>
    <d v="1899-12-30T09:08:30"/>
    <x v="10"/>
    <x v="24"/>
    <x v="17"/>
  </r>
  <r>
    <d v="2024-11-29T00:00:00"/>
    <d v="2024-11-29T15:18:07"/>
    <s v="card"/>
    <s v="ANON-0000-0000-0953"/>
    <n v="30.86"/>
    <s v="Americano with Milk"/>
    <m/>
    <m/>
    <m/>
    <m/>
    <m/>
    <m/>
    <m/>
    <m/>
    <d v="1899-12-30T15:18:07"/>
    <x v="3"/>
    <x v="24"/>
    <x v="17"/>
  </r>
  <r>
    <d v="2024-11-29T00:00:00"/>
    <d v="2024-11-29T15:19:20"/>
    <s v="card"/>
    <s v="ANON-0000-0000-0954"/>
    <n v="35.76"/>
    <s v="Latte"/>
    <m/>
    <m/>
    <m/>
    <m/>
    <m/>
    <m/>
    <m/>
    <m/>
    <d v="1899-12-30T15:19:20"/>
    <x v="3"/>
    <x v="24"/>
    <x v="17"/>
  </r>
  <r>
    <d v="2024-11-29T00:00:00"/>
    <d v="2024-11-29T20:57:55"/>
    <s v="card"/>
    <s v="ANON-0000-0000-0955"/>
    <n v="35.76"/>
    <s v="Cocoa"/>
    <m/>
    <m/>
    <m/>
    <m/>
    <m/>
    <m/>
    <m/>
    <m/>
    <d v="1899-12-30T20:57:55"/>
    <x v="12"/>
    <x v="24"/>
    <x v="17"/>
  </r>
  <r>
    <d v="2024-11-30T00:00:00"/>
    <d v="2024-11-30T12:58:12"/>
    <s v="card"/>
    <s v="ANON-0000-0000-0570"/>
    <n v="35.76"/>
    <s v="Cocoa"/>
    <m/>
    <m/>
    <m/>
    <m/>
    <m/>
    <m/>
    <m/>
    <m/>
    <d v="1899-12-30T12:58:12"/>
    <x v="1"/>
    <x v="24"/>
    <x v="17"/>
  </r>
  <r>
    <d v="2024-11-30T00:00:00"/>
    <d v="2024-11-30T14:04:56"/>
    <s v="card"/>
    <s v="ANON-0000-0000-0956"/>
    <n v="25.96"/>
    <s v="Americano"/>
    <m/>
    <m/>
    <m/>
    <m/>
    <m/>
    <m/>
    <m/>
    <m/>
    <d v="1899-12-30T14:04:56"/>
    <x v="8"/>
    <x v="24"/>
    <x v="17"/>
  </r>
  <r>
    <d v="2024-11-30T00:00:00"/>
    <d v="2024-11-30T14:05:58"/>
    <s v="card"/>
    <s v="ANON-0000-0000-0956"/>
    <n v="35.76"/>
    <s v="Hot Chocolate"/>
    <m/>
    <m/>
    <m/>
    <m/>
    <m/>
    <m/>
    <m/>
    <m/>
    <d v="1899-12-30T14:05:58"/>
    <x v="8"/>
    <x v="24"/>
    <x v="17"/>
  </r>
  <r>
    <d v="2024-11-30T00:00:00"/>
    <d v="2024-11-30T14:16:52"/>
    <s v="card"/>
    <s v="ANON-0000-0000-0494"/>
    <n v="35.76"/>
    <s v="Cocoa"/>
    <m/>
    <m/>
    <m/>
    <m/>
    <m/>
    <m/>
    <m/>
    <m/>
    <d v="1899-12-30T14:16:52"/>
    <x v="8"/>
    <x v="24"/>
    <x v="17"/>
  </r>
  <r>
    <d v="2024-11-30T00:00:00"/>
    <d v="2024-11-30T15:33:44"/>
    <s v="card"/>
    <s v="ANON-0000-0000-0097"/>
    <n v="30.86"/>
    <s v="Americano with Milk"/>
    <m/>
    <m/>
    <m/>
    <m/>
    <m/>
    <m/>
    <m/>
    <m/>
    <d v="1899-12-30T15:33:44"/>
    <x v="3"/>
    <x v="24"/>
    <x v="17"/>
  </r>
  <r>
    <d v="2024-11-30T00:00:00"/>
    <d v="2024-11-30T22:03:48"/>
    <s v="card"/>
    <s v="ANON-0000-0000-0957"/>
    <n v="30.86"/>
    <s v="Americano with Milk"/>
    <m/>
    <m/>
    <m/>
    <m/>
    <m/>
    <m/>
    <m/>
    <m/>
    <d v="1899-12-30T22:03:48"/>
    <x v="14"/>
    <x v="24"/>
    <x v="17"/>
  </r>
  <r>
    <d v="2024-12-01T00:00:00"/>
    <d v="2024-12-01T10:15:32"/>
    <s v="card"/>
    <s v="ANON-0000-0000-0040"/>
    <n v="30.86"/>
    <s v="Americano with Milk"/>
    <m/>
    <m/>
    <m/>
    <m/>
    <m/>
    <m/>
    <m/>
    <m/>
    <d v="1899-12-30T10:15:32"/>
    <x v="0"/>
    <x v="24"/>
    <x v="17"/>
  </r>
  <r>
    <d v="2024-12-01T00:00:00"/>
    <d v="2024-12-01T10:16:32"/>
    <s v="card"/>
    <s v="ANON-0000-0000-0040"/>
    <n v="30.86"/>
    <s v="Americano with Milk"/>
    <m/>
    <m/>
    <m/>
    <m/>
    <m/>
    <m/>
    <m/>
    <m/>
    <d v="1899-12-30T10:16:32"/>
    <x v="0"/>
    <x v="24"/>
    <x v="17"/>
  </r>
  <r>
    <d v="2024-12-01T00:00:00"/>
    <d v="2024-12-01T10:22:47"/>
    <s v="card"/>
    <s v="ANON-0000-0000-0385"/>
    <n v="30.86"/>
    <s v="Americano with Milk"/>
    <m/>
    <m/>
    <m/>
    <m/>
    <m/>
    <m/>
    <m/>
    <m/>
    <d v="1899-12-30T10:22:47"/>
    <x v="0"/>
    <x v="24"/>
    <x v="17"/>
  </r>
  <r>
    <d v="2024-12-01T00:00:00"/>
    <d v="2024-12-01T14:34:23"/>
    <s v="card"/>
    <s v="ANON-0000-0000-0958"/>
    <n v="30.86"/>
    <s v="Americano with Milk"/>
    <m/>
    <m/>
    <m/>
    <m/>
    <m/>
    <m/>
    <m/>
    <m/>
    <d v="1899-12-30T14:34:23"/>
    <x v="8"/>
    <x v="24"/>
    <x v="17"/>
  </r>
  <r>
    <d v="2024-12-01T00:00:00"/>
    <d v="2024-12-01T15:09:13"/>
    <s v="card"/>
    <s v="ANON-0000-0000-0959"/>
    <n v="35.76"/>
    <s v="Cocoa"/>
    <m/>
    <m/>
    <m/>
    <m/>
    <m/>
    <m/>
    <m/>
    <m/>
    <d v="1899-12-30T15:09:13"/>
    <x v="3"/>
    <x v="24"/>
    <x v="17"/>
  </r>
  <r>
    <d v="2024-12-01T00:00:00"/>
    <d v="2024-12-01T15:09:57"/>
    <s v="card"/>
    <s v="ANON-0000-0000-0959"/>
    <n v="35.76"/>
    <s v="Cocoa"/>
    <m/>
    <m/>
    <m/>
    <m/>
    <m/>
    <m/>
    <m/>
    <m/>
    <d v="1899-12-30T15:09:57"/>
    <x v="3"/>
    <x v="24"/>
    <x v="17"/>
  </r>
  <r>
    <d v="2024-12-01T00:00:00"/>
    <d v="2024-12-01T15:43:02"/>
    <s v="card"/>
    <s v="ANON-0000-0000-0960"/>
    <n v="35.76"/>
    <s v="Cappuccino"/>
    <m/>
    <m/>
    <m/>
    <m/>
    <m/>
    <m/>
    <m/>
    <m/>
    <d v="1899-12-30T15:43:02"/>
    <x v="3"/>
    <x v="24"/>
    <x v="17"/>
  </r>
  <r>
    <d v="2024-12-01T00:00:00"/>
    <d v="2024-12-01T15:56:31"/>
    <s v="card"/>
    <s v="ANON-0000-0000-0961"/>
    <n v="35.76"/>
    <s v="Latte"/>
    <m/>
    <m/>
    <m/>
    <m/>
    <m/>
    <m/>
    <m/>
    <m/>
    <d v="1899-12-30T15:56:31"/>
    <x v="3"/>
    <x v="24"/>
    <x v="17"/>
  </r>
  <r>
    <d v="2024-12-01T00:00:00"/>
    <d v="2024-12-01T15:57:49"/>
    <s v="card"/>
    <s v="ANON-0000-0000-0962"/>
    <n v="35.76"/>
    <s v="Latte"/>
    <m/>
    <m/>
    <m/>
    <m/>
    <m/>
    <m/>
    <m/>
    <m/>
    <d v="1899-12-30T15:57:49"/>
    <x v="3"/>
    <x v="24"/>
    <x v="17"/>
  </r>
  <r>
    <d v="2024-12-01T00:00:00"/>
    <d v="2024-12-01T16:32:59"/>
    <s v="card"/>
    <s v="ANON-0000-0000-0963"/>
    <n v="35.76"/>
    <s v="Latte"/>
    <m/>
    <m/>
    <m/>
    <m/>
    <m/>
    <m/>
    <m/>
    <m/>
    <d v="1899-12-30T16:32:59"/>
    <x v="4"/>
    <x v="24"/>
    <x v="17"/>
  </r>
  <r>
    <d v="2024-12-01T00:00:00"/>
    <d v="2024-12-01T16:34:30"/>
    <s v="card"/>
    <s v="ANON-0000-0000-0964"/>
    <n v="35.76"/>
    <s v="Latte"/>
    <m/>
    <m/>
    <m/>
    <m/>
    <m/>
    <m/>
    <m/>
    <m/>
    <d v="1899-12-30T16:34:30"/>
    <x v="4"/>
    <x v="24"/>
    <x v="17"/>
  </r>
  <r>
    <d v="2024-12-01T00:00:00"/>
    <d v="2024-12-01T17:10:24"/>
    <s v="card"/>
    <s v="ANON-0000-0000-0965"/>
    <n v="30.86"/>
    <s v="Americano with Milk"/>
    <m/>
    <m/>
    <m/>
    <m/>
    <m/>
    <m/>
    <m/>
    <m/>
    <d v="1899-12-30T17:10:24"/>
    <x v="9"/>
    <x v="24"/>
    <x v="17"/>
  </r>
  <r>
    <d v="2024-12-01T00:00:00"/>
    <d v="2024-12-01T17:11:32"/>
    <s v="card"/>
    <s v="ANON-0000-0000-0965"/>
    <n v="30.86"/>
    <s v="Americano with Milk"/>
    <m/>
    <m/>
    <m/>
    <m/>
    <m/>
    <m/>
    <m/>
    <m/>
    <d v="1899-12-30T17:11:32"/>
    <x v="9"/>
    <x v="24"/>
    <x v="17"/>
  </r>
  <r>
    <d v="2024-12-01T00:00:00"/>
    <d v="2024-12-01T18:38:29"/>
    <s v="card"/>
    <s v="ANON-0000-0000-0966"/>
    <n v="30.86"/>
    <s v="Americano with Milk"/>
    <m/>
    <m/>
    <m/>
    <m/>
    <m/>
    <m/>
    <m/>
    <m/>
    <d v="1899-12-30T18:38:29"/>
    <x v="5"/>
    <x v="24"/>
    <x v="17"/>
  </r>
  <r>
    <d v="2024-12-02T00:00:00"/>
    <d v="2024-12-02T07:50:37"/>
    <s v="card"/>
    <s v="ANON-0000-0000-0696"/>
    <n v="35.76"/>
    <s v="Latte"/>
    <m/>
    <m/>
    <m/>
    <m/>
    <m/>
    <m/>
    <m/>
    <m/>
    <d v="1899-12-30T07:50:37"/>
    <x v="11"/>
    <x v="24"/>
    <x v="17"/>
  </r>
  <r>
    <d v="2024-12-02T00:00:00"/>
    <d v="2024-12-02T07:51:59"/>
    <s v="card"/>
    <s v="ANON-0000-0000-0967"/>
    <n v="25.96"/>
    <s v="Americano"/>
    <m/>
    <m/>
    <m/>
    <m/>
    <m/>
    <m/>
    <m/>
    <m/>
    <d v="1899-12-30T07:51:59"/>
    <x v="11"/>
    <x v="24"/>
    <x v="17"/>
  </r>
  <r>
    <d v="2024-12-02T00:00:00"/>
    <d v="2024-12-02T08:21:30"/>
    <s v="card"/>
    <s v="ANON-0000-0000-0276"/>
    <n v="30.86"/>
    <s v="Americano with Milk"/>
    <m/>
    <m/>
    <m/>
    <m/>
    <m/>
    <m/>
    <m/>
    <m/>
    <d v="1899-12-30T08:21:30"/>
    <x v="13"/>
    <x v="24"/>
    <x v="17"/>
  </r>
  <r>
    <d v="2024-12-02T00:00:00"/>
    <d v="2024-12-02T08:53:14"/>
    <s v="card"/>
    <s v="ANON-0000-0000-0968"/>
    <n v="35.76"/>
    <s v="Cocoa"/>
    <m/>
    <m/>
    <m/>
    <m/>
    <m/>
    <m/>
    <m/>
    <m/>
    <d v="1899-12-30T08:53:14"/>
    <x v="13"/>
    <x v="24"/>
    <x v="17"/>
  </r>
  <r>
    <d v="2024-12-02T00:00:00"/>
    <d v="2024-12-02T11:04:25"/>
    <s v="card"/>
    <s v="ANON-0000-0000-0141"/>
    <n v="25.96"/>
    <s v="Cortado"/>
    <m/>
    <m/>
    <m/>
    <m/>
    <m/>
    <m/>
    <m/>
    <m/>
    <d v="1899-12-30T11:04:25"/>
    <x v="7"/>
    <x v="24"/>
    <x v="17"/>
  </r>
  <r>
    <d v="2024-12-02T00:00:00"/>
    <d v="2024-12-02T15:28:24"/>
    <s v="card"/>
    <s v="ANON-0000-0000-0969"/>
    <n v="21.06"/>
    <s v="Espresso"/>
    <m/>
    <m/>
    <m/>
    <m/>
    <m/>
    <m/>
    <m/>
    <m/>
    <d v="1899-12-30T15:28:24"/>
    <x v="3"/>
    <x v="24"/>
    <x v="17"/>
  </r>
  <r>
    <d v="2024-12-02T00:00:00"/>
    <d v="2024-12-02T16:12:24"/>
    <s v="card"/>
    <s v="ANON-0000-0000-0970"/>
    <n v="35.76"/>
    <s v="Cappuccino"/>
    <m/>
    <m/>
    <m/>
    <m/>
    <m/>
    <m/>
    <m/>
    <m/>
    <d v="1899-12-30T16:12:24"/>
    <x v="4"/>
    <x v="24"/>
    <x v="17"/>
  </r>
  <r>
    <d v="2024-12-02T00:00:00"/>
    <d v="2024-12-02T17:34:22"/>
    <s v="card"/>
    <s v="ANON-0000-0000-0971"/>
    <n v="25.96"/>
    <s v="Americano"/>
    <m/>
    <m/>
    <m/>
    <m/>
    <m/>
    <m/>
    <m/>
    <m/>
    <d v="1899-12-30T17:34:22"/>
    <x v="9"/>
    <x v="24"/>
    <x v="17"/>
  </r>
  <r>
    <d v="2024-12-02T00:00:00"/>
    <d v="2024-12-02T18:00:32"/>
    <s v="card"/>
    <s v="ANON-0000-0000-0972"/>
    <n v="35.76"/>
    <s v="Cappuccino"/>
    <m/>
    <m/>
    <m/>
    <m/>
    <m/>
    <m/>
    <m/>
    <m/>
    <d v="1899-12-30T18:00:32"/>
    <x v="5"/>
    <x v="24"/>
    <x v="17"/>
  </r>
  <r>
    <d v="2024-12-03T00:00:00"/>
    <d v="2024-12-03T08:11:19"/>
    <s v="card"/>
    <s v="ANON-0000-0000-0570"/>
    <n v="35.76"/>
    <s v="Latte"/>
    <m/>
    <m/>
    <m/>
    <m/>
    <m/>
    <m/>
    <m/>
    <m/>
    <d v="1899-12-30T08:11:19"/>
    <x v="13"/>
    <x v="24"/>
    <x v="17"/>
  </r>
  <r>
    <d v="2024-12-03T00:00:00"/>
    <d v="2024-12-03T09:23:31"/>
    <s v="card"/>
    <s v="ANON-0000-0000-0276"/>
    <n v="30.86"/>
    <s v="Americano with Milk"/>
    <m/>
    <m/>
    <m/>
    <m/>
    <m/>
    <m/>
    <m/>
    <m/>
    <d v="1899-12-30T09:23:31"/>
    <x v="10"/>
    <x v="24"/>
    <x v="17"/>
  </r>
  <r>
    <d v="2024-12-03T00:00:00"/>
    <d v="2024-12-03T09:24:27"/>
    <s v="card"/>
    <s v="ANON-0000-0000-0276"/>
    <n v="30.86"/>
    <s v="Americano with Milk"/>
    <m/>
    <m/>
    <m/>
    <m/>
    <m/>
    <m/>
    <m/>
    <m/>
    <d v="1899-12-30T09:24:27"/>
    <x v="10"/>
    <x v="24"/>
    <x v="17"/>
  </r>
  <r>
    <d v="2024-12-03T00:00:00"/>
    <d v="2024-12-03T11:17:58"/>
    <s v="card"/>
    <s v="ANON-0000-0000-0973"/>
    <n v="25.96"/>
    <s v="Americano"/>
    <m/>
    <m/>
    <m/>
    <m/>
    <m/>
    <m/>
    <m/>
    <m/>
    <d v="1899-12-30T11:17:58"/>
    <x v="7"/>
    <x v="24"/>
    <x v="17"/>
  </r>
  <r>
    <d v="2024-12-03T00:00:00"/>
    <d v="2024-12-03T11:42:08"/>
    <s v="card"/>
    <s v="ANON-0000-0000-0974"/>
    <n v="30.86"/>
    <s v="Americano with Milk"/>
    <m/>
    <m/>
    <m/>
    <m/>
    <m/>
    <m/>
    <m/>
    <m/>
    <d v="1899-12-30T11:42:08"/>
    <x v="7"/>
    <x v="24"/>
    <x v="17"/>
  </r>
  <r>
    <d v="2024-12-03T00:00:00"/>
    <d v="2024-12-03T11:43:16"/>
    <s v="card"/>
    <s v="ANON-0000-0000-0819"/>
    <n v="30.86"/>
    <s v="Americano with Milk"/>
    <m/>
    <m/>
    <m/>
    <m/>
    <m/>
    <m/>
    <m/>
    <m/>
    <d v="1899-12-30T11:43:16"/>
    <x v="7"/>
    <x v="24"/>
    <x v="17"/>
  </r>
  <r>
    <d v="2024-12-03T00:00:00"/>
    <d v="2024-12-03T11:45:54"/>
    <s v="card"/>
    <s v="ANON-0000-0000-0819"/>
    <n v="30.86"/>
    <s v="Americano with Milk"/>
    <m/>
    <m/>
    <m/>
    <m/>
    <m/>
    <m/>
    <m/>
    <m/>
    <d v="1899-12-30T11:45:54"/>
    <x v="7"/>
    <x v="24"/>
    <x v="17"/>
  </r>
  <r>
    <d v="2024-12-03T00:00:00"/>
    <d v="2024-12-03T20:50:56"/>
    <s v="card"/>
    <s v="ANON-0000-0000-0975"/>
    <n v="35.76"/>
    <s v="Cocoa"/>
    <m/>
    <m/>
    <m/>
    <m/>
    <m/>
    <m/>
    <m/>
    <m/>
    <d v="1899-12-30T20:50:56"/>
    <x v="12"/>
    <x v="24"/>
    <x v="17"/>
  </r>
  <r>
    <d v="2024-12-03T00:00:00"/>
    <d v="2024-12-03T21:33:17"/>
    <s v="card"/>
    <s v="ANON-0000-0000-0685"/>
    <n v="35.76"/>
    <s v="Latte"/>
    <m/>
    <m/>
    <m/>
    <m/>
    <m/>
    <m/>
    <m/>
    <m/>
    <d v="1899-12-30T21:33:17"/>
    <x v="15"/>
    <x v="24"/>
    <x v="17"/>
  </r>
  <r>
    <d v="2024-12-03T00:00:00"/>
    <d v="2024-12-03T21:34:13"/>
    <s v="card"/>
    <s v="ANON-0000-0000-0685"/>
    <n v="35.76"/>
    <s v="Cappuccino"/>
    <m/>
    <m/>
    <m/>
    <m/>
    <m/>
    <m/>
    <m/>
    <m/>
    <d v="1899-12-30T21:34:13"/>
    <x v="15"/>
    <x v="24"/>
    <x v="17"/>
  </r>
  <r>
    <d v="2024-12-03T00:00:00"/>
    <d v="2024-12-03T21:35:19"/>
    <s v="card"/>
    <s v="ANON-0000-0000-0685"/>
    <n v="35.76"/>
    <s v="Hot Chocolate"/>
    <m/>
    <m/>
    <m/>
    <m/>
    <m/>
    <m/>
    <m/>
    <m/>
    <d v="1899-12-30T21:35:19"/>
    <x v="15"/>
    <x v="24"/>
    <x v="17"/>
  </r>
  <r>
    <d v="2024-12-03T00:00:00"/>
    <d v="2024-12-03T22:19:14"/>
    <s v="card"/>
    <s v="ANON-0000-0000-0976"/>
    <n v="30.86"/>
    <s v="Americano with Milk"/>
    <m/>
    <m/>
    <m/>
    <m/>
    <m/>
    <m/>
    <m/>
    <m/>
    <d v="1899-12-30T22:19:14"/>
    <x v="14"/>
    <x v="24"/>
    <x v="17"/>
  </r>
  <r>
    <d v="2024-12-03T00:00:00"/>
    <d v="2024-12-03T22:21:42"/>
    <s v="card"/>
    <s v="ANON-0000-0000-0206"/>
    <n v="35.76"/>
    <s v="Cappuccino"/>
    <m/>
    <m/>
    <m/>
    <m/>
    <m/>
    <m/>
    <m/>
    <m/>
    <d v="1899-12-30T22:21:42"/>
    <x v="14"/>
    <x v="24"/>
    <x v="17"/>
  </r>
  <r>
    <d v="2024-12-04T00:00:00"/>
    <d v="2024-12-04T08:32:48"/>
    <s v="card"/>
    <s v="ANON-0000-0000-0141"/>
    <n v="25.96"/>
    <s v="Cortado"/>
    <m/>
    <m/>
    <m/>
    <m/>
    <m/>
    <m/>
    <m/>
    <m/>
    <d v="1899-12-30T08:32:48"/>
    <x v="13"/>
    <x v="24"/>
    <x v="17"/>
  </r>
  <r>
    <d v="2024-12-04T00:00:00"/>
    <d v="2024-12-04T08:50:30"/>
    <s v="card"/>
    <s v="ANON-0000-0000-0977"/>
    <n v="35.76"/>
    <s v="Latte"/>
    <m/>
    <m/>
    <m/>
    <m/>
    <m/>
    <m/>
    <m/>
    <m/>
    <d v="1899-12-30T08:50:30"/>
    <x v="13"/>
    <x v="24"/>
    <x v="17"/>
  </r>
  <r>
    <d v="2024-12-04T00:00:00"/>
    <d v="2024-12-04T08:52:15"/>
    <s v="card"/>
    <s v="ANON-0000-0000-0978"/>
    <n v="35.76"/>
    <s v="Latte"/>
    <m/>
    <m/>
    <m/>
    <m/>
    <m/>
    <m/>
    <m/>
    <m/>
    <d v="1899-12-30T08:52:15"/>
    <x v="13"/>
    <x v="24"/>
    <x v="17"/>
  </r>
  <r>
    <d v="2024-12-04T00:00:00"/>
    <d v="2024-12-04T09:04:14"/>
    <s v="card"/>
    <s v="ANON-0000-0000-0979"/>
    <n v="25.96"/>
    <s v="Americano"/>
    <m/>
    <m/>
    <m/>
    <m/>
    <m/>
    <m/>
    <m/>
    <m/>
    <d v="1899-12-30T09:04:14"/>
    <x v="10"/>
    <x v="24"/>
    <x v="17"/>
  </r>
  <r>
    <d v="2024-12-04T00:00:00"/>
    <d v="2024-12-04T10:23:01"/>
    <s v="card"/>
    <s v="ANON-0000-0000-0276"/>
    <n v="30.86"/>
    <s v="Americano with Milk"/>
    <m/>
    <m/>
    <m/>
    <m/>
    <m/>
    <m/>
    <m/>
    <m/>
    <d v="1899-12-30T10:23:01"/>
    <x v="0"/>
    <x v="24"/>
    <x v="17"/>
  </r>
  <r>
    <d v="2024-12-04T00:00:00"/>
    <d v="2024-12-04T10:24:08"/>
    <s v="card"/>
    <s v="ANON-0000-0000-0276"/>
    <n v="30.86"/>
    <s v="Americano with Milk"/>
    <m/>
    <m/>
    <m/>
    <m/>
    <m/>
    <m/>
    <m/>
    <m/>
    <d v="1899-12-30T10:24:08"/>
    <x v="0"/>
    <x v="24"/>
    <x v="17"/>
  </r>
  <r>
    <d v="2024-12-04T00:00:00"/>
    <d v="2024-12-04T10:26:58"/>
    <s v="card"/>
    <s v="ANON-0000-0000-0980"/>
    <n v="30.86"/>
    <s v="Americano with Milk"/>
    <m/>
    <m/>
    <m/>
    <m/>
    <m/>
    <m/>
    <m/>
    <m/>
    <d v="1899-12-30T10:26:58"/>
    <x v="0"/>
    <x v="24"/>
    <x v="17"/>
  </r>
  <r>
    <d v="2024-12-04T00:00:00"/>
    <d v="2024-12-04T10:29:48"/>
    <s v="card"/>
    <s v="ANON-0000-0000-0783"/>
    <n v="35.76"/>
    <s v="Hot Chocolate"/>
    <m/>
    <m/>
    <m/>
    <m/>
    <m/>
    <m/>
    <m/>
    <m/>
    <d v="1899-12-30T10:29:48"/>
    <x v="0"/>
    <x v="24"/>
    <x v="17"/>
  </r>
  <r>
    <d v="2024-12-04T00:00:00"/>
    <d v="2024-12-04T11:45:58"/>
    <s v="card"/>
    <s v="ANON-0000-0000-0981"/>
    <n v="30.86"/>
    <s v="Americano with Milk"/>
    <m/>
    <m/>
    <m/>
    <m/>
    <m/>
    <m/>
    <m/>
    <m/>
    <d v="1899-12-30T11:45:58"/>
    <x v="7"/>
    <x v="24"/>
    <x v="17"/>
  </r>
  <r>
    <d v="2024-12-04T00:00:00"/>
    <d v="2024-12-04T14:33:55"/>
    <s v="card"/>
    <s v="ANON-0000-0000-0982"/>
    <n v="35.76"/>
    <s v="Hot Chocolate"/>
    <m/>
    <m/>
    <m/>
    <m/>
    <m/>
    <m/>
    <m/>
    <m/>
    <d v="1899-12-30T14:33:55"/>
    <x v="8"/>
    <x v="24"/>
    <x v="17"/>
  </r>
  <r>
    <d v="2024-12-05T00:00:00"/>
    <d v="2024-12-05T08:53:48"/>
    <s v="card"/>
    <s v="ANON-0000-0000-0983"/>
    <n v="25.96"/>
    <s v="Americano"/>
    <m/>
    <m/>
    <m/>
    <m/>
    <m/>
    <m/>
    <m/>
    <m/>
    <d v="1899-12-30T08:53:48"/>
    <x v="13"/>
    <x v="24"/>
    <x v="17"/>
  </r>
  <r>
    <d v="2024-12-05T00:00:00"/>
    <d v="2024-12-05T09:20:29"/>
    <s v="card"/>
    <s v="ANON-0000-0000-0141"/>
    <n v="25.96"/>
    <s v="Cortado"/>
    <m/>
    <m/>
    <m/>
    <m/>
    <m/>
    <m/>
    <m/>
    <m/>
    <d v="1899-12-30T09:20:29"/>
    <x v="10"/>
    <x v="24"/>
    <x v="17"/>
  </r>
  <r>
    <d v="2024-12-05T00:00:00"/>
    <d v="2024-12-05T10:02:51"/>
    <s v="card"/>
    <s v="ANON-0000-0000-0276"/>
    <n v="30.86"/>
    <s v="Americano with Milk"/>
    <m/>
    <m/>
    <m/>
    <m/>
    <m/>
    <m/>
    <m/>
    <m/>
    <d v="1899-12-30T10:02:51"/>
    <x v="0"/>
    <x v="24"/>
    <x v="17"/>
  </r>
  <r>
    <d v="2024-12-05T00:00:00"/>
    <d v="2024-12-05T10:05:06"/>
    <s v="card"/>
    <s v="ANON-0000-0000-0276"/>
    <n v="30.86"/>
    <s v="Americano with Milk"/>
    <m/>
    <m/>
    <m/>
    <m/>
    <m/>
    <m/>
    <m/>
    <m/>
    <d v="1899-12-30T10:05:06"/>
    <x v="0"/>
    <x v="24"/>
    <x v="17"/>
  </r>
  <r>
    <d v="2024-12-05T00:00:00"/>
    <d v="2024-12-05T11:31:58"/>
    <s v="card"/>
    <s v="ANON-0000-0000-0579"/>
    <n v="35.76"/>
    <s v="Latte"/>
    <m/>
    <m/>
    <m/>
    <m/>
    <m/>
    <m/>
    <m/>
    <m/>
    <d v="1899-12-30T11:31:58"/>
    <x v="7"/>
    <x v="24"/>
    <x v="17"/>
  </r>
  <r>
    <d v="2024-12-05T00:00:00"/>
    <d v="2024-12-05T11:50:45"/>
    <s v="card"/>
    <s v="ANON-0000-0000-0984"/>
    <n v="25.96"/>
    <s v="Americano"/>
    <m/>
    <m/>
    <m/>
    <m/>
    <m/>
    <m/>
    <m/>
    <m/>
    <d v="1899-12-30T11:50:45"/>
    <x v="7"/>
    <x v="24"/>
    <x v="17"/>
  </r>
  <r>
    <d v="2024-12-05T00:00:00"/>
    <d v="2024-12-05T14:30:58"/>
    <s v="card"/>
    <s v="ANON-0000-0000-0985"/>
    <n v="35.76"/>
    <s v="Cappuccino"/>
    <m/>
    <m/>
    <m/>
    <m/>
    <m/>
    <m/>
    <m/>
    <m/>
    <d v="1899-12-30T14:30:58"/>
    <x v="8"/>
    <x v="24"/>
    <x v="17"/>
  </r>
  <r>
    <d v="2024-12-05T00:00:00"/>
    <d v="2024-12-05T15:21:19"/>
    <s v="card"/>
    <s v="ANON-0000-0000-0906"/>
    <n v="35.76"/>
    <s v="Latte"/>
    <m/>
    <m/>
    <m/>
    <m/>
    <m/>
    <m/>
    <m/>
    <m/>
    <d v="1899-12-30T15:21:19"/>
    <x v="3"/>
    <x v="24"/>
    <x v="17"/>
  </r>
  <r>
    <d v="2024-12-05T00:00:00"/>
    <d v="2024-12-05T16:02:10"/>
    <s v="card"/>
    <s v="ANON-0000-0000-0771"/>
    <n v="35.76"/>
    <s v="Latte"/>
    <m/>
    <m/>
    <m/>
    <m/>
    <m/>
    <m/>
    <m/>
    <m/>
    <d v="1899-12-30T16:02:10"/>
    <x v="4"/>
    <x v="24"/>
    <x v="17"/>
  </r>
  <r>
    <d v="2024-12-06T00:00:00"/>
    <d v="2024-12-06T11:42:18"/>
    <s v="card"/>
    <s v="ANON-0000-0000-0906"/>
    <n v="35.76"/>
    <s v="Latte"/>
    <m/>
    <m/>
    <m/>
    <m/>
    <m/>
    <m/>
    <m/>
    <m/>
    <d v="1899-12-30T11:42:18"/>
    <x v="7"/>
    <x v="24"/>
    <x v="17"/>
  </r>
  <r>
    <d v="2024-12-06T00:00:00"/>
    <d v="2024-12-06T16:31:58"/>
    <s v="card"/>
    <s v="ANON-0000-0000-0938"/>
    <n v="35.76"/>
    <s v="Hot Chocolate"/>
    <m/>
    <m/>
    <m/>
    <m/>
    <m/>
    <m/>
    <m/>
    <m/>
    <d v="1899-12-30T16:31:58"/>
    <x v="4"/>
    <x v="24"/>
    <x v="17"/>
  </r>
  <r>
    <d v="2024-12-06T00:00:00"/>
    <d v="2024-12-06T22:30:33"/>
    <s v="card"/>
    <s v="ANON-0000-0000-0731"/>
    <n v="35.76"/>
    <s v="Latte"/>
    <m/>
    <m/>
    <m/>
    <m/>
    <m/>
    <m/>
    <m/>
    <m/>
    <d v="1899-12-30T22:30:33"/>
    <x v="14"/>
    <x v="24"/>
    <x v="17"/>
  </r>
  <r>
    <d v="2024-12-06T00:00:00"/>
    <d v="2024-12-06T22:31:30"/>
    <s v="card"/>
    <s v="ANON-0000-0000-0731"/>
    <n v="35.76"/>
    <s v="Hot Chocolate"/>
    <m/>
    <m/>
    <m/>
    <m/>
    <m/>
    <m/>
    <m/>
    <m/>
    <d v="1899-12-30T22:31:30"/>
    <x v="14"/>
    <x v="24"/>
    <x v="17"/>
  </r>
  <r>
    <d v="2024-12-07T00:00:00"/>
    <d v="2024-12-07T11:17:10"/>
    <s v="card"/>
    <s v="ANON-0000-0000-0986"/>
    <n v="30.86"/>
    <s v="Americano with Milk"/>
    <m/>
    <m/>
    <m/>
    <m/>
    <m/>
    <m/>
    <m/>
    <m/>
    <d v="1899-12-30T11:17:10"/>
    <x v="7"/>
    <x v="24"/>
    <x v="17"/>
  </r>
  <r>
    <d v="2024-12-07T00:00:00"/>
    <d v="2024-12-07T14:16:43"/>
    <s v="card"/>
    <s v="ANON-0000-0000-0987"/>
    <n v="25.96"/>
    <s v="Americano"/>
    <m/>
    <m/>
    <m/>
    <m/>
    <m/>
    <m/>
    <m/>
    <m/>
    <d v="1899-12-30T14:16:43"/>
    <x v="8"/>
    <x v="24"/>
    <x v="17"/>
  </r>
  <r>
    <d v="2024-12-07T00:00:00"/>
    <d v="2024-12-07T15:44:05"/>
    <s v="card"/>
    <s v="ANON-0000-0000-0409"/>
    <n v="35.76"/>
    <s v="Latte"/>
    <m/>
    <m/>
    <m/>
    <m/>
    <m/>
    <m/>
    <m/>
    <m/>
    <d v="1899-12-30T15:44:05"/>
    <x v="3"/>
    <x v="24"/>
    <x v="17"/>
  </r>
  <r>
    <d v="2024-12-07T00:00:00"/>
    <d v="2024-12-07T19:11:13"/>
    <s v="card"/>
    <s v="ANON-0000-0000-0206"/>
    <n v="35.76"/>
    <s v="Cappuccino"/>
    <m/>
    <m/>
    <m/>
    <m/>
    <m/>
    <m/>
    <m/>
    <m/>
    <d v="1899-12-30T19:11:13"/>
    <x v="6"/>
    <x v="24"/>
    <x v="17"/>
  </r>
  <r>
    <d v="2024-12-07T00:00:00"/>
    <d v="2024-12-07T22:00:10"/>
    <s v="card"/>
    <s v="ANON-0000-0000-0988"/>
    <n v="30.86"/>
    <s v="Americano with Milk"/>
    <m/>
    <m/>
    <m/>
    <m/>
    <m/>
    <m/>
    <m/>
    <m/>
    <d v="1899-12-30T22:00:10"/>
    <x v="14"/>
    <x v="24"/>
    <x v="17"/>
  </r>
  <r>
    <d v="2024-12-07T00:00:00"/>
    <d v="2024-12-07T22:28:17"/>
    <s v="card"/>
    <s v="ANON-0000-0000-0989"/>
    <n v="25.96"/>
    <s v="Americano"/>
    <m/>
    <m/>
    <m/>
    <m/>
    <m/>
    <m/>
    <m/>
    <m/>
    <d v="1899-12-30T22:28:17"/>
    <x v="14"/>
    <x v="24"/>
    <x v="17"/>
  </r>
  <r>
    <d v="2024-12-08T00:00:00"/>
    <d v="2024-12-08T08:29:25"/>
    <s v="card"/>
    <s v="ANON-0000-0000-0141"/>
    <n v="25.96"/>
    <s v="Cortado"/>
    <m/>
    <m/>
    <m/>
    <m/>
    <m/>
    <m/>
    <m/>
    <m/>
    <d v="1899-12-30T08:29:25"/>
    <x v="13"/>
    <x v="24"/>
    <x v="17"/>
  </r>
  <r>
    <d v="2024-12-08T00:00:00"/>
    <d v="2024-12-08T10:42:38"/>
    <s v="card"/>
    <s v="ANON-0000-0000-0787"/>
    <n v="35.76"/>
    <s v="Latte"/>
    <m/>
    <m/>
    <m/>
    <m/>
    <m/>
    <m/>
    <m/>
    <m/>
    <d v="1899-12-30T10:42:38"/>
    <x v="0"/>
    <x v="24"/>
    <x v="17"/>
  </r>
  <r>
    <d v="2024-12-08T00:00:00"/>
    <d v="2024-12-08T10:43:43"/>
    <s v="card"/>
    <s v="ANON-0000-0000-0787"/>
    <n v="35.76"/>
    <s v="Cappuccino"/>
    <m/>
    <m/>
    <m/>
    <m/>
    <m/>
    <m/>
    <m/>
    <m/>
    <d v="1899-12-30T10:43:43"/>
    <x v="0"/>
    <x v="24"/>
    <x v="17"/>
  </r>
  <r>
    <d v="2024-12-08T00:00:00"/>
    <d v="2024-12-08T12:51:41"/>
    <s v="card"/>
    <s v="ANON-0000-0000-0990"/>
    <n v="25.96"/>
    <s v="Cortado"/>
    <m/>
    <m/>
    <m/>
    <m/>
    <m/>
    <m/>
    <m/>
    <m/>
    <d v="1899-12-30T12:51:41"/>
    <x v="1"/>
    <x v="24"/>
    <x v="17"/>
  </r>
  <r>
    <d v="2024-12-08T00:00:00"/>
    <d v="2024-12-08T13:02:36"/>
    <s v="card"/>
    <s v="ANON-0000-0000-0991"/>
    <n v="30.86"/>
    <s v="Americano with Milk"/>
    <m/>
    <m/>
    <m/>
    <m/>
    <m/>
    <m/>
    <m/>
    <m/>
    <d v="1899-12-30T13:02:36"/>
    <x v="2"/>
    <x v="24"/>
    <x v="17"/>
  </r>
  <r>
    <d v="2024-12-08T00:00:00"/>
    <d v="2024-12-08T13:03:39"/>
    <s v="card"/>
    <s v="ANON-0000-0000-0991"/>
    <n v="30.86"/>
    <s v="Americano with Milk"/>
    <m/>
    <m/>
    <m/>
    <m/>
    <m/>
    <m/>
    <m/>
    <m/>
    <d v="1899-12-30T13:03:39"/>
    <x v="2"/>
    <x v="24"/>
    <x v="17"/>
  </r>
  <r>
    <d v="2024-12-08T00:00:00"/>
    <d v="2024-12-08T17:26:29"/>
    <s v="card"/>
    <s v="ANON-0000-0000-0206"/>
    <n v="35.76"/>
    <s v="Cappuccino"/>
    <m/>
    <m/>
    <m/>
    <m/>
    <m/>
    <m/>
    <m/>
    <m/>
    <d v="1899-12-30T17:26:29"/>
    <x v="9"/>
    <x v="24"/>
    <x v="17"/>
  </r>
  <r>
    <d v="2024-12-08T00:00:00"/>
    <d v="2024-12-08T18:41:49"/>
    <s v="card"/>
    <s v="ANON-0000-0000-0992"/>
    <n v="21.06"/>
    <s v="Espresso"/>
    <m/>
    <m/>
    <m/>
    <m/>
    <m/>
    <m/>
    <m/>
    <m/>
    <d v="1899-12-30T18:41:49"/>
    <x v="5"/>
    <x v="24"/>
    <x v="17"/>
  </r>
  <r>
    <d v="2024-12-08T00:00:00"/>
    <d v="2024-12-08T20:47:19"/>
    <s v="card"/>
    <s v="ANON-0000-0000-0097"/>
    <n v="35.76"/>
    <s v="Cappuccino"/>
    <m/>
    <m/>
    <m/>
    <m/>
    <m/>
    <m/>
    <m/>
    <m/>
    <d v="1899-12-30T20:47:19"/>
    <x v="12"/>
    <x v="24"/>
    <x v="17"/>
  </r>
  <r>
    <d v="2024-12-08T00:00:00"/>
    <d v="2024-12-08T21:28:30"/>
    <s v="card"/>
    <s v="ANON-0000-0000-0993"/>
    <n v="30.86"/>
    <s v="Americano with Milk"/>
    <m/>
    <m/>
    <m/>
    <m/>
    <m/>
    <m/>
    <m/>
    <m/>
    <d v="1899-12-30T21:28:30"/>
    <x v="15"/>
    <x v="24"/>
    <x v="17"/>
  </r>
  <r>
    <d v="2024-12-08T00:00:00"/>
    <d v="2024-12-08T21:41:24"/>
    <s v="card"/>
    <s v="ANON-0000-0000-0976"/>
    <n v="30.86"/>
    <s v="Americano with Milk"/>
    <m/>
    <m/>
    <m/>
    <m/>
    <m/>
    <m/>
    <m/>
    <m/>
    <d v="1899-12-30T21:41:24"/>
    <x v="15"/>
    <x v="24"/>
    <x v="17"/>
  </r>
  <r>
    <d v="2024-12-09T00:00:00"/>
    <d v="2024-12-09T08:32:41"/>
    <s v="card"/>
    <s v="ANON-0000-0000-0994"/>
    <n v="35.76"/>
    <s v="Cappuccino"/>
    <m/>
    <m/>
    <m/>
    <m/>
    <m/>
    <m/>
    <m/>
    <m/>
    <d v="1899-12-30T08:32:41"/>
    <x v="13"/>
    <x v="24"/>
    <x v="17"/>
  </r>
  <r>
    <d v="2024-12-09T00:00:00"/>
    <d v="2024-12-09T09:12:25"/>
    <s v="card"/>
    <s v="ANON-0000-0000-0995"/>
    <n v="25.96"/>
    <s v="Americano"/>
    <m/>
    <m/>
    <m/>
    <m/>
    <m/>
    <m/>
    <m/>
    <m/>
    <d v="1899-12-30T09:12:25"/>
    <x v="10"/>
    <x v="24"/>
    <x v="17"/>
  </r>
  <r>
    <d v="2024-12-09T00:00:00"/>
    <d v="2024-12-09T09:33:57"/>
    <s v="card"/>
    <s v="ANON-0000-0000-0276"/>
    <n v="30.86"/>
    <s v="Americano with Milk"/>
    <m/>
    <m/>
    <m/>
    <m/>
    <m/>
    <m/>
    <m/>
    <m/>
    <d v="1899-12-30T09:33:57"/>
    <x v="10"/>
    <x v="24"/>
    <x v="17"/>
  </r>
  <r>
    <d v="2024-12-09T00:00:00"/>
    <d v="2024-12-09T13:00:55"/>
    <s v="card"/>
    <s v="ANON-0000-0000-0802"/>
    <n v="25.96"/>
    <s v="Cortado"/>
    <m/>
    <m/>
    <m/>
    <m/>
    <m/>
    <m/>
    <m/>
    <m/>
    <d v="1899-12-30T13:00:55"/>
    <x v="2"/>
    <x v="24"/>
    <x v="17"/>
  </r>
  <r>
    <d v="2024-12-09T00:00:00"/>
    <d v="2024-12-09T21:21:51"/>
    <s v="card"/>
    <s v="ANON-0000-0000-0996"/>
    <n v="35.76"/>
    <s v="Cocoa"/>
    <m/>
    <m/>
    <m/>
    <m/>
    <m/>
    <m/>
    <m/>
    <m/>
    <d v="1899-12-30T21:21:51"/>
    <x v="15"/>
    <x v="24"/>
    <x v="17"/>
  </r>
  <r>
    <d v="2024-12-10T00:00:00"/>
    <d v="2024-12-10T12:25:50"/>
    <s v="card"/>
    <s v="ANON-0000-0000-0141"/>
    <n v="25.96"/>
    <s v="Cortado"/>
    <m/>
    <m/>
    <m/>
    <m/>
    <m/>
    <m/>
    <m/>
    <m/>
    <d v="1899-12-30T12:25:50"/>
    <x v="1"/>
    <x v="24"/>
    <x v="17"/>
  </r>
  <r>
    <d v="2024-12-10T00:00:00"/>
    <d v="2024-12-10T18:21:58"/>
    <s v="card"/>
    <s v="ANON-0000-0000-0938"/>
    <n v="35.76"/>
    <s v="Hot Chocolate"/>
    <m/>
    <m/>
    <m/>
    <m/>
    <m/>
    <m/>
    <m/>
    <m/>
    <d v="1899-12-30T18:21:58"/>
    <x v="5"/>
    <x v="24"/>
    <x v="17"/>
  </r>
  <r>
    <d v="2024-12-11T00:00:00"/>
    <d v="2024-12-11T07:49:46"/>
    <s v="card"/>
    <s v="ANON-0000-0000-0570"/>
    <n v="35.76"/>
    <s v="Latte"/>
    <m/>
    <m/>
    <m/>
    <m/>
    <m/>
    <m/>
    <m/>
    <m/>
    <d v="1899-12-30T07:49:46"/>
    <x v="11"/>
    <x v="24"/>
    <x v="17"/>
  </r>
  <r>
    <d v="2024-12-11T00:00:00"/>
    <d v="2024-12-11T10:45:48"/>
    <s v="card"/>
    <s v="ANON-0000-0000-0141"/>
    <n v="25.96"/>
    <s v="Cortado"/>
    <m/>
    <m/>
    <m/>
    <m/>
    <m/>
    <m/>
    <m/>
    <m/>
    <d v="1899-12-30T10:45:48"/>
    <x v="0"/>
    <x v="24"/>
    <x v="17"/>
  </r>
  <r>
    <d v="2024-12-11T00:00:00"/>
    <d v="2024-12-11T12:13:06"/>
    <s v="card"/>
    <s v="ANON-0000-0000-0997"/>
    <n v="35.76"/>
    <s v="Hot Chocolate"/>
    <m/>
    <m/>
    <m/>
    <m/>
    <m/>
    <m/>
    <m/>
    <m/>
    <d v="1899-12-30T12:13:06"/>
    <x v="1"/>
    <x v="24"/>
    <x v="17"/>
  </r>
  <r>
    <d v="2024-12-11T00:00:00"/>
    <d v="2024-12-11T12:56:48"/>
    <s v="card"/>
    <s v="ANON-0000-0000-0998"/>
    <n v="21.06"/>
    <s v="Espresso"/>
    <m/>
    <m/>
    <m/>
    <m/>
    <m/>
    <m/>
    <m/>
    <m/>
    <d v="1899-12-30T12:56:48"/>
    <x v="1"/>
    <x v="24"/>
    <x v="17"/>
  </r>
  <r>
    <d v="2024-12-11T00:00:00"/>
    <d v="2024-12-11T17:59:25"/>
    <s v="card"/>
    <s v="ANON-0000-0000-0999"/>
    <n v="35.76"/>
    <s v="Cocoa"/>
    <m/>
    <m/>
    <m/>
    <m/>
    <m/>
    <m/>
    <m/>
    <m/>
    <d v="1899-12-30T17:59:25"/>
    <x v="9"/>
    <x v="24"/>
    <x v="17"/>
  </r>
  <r>
    <d v="2024-12-11T00:00:00"/>
    <d v="2024-12-11T21:01:08"/>
    <s v="card"/>
    <s v="ANON-0000-0000-0690"/>
    <n v="35.76"/>
    <s v="Latte"/>
    <m/>
    <m/>
    <m/>
    <m/>
    <m/>
    <m/>
    <m/>
    <m/>
    <d v="1899-12-30T21:01:08"/>
    <x v="15"/>
    <x v="24"/>
    <x v="17"/>
  </r>
  <r>
    <d v="2024-12-11T00:00:00"/>
    <d v="2024-12-11T21:18:17"/>
    <s v="card"/>
    <s v="ANON-0000-0000-1000"/>
    <n v="35.76"/>
    <s v="Latte"/>
    <m/>
    <m/>
    <m/>
    <m/>
    <m/>
    <m/>
    <m/>
    <m/>
    <d v="1899-12-30T21:18:17"/>
    <x v="15"/>
    <x v="24"/>
    <x v="17"/>
  </r>
  <r>
    <d v="2024-12-12T00:00:00"/>
    <d v="2024-12-12T07:58:31"/>
    <s v="card"/>
    <s v="ANON-0000-0000-1001"/>
    <n v="30.86"/>
    <s v="Americano with Milk"/>
    <m/>
    <m/>
    <m/>
    <m/>
    <m/>
    <m/>
    <m/>
    <m/>
    <d v="1899-12-30T07:58:31"/>
    <x v="11"/>
    <x v="24"/>
    <x v="17"/>
  </r>
  <r>
    <d v="2024-12-12T00:00:00"/>
    <d v="2024-12-12T12:49:24"/>
    <s v="card"/>
    <s v="ANON-0000-0000-1002"/>
    <n v="25.96"/>
    <s v="Americano"/>
    <m/>
    <m/>
    <m/>
    <m/>
    <m/>
    <m/>
    <m/>
    <m/>
    <d v="1899-12-30T12:49:24"/>
    <x v="1"/>
    <x v="24"/>
    <x v="17"/>
  </r>
  <r>
    <d v="2024-12-12T00:00:00"/>
    <d v="2024-12-12T16:55:02"/>
    <s v="card"/>
    <s v="ANON-0000-0000-1003"/>
    <n v="21.06"/>
    <s v="Espresso"/>
    <m/>
    <m/>
    <m/>
    <m/>
    <m/>
    <m/>
    <m/>
    <m/>
    <d v="1899-12-30T16:55:02"/>
    <x v="4"/>
    <x v="24"/>
    <x v="17"/>
  </r>
  <r>
    <d v="2024-12-12T00:00:00"/>
    <d v="2024-12-12T16:55:49"/>
    <s v="card"/>
    <s v="ANON-0000-0000-1003"/>
    <n v="21.06"/>
    <s v="Espresso"/>
    <m/>
    <m/>
    <m/>
    <m/>
    <m/>
    <m/>
    <m/>
    <m/>
    <d v="1899-12-30T16:55:49"/>
    <x v="4"/>
    <x v="24"/>
    <x v="17"/>
  </r>
  <r>
    <d v="2024-12-12T00:00:00"/>
    <d v="2024-12-12T16:57:01"/>
    <s v="card"/>
    <s v="ANON-0000-0000-1003"/>
    <n v="25.96"/>
    <s v="Americano"/>
    <m/>
    <m/>
    <m/>
    <m/>
    <m/>
    <m/>
    <m/>
    <m/>
    <d v="1899-12-30T16:57:01"/>
    <x v="4"/>
    <x v="24"/>
    <x v="17"/>
  </r>
  <r>
    <d v="2024-12-12T00:00:00"/>
    <d v="2024-12-12T19:50:01"/>
    <s v="card"/>
    <s v="ANON-0000-0000-0922"/>
    <n v="35.76"/>
    <s v="Cocoa"/>
    <m/>
    <m/>
    <m/>
    <m/>
    <m/>
    <m/>
    <m/>
    <m/>
    <d v="1899-12-30T19:50:01"/>
    <x v="6"/>
    <x v="24"/>
    <x v="17"/>
  </r>
  <r>
    <d v="2024-12-12T00:00:00"/>
    <d v="2024-12-12T19:50:58"/>
    <s v="card"/>
    <s v="ANON-0000-0000-0922"/>
    <n v="35.76"/>
    <s v="Cocoa"/>
    <m/>
    <m/>
    <m/>
    <m/>
    <m/>
    <m/>
    <m/>
    <m/>
    <d v="1899-12-30T19:50:58"/>
    <x v="6"/>
    <x v="24"/>
    <x v="17"/>
  </r>
  <r>
    <d v="2024-12-13T00:00:00"/>
    <d v="2024-12-13T12:27:25"/>
    <s v="card"/>
    <s v="ANON-0000-0000-1004"/>
    <n v="25.96"/>
    <s v="Americano"/>
    <m/>
    <m/>
    <m/>
    <m/>
    <m/>
    <m/>
    <m/>
    <m/>
    <d v="1899-12-30T12:27:25"/>
    <x v="1"/>
    <x v="24"/>
    <x v="17"/>
  </r>
  <r>
    <d v="2024-12-13T00:00:00"/>
    <d v="2024-12-13T12:53:06"/>
    <s v="card"/>
    <s v="ANON-0000-0000-1003"/>
    <n v="25.96"/>
    <s v="Americano"/>
    <m/>
    <m/>
    <m/>
    <m/>
    <m/>
    <m/>
    <m/>
    <m/>
    <d v="1899-12-30T12:53:06"/>
    <x v="1"/>
    <x v="24"/>
    <x v="17"/>
  </r>
  <r>
    <d v="2024-12-13T00:00:00"/>
    <d v="2024-12-13T12:54:40"/>
    <s v="card"/>
    <s v="ANON-0000-0000-1003"/>
    <n v="35.76"/>
    <s v="Hot Chocolate"/>
    <m/>
    <m/>
    <m/>
    <m/>
    <m/>
    <m/>
    <m/>
    <m/>
    <d v="1899-12-30T12:54:40"/>
    <x v="1"/>
    <x v="24"/>
    <x v="17"/>
  </r>
  <r>
    <d v="2024-12-13T00:00:00"/>
    <d v="2024-12-13T14:01:58"/>
    <s v="card"/>
    <s v="ANON-0000-0000-1005"/>
    <n v="35.76"/>
    <s v="Hot Chocolate"/>
    <m/>
    <m/>
    <m/>
    <m/>
    <m/>
    <m/>
    <m/>
    <m/>
    <d v="1899-12-30T14:01:58"/>
    <x v="8"/>
    <x v="24"/>
    <x v="17"/>
  </r>
  <r>
    <d v="2024-12-13T00:00:00"/>
    <d v="2024-12-13T16:23:24"/>
    <s v="card"/>
    <s v="ANON-0000-0000-0494"/>
    <n v="35.76"/>
    <s v="Cocoa"/>
    <m/>
    <m/>
    <m/>
    <m/>
    <m/>
    <m/>
    <m/>
    <m/>
    <d v="1899-12-30T16:23:24"/>
    <x v="4"/>
    <x v="24"/>
    <x v="17"/>
  </r>
  <r>
    <d v="2024-12-13T00:00:00"/>
    <d v="2024-12-13T19:19:04"/>
    <s v="card"/>
    <s v="ANON-0000-0000-0876"/>
    <n v="35.76"/>
    <s v="Cappuccino"/>
    <m/>
    <m/>
    <m/>
    <m/>
    <m/>
    <m/>
    <m/>
    <m/>
    <d v="1899-12-30T19:19:04"/>
    <x v="6"/>
    <x v="24"/>
    <x v="17"/>
  </r>
  <r>
    <d v="2024-12-13T00:00:00"/>
    <d v="2024-12-13T19:20:10"/>
    <s v="card"/>
    <s v="ANON-0000-0000-0876"/>
    <n v="35.76"/>
    <s v="Cappuccino"/>
    <m/>
    <m/>
    <m/>
    <m/>
    <m/>
    <m/>
    <m/>
    <m/>
    <d v="1899-12-30T19:20:10"/>
    <x v="6"/>
    <x v="24"/>
    <x v="17"/>
  </r>
  <r>
    <d v="2024-12-13T00:00:00"/>
    <d v="2024-12-13T21:35:42"/>
    <s v="card"/>
    <s v="ANON-0000-0000-0748"/>
    <n v="35.76"/>
    <s v="Latte"/>
    <m/>
    <m/>
    <m/>
    <m/>
    <m/>
    <m/>
    <m/>
    <m/>
    <d v="1899-12-30T21:35:42"/>
    <x v="15"/>
    <x v="24"/>
    <x v="17"/>
  </r>
  <r>
    <d v="2024-12-14T00:00:00"/>
    <d v="2024-12-14T08:27:32"/>
    <s v="card"/>
    <s v="ANON-0000-0000-1006"/>
    <n v="30.86"/>
    <s v="Americano with Milk"/>
    <m/>
    <m/>
    <m/>
    <m/>
    <m/>
    <m/>
    <m/>
    <m/>
    <d v="1899-12-30T08:27:32"/>
    <x v="13"/>
    <x v="24"/>
    <x v="17"/>
  </r>
  <r>
    <d v="2024-12-14T00:00:00"/>
    <d v="2024-12-14T09:03:06"/>
    <s v="card"/>
    <s v="ANON-0000-0000-1007"/>
    <n v="35.76"/>
    <s v="Cocoa"/>
    <m/>
    <m/>
    <m/>
    <m/>
    <m/>
    <m/>
    <m/>
    <m/>
    <d v="1899-12-30T09:03:06"/>
    <x v="10"/>
    <x v="24"/>
    <x v="17"/>
  </r>
  <r>
    <d v="2024-12-14T00:00:00"/>
    <d v="2024-12-14T11:41:58"/>
    <s v="card"/>
    <s v="ANON-0000-0000-0664"/>
    <n v="35.76"/>
    <s v="Cappuccino"/>
    <m/>
    <m/>
    <m/>
    <m/>
    <m/>
    <m/>
    <m/>
    <m/>
    <d v="1899-12-30T11:41:58"/>
    <x v="7"/>
    <x v="24"/>
    <x v="17"/>
  </r>
  <r>
    <d v="2024-12-14T00:00:00"/>
    <d v="2024-12-14T13:19:07"/>
    <s v="card"/>
    <s v="ANON-0000-0000-1008"/>
    <n v="25.96"/>
    <s v="Americano"/>
    <m/>
    <m/>
    <m/>
    <m/>
    <m/>
    <m/>
    <m/>
    <m/>
    <d v="1899-12-30T13:19:07"/>
    <x v="2"/>
    <x v="24"/>
    <x v="17"/>
  </r>
  <r>
    <d v="2024-12-14T00:00:00"/>
    <d v="2024-12-14T13:20:09"/>
    <s v="card"/>
    <s v="ANON-0000-0000-1008"/>
    <n v="35.76"/>
    <s v="Latte"/>
    <m/>
    <m/>
    <m/>
    <m/>
    <m/>
    <m/>
    <m/>
    <m/>
    <d v="1899-12-30T13:20:09"/>
    <x v="2"/>
    <x v="24"/>
    <x v="17"/>
  </r>
  <r>
    <d v="2024-12-14T00:00:00"/>
    <d v="2024-12-14T16:10:30"/>
    <s v="card"/>
    <s v="ANON-0000-0000-0612"/>
    <n v="35.76"/>
    <s v="Cocoa"/>
    <m/>
    <m/>
    <m/>
    <m/>
    <m/>
    <m/>
    <m/>
    <m/>
    <d v="1899-12-30T16:10:30"/>
    <x v="4"/>
    <x v="24"/>
    <x v="17"/>
  </r>
  <r>
    <d v="2024-12-14T00:00:00"/>
    <d v="2024-12-14T16:29:59"/>
    <s v="card"/>
    <s v="ANON-0000-0000-0040"/>
    <n v="25.96"/>
    <s v="Americano"/>
    <m/>
    <m/>
    <m/>
    <m/>
    <m/>
    <m/>
    <m/>
    <m/>
    <d v="1899-12-30T16:29:59"/>
    <x v="4"/>
    <x v="24"/>
    <x v="17"/>
  </r>
  <r>
    <d v="2024-12-14T00:00:00"/>
    <d v="2024-12-14T16:30:50"/>
    <s v="card"/>
    <s v="ANON-0000-0000-0040"/>
    <n v="25.96"/>
    <s v="Americano"/>
    <m/>
    <m/>
    <m/>
    <m/>
    <m/>
    <m/>
    <m/>
    <m/>
    <d v="1899-12-30T16:30:50"/>
    <x v="4"/>
    <x v="24"/>
    <x v="17"/>
  </r>
  <r>
    <d v="2024-12-14T00:00:00"/>
    <d v="2024-12-14T17:00:16"/>
    <s v="card"/>
    <s v="ANON-0000-0000-1003"/>
    <n v="25.96"/>
    <s v="Americano"/>
    <m/>
    <m/>
    <m/>
    <m/>
    <m/>
    <m/>
    <m/>
    <m/>
    <d v="1899-12-30T17:00:16"/>
    <x v="9"/>
    <x v="24"/>
    <x v="17"/>
  </r>
  <r>
    <d v="2024-12-14T00:00:00"/>
    <d v="2024-12-14T17:01:29"/>
    <s v="card"/>
    <s v="ANON-0000-0000-1003"/>
    <n v="25.96"/>
    <s v="Americano"/>
    <m/>
    <m/>
    <m/>
    <m/>
    <m/>
    <m/>
    <m/>
    <m/>
    <d v="1899-12-30T17:01:29"/>
    <x v="9"/>
    <x v="24"/>
    <x v="17"/>
  </r>
  <r>
    <d v="2024-12-14T00:00:00"/>
    <d v="2024-12-14T18:23:44"/>
    <s v="card"/>
    <s v="ANON-0000-0000-1009"/>
    <n v="30.86"/>
    <s v="Americano with Milk"/>
    <m/>
    <m/>
    <m/>
    <m/>
    <m/>
    <m/>
    <m/>
    <m/>
    <d v="1899-12-30T18:23:44"/>
    <x v="5"/>
    <x v="24"/>
    <x v="17"/>
  </r>
  <r>
    <d v="2024-12-15T00:00:00"/>
    <d v="2024-12-15T11:09:25"/>
    <s v="card"/>
    <s v="ANON-0000-0000-0570"/>
    <n v="35.76"/>
    <s v="Latte"/>
    <m/>
    <m/>
    <m/>
    <m/>
    <m/>
    <m/>
    <m/>
    <m/>
    <d v="1899-12-30T11:09:25"/>
    <x v="7"/>
    <x v="24"/>
    <x v="17"/>
  </r>
  <r>
    <d v="2024-12-15T00:00:00"/>
    <d v="2024-12-15T11:10:26"/>
    <s v="card"/>
    <s v="ANON-0000-0000-0570"/>
    <n v="35.76"/>
    <s v="Cocoa"/>
    <m/>
    <m/>
    <m/>
    <m/>
    <m/>
    <m/>
    <m/>
    <m/>
    <d v="1899-12-30T11:10:26"/>
    <x v="7"/>
    <x v="24"/>
    <x v="17"/>
  </r>
  <r>
    <d v="2024-12-15T00:00:00"/>
    <d v="2024-12-15T17:58:05"/>
    <s v="card"/>
    <s v="ANON-0000-0000-0798"/>
    <n v="35.76"/>
    <s v="Hot Chocolate"/>
    <m/>
    <m/>
    <m/>
    <m/>
    <m/>
    <m/>
    <m/>
    <m/>
    <d v="1899-12-30T17:58:05"/>
    <x v="9"/>
    <x v="24"/>
    <x v="17"/>
  </r>
  <r>
    <d v="2024-12-16T00:00:00"/>
    <d v="2024-12-16T07:52:18"/>
    <s v="card"/>
    <s v="ANON-0000-0000-0570"/>
    <n v="35.76"/>
    <s v="Latte"/>
    <m/>
    <m/>
    <m/>
    <m/>
    <m/>
    <m/>
    <m/>
    <m/>
    <d v="1899-12-30T07:52:18"/>
    <x v="11"/>
    <x v="24"/>
    <x v="17"/>
  </r>
  <r>
    <d v="2024-12-16T00:00:00"/>
    <d v="2024-12-16T08:03:31"/>
    <s v="card"/>
    <s v="ANON-0000-0000-1010"/>
    <n v="35.76"/>
    <s v="Hot Chocolate"/>
    <m/>
    <m/>
    <m/>
    <m/>
    <m/>
    <m/>
    <m/>
    <m/>
    <d v="1899-12-30T08:03:31"/>
    <x v="13"/>
    <x v="24"/>
    <x v="17"/>
  </r>
  <r>
    <d v="2024-12-16T00:00:00"/>
    <d v="2024-12-16T08:46:54"/>
    <s v="card"/>
    <s v="ANON-0000-0000-0714"/>
    <n v="35.76"/>
    <s v="Cocoa"/>
    <m/>
    <m/>
    <m/>
    <m/>
    <m/>
    <m/>
    <m/>
    <m/>
    <d v="1899-12-30T08:46:54"/>
    <x v="13"/>
    <x v="24"/>
    <x v="17"/>
  </r>
  <r>
    <d v="2024-12-16T00:00:00"/>
    <d v="2024-12-16T12:19:08"/>
    <s v="card"/>
    <s v="ANON-0000-0000-1011"/>
    <n v="30.86"/>
    <s v="Americano with Milk"/>
    <m/>
    <m/>
    <m/>
    <m/>
    <m/>
    <m/>
    <m/>
    <m/>
    <d v="1899-12-30T12:19:08"/>
    <x v="1"/>
    <x v="24"/>
    <x v="17"/>
  </r>
  <r>
    <d v="2024-12-16T00:00:00"/>
    <d v="2024-12-16T13:08:53"/>
    <s v="card"/>
    <s v="ANON-0000-0000-0886"/>
    <n v="35.76"/>
    <s v="Latte"/>
    <m/>
    <m/>
    <m/>
    <m/>
    <m/>
    <m/>
    <m/>
    <m/>
    <d v="1899-12-30T13:08:53"/>
    <x v="2"/>
    <x v="24"/>
    <x v="17"/>
  </r>
  <r>
    <d v="2024-12-16T00:00:00"/>
    <d v="2024-12-16T14:13:18"/>
    <s v="card"/>
    <s v="ANON-0000-0000-0896"/>
    <n v="35.76"/>
    <s v="Hot Chocolate"/>
    <m/>
    <m/>
    <m/>
    <m/>
    <m/>
    <m/>
    <m/>
    <m/>
    <d v="1899-12-30T14:13:18"/>
    <x v="8"/>
    <x v="24"/>
    <x v="17"/>
  </r>
  <r>
    <d v="2024-12-16T00:00:00"/>
    <d v="2024-12-16T18:23:07"/>
    <s v="card"/>
    <s v="ANON-0000-0000-0012"/>
    <n v="35.76"/>
    <s v="Latte"/>
    <m/>
    <m/>
    <m/>
    <m/>
    <m/>
    <m/>
    <m/>
    <m/>
    <d v="1899-12-30T18:23:07"/>
    <x v="5"/>
    <x v="24"/>
    <x v="17"/>
  </r>
  <r>
    <d v="2024-12-16T00:00:00"/>
    <d v="2024-12-16T18:24:01"/>
    <s v="card"/>
    <s v="ANON-0000-0000-0012"/>
    <n v="30.86"/>
    <s v="Americano with Milk"/>
    <m/>
    <m/>
    <m/>
    <m/>
    <m/>
    <m/>
    <m/>
    <m/>
    <d v="1899-12-30T18:24:01"/>
    <x v="5"/>
    <x v="24"/>
    <x v="17"/>
  </r>
  <r>
    <d v="2024-12-17T00:00:00"/>
    <d v="2024-12-17T08:48:18"/>
    <s v="card"/>
    <s v="ANON-0000-0000-1012"/>
    <n v="25.96"/>
    <s v="Cortado"/>
    <m/>
    <m/>
    <m/>
    <m/>
    <m/>
    <m/>
    <m/>
    <m/>
    <d v="1899-12-30T08:48:18"/>
    <x v="13"/>
    <x v="24"/>
    <x v="17"/>
  </r>
  <r>
    <d v="2024-12-17T00:00:00"/>
    <d v="2024-12-17T08:52:33"/>
    <s v="card"/>
    <s v="ANON-0000-0000-1013"/>
    <n v="35.76"/>
    <s v="Cappuccino"/>
    <m/>
    <m/>
    <m/>
    <m/>
    <m/>
    <m/>
    <m/>
    <m/>
    <d v="1899-12-30T08:52:33"/>
    <x v="13"/>
    <x v="24"/>
    <x v="17"/>
  </r>
  <r>
    <d v="2024-12-17T00:00:00"/>
    <d v="2024-12-17T10:49:06"/>
    <s v="card"/>
    <s v="ANON-0000-0000-0276"/>
    <n v="30.86"/>
    <s v="Americano with Milk"/>
    <m/>
    <m/>
    <m/>
    <m/>
    <m/>
    <m/>
    <m/>
    <m/>
    <d v="1899-12-30T10:49:06"/>
    <x v="0"/>
    <x v="24"/>
    <x v="17"/>
  </r>
  <r>
    <d v="2024-12-17T00:00:00"/>
    <d v="2024-12-17T16:22:35"/>
    <s v="card"/>
    <s v="ANON-0000-0000-1014"/>
    <n v="25.96"/>
    <s v="Americano"/>
    <m/>
    <m/>
    <m/>
    <m/>
    <m/>
    <m/>
    <m/>
    <m/>
    <d v="1899-12-30T16:22:35"/>
    <x v="4"/>
    <x v="24"/>
    <x v="17"/>
  </r>
  <r>
    <d v="2024-12-17T00:00:00"/>
    <d v="2024-12-17T16:23:37"/>
    <s v="card"/>
    <s v="ANON-0000-0000-1014"/>
    <n v="35.76"/>
    <s v="Cocoa"/>
    <m/>
    <m/>
    <m/>
    <m/>
    <m/>
    <m/>
    <m/>
    <m/>
    <d v="1899-12-30T16:23:37"/>
    <x v="4"/>
    <x v="24"/>
    <x v="17"/>
  </r>
  <r>
    <d v="2024-12-17T00:00:00"/>
    <d v="2024-12-17T17:14:22"/>
    <s v="card"/>
    <s v="ANON-0000-0000-0664"/>
    <n v="35.76"/>
    <s v="Cappuccino"/>
    <m/>
    <m/>
    <m/>
    <m/>
    <m/>
    <m/>
    <m/>
    <m/>
    <d v="1899-12-30T17:14:22"/>
    <x v="9"/>
    <x v="24"/>
    <x v="17"/>
  </r>
  <r>
    <d v="2024-12-17T00:00:00"/>
    <d v="2024-12-17T18:54:57"/>
    <s v="card"/>
    <s v="ANON-0000-0000-0907"/>
    <n v="35.76"/>
    <s v="Cocoa"/>
    <m/>
    <m/>
    <m/>
    <m/>
    <m/>
    <m/>
    <m/>
    <m/>
    <d v="1899-12-30T18:54:57"/>
    <x v="5"/>
    <x v="24"/>
    <x v="17"/>
  </r>
  <r>
    <d v="2024-12-18T00:00:00"/>
    <d v="2024-12-18T09:30:28"/>
    <s v="card"/>
    <s v="ANON-0000-0000-1015"/>
    <n v="35.76"/>
    <s v="Latte"/>
    <m/>
    <m/>
    <m/>
    <m/>
    <m/>
    <m/>
    <m/>
    <m/>
    <d v="1899-12-30T09:30:28"/>
    <x v="10"/>
    <x v="24"/>
    <x v="17"/>
  </r>
  <r>
    <d v="2024-12-18T00:00:00"/>
    <d v="2024-12-18T10:01:21"/>
    <s v="card"/>
    <s v="ANON-0000-0000-1016"/>
    <n v="30.86"/>
    <s v="Americano with Milk"/>
    <m/>
    <m/>
    <m/>
    <m/>
    <m/>
    <m/>
    <m/>
    <m/>
    <d v="1899-12-30T10:01:21"/>
    <x v="0"/>
    <x v="24"/>
    <x v="17"/>
  </r>
  <r>
    <d v="2024-12-18T00:00:00"/>
    <d v="2024-12-18T10:03:02"/>
    <s v="card"/>
    <s v="ANON-0000-0000-1016"/>
    <n v="35.76"/>
    <s v="Latte"/>
    <m/>
    <m/>
    <m/>
    <m/>
    <m/>
    <m/>
    <m/>
    <m/>
    <d v="1899-12-30T10:03:02"/>
    <x v="0"/>
    <x v="24"/>
    <x v="17"/>
  </r>
  <r>
    <d v="2024-12-18T00:00:00"/>
    <d v="2024-12-18T10:04:03"/>
    <s v="card"/>
    <s v="ANON-0000-0000-1016"/>
    <n v="35.76"/>
    <s v="Cappuccino"/>
    <m/>
    <m/>
    <m/>
    <m/>
    <m/>
    <m/>
    <m/>
    <m/>
    <d v="1899-12-30T10:04:03"/>
    <x v="0"/>
    <x v="24"/>
    <x v="17"/>
  </r>
  <r>
    <d v="2024-12-19T00:00:00"/>
    <d v="2024-12-19T10:12:11"/>
    <s v="card"/>
    <s v="ANON-0000-0000-1017"/>
    <n v="35.76"/>
    <s v="Hot Chocolate"/>
    <m/>
    <m/>
    <m/>
    <m/>
    <m/>
    <m/>
    <m/>
    <m/>
    <d v="1899-12-30T10:12:11"/>
    <x v="0"/>
    <x v="24"/>
    <x v="17"/>
  </r>
  <r>
    <d v="2024-12-19T00:00:00"/>
    <d v="2024-12-19T11:25:44"/>
    <s v="card"/>
    <s v="ANON-0000-0000-0276"/>
    <n v="30.86"/>
    <s v="Americano with Milk"/>
    <m/>
    <m/>
    <m/>
    <m/>
    <m/>
    <m/>
    <m/>
    <m/>
    <d v="1899-12-30T11:25:44"/>
    <x v="7"/>
    <x v="24"/>
    <x v="17"/>
  </r>
  <r>
    <d v="2024-12-19T00:00:00"/>
    <d v="2024-12-19T12:10:52"/>
    <s v="card"/>
    <s v="ANON-0000-0000-1018"/>
    <n v="21.06"/>
    <s v="Espresso"/>
    <m/>
    <m/>
    <m/>
    <m/>
    <m/>
    <m/>
    <m/>
    <m/>
    <d v="1899-12-30T12:10:52"/>
    <x v="1"/>
    <x v="24"/>
    <x v="17"/>
  </r>
  <r>
    <d v="2024-12-19T00:00:00"/>
    <d v="2024-12-19T13:38:57"/>
    <s v="card"/>
    <s v="ANON-0000-0000-1019"/>
    <n v="35.76"/>
    <s v="Hot Chocolate"/>
    <m/>
    <m/>
    <m/>
    <m/>
    <m/>
    <m/>
    <m/>
    <m/>
    <d v="1899-12-30T13:38:57"/>
    <x v="2"/>
    <x v="24"/>
    <x v="17"/>
  </r>
  <r>
    <d v="2024-12-19T00:00:00"/>
    <d v="2024-12-19T19:00:56"/>
    <s v="card"/>
    <s v="ANON-0000-0000-0206"/>
    <n v="35.76"/>
    <s v="Cappuccino"/>
    <m/>
    <m/>
    <m/>
    <m/>
    <m/>
    <m/>
    <m/>
    <m/>
    <d v="1899-12-30T19:00:56"/>
    <x v="6"/>
    <x v="24"/>
    <x v="17"/>
  </r>
  <r>
    <d v="2024-12-19T00:00:00"/>
    <d v="2024-12-19T19:10:41"/>
    <s v="card"/>
    <s v="ANON-0000-0000-0040"/>
    <n v="35.76"/>
    <s v="Cappuccino"/>
    <m/>
    <m/>
    <m/>
    <m/>
    <m/>
    <m/>
    <m/>
    <m/>
    <d v="1899-12-30T19:10:41"/>
    <x v="6"/>
    <x v="24"/>
    <x v="17"/>
  </r>
  <r>
    <d v="2024-12-19T00:00:00"/>
    <d v="2024-12-19T19:48:18"/>
    <s v="card"/>
    <s v="ANON-0000-0000-1020"/>
    <n v="30.86"/>
    <s v="Americano with Milk"/>
    <m/>
    <m/>
    <m/>
    <m/>
    <m/>
    <m/>
    <m/>
    <m/>
    <d v="1899-12-30T19:48:18"/>
    <x v="6"/>
    <x v="24"/>
    <x v="17"/>
  </r>
  <r>
    <d v="2024-12-19T00:00:00"/>
    <d v="2024-12-19T19:49:43"/>
    <s v="card"/>
    <s v="ANON-0000-0000-1020"/>
    <n v="35.76"/>
    <s v="Hot Chocolate"/>
    <m/>
    <m/>
    <m/>
    <m/>
    <m/>
    <m/>
    <m/>
    <m/>
    <d v="1899-12-30T19:49:43"/>
    <x v="6"/>
    <x v="24"/>
    <x v="17"/>
  </r>
  <r>
    <d v="2024-12-19T00:00:00"/>
    <d v="2024-12-19T21:08:12"/>
    <s v="card"/>
    <s v="ANON-0000-0000-1021"/>
    <n v="35.76"/>
    <s v="Latte"/>
    <m/>
    <m/>
    <m/>
    <m/>
    <m/>
    <m/>
    <m/>
    <m/>
    <d v="1899-12-30T21:08:12"/>
    <x v="15"/>
    <x v="24"/>
    <x v="17"/>
  </r>
  <r>
    <d v="2024-12-19T00:00:00"/>
    <d v="2024-12-19T21:09:16"/>
    <s v="card"/>
    <s v="ANON-0000-0000-1021"/>
    <n v="35.76"/>
    <s v="Cappuccino"/>
    <m/>
    <m/>
    <m/>
    <m/>
    <m/>
    <m/>
    <m/>
    <m/>
    <d v="1899-12-30T21:09:16"/>
    <x v="15"/>
    <x v="24"/>
    <x v="17"/>
  </r>
  <r>
    <d v="2024-12-20T00:00:00"/>
    <d v="2024-12-20T08:14:52"/>
    <s v="card"/>
    <s v="ANON-0000-0000-0141"/>
    <n v="25.96"/>
    <s v="Cortado"/>
    <m/>
    <m/>
    <m/>
    <m/>
    <m/>
    <m/>
    <m/>
    <m/>
    <d v="1899-12-30T08:14:52"/>
    <x v="13"/>
    <x v="24"/>
    <x v="17"/>
  </r>
  <r>
    <d v="2024-12-20T00:00:00"/>
    <d v="2024-12-20T09:39:30"/>
    <s v="card"/>
    <s v="ANON-0000-0000-0276"/>
    <n v="30.86"/>
    <s v="Americano with Milk"/>
    <m/>
    <m/>
    <m/>
    <m/>
    <m/>
    <m/>
    <m/>
    <m/>
    <d v="1899-12-30T09:39:30"/>
    <x v="10"/>
    <x v="24"/>
    <x v="17"/>
  </r>
  <r>
    <d v="2024-12-20T00:00:00"/>
    <d v="2024-12-20T10:12:43"/>
    <s v="card"/>
    <s v="ANON-0000-0000-1022"/>
    <n v="35.76"/>
    <s v="Cappuccino"/>
    <m/>
    <m/>
    <m/>
    <m/>
    <m/>
    <m/>
    <m/>
    <m/>
    <d v="1899-12-30T10:12:43"/>
    <x v="0"/>
    <x v="24"/>
    <x v="17"/>
  </r>
  <r>
    <d v="2024-12-20T00:00:00"/>
    <d v="2024-12-20T10:55:29"/>
    <s v="card"/>
    <s v="ANON-0000-0000-0141"/>
    <n v="25.96"/>
    <s v="Cortado"/>
    <m/>
    <m/>
    <m/>
    <m/>
    <m/>
    <m/>
    <m/>
    <m/>
    <d v="1899-12-30T10:55:29"/>
    <x v="0"/>
    <x v="24"/>
    <x v="17"/>
  </r>
  <r>
    <d v="2024-12-20T00:00:00"/>
    <d v="2024-12-20T12:21:17"/>
    <s v="card"/>
    <s v="ANON-0000-0000-0819"/>
    <n v="21.06"/>
    <s v="Espresso"/>
    <m/>
    <m/>
    <m/>
    <m/>
    <m/>
    <m/>
    <m/>
    <m/>
    <d v="1899-12-30T12:21:17"/>
    <x v="1"/>
    <x v="24"/>
    <x v="17"/>
  </r>
  <r>
    <d v="2024-12-20T00:00:00"/>
    <d v="2024-12-20T12:22:49"/>
    <s v="card"/>
    <s v="ANON-0000-0000-0819"/>
    <n v="30.86"/>
    <s v="Americano with Milk"/>
    <m/>
    <m/>
    <m/>
    <m/>
    <m/>
    <m/>
    <m/>
    <m/>
    <d v="1899-12-30T12:22:49"/>
    <x v="1"/>
    <x v="24"/>
    <x v="17"/>
  </r>
  <r>
    <d v="2024-12-20T00:00:00"/>
    <d v="2024-12-20T14:58:20"/>
    <s v="card"/>
    <s v="ANON-0000-0000-1023"/>
    <n v="25.96"/>
    <s v="Cortado"/>
    <m/>
    <m/>
    <m/>
    <m/>
    <m/>
    <m/>
    <m/>
    <m/>
    <d v="1899-12-30T14:58:20"/>
    <x v="8"/>
    <x v="24"/>
    <x v="17"/>
  </r>
  <r>
    <d v="2024-12-20T00:00:00"/>
    <d v="2024-12-20T18:28:22"/>
    <s v="card"/>
    <s v="ANON-0000-0000-1024"/>
    <n v="35.76"/>
    <s v="Cappuccino"/>
    <m/>
    <m/>
    <m/>
    <m/>
    <m/>
    <m/>
    <m/>
    <m/>
    <d v="1899-12-30T18:28:22"/>
    <x v="5"/>
    <x v="24"/>
    <x v="17"/>
  </r>
  <r>
    <d v="2024-12-20T00:00:00"/>
    <d v="2024-12-20T18:57:13"/>
    <s v="card"/>
    <s v="ANON-0000-0000-0206"/>
    <n v="35.76"/>
    <s v="Cappuccino"/>
    <m/>
    <m/>
    <m/>
    <m/>
    <m/>
    <m/>
    <m/>
    <m/>
    <d v="1899-12-30T18:57:13"/>
    <x v="5"/>
    <x v="24"/>
    <x v="17"/>
  </r>
  <r>
    <d v="2024-12-21T00:00:00"/>
    <d v="2024-12-21T10:19:24"/>
    <s v="card"/>
    <s v="ANON-0000-0000-1025"/>
    <n v="35.76"/>
    <s v="Cappuccino"/>
    <m/>
    <m/>
    <m/>
    <m/>
    <m/>
    <m/>
    <m/>
    <m/>
    <d v="1899-12-30T10:19:24"/>
    <x v="0"/>
    <x v="24"/>
    <x v="17"/>
  </r>
  <r>
    <d v="2024-12-21T00:00:00"/>
    <d v="2024-12-21T10:20:41"/>
    <s v="card"/>
    <s v="ANON-0000-0000-1025"/>
    <n v="35.76"/>
    <s v="Latte"/>
    <m/>
    <m/>
    <m/>
    <m/>
    <m/>
    <m/>
    <m/>
    <m/>
    <d v="1899-12-30T10:20:41"/>
    <x v="0"/>
    <x v="24"/>
    <x v="17"/>
  </r>
  <r>
    <d v="2024-12-21T00:00:00"/>
    <d v="2024-12-21T10:32:03"/>
    <s v="card"/>
    <s v="ANON-0000-0000-1026"/>
    <n v="25.96"/>
    <s v="Americano"/>
    <m/>
    <m/>
    <m/>
    <m/>
    <m/>
    <m/>
    <m/>
    <m/>
    <d v="1899-12-30T10:32:03"/>
    <x v="0"/>
    <x v="24"/>
    <x v="17"/>
  </r>
  <r>
    <d v="2024-12-21T00:00:00"/>
    <d v="2024-12-21T15:33:04"/>
    <s v="card"/>
    <s v="ANON-0000-0000-0507"/>
    <n v="35.76"/>
    <s v="Hot Chocolate"/>
    <m/>
    <m/>
    <m/>
    <m/>
    <m/>
    <m/>
    <m/>
    <m/>
    <d v="1899-12-30T15:33:04"/>
    <x v="3"/>
    <x v="24"/>
    <x v="17"/>
  </r>
  <r>
    <d v="2024-12-21T00:00:00"/>
    <d v="2024-12-21T15:33:50"/>
    <s v="card"/>
    <s v="ANON-0000-0000-0507"/>
    <n v="35.76"/>
    <s v="Latte"/>
    <m/>
    <m/>
    <m/>
    <m/>
    <m/>
    <m/>
    <m/>
    <m/>
    <d v="1899-12-30T15:33:50"/>
    <x v="3"/>
    <x v="24"/>
    <x v="17"/>
  </r>
  <r>
    <d v="2024-12-21T00:00:00"/>
    <d v="2024-12-21T15:35:29"/>
    <s v="card"/>
    <s v="ANON-0000-0000-0842"/>
    <n v="30.86"/>
    <s v="Americano with Milk"/>
    <m/>
    <m/>
    <m/>
    <m/>
    <m/>
    <m/>
    <m/>
    <m/>
    <d v="1899-12-30T15:35:29"/>
    <x v="3"/>
    <x v="24"/>
    <x v="17"/>
  </r>
  <r>
    <d v="2024-12-21T00:00:00"/>
    <d v="2024-12-21T15:58:07"/>
    <s v="card"/>
    <s v="ANON-0000-0000-1027"/>
    <n v="35.76"/>
    <s v="Latte"/>
    <m/>
    <m/>
    <m/>
    <m/>
    <m/>
    <m/>
    <m/>
    <m/>
    <d v="1899-12-30T15:58:07"/>
    <x v="3"/>
    <x v="24"/>
    <x v="17"/>
  </r>
  <r>
    <d v="2024-12-21T00:00:00"/>
    <d v="2024-12-21T17:47:28"/>
    <s v="card"/>
    <s v="ANON-0000-0000-1020"/>
    <n v="35.76"/>
    <s v="Cocoa"/>
    <m/>
    <m/>
    <m/>
    <m/>
    <m/>
    <m/>
    <m/>
    <m/>
    <d v="1899-12-30T17:47:28"/>
    <x v="9"/>
    <x v="24"/>
    <x v="17"/>
  </r>
  <r>
    <d v="2024-12-21T00:00:00"/>
    <d v="2024-12-21T18:02:37"/>
    <s v="card"/>
    <s v="ANON-0000-0000-1028"/>
    <n v="35.76"/>
    <s v="Hot Chocolate"/>
    <m/>
    <m/>
    <m/>
    <m/>
    <m/>
    <m/>
    <m/>
    <m/>
    <d v="1899-12-30T18:02:37"/>
    <x v="5"/>
    <x v="24"/>
    <x v="17"/>
  </r>
  <r>
    <d v="2024-12-21T00:00:00"/>
    <d v="2024-12-21T18:08:17"/>
    <s v="card"/>
    <s v="ANON-0000-0000-1029"/>
    <n v="25.96"/>
    <s v="Cortado"/>
    <m/>
    <m/>
    <m/>
    <m/>
    <m/>
    <m/>
    <m/>
    <m/>
    <d v="1899-12-30T18:08:17"/>
    <x v="5"/>
    <x v="24"/>
    <x v="17"/>
  </r>
  <r>
    <d v="2024-12-21T00:00:00"/>
    <d v="2024-12-21T19:48:13"/>
    <s v="card"/>
    <s v="ANON-0000-0000-1030"/>
    <n v="30.86"/>
    <s v="Americano with Milk"/>
    <m/>
    <m/>
    <m/>
    <m/>
    <m/>
    <m/>
    <m/>
    <m/>
    <d v="1899-12-30T19:48:13"/>
    <x v="6"/>
    <x v="24"/>
    <x v="17"/>
  </r>
  <r>
    <d v="2024-12-21T00:00:00"/>
    <d v="2024-12-21T19:49:46"/>
    <s v="card"/>
    <s v="ANON-0000-0000-1030"/>
    <n v="25.96"/>
    <s v="Cortado"/>
    <m/>
    <m/>
    <m/>
    <m/>
    <m/>
    <m/>
    <m/>
    <m/>
    <d v="1899-12-30T19:49:46"/>
    <x v="6"/>
    <x v="24"/>
    <x v="17"/>
  </r>
  <r>
    <d v="2024-12-21T00:00:00"/>
    <d v="2024-12-21T21:49:47"/>
    <s v="card"/>
    <s v="ANON-0000-0000-1029"/>
    <n v="25.96"/>
    <s v="Cortado"/>
    <m/>
    <m/>
    <m/>
    <m/>
    <m/>
    <m/>
    <m/>
    <m/>
    <d v="1899-12-30T21:49:47"/>
    <x v="15"/>
    <x v="24"/>
    <x v="17"/>
  </r>
  <r>
    <d v="2024-12-21T00:00:00"/>
    <d v="2024-12-21T21:58:49"/>
    <s v="card"/>
    <s v="ANON-0000-0000-1031"/>
    <n v="35.76"/>
    <s v="Latte"/>
    <m/>
    <m/>
    <m/>
    <m/>
    <m/>
    <m/>
    <m/>
    <m/>
    <d v="1899-12-30T21:58:49"/>
    <x v="15"/>
    <x v="24"/>
    <x v="17"/>
  </r>
  <r>
    <d v="2024-12-21T00:00:00"/>
    <d v="2024-12-21T22:16:14"/>
    <s v="card"/>
    <s v="ANON-0000-0000-1029"/>
    <n v="25.96"/>
    <s v="Cortado"/>
    <m/>
    <m/>
    <m/>
    <m/>
    <m/>
    <m/>
    <m/>
    <m/>
    <d v="1899-12-30T22:16:14"/>
    <x v="14"/>
    <x v="24"/>
    <x v="17"/>
  </r>
  <r>
    <d v="2024-12-22T00:00:00"/>
    <d v="2024-12-22T10:42:56"/>
    <s v="card"/>
    <s v="ANON-0000-0000-0333"/>
    <n v="35.76"/>
    <s v="Cappuccino"/>
    <m/>
    <m/>
    <m/>
    <m/>
    <m/>
    <m/>
    <m/>
    <m/>
    <d v="1899-12-30T10:42:56"/>
    <x v="0"/>
    <x v="24"/>
    <x v="17"/>
  </r>
  <r>
    <d v="2024-12-22T00:00:00"/>
    <d v="2024-12-22T18:55:45"/>
    <s v="card"/>
    <s v="ANON-0000-0000-0206"/>
    <n v="35.76"/>
    <s v="Cappuccino"/>
    <m/>
    <m/>
    <m/>
    <m/>
    <m/>
    <m/>
    <m/>
    <m/>
    <d v="1899-12-30T18:55:45"/>
    <x v="5"/>
    <x v="24"/>
    <x v="17"/>
  </r>
  <r>
    <d v="2024-12-22T00:00:00"/>
    <d v="2024-12-22T19:35:46"/>
    <s v="card"/>
    <s v="ANON-0000-0000-1032"/>
    <n v="35.76"/>
    <s v="Hot Chocolate"/>
    <m/>
    <m/>
    <m/>
    <m/>
    <m/>
    <m/>
    <m/>
    <m/>
    <d v="1899-12-30T19:35:46"/>
    <x v="6"/>
    <x v="24"/>
    <x v="17"/>
  </r>
  <r>
    <d v="2024-12-22T00:00:00"/>
    <d v="2024-12-22T19:36:30"/>
    <s v="card"/>
    <s v="ANON-0000-0000-1032"/>
    <n v="35.76"/>
    <s v="Hot Chocolate"/>
    <m/>
    <m/>
    <m/>
    <m/>
    <m/>
    <m/>
    <m/>
    <m/>
    <d v="1899-12-30T19:36:30"/>
    <x v="6"/>
    <x v="24"/>
    <x v="17"/>
  </r>
  <r>
    <d v="2024-12-22T00:00:00"/>
    <d v="2024-12-22T20:26:37"/>
    <s v="card"/>
    <s v="ANON-0000-0000-0636"/>
    <n v="35.76"/>
    <s v="Hot Chocolate"/>
    <m/>
    <m/>
    <m/>
    <m/>
    <m/>
    <m/>
    <m/>
    <m/>
    <d v="1899-12-30T20:26:37"/>
    <x v="12"/>
    <x v="24"/>
    <x v="17"/>
  </r>
  <r>
    <d v="2024-12-22T00:00:00"/>
    <d v="2024-12-22T21:55:19"/>
    <s v="card"/>
    <s v="ANON-0000-0000-1033"/>
    <n v="35.76"/>
    <s v="Cocoa"/>
    <m/>
    <m/>
    <m/>
    <m/>
    <m/>
    <m/>
    <m/>
    <m/>
    <d v="1899-12-30T21:55:19"/>
    <x v="15"/>
    <x v="24"/>
    <x v="17"/>
  </r>
  <r>
    <d v="2024-12-22T00:00:00"/>
    <d v="2024-12-22T21:56:56"/>
    <s v="card"/>
    <s v="ANON-0000-0000-1034"/>
    <n v="25.96"/>
    <s v="Cortado"/>
    <m/>
    <m/>
    <m/>
    <m/>
    <m/>
    <m/>
    <m/>
    <m/>
    <d v="1899-12-30T21:56:56"/>
    <x v="15"/>
    <x v="24"/>
    <x v="17"/>
  </r>
  <r>
    <d v="2024-12-23T00:00:00"/>
    <d v="2024-12-23T09:03:21"/>
    <s v="card"/>
    <s v="ANON-0000-0000-1029"/>
    <n v="25.96"/>
    <s v="Cortado"/>
    <m/>
    <m/>
    <m/>
    <m/>
    <m/>
    <m/>
    <m/>
    <m/>
    <d v="1899-12-30T09:03:21"/>
    <x v="10"/>
    <x v="24"/>
    <x v="17"/>
  </r>
  <r>
    <d v="2024-12-23T00:00:00"/>
    <d v="2024-12-23T09:22:18"/>
    <s v="card"/>
    <s v="ANON-0000-0000-0276"/>
    <n v="30.86"/>
    <s v="Americano with Milk"/>
    <m/>
    <m/>
    <m/>
    <m/>
    <m/>
    <m/>
    <m/>
    <m/>
    <d v="1899-12-30T09:22:18"/>
    <x v="10"/>
    <x v="24"/>
    <x v="17"/>
  </r>
  <r>
    <d v="2024-12-23T00:00:00"/>
    <d v="2024-12-23T10:42:03"/>
    <s v="card"/>
    <s v="ANON-0000-0000-0042"/>
    <n v="30.86"/>
    <s v="Americano with Milk"/>
    <m/>
    <m/>
    <m/>
    <m/>
    <m/>
    <m/>
    <m/>
    <m/>
    <d v="1899-12-30T10:42:03"/>
    <x v="0"/>
    <x v="24"/>
    <x v="17"/>
  </r>
  <r>
    <d v="2024-12-23T00:00:00"/>
    <d v="2024-12-23T11:35:54"/>
    <s v="card"/>
    <s v="ANON-0000-0000-0570"/>
    <n v="35.76"/>
    <s v="Cappuccino"/>
    <m/>
    <m/>
    <m/>
    <m/>
    <m/>
    <m/>
    <m/>
    <m/>
    <d v="1899-12-30T11:35:54"/>
    <x v="7"/>
    <x v="24"/>
    <x v="17"/>
  </r>
  <r>
    <d v="2024-12-23T00:00:00"/>
    <d v="2024-12-23T14:05:32"/>
    <s v="card"/>
    <s v="ANON-0000-0000-1035"/>
    <n v="35.76"/>
    <s v="Latte"/>
    <m/>
    <m/>
    <m/>
    <m/>
    <m/>
    <m/>
    <m/>
    <m/>
    <d v="1899-12-30T14:05:32"/>
    <x v="8"/>
    <x v="24"/>
    <x v="17"/>
  </r>
  <r>
    <d v="2024-12-23T00:00:00"/>
    <d v="2024-12-23T15:00:24"/>
    <s v="card"/>
    <s v="ANON-0000-0000-1036"/>
    <n v="30.86"/>
    <s v="Americano with Milk"/>
    <m/>
    <m/>
    <m/>
    <m/>
    <m/>
    <m/>
    <m/>
    <m/>
    <d v="1899-12-30T15:00:24"/>
    <x v="3"/>
    <x v="24"/>
    <x v="17"/>
  </r>
  <r>
    <d v="2024-12-23T00:00:00"/>
    <d v="2024-12-23T16:14:50"/>
    <s v="card"/>
    <s v="ANON-0000-0000-0906"/>
    <n v="35.76"/>
    <s v="Latte"/>
    <m/>
    <m/>
    <m/>
    <m/>
    <m/>
    <m/>
    <m/>
    <m/>
    <d v="1899-12-30T16:14:50"/>
    <x v="4"/>
    <x v="24"/>
    <x v="17"/>
  </r>
  <r>
    <d v="2024-12-23T00:00:00"/>
    <d v="2024-12-23T17:21:20"/>
    <s v="card"/>
    <s v="ANON-0000-0000-1037"/>
    <n v="25.96"/>
    <s v="Cortado"/>
    <m/>
    <m/>
    <m/>
    <m/>
    <m/>
    <m/>
    <m/>
    <m/>
    <d v="1899-12-30T17:21:20"/>
    <x v="9"/>
    <x v="24"/>
    <x v="17"/>
  </r>
  <r>
    <d v="2024-12-23T00:00:00"/>
    <d v="2024-12-23T17:22:40"/>
    <s v="card"/>
    <s v="ANON-0000-0000-1037"/>
    <n v="35.76"/>
    <s v="Latte"/>
    <m/>
    <m/>
    <m/>
    <m/>
    <m/>
    <m/>
    <m/>
    <m/>
    <d v="1899-12-30T17:22:40"/>
    <x v="9"/>
    <x v="24"/>
    <x v="17"/>
  </r>
  <r>
    <d v="2024-12-23T00:00:00"/>
    <d v="2024-12-23T20:46:07"/>
    <s v="card"/>
    <s v="ANON-0000-0000-1029"/>
    <n v="25.96"/>
    <s v="Cortado"/>
    <m/>
    <m/>
    <m/>
    <m/>
    <m/>
    <m/>
    <m/>
    <m/>
    <d v="1899-12-30T20:46:07"/>
    <x v="12"/>
    <x v="24"/>
    <x v="17"/>
  </r>
  <r>
    <m/>
    <m/>
    <m/>
    <m/>
    <m/>
    <m/>
    <m/>
    <m/>
    <m/>
    <m/>
    <m/>
    <m/>
    <m/>
    <m/>
    <m/>
    <x v="16"/>
    <x v="24"/>
    <x v="1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d v="2024-03-01T00:00:00"/>
    <d v="2024-03-01T10:15:51"/>
    <s v="card"/>
    <s v="ANON-0000-0000-0001"/>
    <n v="38.700000000000003"/>
    <s v="Latte"/>
    <s v="Latte"/>
    <n v="22001.65999999972"/>
    <n v="35.6"/>
    <n v="83646.099999998376"/>
    <n v="31.89"/>
    <n v="40"/>
    <n v="18.12"/>
    <n v="618"/>
    <d v="1899-12-30T10:15:51"/>
    <n v="10"/>
    <n v="0"/>
    <n v="0"/>
    <n v="31.96"/>
  </r>
  <r>
    <d v="2024-03-01T00:00:00"/>
    <d v="2024-03-01T12:19:23"/>
    <s v="card"/>
    <s v="ANON-0000-0000-0002"/>
    <n v="38.700000000000003"/>
    <s v="Hot Chocolate"/>
    <s v="Hot Chocolate"/>
    <n v="7454.7000000000289"/>
    <n v="36.19"/>
    <m/>
    <m/>
    <m/>
    <m/>
    <n v="206"/>
    <d v="1899-12-30T12:19:23"/>
    <n v="12"/>
    <n v="1"/>
    <n v="0"/>
    <m/>
  </r>
  <r>
    <d v="2024-03-01T00:00:00"/>
    <d v="2024-03-01T12:20:18"/>
    <s v="card"/>
    <s v="ANON-0000-0000-0002"/>
    <n v="38.700000000000003"/>
    <s v="Hot Chocolate"/>
    <s v="Americano"/>
    <n v="8546.3000000000375"/>
    <n v="26.14"/>
    <m/>
    <m/>
    <m/>
    <m/>
    <n v="327"/>
    <d v="1899-12-30T12:20:18"/>
    <n v="12"/>
    <n v="2"/>
    <n v="0"/>
    <m/>
  </r>
  <r>
    <d v="2024-03-01T00:00:00"/>
    <d v="2024-03-01T13:46:33"/>
    <s v="card"/>
    <s v="ANON-0000-0000-0003"/>
    <n v="28.9"/>
    <s v="Americano"/>
    <s v="Americano with Milk"/>
    <n v="19004.540000000106"/>
    <n v="30.6"/>
    <m/>
    <m/>
    <m/>
    <m/>
    <n v="621"/>
    <d v="1899-12-30T13:46:33"/>
    <n v="13"/>
    <n v="3"/>
    <n v="0"/>
    <m/>
  </r>
  <r>
    <d v="2024-03-01T00:00:00"/>
    <d v="2024-03-01T13:48:15"/>
    <s v="card"/>
    <s v="ANON-0000-0000-0004"/>
    <n v="38.700000000000003"/>
    <s v="Latte"/>
    <s v="Cocoa"/>
    <n v="4959.1200000000163"/>
    <n v="35.68"/>
    <m/>
    <m/>
    <m/>
    <m/>
    <n v="139"/>
    <d v="1899-12-30T13:48:15"/>
    <n v="13"/>
    <n v="4"/>
    <n v="0"/>
    <m/>
  </r>
  <r>
    <d v="2024-03-01T00:00:00"/>
    <d v="2024-03-01T15:39:48"/>
    <s v="card"/>
    <s v="ANON-0000-0000-0005"/>
    <n v="33.799999999999997"/>
    <s v="Americano with Milk"/>
    <s v="Cortado"/>
    <n v="6366.6600000000117"/>
    <n v="25.78"/>
    <m/>
    <m/>
    <m/>
    <m/>
    <n v="247"/>
    <d v="1899-12-30T15:39:48"/>
    <n v="15"/>
    <n v="5"/>
    <n v="0"/>
    <m/>
  </r>
  <r>
    <d v="2024-03-01T00:00:00"/>
    <d v="2024-03-01T16:19:03"/>
    <s v="card"/>
    <s v="ANON-0000-0000-0006"/>
    <n v="38.700000000000003"/>
    <s v="Hot Chocolate"/>
    <s v="Espresso"/>
    <n v="2035.0599999999952"/>
    <n v="20.98"/>
    <m/>
    <m/>
    <m/>
    <m/>
    <n v="97"/>
    <d v="1899-12-30T16:19:03"/>
    <n v="16"/>
    <n v="6"/>
    <n v="0"/>
    <m/>
  </r>
  <r>
    <d v="2024-03-01T00:00:00"/>
    <d v="2024-03-01T18:39:04"/>
    <s v="card"/>
    <s v="ANON-0000-0000-0007"/>
    <n v="33.799999999999997"/>
    <s v="Americano with Milk"/>
    <s v="Cappuccino"/>
    <n v="13278.060000000001"/>
    <n v="36.08"/>
    <m/>
    <m/>
    <m/>
    <m/>
    <n v="368"/>
    <d v="1899-12-30T18:39:04"/>
    <n v="18"/>
    <n v="7"/>
    <n v="2113.16"/>
    <m/>
  </r>
  <r>
    <d v="2024-03-01T00:00:00"/>
    <d v="2024-03-01T19:22:02"/>
    <s v="card"/>
    <s v="ANON-0000-0000-0008"/>
    <n v="38.700000000000003"/>
    <s v="Cocoa"/>
    <m/>
    <m/>
    <m/>
    <m/>
    <m/>
    <m/>
    <m/>
    <m/>
    <d v="1899-12-30T19:22:02"/>
    <n v="19"/>
    <n v="8"/>
    <n v="5238.3200000000088"/>
    <m/>
  </r>
  <r>
    <d v="2024-03-01T00:00:00"/>
    <d v="2024-03-01T19:23:16"/>
    <s v="card"/>
    <s v="ANON-0000-0000-0008"/>
    <n v="33.799999999999997"/>
    <s v="Americano with Milk"/>
    <m/>
    <m/>
    <m/>
    <m/>
    <m/>
    <m/>
    <m/>
    <m/>
    <d v="1899-12-30T19:23:16"/>
    <n v="19"/>
    <n v="9"/>
    <n v="5056.5000000000045"/>
    <m/>
  </r>
  <r>
    <d v="2024-03-01T00:00:00"/>
    <d v="2024-03-01T19:29:17"/>
    <s v="card"/>
    <s v="ANON-0000-0000-0009"/>
    <n v="33.799999999999997"/>
    <s v="Americano with Milk"/>
    <m/>
    <m/>
    <m/>
    <m/>
    <m/>
    <m/>
    <m/>
    <m/>
    <d v="1899-12-30T19:29:17"/>
    <n v="19"/>
    <n v="10"/>
    <n v="8293.5400000000009"/>
    <m/>
  </r>
  <r>
    <d v="2024-03-02T00:00:00"/>
    <d v="2024-03-02T10:22:07"/>
    <s v="card"/>
    <s v="ANON-0000-0000-0010"/>
    <n v="28.9"/>
    <s v="Americano"/>
    <m/>
    <m/>
    <m/>
    <m/>
    <m/>
    <m/>
    <m/>
    <m/>
    <d v="1899-12-30T10:22:07"/>
    <n v="10"/>
    <n v="11"/>
    <n v="6889.2800000000088"/>
    <m/>
  </r>
  <r>
    <d v="2024-03-02T00:00:00"/>
    <d v="2024-03-02T10:30:36"/>
    <s v="cash"/>
    <s v="cash"/>
    <n v="40"/>
    <s v="Latte"/>
    <m/>
    <m/>
    <m/>
    <m/>
    <m/>
    <m/>
    <m/>
    <m/>
    <d v="1899-12-30T10:30:36"/>
    <n v="10"/>
    <n v="12"/>
    <n v="5903.2400000000061"/>
    <m/>
  </r>
  <r>
    <d v="2024-03-02T00:00:00"/>
    <d v="2024-03-02T10:41:41"/>
    <s v="card"/>
    <s v="ANON-0000-0000-0011"/>
    <n v="33.799999999999997"/>
    <s v="Americano with Milk"/>
    <m/>
    <m/>
    <m/>
    <m/>
    <m/>
    <m/>
    <m/>
    <m/>
    <d v="1899-12-30T10:41:41"/>
    <n v="10"/>
    <n v="13"/>
    <n v="5138.6200000000099"/>
    <m/>
  </r>
  <r>
    <d v="2024-03-02T00:00:00"/>
    <d v="2024-03-02T11:59:45"/>
    <s v="card"/>
    <s v="ANON-0000-0000-0012"/>
    <n v="33.799999999999997"/>
    <s v="Americano with Milk"/>
    <m/>
    <m/>
    <m/>
    <m/>
    <m/>
    <m/>
    <m/>
    <m/>
    <d v="1899-12-30T11:59:45"/>
    <n v="11"/>
    <n v="14"/>
    <n v="4897.4000000000096"/>
    <m/>
  </r>
  <r>
    <d v="2024-03-02T00:00:00"/>
    <d v="2024-03-02T14:38:36"/>
    <s v="card"/>
    <s v="ANON-0000-0000-0013"/>
    <n v="28.9"/>
    <s v="Americano"/>
    <m/>
    <m/>
    <m/>
    <m/>
    <m/>
    <m/>
    <m/>
    <m/>
    <d v="1899-12-30T14:38:36"/>
    <n v="14"/>
    <n v="15"/>
    <n v="4670.1800000000094"/>
    <m/>
  </r>
  <r>
    <d v="2024-03-02T00:00:00"/>
    <d v="2024-03-02T16:37:24"/>
    <s v="card"/>
    <s v="ANON-0000-0000-0014"/>
    <n v="33.799999999999997"/>
    <s v="Americano with Milk"/>
    <m/>
    <m/>
    <m/>
    <m/>
    <m/>
    <m/>
    <m/>
    <m/>
    <d v="1899-12-30T16:37:24"/>
    <n v="16"/>
    <n v="16"/>
    <n v="5912.1800000000167"/>
    <m/>
  </r>
  <r>
    <d v="2024-03-02T00:00:00"/>
    <d v="2024-03-02T17:34:55"/>
    <s v="card"/>
    <s v="ANON-0000-0000-0004"/>
    <n v="28.9"/>
    <s v="Americano"/>
    <m/>
    <m/>
    <m/>
    <m/>
    <m/>
    <m/>
    <m/>
    <m/>
    <d v="1899-12-30T17:34:55"/>
    <n v="17"/>
    <n v="17"/>
    <n v="4882.5800000000099"/>
    <m/>
  </r>
  <r>
    <d v="2024-03-03T00:00:00"/>
    <d v="2024-03-03T10:10:44"/>
    <s v="cash"/>
    <s v="cash"/>
    <n v="40"/>
    <s v="Latte"/>
    <m/>
    <m/>
    <m/>
    <m/>
    <m/>
    <m/>
    <m/>
    <m/>
    <d v="1899-12-30T10:10:44"/>
    <n v="10"/>
    <n v="18"/>
    <n v="5168.9200000000092"/>
    <m/>
  </r>
  <r>
    <d v="2024-03-03T00:00:00"/>
    <d v="2024-03-03T10:27:19"/>
    <s v="card"/>
    <s v="ANON-0000-0000-0015"/>
    <n v="38.700000000000003"/>
    <s v="Latte"/>
    <m/>
    <m/>
    <m/>
    <m/>
    <m/>
    <m/>
    <m/>
    <m/>
    <d v="1899-12-30T10:27:19"/>
    <n v="10"/>
    <n v="19"/>
    <n v="5911.5400000000063"/>
    <m/>
  </r>
  <r>
    <d v="2024-03-03T00:00:00"/>
    <d v="2024-03-03T11:33:56"/>
    <s v="card"/>
    <s v="ANON-0000-0000-0016"/>
    <n v="28.9"/>
    <s v="Cortado"/>
    <m/>
    <m/>
    <m/>
    <m/>
    <m/>
    <m/>
    <m/>
    <m/>
    <d v="1899-12-30T11:33:56"/>
    <n v="11"/>
    <n v="20"/>
    <n v="4561.6000000000113"/>
    <m/>
  </r>
  <r>
    <d v="2024-03-03T00:00:00"/>
    <d v="2024-03-03T12:26:56"/>
    <s v="card"/>
    <s v="ANON-0000-0000-0012"/>
    <n v="28.9"/>
    <s v="Americano"/>
    <m/>
    <m/>
    <m/>
    <m/>
    <m/>
    <m/>
    <m/>
    <m/>
    <d v="1899-12-30T12:26:56"/>
    <n v="12"/>
    <n v="21"/>
    <n v="5825.7000000000126"/>
    <m/>
  </r>
  <r>
    <d v="2024-03-03T00:00:00"/>
    <d v="2024-03-03T13:09:36"/>
    <s v="card"/>
    <s v="ANON-0000-0000-0017"/>
    <n v="38.700000000000003"/>
    <s v="Hot Chocolate"/>
    <m/>
    <m/>
    <m/>
    <m/>
    <m/>
    <m/>
    <m/>
    <m/>
    <d v="1899-12-30T13:09:36"/>
    <n v="13"/>
    <n v="22"/>
    <n v="3183.3400000000061"/>
    <m/>
  </r>
  <r>
    <d v="2024-03-03T00:00:00"/>
    <d v="2024-03-03T17:06:40"/>
    <s v="card"/>
    <s v="ANON-0000-0000-0018"/>
    <n v="38.700000000000003"/>
    <s v="Cocoa"/>
    <m/>
    <m/>
    <m/>
    <m/>
    <m/>
    <m/>
    <m/>
    <m/>
    <d v="1899-12-30T17:06:40"/>
    <n v="17"/>
    <n v="23"/>
    <n v="0"/>
    <m/>
  </r>
  <r>
    <d v="2024-03-03T00:00:00"/>
    <d v="2024-03-03T17:08:46"/>
    <s v="card"/>
    <s v="ANON-0000-0000-0019"/>
    <n v="28.9"/>
    <s v="Cortado"/>
    <m/>
    <m/>
    <m/>
    <m/>
    <m/>
    <m/>
    <m/>
    <m/>
    <d v="1899-12-30T17:08:46"/>
    <n v="17"/>
    <m/>
    <m/>
    <m/>
  </r>
  <r>
    <d v="2024-03-03T00:00:00"/>
    <d v="2024-03-03T18:03:23"/>
    <s v="card"/>
    <s v="ANON-0000-0000-0020"/>
    <n v="33.799999999999997"/>
    <s v="Americano with Milk"/>
    <m/>
    <m/>
    <m/>
    <m/>
    <m/>
    <m/>
    <m/>
    <m/>
    <d v="1899-12-30T18:03:23"/>
    <n v="18"/>
    <m/>
    <m/>
    <m/>
  </r>
  <r>
    <d v="2024-03-03T00:00:00"/>
    <d v="2024-03-03T18:04:28"/>
    <s v="card"/>
    <s v="ANON-0000-0000-0020"/>
    <n v="33.799999999999997"/>
    <s v="Americano with Milk"/>
    <m/>
    <m/>
    <m/>
    <m/>
    <m/>
    <m/>
    <m/>
    <m/>
    <d v="1899-12-30T18:04:28"/>
    <n v="18"/>
    <m/>
    <m/>
    <m/>
  </r>
  <r>
    <d v="2024-03-03T00:00:00"/>
    <d v="2024-03-03T18:08:05"/>
    <s v="card"/>
    <s v="ANON-0000-0000-0020"/>
    <n v="38.700000000000003"/>
    <s v="Hot Chocolate"/>
    <m/>
    <m/>
    <m/>
    <m/>
    <m/>
    <m/>
    <m/>
    <m/>
    <d v="1899-12-30T18:08:05"/>
    <n v="18"/>
    <m/>
    <m/>
    <m/>
  </r>
  <r>
    <d v="2024-03-04T00:00:00"/>
    <d v="2024-03-04T10:03:52"/>
    <s v="card"/>
    <s v="ANON-0000-0000-0001"/>
    <n v="38.700000000000003"/>
    <s v="Latte"/>
    <m/>
    <m/>
    <m/>
    <m/>
    <m/>
    <m/>
    <m/>
    <m/>
    <d v="1899-12-30T10:03:52"/>
    <n v="10"/>
    <m/>
    <m/>
    <m/>
  </r>
  <r>
    <d v="2024-03-04T00:00:00"/>
    <d v="2024-03-04T10:54:51"/>
    <s v="card"/>
    <s v="ANON-0000-0000-0021"/>
    <n v="38.700000000000003"/>
    <s v="Latte"/>
    <m/>
    <m/>
    <m/>
    <m/>
    <m/>
    <m/>
    <m/>
    <m/>
    <d v="1899-12-30T10:54:51"/>
    <n v="10"/>
    <m/>
    <m/>
    <m/>
  </r>
  <r>
    <d v="2024-03-04T00:00:00"/>
    <d v="2024-03-04T11:05:16"/>
    <s v="card"/>
    <s v="ANON-0000-0000-0012"/>
    <n v="33.799999999999997"/>
    <s v="Americano with Milk"/>
    <m/>
    <m/>
    <m/>
    <m/>
    <m/>
    <m/>
    <m/>
    <m/>
    <d v="1899-12-30T11:05:16"/>
    <n v="11"/>
    <m/>
    <m/>
    <m/>
  </r>
  <r>
    <d v="2024-03-04T00:00:00"/>
    <d v="2024-03-04T14:04:38"/>
    <s v="card"/>
    <s v="ANON-0000-0000-0022"/>
    <n v="24"/>
    <s v="Espresso"/>
    <m/>
    <m/>
    <m/>
    <m/>
    <m/>
    <m/>
    <m/>
    <m/>
    <d v="1899-12-30T14:04:38"/>
    <n v="14"/>
    <m/>
    <m/>
    <m/>
  </r>
  <r>
    <d v="2024-03-05T00:00:00"/>
    <d v="2024-03-05T09:59:53"/>
    <s v="card"/>
    <s v="ANON-0000-0000-0001"/>
    <n v="38.700000000000003"/>
    <s v="Latte"/>
    <m/>
    <m/>
    <m/>
    <m/>
    <m/>
    <m/>
    <m/>
    <m/>
    <d v="1899-12-30T09:59:53"/>
    <n v="9"/>
    <m/>
    <m/>
    <m/>
  </r>
  <r>
    <d v="2024-03-05T00:00:00"/>
    <d v="2024-03-05T14:34:56"/>
    <s v="card"/>
    <s v="ANON-0000-0000-0023"/>
    <n v="38.700000000000003"/>
    <s v="Latte"/>
    <m/>
    <m/>
    <m/>
    <m/>
    <m/>
    <m/>
    <m/>
    <m/>
    <d v="1899-12-30T14:34:56"/>
    <n v="14"/>
    <m/>
    <m/>
    <m/>
  </r>
  <r>
    <d v="2024-03-05T00:00:00"/>
    <d v="2024-03-05T17:34:06"/>
    <s v="card"/>
    <s v="ANON-0000-0000-0024"/>
    <n v="38.700000000000003"/>
    <s v="Latte"/>
    <m/>
    <m/>
    <m/>
    <m/>
    <m/>
    <m/>
    <m/>
    <m/>
    <d v="1899-12-30T17:34:06"/>
    <n v="17"/>
    <m/>
    <m/>
    <m/>
  </r>
  <r>
    <d v="2024-03-05T00:00:00"/>
    <d v="2024-03-05T17:35:25"/>
    <s v="card"/>
    <s v="ANON-0000-0000-0025"/>
    <n v="38.700000000000003"/>
    <s v="Hot Chocolate"/>
    <m/>
    <m/>
    <m/>
    <m/>
    <m/>
    <m/>
    <m/>
    <m/>
    <d v="1899-12-30T17:35:25"/>
    <n v="17"/>
    <m/>
    <m/>
    <m/>
  </r>
  <r>
    <d v="2024-03-05T00:00:00"/>
    <d v="2024-03-05T17:36:29"/>
    <s v="card"/>
    <s v="ANON-0000-0000-0026"/>
    <n v="38.700000000000003"/>
    <s v="Cocoa"/>
    <m/>
    <m/>
    <m/>
    <m/>
    <m/>
    <m/>
    <m/>
    <m/>
    <d v="1899-12-30T17:36:29"/>
    <n v="17"/>
    <m/>
    <m/>
    <m/>
  </r>
  <r>
    <d v="2024-03-05T00:00:00"/>
    <d v="2024-03-05T17:37:14"/>
    <s v="card"/>
    <s v="ANON-0000-0000-0027"/>
    <n v="38.700000000000003"/>
    <s v="Hot Chocolate"/>
    <m/>
    <m/>
    <m/>
    <m/>
    <m/>
    <m/>
    <m/>
    <m/>
    <d v="1899-12-30T17:37:14"/>
    <n v="17"/>
    <m/>
    <m/>
    <m/>
  </r>
  <r>
    <d v="2024-03-05T00:00:00"/>
    <d v="2024-03-05T17:38:09"/>
    <s v="card"/>
    <s v="ANON-0000-0000-0009"/>
    <n v="38.700000000000003"/>
    <s v="Hot Chocolate"/>
    <m/>
    <m/>
    <m/>
    <m/>
    <m/>
    <m/>
    <m/>
    <m/>
    <d v="1899-12-30T17:38:09"/>
    <n v="17"/>
    <m/>
    <m/>
    <m/>
  </r>
  <r>
    <d v="2024-03-05T00:00:00"/>
    <d v="2024-03-05T17:56:16"/>
    <s v="card"/>
    <s v="ANON-0000-0000-0028"/>
    <n v="28.9"/>
    <s v="Cortado"/>
    <m/>
    <m/>
    <m/>
    <m/>
    <m/>
    <m/>
    <m/>
    <m/>
    <d v="1899-12-30T17:56:16"/>
    <n v="17"/>
    <m/>
    <m/>
    <m/>
  </r>
  <r>
    <d v="2024-03-05T00:00:00"/>
    <d v="2024-03-05T18:01:31"/>
    <s v="card"/>
    <s v="ANON-0000-0000-0028"/>
    <n v="38.700000000000003"/>
    <s v="Hot Chocolate"/>
    <m/>
    <m/>
    <m/>
    <m/>
    <m/>
    <m/>
    <m/>
    <m/>
    <d v="1899-12-30T18:01:31"/>
    <n v="18"/>
    <m/>
    <m/>
    <m/>
  </r>
  <r>
    <d v="2024-03-06T00:00:00"/>
    <d v="2024-03-06T12:30:27"/>
    <s v="cash"/>
    <s v="cash"/>
    <n v="35"/>
    <s v="Americano with Milk"/>
    <m/>
    <m/>
    <m/>
    <m/>
    <m/>
    <m/>
    <m/>
    <m/>
    <d v="1899-12-30T12:30:27"/>
    <n v="12"/>
    <m/>
    <m/>
    <m/>
  </r>
  <r>
    <d v="2024-03-06T00:00:00"/>
    <d v="2024-03-06T13:24:08"/>
    <s v="card"/>
    <s v="ANON-0000-0000-0012"/>
    <n v="28.9"/>
    <s v="Americano"/>
    <m/>
    <m/>
    <m/>
    <m/>
    <m/>
    <m/>
    <m/>
    <m/>
    <d v="1899-12-30T13:24:08"/>
    <n v="13"/>
    <m/>
    <m/>
    <m/>
  </r>
  <r>
    <d v="2024-03-06T00:00:00"/>
    <d v="2024-03-06T13:25:14"/>
    <s v="card"/>
    <s v="ANON-0000-0000-0012"/>
    <n v="28.9"/>
    <s v="Cortado"/>
    <m/>
    <m/>
    <m/>
    <m/>
    <m/>
    <m/>
    <m/>
    <m/>
    <d v="1899-12-30T13:25:14"/>
    <n v="13"/>
    <m/>
    <m/>
    <m/>
  </r>
  <r>
    <d v="2024-03-06T00:00:00"/>
    <d v="2024-03-06T14:52:02"/>
    <s v="card"/>
    <s v="ANON-0000-0000-0029"/>
    <n v="38.700000000000003"/>
    <s v="Cappuccino"/>
    <m/>
    <m/>
    <m/>
    <m/>
    <m/>
    <m/>
    <m/>
    <m/>
    <d v="1899-12-30T14:52:02"/>
    <n v="14"/>
    <m/>
    <m/>
    <m/>
  </r>
  <r>
    <d v="2024-03-06T00:00:00"/>
    <d v="2024-03-06T14:53:18"/>
    <s v="card"/>
    <s v="ANON-0000-0000-0029"/>
    <n v="38.700000000000003"/>
    <s v="Cappuccino"/>
    <m/>
    <m/>
    <m/>
    <m/>
    <m/>
    <m/>
    <m/>
    <m/>
    <d v="1899-12-30T14:53:18"/>
    <n v="14"/>
    <m/>
    <m/>
    <m/>
  </r>
  <r>
    <d v="2024-03-07T00:00:00"/>
    <d v="2024-03-07T10:08:59"/>
    <s v="cash"/>
    <s v="cash"/>
    <n v="40"/>
    <s v="Latte"/>
    <m/>
    <m/>
    <m/>
    <m/>
    <m/>
    <m/>
    <m/>
    <m/>
    <d v="1899-12-30T10:08:59"/>
    <n v="10"/>
    <m/>
    <m/>
    <m/>
  </r>
  <r>
    <d v="2024-03-07T00:00:00"/>
    <d v="2024-03-07T10:18:41"/>
    <s v="card"/>
    <s v="ANON-0000-0000-0030"/>
    <n v="38.700000000000003"/>
    <s v="Hot Chocolate"/>
    <m/>
    <m/>
    <m/>
    <m/>
    <m/>
    <m/>
    <m/>
    <m/>
    <d v="1899-12-30T10:18:41"/>
    <n v="10"/>
    <m/>
    <m/>
    <m/>
  </r>
  <r>
    <d v="2024-03-07T00:00:00"/>
    <d v="2024-03-07T11:03:59"/>
    <s v="card"/>
    <s v="ANON-0000-0000-0031"/>
    <n v="38.700000000000003"/>
    <s v="Latte"/>
    <m/>
    <m/>
    <m/>
    <m/>
    <m/>
    <m/>
    <m/>
    <m/>
    <d v="1899-12-30T11:03:59"/>
    <n v="11"/>
    <m/>
    <m/>
    <m/>
  </r>
  <r>
    <d v="2024-03-07T00:00:00"/>
    <d v="2024-03-07T11:25:44"/>
    <s v="cash"/>
    <s v="cash"/>
    <n v="40"/>
    <s v="Latte"/>
    <m/>
    <m/>
    <m/>
    <m/>
    <m/>
    <m/>
    <m/>
    <m/>
    <d v="1899-12-30T11:25:44"/>
    <n v="11"/>
    <m/>
    <m/>
    <m/>
  </r>
  <r>
    <d v="2024-03-07T00:00:00"/>
    <d v="2024-03-07T15:40:23"/>
    <s v="card"/>
    <s v="ANON-0000-0000-0032"/>
    <n v="28.9"/>
    <s v="Americano"/>
    <m/>
    <m/>
    <m/>
    <m/>
    <m/>
    <m/>
    <m/>
    <m/>
    <d v="1899-12-30T15:40:23"/>
    <n v="15"/>
    <m/>
    <m/>
    <m/>
  </r>
  <r>
    <d v="2024-03-07T00:00:00"/>
    <d v="2024-03-07T15:41:29"/>
    <s v="card"/>
    <s v="ANON-0000-0000-0033"/>
    <n v="33.799999999999997"/>
    <s v="Americano with Milk"/>
    <m/>
    <m/>
    <m/>
    <m/>
    <m/>
    <m/>
    <m/>
    <m/>
    <d v="1899-12-30T15:41:29"/>
    <n v="15"/>
    <m/>
    <m/>
    <m/>
  </r>
  <r>
    <d v="2024-03-08T00:00:00"/>
    <d v="2024-03-08T10:34:41"/>
    <s v="card"/>
    <s v="ANON-0000-0000-0012"/>
    <n v="28.9"/>
    <s v="Cortado"/>
    <m/>
    <m/>
    <m/>
    <m/>
    <m/>
    <m/>
    <m/>
    <m/>
    <d v="1899-12-30T10:34:41"/>
    <n v="10"/>
    <m/>
    <m/>
    <m/>
  </r>
  <r>
    <d v="2024-03-08T00:00:00"/>
    <d v="2024-03-08T12:22:29"/>
    <s v="card"/>
    <s v="ANON-0000-0000-0034"/>
    <n v="38.700000000000003"/>
    <s v="Cappuccino"/>
    <m/>
    <m/>
    <m/>
    <m/>
    <m/>
    <m/>
    <m/>
    <m/>
    <d v="1899-12-30T12:22:29"/>
    <n v="12"/>
    <m/>
    <m/>
    <m/>
  </r>
  <r>
    <d v="2024-03-08T00:00:00"/>
    <d v="2024-03-08T13:53:02"/>
    <s v="card"/>
    <s v="ANON-0000-0000-0035"/>
    <n v="28.9"/>
    <s v="Americano"/>
    <m/>
    <m/>
    <m/>
    <m/>
    <m/>
    <m/>
    <m/>
    <m/>
    <d v="1899-12-30T13:53:02"/>
    <n v="13"/>
    <m/>
    <m/>
    <m/>
  </r>
  <r>
    <d v="2024-03-08T00:00:00"/>
    <d v="2024-03-08T14:44:13"/>
    <s v="card"/>
    <s v="ANON-0000-0000-0012"/>
    <n v="28.9"/>
    <s v="Americano"/>
    <m/>
    <m/>
    <m/>
    <m/>
    <m/>
    <m/>
    <m/>
    <m/>
    <d v="1899-12-30T14:44:13"/>
    <n v="14"/>
    <m/>
    <m/>
    <m/>
  </r>
  <r>
    <d v="2024-03-08T00:00:00"/>
    <d v="2024-03-08T14:45:11"/>
    <s v="card"/>
    <s v="ANON-0000-0000-0033"/>
    <n v="28.9"/>
    <s v="Americano"/>
    <m/>
    <m/>
    <m/>
    <m/>
    <m/>
    <m/>
    <m/>
    <m/>
    <d v="1899-12-30T14:45:11"/>
    <n v="14"/>
    <m/>
    <m/>
    <m/>
  </r>
  <r>
    <d v="2024-03-08T00:00:00"/>
    <d v="2024-03-08T14:46:11"/>
    <s v="card"/>
    <s v="ANON-0000-0000-0012"/>
    <n v="33.799999999999997"/>
    <s v="Americano with Milk"/>
    <m/>
    <m/>
    <m/>
    <m/>
    <m/>
    <m/>
    <m/>
    <m/>
    <d v="1899-12-30T14:46:11"/>
    <n v="14"/>
    <m/>
    <m/>
    <m/>
  </r>
  <r>
    <d v="2024-03-08T00:00:00"/>
    <d v="2024-03-08T18:57:51"/>
    <s v="card"/>
    <s v="ANON-0000-0000-0036"/>
    <n v="38.700000000000003"/>
    <s v="Latte"/>
    <m/>
    <m/>
    <m/>
    <m/>
    <m/>
    <m/>
    <m/>
    <m/>
    <d v="1899-12-30T18:57:51"/>
    <n v="18"/>
    <m/>
    <m/>
    <m/>
  </r>
  <r>
    <d v="2024-03-08T00:00:00"/>
    <d v="2024-03-08T18:59:25"/>
    <s v="card"/>
    <s v="ANON-0000-0000-0037"/>
    <n v="38.700000000000003"/>
    <s v="Latte"/>
    <m/>
    <m/>
    <m/>
    <m/>
    <m/>
    <m/>
    <m/>
    <m/>
    <d v="1899-12-30T18:59:25"/>
    <n v="18"/>
    <m/>
    <m/>
    <m/>
  </r>
  <r>
    <d v="2024-03-09T00:00:00"/>
    <d v="2024-03-09T11:49:37"/>
    <s v="cash"/>
    <s v="cash"/>
    <n v="40"/>
    <s v="Hot Chocolate"/>
    <m/>
    <m/>
    <m/>
    <m/>
    <m/>
    <m/>
    <m/>
    <m/>
    <d v="1899-12-30T11:49:37"/>
    <n v="11"/>
    <m/>
    <m/>
    <m/>
  </r>
  <r>
    <d v="2024-03-09T00:00:00"/>
    <d v="2024-03-09T12:05:16"/>
    <s v="card"/>
    <s v="ANON-0000-0000-0038"/>
    <n v="24"/>
    <s v="Espresso"/>
    <m/>
    <m/>
    <m/>
    <m/>
    <m/>
    <m/>
    <m/>
    <m/>
    <d v="1899-12-30T12:05:16"/>
    <n v="12"/>
    <m/>
    <m/>
    <m/>
  </r>
  <r>
    <d v="2024-03-09T00:00:00"/>
    <d v="2024-03-09T12:07:38"/>
    <s v="card"/>
    <s v="ANON-0000-0000-0039"/>
    <n v="28.9"/>
    <s v="Americano"/>
    <m/>
    <m/>
    <m/>
    <m/>
    <m/>
    <m/>
    <m/>
    <m/>
    <d v="1899-12-30T12:07:38"/>
    <n v="12"/>
    <m/>
    <m/>
    <m/>
  </r>
  <r>
    <d v="2024-03-09T00:00:00"/>
    <d v="2024-03-09T12:09:48"/>
    <s v="card"/>
    <s v="ANON-0000-0000-0012"/>
    <n v="38.700000000000003"/>
    <s v="Cappuccino"/>
    <m/>
    <m/>
    <m/>
    <m/>
    <m/>
    <m/>
    <m/>
    <m/>
    <d v="1899-12-30T12:09:48"/>
    <n v="12"/>
    <m/>
    <m/>
    <m/>
  </r>
  <r>
    <d v="2024-03-09T00:00:00"/>
    <d v="2024-03-09T12:13:04"/>
    <s v="card"/>
    <s v="ANON-0000-0000-0040"/>
    <n v="28.9"/>
    <s v="Americano"/>
    <m/>
    <m/>
    <m/>
    <m/>
    <m/>
    <m/>
    <m/>
    <m/>
    <d v="1899-12-30T12:13:04"/>
    <n v="12"/>
    <m/>
    <m/>
    <m/>
  </r>
  <r>
    <d v="2024-03-09T00:00:00"/>
    <d v="2024-03-09T12:14:26"/>
    <s v="card"/>
    <s v="ANON-0000-0000-0040"/>
    <n v="28.9"/>
    <s v="Americano"/>
    <m/>
    <m/>
    <m/>
    <m/>
    <m/>
    <m/>
    <m/>
    <m/>
    <d v="1899-12-30T12:14:26"/>
    <n v="12"/>
    <m/>
    <m/>
    <m/>
  </r>
  <r>
    <d v="2024-03-09T00:00:00"/>
    <d v="2024-03-09T13:09:22"/>
    <s v="card"/>
    <s v="ANON-0000-0000-0041"/>
    <n v="38.700000000000003"/>
    <s v="Latte"/>
    <m/>
    <m/>
    <m/>
    <m/>
    <m/>
    <m/>
    <m/>
    <m/>
    <d v="1899-12-30T13:09:22"/>
    <n v="13"/>
    <m/>
    <m/>
    <m/>
  </r>
  <r>
    <d v="2024-03-09T00:00:00"/>
    <d v="2024-03-09T13:41:06"/>
    <s v="card"/>
    <s v="ANON-0000-0000-0042"/>
    <n v="33.799999999999997"/>
    <s v="Americano with Milk"/>
    <m/>
    <m/>
    <m/>
    <m/>
    <m/>
    <m/>
    <m/>
    <m/>
    <d v="1899-12-30T13:41:06"/>
    <n v="13"/>
    <m/>
    <m/>
    <m/>
  </r>
  <r>
    <d v="2024-03-09T00:00:00"/>
    <d v="2024-03-09T13:53:10"/>
    <s v="card"/>
    <s v="ANON-0000-0000-0043"/>
    <n v="28.9"/>
    <s v="Cortado"/>
    <m/>
    <m/>
    <m/>
    <m/>
    <m/>
    <m/>
    <m/>
    <m/>
    <d v="1899-12-30T13:53:10"/>
    <n v="13"/>
    <m/>
    <m/>
    <m/>
  </r>
  <r>
    <d v="2024-03-09T00:00:00"/>
    <d v="2024-03-09T13:54:37"/>
    <s v="card"/>
    <s v="ANON-0000-0000-0043"/>
    <n v="38.700000000000003"/>
    <s v="Cappuccino"/>
    <m/>
    <m/>
    <m/>
    <m/>
    <m/>
    <m/>
    <m/>
    <m/>
    <d v="1899-12-30T13:54:37"/>
    <n v="13"/>
    <m/>
    <m/>
    <m/>
  </r>
  <r>
    <d v="2024-03-09T00:00:00"/>
    <d v="2024-03-09T14:08:02"/>
    <s v="card"/>
    <s v="ANON-0000-0000-0009"/>
    <n v="33.799999999999997"/>
    <s v="Americano with Milk"/>
    <m/>
    <m/>
    <m/>
    <m/>
    <m/>
    <m/>
    <m/>
    <m/>
    <d v="1899-12-30T14:08:02"/>
    <n v="14"/>
    <m/>
    <m/>
    <m/>
  </r>
  <r>
    <d v="2024-03-09T00:00:00"/>
    <d v="2024-03-09T14:26:53"/>
    <s v="card"/>
    <s v="ANON-0000-0000-0044"/>
    <n v="38.700000000000003"/>
    <s v="Hot Chocolate"/>
    <m/>
    <m/>
    <m/>
    <m/>
    <m/>
    <m/>
    <m/>
    <m/>
    <d v="1899-12-30T14:26:53"/>
    <n v="14"/>
    <m/>
    <m/>
    <m/>
  </r>
  <r>
    <d v="2024-03-09T00:00:00"/>
    <d v="2024-03-09T19:17:58"/>
    <s v="card"/>
    <s v="ANON-0000-0000-0009"/>
    <n v="38.700000000000003"/>
    <s v="Cappuccino"/>
    <m/>
    <m/>
    <m/>
    <m/>
    <m/>
    <m/>
    <m/>
    <m/>
    <d v="1899-12-30T19:17:58"/>
    <n v="19"/>
    <m/>
    <m/>
    <m/>
  </r>
  <r>
    <d v="2024-03-09T00:00:00"/>
    <d v="2024-03-09T19:19:10"/>
    <s v="card"/>
    <s v="ANON-0000-0000-0009"/>
    <n v="38.700000000000003"/>
    <s v="Hot Chocolate"/>
    <m/>
    <m/>
    <m/>
    <m/>
    <m/>
    <m/>
    <m/>
    <m/>
    <d v="1899-12-30T19:19:10"/>
    <n v="19"/>
    <m/>
    <m/>
    <m/>
  </r>
  <r>
    <d v="2024-03-10T00:00:00"/>
    <d v="2024-03-10T07:44:19"/>
    <s v="cash"/>
    <s v="cash"/>
    <n v="30"/>
    <s v="Americano"/>
    <m/>
    <m/>
    <m/>
    <m/>
    <m/>
    <m/>
    <m/>
    <m/>
    <d v="1899-12-30T07:44:19"/>
    <n v="7"/>
    <m/>
    <m/>
    <m/>
  </r>
  <r>
    <d v="2024-03-10T00:00:00"/>
    <d v="2024-03-10T07:45:29"/>
    <s v="cash"/>
    <s v="cash"/>
    <n v="35"/>
    <s v="Americano with Milk"/>
    <m/>
    <m/>
    <m/>
    <m/>
    <m/>
    <m/>
    <m/>
    <m/>
    <d v="1899-12-30T07:45:29"/>
    <n v="7"/>
    <m/>
    <m/>
    <m/>
  </r>
  <r>
    <d v="2024-03-10T00:00:00"/>
    <d v="2024-03-10T10:06:03"/>
    <s v="cash"/>
    <s v="cash"/>
    <n v="40"/>
    <s v="Latte"/>
    <m/>
    <m/>
    <m/>
    <m/>
    <m/>
    <m/>
    <m/>
    <m/>
    <d v="1899-12-30T10:06:03"/>
    <n v="10"/>
    <m/>
    <m/>
    <m/>
  </r>
  <r>
    <d v="2024-03-10T00:00:00"/>
    <d v="2024-03-10T11:19:21"/>
    <s v="card"/>
    <s v="ANON-0000-0000-0045"/>
    <n v="24"/>
    <s v="Espresso"/>
    <m/>
    <m/>
    <m/>
    <m/>
    <m/>
    <m/>
    <m/>
    <m/>
    <d v="1899-12-30T11:19:21"/>
    <n v="11"/>
    <m/>
    <m/>
    <m/>
  </r>
  <r>
    <d v="2024-03-10T00:00:00"/>
    <d v="2024-03-10T17:51:03"/>
    <s v="cash"/>
    <s v="cash"/>
    <n v="35"/>
    <s v="Americano with Milk"/>
    <m/>
    <m/>
    <m/>
    <m/>
    <m/>
    <m/>
    <m/>
    <m/>
    <d v="1899-12-30T17:51:03"/>
    <n v="17"/>
    <m/>
    <m/>
    <m/>
  </r>
  <r>
    <d v="2024-03-10T00:00:00"/>
    <d v="2024-03-10T19:34:00"/>
    <s v="card"/>
    <s v="ANON-0000-0000-0046"/>
    <n v="38.700000000000003"/>
    <s v="Latte"/>
    <m/>
    <m/>
    <m/>
    <m/>
    <m/>
    <m/>
    <m/>
    <m/>
    <d v="1899-12-30T19:34:00"/>
    <n v="19"/>
    <m/>
    <m/>
    <m/>
  </r>
  <r>
    <d v="2024-03-10T00:00:00"/>
    <d v="2024-03-10T19:35:55"/>
    <s v="card"/>
    <s v="ANON-0000-0000-0046"/>
    <n v="28.9"/>
    <s v="Cortado"/>
    <m/>
    <m/>
    <m/>
    <m/>
    <m/>
    <m/>
    <m/>
    <m/>
    <d v="1899-12-30T19:35:55"/>
    <n v="19"/>
    <m/>
    <m/>
    <m/>
  </r>
  <r>
    <d v="2024-03-11T00:00:00"/>
    <d v="2024-03-11T10:18:47"/>
    <s v="cash"/>
    <s v="cash"/>
    <n v="40"/>
    <s v="Latte"/>
    <m/>
    <m/>
    <m/>
    <m/>
    <m/>
    <m/>
    <m/>
    <m/>
    <d v="1899-12-30T10:18:47"/>
    <n v="10"/>
    <m/>
    <m/>
    <m/>
  </r>
  <r>
    <d v="2024-03-11T00:00:00"/>
    <d v="2024-03-11T11:24:15"/>
    <s v="cash"/>
    <s v="cash"/>
    <n v="40"/>
    <s v="Cappuccino"/>
    <m/>
    <m/>
    <m/>
    <m/>
    <m/>
    <m/>
    <m/>
    <m/>
    <d v="1899-12-30T11:24:15"/>
    <n v="11"/>
    <m/>
    <m/>
    <m/>
  </r>
  <r>
    <d v="2024-03-11T00:00:00"/>
    <d v="2024-03-11T11:24:52"/>
    <s v="cash"/>
    <s v="cash"/>
    <n v="30"/>
    <s v="Cortado"/>
    <m/>
    <m/>
    <m/>
    <m/>
    <m/>
    <m/>
    <m/>
    <m/>
    <d v="1899-12-30T11:24:52"/>
    <n v="11"/>
    <m/>
    <m/>
    <m/>
  </r>
  <r>
    <d v="2024-03-11T00:00:00"/>
    <d v="2024-03-11T11:26:44"/>
    <s v="cash"/>
    <s v="cash"/>
    <n v="30"/>
    <s v="Americano"/>
    <m/>
    <m/>
    <m/>
    <m/>
    <m/>
    <m/>
    <m/>
    <m/>
    <d v="1899-12-30T11:26:44"/>
    <n v="11"/>
    <m/>
    <m/>
    <m/>
  </r>
  <r>
    <d v="2024-03-11T00:00:00"/>
    <d v="2024-03-11T11:32:59"/>
    <s v="card"/>
    <s v="ANON-0000-0000-0035"/>
    <n v="38.700000000000003"/>
    <s v="Cappuccino"/>
    <m/>
    <m/>
    <m/>
    <m/>
    <m/>
    <m/>
    <m/>
    <m/>
    <d v="1899-12-30T11:32:59"/>
    <n v="11"/>
    <m/>
    <m/>
    <m/>
  </r>
  <r>
    <d v="2024-03-11T00:00:00"/>
    <d v="2024-03-11T16:24:26"/>
    <s v="card"/>
    <s v="ANON-0000-0000-0047"/>
    <n v="28.9"/>
    <s v="Americano"/>
    <m/>
    <m/>
    <m/>
    <m/>
    <m/>
    <m/>
    <m/>
    <m/>
    <d v="1899-12-30T16:24:26"/>
    <n v="16"/>
    <m/>
    <m/>
    <m/>
  </r>
  <r>
    <d v="2024-03-11T00:00:00"/>
    <d v="2024-03-11T16:25:46"/>
    <s v="card"/>
    <s v="ANON-0000-0000-0047"/>
    <n v="38.700000000000003"/>
    <s v="Latte"/>
    <m/>
    <m/>
    <m/>
    <m/>
    <m/>
    <m/>
    <m/>
    <m/>
    <d v="1899-12-30T16:25:46"/>
    <n v="16"/>
    <m/>
    <m/>
    <m/>
  </r>
  <r>
    <d v="2024-03-11T00:00:00"/>
    <d v="2024-03-11T16:50:50"/>
    <s v="card"/>
    <s v="ANON-0000-0000-0048"/>
    <n v="28.9"/>
    <s v="Cortado"/>
    <m/>
    <m/>
    <m/>
    <m/>
    <m/>
    <m/>
    <m/>
    <m/>
    <d v="1899-12-30T16:50:50"/>
    <n v="16"/>
    <m/>
    <m/>
    <m/>
  </r>
  <r>
    <d v="2024-03-12T00:00:00"/>
    <d v="2024-03-12T10:15:00"/>
    <s v="cash"/>
    <s v="cash"/>
    <n v="40"/>
    <s v="Latte"/>
    <m/>
    <m/>
    <m/>
    <m/>
    <m/>
    <m/>
    <m/>
    <m/>
    <d v="1899-12-30T10:15:00"/>
    <n v="10"/>
    <m/>
    <m/>
    <m/>
  </r>
  <r>
    <d v="2024-03-12T00:00:00"/>
    <d v="2024-03-12T10:15:35"/>
    <s v="card"/>
    <s v="ANON-0000-0000-0033"/>
    <n v="28.9"/>
    <s v="Americano"/>
    <m/>
    <m/>
    <m/>
    <m/>
    <m/>
    <m/>
    <m/>
    <m/>
    <d v="1899-12-30T10:15:35"/>
    <n v="10"/>
    <m/>
    <m/>
    <m/>
  </r>
  <r>
    <d v="2024-03-12T00:00:00"/>
    <d v="2024-03-12T10:16:25"/>
    <s v="card"/>
    <s v="ANON-0000-0000-0033"/>
    <n v="28.9"/>
    <s v="Cortado"/>
    <m/>
    <m/>
    <m/>
    <m/>
    <m/>
    <m/>
    <m/>
    <m/>
    <d v="1899-12-30T10:16:25"/>
    <n v="10"/>
    <m/>
    <m/>
    <m/>
  </r>
  <r>
    <d v="2024-03-12T00:00:00"/>
    <d v="2024-03-12T11:20:46"/>
    <s v="card"/>
    <s v="ANON-0000-0000-0049"/>
    <n v="38.700000000000003"/>
    <s v="Hot Chocolate"/>
    <m/>
    <m/>
    <m/>
    <m/>
    <m/>
    <m/>
    <m/>
    <m/>
    <d v="1899-12-30T11:20:46"/>
    <n v="11"/>
    <m/>
    <m/>
    <m/>
  </r>
  <r>
    <d v="2024-03-12T00:00:00"/>
    <d v="2024-03-12T12:46:23"/>
    <s v="card"/>
    <s v="ANON-0000-0000-0004"/>
    <n v="33.799999999999997"/>
    <s v="Americano with Milk"/>
    <m/>
    <m/>
    <m/>
    <m/>
    <m/>
    <m/>
    <m/>
    <m/>
    <d v="1899-12-30T12:46:23"/>
    <n v="12"/>
    <m/>
    <m/>
    <m/>
  </r>
  <r>
    <d v="2024-03-12T00:00:00"/>
    <d v="2024-03-12T12:47:26"/>
    <s v="card"/>
    <s v="ANON-0000-0000-0004"/>
    <n v="28.9"/>
    <s v="Americano"/>
    <m/>
    <m/>
    <m/>
    <m/>
    <m/>
    <m/>
    <m/>
    <m/>
    <d v="1899-12-30T12:47:26"/>
    <n v="12"/>
    <m/>
    <m/>
    <m/>
  </r>
  <r>
    <d v="2024-03-12T00:00:00"/>
    <d v="2024-03-12T16:15:43"/>
    <s v="card"/>
    <s v="ANON-0000-0000-0050"/>
    <n v="28.9"/>
    <s v="Americano"/>
    <m/>
    <m/>
    <m/>
    <m/>
    <m/>
    <m/>
    <m/>
    <m/>
    <d v="1899-12-30T16:15:43"/>
    <n v="16"/>
    <m/>
    <m/>
    <m/>
  </r>
  <r>
    <d v="2024-03-13T00:00:00"/>
    <d v="2024-03-13T11:06:43"/>
    <s v="card"/>
    <s v="ANON-0000-0000-0048"/>
    <n v="38.700000000000003"/>
    <s v="Hot Chocolate"/>
    <m/>
    <m/>
    <m/>
    <m/>
    <m/>
    <m/>
    <m/>
    <m/>
    <d v="1899-12-30T11:06:43"/>
    <n v="11"/>
    <m/>
    <m/>
    <m/>
  </r>
  <r>
    <d v="2024-03-13T00:00:00"/>
    <d v="2024-03-13T11:48:17"/>
    <s v="card"/>
    <s v="ANON-0000-0000-0004"/>
    <n v="28.9"/>
    <s v="Americano"/>
    <m/>
    <m/>
    <m/>
    <m/>
    <m/>
    <m/>
    <m/>
    <m/>
    <d v="1899-12-30T11:48:17"/>
    <n v="11"/>
    <m/>
    <m/>
    <m/>
  </r>
  <r>
    <d v="2024-03-13T00:00:00"/>
    <d v="2024-03-13T12:18:06"/>
    <s v="card"/>
    <s v="ANON-0000-0000-0051"/>
    <n v="28.9"/>
    <s v="Americano"/>
    <m/>
    <m/>
    <m/>
    <m/>
    <m/>
    <m/>
    <m/>
    <m/>
    <d v="1899-12-30T12:18:06"/>
    <n v="12"/>
    <m/>
    <m/>
    <m/>
  </r>
  <r>
    <d v="2024-03-13T00:00:00"/>
    <d v="2024-03-13T12:19:05"/>
    <s v="card"/>
    <s v="ANON-0000-0000-0051"/>
    <n v="28.9"/>
    <s v="Americano"/>
    <m/>
    <m/>
    <m/>
    <m/>
    <m/>
    <m/>
    <m/>
    <m/>
    <d v="1899-12-30T12:19:05"/>
    <n v="12"/>
    <m/>
    <m/>
    <m/>
  </r>
  <r>
    <d v="2024-03-13T00:00:00"/>
    <d v="2024-03-13T12:34:30"/>
    <s v="cash"/>
    <s v="cash"/>
    <n v="25"/>
    <s v="Espresso"/>
    <m/>
    <m/>
    <m/>
    <m/>
    <m/>
    <m/>
    <m/>
    <m/>
    <d v="1899-12-30T12:34:30"/>
    <n v="12"/>
    <m/>
    <m/>
    <m/>
  </r>
  <r>
    <d v="2024-03-13T00:00:00"/>
    <d v="2024-03-13T14:26:41"/>
    <s v="card"/>
    <s v="ANON-0000-0000-0052"/>
    <n v="33.799999999999997"/>
    <s v="Americano with Milk"/>
    <m/>
    <m/>
    <m/>
    <m/>
    <m/>
    <m/>
    <m/>
    <m/>
    <d v="1899-12-30T14:26:41"/>
    <n v="14"/>
    <m/>
    <m/>
    <m/>
  </r>
  <r>
    <d v="2024-03-13T00:00:00"/>
    <d v="2024-03-13T15:40:22"/>
    <s v="card"/>
    <s v="ANON-0000-0000-0053"/>
    <n v="24"/>
    <s v="Espresso"/>
    <m/>
    <m/>
    <m/>
    <m/>
    <m/>
    <m/>
    <m/>
    <m/>
    <d v="1899-12-30T15:40:22"/>
    <n v="15"/>
    <m/>
    <m/>
    <m/>
  </r>
  <r>
    <d v="2024-03-13T00:00:00"/>
    <d v="2024-03-13T15:41:20"/>
    <s v="card"/>
    <s v="ANON-0000-0000-0053"/>
    <n v="24"/>
    <s v="Espresso"/>
    <m/>
    <m/>
    <m/>
    <m/>
    <m/>
    <m/>
    <m/>
    <m/>
    <d v="1899-12-30T15:41:20"/>
    <n v="15"/>
    <m/>
    <m/>
    <m/>
  </r>
  <r>
    <d v="2024-03-13T00:00:00"/>
    <d v="2024-03-13T16:47:09"/>
    <s v="card"/>
    <s v="ANON-0000-0000-0054"/>
    <n v="24"/>
    <s v="Espresso"/>
    <m/>
    <m/>
    <m/>
    <m/>
    <m/>
    <m/>
    <m/>
    <m/>
    <d v="1899-12-30T16:47:09"/>
    <n v="16"/>
    <m/>
    <m/>
    <m/>
  </r>
  <r>
    <d v="2024-03-14T00:00:00"/>
    <d v="2024-03-14T10:02:12"/>
    <s v="cash"/>
    <s v="cash"/>
    <n v="40"/>
    <s v="Latte"/>
    <m/>
    <m/>
    <m/>
    <m/>
    <m/>
    <m/>
    <m/>
    <m/>
    <d v="1899-12-30T10:02:12"/>
    <n v="10"/>
    <m/>
    <m/>
    <m/>
  </r>
  <r>
    <d v="2024-03-14T00:00:00"/>
    <d v="2024-03-14T10:28:33"/>
    <s v="card"/>
    <s v="ANON-0000-0000-0055"/>
    <n v="38.700000000000003"/>
    <s v="Latte"/>
    <m/>
    <m/>
    <m/>
    <m/>
    <m/>
    <m/>
    <m/>
    <m/>
    <d v="1899-12-30T10:28:33"/>
    <n v="10"/>
    <m/>
    <m/>
    <m/>
  </r>
  <r>
    <d v="2024-03-14T00:00:00"/>
    <d v="2024-03-14T10:29:34"/>
    <s v="card"/>
    <s v="ANON-0000-0000-0055"/>
    <n v="38.700000000000003"/>
    <s v="Hot Chocolate"/>
    <m/>
    <m/>
    <m/>
    <m/>
    <m/>
    <m/>
    <m/>
    <m/>
    <d v="1899-12-30T10:29:34"/>
    <n v="10"/>
    <m/>
    <m/>
    <m/>
  </r>
  <r>
    <d v="2024-03-14T00:00:00"/>
    <d v="2024-03-14T13:27:30"/>
    <s v="card"/>
    <s v="ANON-0000-0000-0012"/>
    <n v="28.9"/>
    <s v="Cortado"/>
    <m/>
    <m/>
    <m/>
    <m/>
    <m/>
    <m/>
    <m/>
    <m/>
    <d v="1899-12-30T13:27:30"/>
    <n v="13"/>
    <m/>
    <m/>
    <m/>
  </r>
  <r>
    <d v="2024-03-14T00:00:00"/>
    <d v="2024-03-14T13:28:25"/>
    <s v="card"/>
    <s v="ANON-0000-0000-0012"/>
    <n v="28.9"/>
    <s v="Americano"/>
    <m/>
    <m/>
    <m/>
    <m/>
    <m/>
    <m/>
    <m/>
    <m/>
    <d v="1899-12-30T13:28:25"/>
    <n v="13"/>
    <m/>
    <m/>
    <m/>
  </r>
  <r>
    <d v="2024-03-14T00:00:00"/>
    <d v="2024-03-14T13:52:00"/>
    <s v="card"/>
    <s v="ANON-0000-0000-0056"/>
    <n v="33.799999999999997"/>
    <s v="Americano with Milk"/>
    <m/>
    <m/>
    <m/>
    <m/>
    <m/>
    <m/>
    <m/>
    <m/>
    <d v="1899-12-30T13:52:00"/>
    <n v="13"/>
    <m/>
    <m/>
    <m/>
  </r>
  <r>
    <d v="2024-03-14T00:00:00"/>
    <d v="2024-03-14T13:52:56"/>
    <s v="card"/>
    <s v="ANON-0000-0000-0057"/>
    <n v="24"/>
    <s v="Espresso"/>
    <m/>
    <m/>
    <m/>
    <m/>
    <m/>
    <m/>
    <m/>
    <m/>
    <d v="1899-12-30T13:52:56"/>
    <n v="13"/>
    <m/>
    <m/>
    <m/>
  </r>
  <r>
    <d v="2024-03-14T00:00:00"/>
    <d v="2024-03-14T15:20:38"/>
    <s v="card"/>
    <s v="ANON-0000-0000-0058"/>
    <n v="38.700000000000003"/>
    <s v="Latte"/>
    <m/>
    <m/>
    <m/>
    <m/>
    <m/>
    <m/>
    <m/>
    <m/>
    <d v="1899-12-30T15:20:38"/>
    <n v="15"/>
    <m/>
    <m/>
    <m/>
  </r>
  <r>
    <d v="2024-03-14T00:00:00"/>
    <d v="2024-03-14T16:04:10"/>
    <s v="card"/>
    <s v="ANON-0000-0000-0059"/>
    <n v="33.799999999999997"/>
    <s v="Americano with Milk"/>
    <m/>
    <m/>
    <m/>
    <m/>
    <m/>
    <m/>
    <m/>
    <m/>
    <d v="1899-12-30T16:04:10"/>
    <n v="16"/>
    <m/>
    <m/>
    <m/>
  </r>
  <r>
    <d v="2024-03-14T00:00:00"/>
    <d v="2024-03-14T16:54:38"/>
    <s v="card"/>
    <s v="ANON-0000-0000-0050"/>
    <n v="24"/>
    <s v="Espresso"/>
    <m/>
    <m/>
    <m/>
    <m/>
    <m/>
    <m/>
    <m/>
    <m/>
    <d v="1899-12-30T16:54:38"/>
    <n v="16"/>
    <m/>
    <m/>
    <m/>
  </r>
  <r>
    <d v="2024-03-14T00:00:00"/>
    <d v="2024-03-14T18:58:56"/>
    <s v="card"/>
    <s v="ANON-0000-0000-0019"/>
    <n v="38.700000000000003"/>
    <s v="Hot Chocolate"/>
    <m/>
    <m/>
    <m/>
    <m/>
    <m/>
    <m/>
    <m/>
    <m/>
    <d v="1899-12-30T18:58:56"/>
    <n v="18"/>
    <m/>
    <m/>
    <m/>
  </r>
  <r>
    <d v="2024-03-14T00:00:00"/>
    <d v="2024-03-14T19:00:09"/>
    <s v="card"/>
    <s v="ANON-0000-0000-0012"/>
    <n v="28.9"/>
    <s v="Cortado"/>
    <m/>
    <m/>
    <m/>
    <m/>
    <m/>
    <m/>
    <m/>
    <m/>
    <d v="1899-12-30T19:00:09"/>
    <n v="19"/>
    <m/>
    <m/>
    <m/>
  </r>
  <r>
    <d v="2024-03-15T00:00:00"/>
    <d v="2024-03-15T10:02:17"/>
    <s v="cash"/>
    <s v="cash"/>
    <n v="40"/>
    <s v="Latte"/>
    <m/>
    <m/>
    <m/>
    <m/>
    <m/>
    <m/>
    <m/>
    <m/>
    <d v="1899-12-30T10:02:17"/>
    <n v="10"/>
    <m/>
    <m/>
    <m/>
  </r>
  <r>
    <d v="2024-03-15T00:00:00"/>
    <d v="2024-03-15T10:53:02"/>
    <s v="card"/>
    <s v="ANON-0000-0000-0060"/>
    <n v="38.700000000000003"/>
    <s v="Hot Chocolate"/>
    <m/>
    <m/>
    <m/>
    <m/>
    <m/>
    <m/>
    <m/>
    <m/>
    <d v="1899-12-30T10:53:02"/>
    <n v="10"/>
    <m/>
    <m/>
    <m/>
  </r>
  <r>
    <d v="2024-03-15T00:00:00"/>
    <d v="2024-03-15T18:19:28"/>
    <s v="card"/>
    <s v="ANON-0000-0000-0012"/>
    <n v="28.9"/>
    <s v="Americano"/>
    <m/>
    <m/>
    <m/>
    <m/>
    <m/>
    <m/>
    <m/>
    <m/>
    <d v="1899-12-30T18:19:28"/>
    <n v="18"/>
    <m/>
    <m/>
    <m/>
  </r>
  <r>
    <d v="2024-03-16T00:00:00"/>
    <d v="2024-03-16T12:06:55"/>
    <s v="card"/>
    <s v="ANON-0000-0000-0061"/>
    <n v="33.799999999999997"/>
    <s v="Americano with Milk"/>
    <m/>
    <m/>
    <m/>
    <m/>
    <m/>
    <m/>
    <m/>
    <m/>
    <d v="1899-12-30T12:06:55"/>
    <n v="12"/>
    <m/>
    <m/>
    <m/>
  </r>
  <r>
    <d v="2024-03-16T00:00:00"/>
    <d v="2024-03-16T12:07:54"/>
    <s v="card"/>
    <s v="ANON-0000-0000-0061"/>
    <n v="28.9"/>
    <s v="Americano"/>
    <m/>
    <m/>
    <m/>
    <m/>
    <m/>
    <m/>
    <m/>
    <m/>
    <d v="1899-12-30T12:07:54"/>
    <n v="12"/>
    <m/>
    <m/>
    <m/>
  </r>
  <r>
    <d v="2024-03-16T00:00:00"/>
    <d v="2024-03-16T15:58:18"/>
    <s v="card"/>
    <s v="ANON-0000-0000-0009"/>
    <n v="28.9"/>
    <s v="Cortado"/>
    <m/>
    <m/>
    <m/>
    <m/>
    <m/>
    <m/>
    <m/>
    <m/>
    <d v="1899-12-30T15:58:18"/>
    <n v="15"/>
    <m/>
    <m/>
    <m/>
  </r>
  <r>
    <d v="2024-03-16T00:00:00"/>
    <d v="2024-03-16T16:03:22"/>
    <s v="card"/>
    <s v="ANON-0000-0000-0009"/>
    <n v="28.9"/>
    <s v="Cortado"/>
    <m/>
    <m/>
    <m/>
    <m/>
    <m/>
    <m/>
    <m/>
    <m/>
    <d v="1899-12-30T16:03:22"/>
    <n v="16"/>
    <m/>
    <m/>
    <m/>
  </r>
  <r>
    <d v="2024-03-16T00:00:00"/>
    <d v="2024-03-16T16:04:11"/>
    <s v="card"/>
    <s v="ANON-0000-0000-0012"/>
    <n v="28.9"/>
    <s v="Cortado"/>
    <m/>
    <m/>
    <m/>
    <m/>
    <m/>
    <m/>
    <m/>
    <m/>
    <d v="1899-12-30T16:04:11"/>
    <n v="16"/>
    <m/>
    <m/>
    <m/>
  </r>
  <r>
    <d v="2024-03-16T00:00:00"/>
    <d v="2024-03-16T17:58:07"/>
    <s v="card"/>
    <s v="ANON-0000-0000-0062"/>
    <n v="33.799999999999997"/>
    <s v="Americano with Milk"/>
    <m/>
    <m/>
    <m/>
    <m/>
    <m/>
    <m/>
    <m/>
    <m/>
    <d v="1899-12-30T17:58:07"/>
    <n v="17"/>
    <m/>
    <m/>
    <m/>
  </r>
  <r>
    <d v="2024-03-17T00:00:00"/>
    <d v="2024-03-17T10:10:21"/>
    <s v="cash"/>
    <s v="cash"/>
    <n v="40"/>
    <s v="Latte"/>
    <m/>
    <m/>
    <m/>
    <m/>
    <m/>
    <m/>
    <m/>
    <m/>
    <d v="1899-12-30T10:10:21"/>
    <n v="10"/>
    <m/>
    <m/>
    <m/>
  </r>
  <r>
    <d v="2024-03-17T00:00:00"/>
    <d v="2024-03-17T12:55:26"/>
    <s v="card"/>
    <s v="ANON-0000-0000-0063"/>
    <n v="28.9"/>
    <s v="Cortado"/>
    <m/>
    <m/>
    <m/>
    <m/>
    <m/>
    <m/>
    <m/>
    <m/>
    <d v="1899-12-30T12:55:26"/>
    <n v="12"/>
    <m/>
    <m/>
    <m/>
  </r>
  <r>
    <d v="2024-03-18T00:00:00"/>
    <d v="2024-03-18T11:18:00"/>
    <s v="card"/>
    <s v="ANON-0000-0000-0064"/>
    <n v="28.9"/>
    <s v="Cortado"/>
    <m/>
    <m/>
    <m/>
    <m/>
    <m/>
    <m/>
    <m/>
    <m/>
    <d v="1899-12-30T11:18:00"/>
    <n v="11"/>
    <m/>
    <m/>
    <m/>
  </r>
  <r>
    <d v="2024-03-18T00:00:00"/>
    <d v="2024-03-18T15:31:40"/>
    <s v="card"/>
    <s v="ANON-0000-0000-0003"/>
    <n v="28.9"/>
    <s v="Americano"/>
    <m/>
    <m/>
    <m/>
    <m/>
    <m/>
    <m/>
    <m/>
    <m/>
    <d v="1899-12-30T15:31:40"/>
    <n v="15"/>
    <m/>
    <m/>
    <m/>
  </r>
  <r>
    <d v="2024-03-18T00:00:00"/>
    <d v="2024-03-18T15:32:38"/>
    <s v="card"/>
    <s v="ANON-0000-0000-0003"/>
    <n v="28.9"/>
    <s v="Americano"/>
    <m/>
    <m/>
    <m/>
    <m/>
    <m/>
    <m/>
    <m/>
    <m/>
    <d v="1899-12-30T15:32:38"/>
    <n v="15"/>
    <m/>
    <m/>
    <m/>
  </r>
  <r>
    <d v="2024-03-18T00:00:00"/>
    <d v="2024-03-18T15:33:37"/>
    <s v="card"/>
    <s v="ANON-0000-0000-0003"/>
    <n v="28.9"/>
    <s v="Americano"/>
    <m/>
    <m/>
    <m/>
    <m/>
    <m/>
    <m/>
    <m/>
    <m/>
    <d v="1899-12-30T15:33:37"/>
    <n v="15"/>
    <m/>
    <m/>
    <m/>
  </r>
  <r>
    <d v="2024-03-19T00:00:00"/>
    <d v="2024-03-19T10:20:26"/>
    <s v="cash"/>
    <s v="cash"/>
    <n v="30"/>
    <s v="Cortado"/>
    <m/>
    <m/>
    <m/>
    <m/>
    <m/>
    <m/>
    <m/>
    <m/>
    <d v="1899-12-30T10:20:26"/>
    <n v="10"/>
    <m/>
    <m/>
    <m/>
  </r>
  <r>
    <d v="2024-03-19T00:00:00"/>
    <d v="2024-03-19T14:02:22"/>
    <s v="card"/>
    <s v="ANON-0000-0000-0065"/>
    <n v="38.700000000000003"/>
    <s v="Latte"/>
    <m/>
    <m/>
    <m/>
    <m/>
    <m/>
    <m/>
    <m/>
    <m/>
    <d v="1899-12-30T14:02:22"/>
    <n v="14"/>
    <m/>
    <m/>
    <m/>
  </r>
  <r>
    <d v="2024-03-19T00:00:00"/>
    <d v="2024-03-19T14:03:20"/>
    <s v="card"/>
    <s v="ANON-0000-0000-0065"/>
    <n v="38.700000000000003"/>
    <s v="Latte"/>
    <m/>
    <m/>
    <m/>
    <m/>
    <m/>
    <m/>
    <m/>
    <m/>
    <d v="1899-12-30T14:03:20"/>
    <n v="14"/>
    <m/>
    <m/>
    <m/>
  </r>
  <r>
    <d v="2024-03-19T00:00:00"/>
    <d v="2024-03-19T15:04:36"/>
    <s v="card"/>
    <s v="ANON-0000-0000-0049"/>
    <n v="38.700000000000003"/>
    <s v="Hot Chocolate"/>
    <m/>
    <m/>
    <m/>
    <m/>
    <m/>
    <m/>
    <m/>
    <m/>
    <d v="1899-12-30T15:04:36"/>
    <n v="15"/>
    <m/>
    <m/>
    <m/>
  </r>
  <r>
    <d v="2024-03-19T00:00:00"/>
    <d v="2024-03-19T16:53:49"/>
    <s v="card"/>
    <s v="ANON-0000-0000-0066"/>
    <n v="33.799999999999997"/>
    <s v="Americano with Milk"/>
    <m/>
    <m/>
    <m/>
    <m/>
    <m/>
    <m/>
    <m/>
    <m/>
    <d v="1899-12-30T16:53:49"/>
    <n v="16"/>
    <m/>
    <m/>
    <m/>
  </r>
  <r>
    <d v="2024-03-19T00:00:00"/>
    <d v="2024-03-19T19:26:33"/>
    <s v="cash"/>
    <s v="cash"/>
    <n v="40"/>
    <s v="Hot Chocolate"/>
    <m/>
    <m/>
    <m/>
    <m/>
    <m/>
    <m/>
    <m/>
    <m/>
    <d v="1899-12-30T19:26:33"/>
    <n v="19"/>
    <m/>
    <m/>
    <m/>
  </r>
  <r>
    <d v="2024-03-20T00:00:00"/>
    <d v="2024-03-20T11:41:16"/>
    <s v="card"/>
    <s v="ANON-0000-0000-0012"/>
    <n v="28.9"/>
    <s v="Cortado"/>
    <m/>
    <m/>
    <m/>
    <m/>
    <m/>
    <m/>
    <m/>
    <m/>
    <d v="1899-12-30T11:41:16"/>
    <n v="11"/>
    <m/>
    <m/>
    <m/>
  </r>
  <r>
    <d v="2024-03-20T00:00:00"/>
    <d v="2024-03-20T12:21:08"/>
    <s v="cash"/>
    <s v="cash"/>
    <n v="40"/>
    <s v="Latte"/>
    <m/>
    <m/>
    <m/>
    <m/>
    <m/>
    <m/>
    <m/>
    <m/>
    <d v="1899-12-30T12:21:08"/>
    <n v="12"/>
    <m/>
    <m/>
    <m/>
  </r>
  <r>
    <d v="2024-03-20T00:00:00"/>
    <d v="2024-03-20T12:30:49"/>
    <s v="card"/>
    <s v="ANON-0000-0000-0049"/>
    <n v="28.9"/>
    <s v="Cortado"/>
    <m/>
    <m/>
    <m/>
    <m/>
    <m/>
    <m/>
    <m/>
    <m/>
    <d v="1899-12-30T12:30:49"/>
    <n v="12"/>
    <m/>
    <m/>
    <m/>
  </r>
  <r>
    <d v="2024-03-20T00:00:00"/>
    <d v="2024-03-20T13:16:47"/>
    <s v="card"/>
    <s v="ANON-0000-0000-0067"/>
    <n v="38.700000000000003"/>
    <s v="Cappuccino"/>
    <m/>
    <m/>
    <m/>
    <m/>
    <m/>
    <m/>
    <m/>
    <m/>
    <d v="1899-12-30T13:16:47"/>
    <n v="13"/>
    <m/>
    <m/>
    <m/>
  </r>
  <r>
    <d v="2024-03-20T00:00:00"/>
    <d v="2024-03-20T16:42:38"/>
    <s v="card"/>
    <s v="ANON-0000-0000-0050"/>
    <n v="38.700000000000003"/>
    <s v="Cocoa"/>
    <m/>
    <m/>
    <m/>
    <m/>
    <m/>
    <m/>
    <m/>
    <m/>
    <d v="1899-12-30T16:42:38"/>
    <n v="16"/>
    <m/>
    <m/>
    <m/>
  </r>
  <r>
    <d v="2024-03-20T00:00:00"/>
    <d v="2024-03-20T17:50:29"/>
    <s v="card"/>
    <s v="ANON-0000-0000-0068"/>
    <n v="38.700000000000003"/>
    <s v="Latte"/>
    <m/>
    <m/>
    <m/>
    <m/>
    <m/>
    <m/>
    <m/>
    <m/>
    <d v="1899-12-30T17:50:29"/>
    <n v="17"/>
    <m/>
    <m/>
    <m/>
  </r>
  <r>
    <d v="2024-03-21T00:00:00"/>
    <d v="2024-03-21T10:18:57"/>
    <s v="cash"/>
    <s v="cash"/>
    <n v="40"/>
    <s v="Cappuccino"/>
    <m/>
    <m/>
    <m/>
    <m/>
    <m/>
    <m/>
    <m/>
    <m/>
    <d v="1899-12-30T10:18:57"/>
    <n v="10"/>
    <m/>
    <m/>
    <m/>
  </r>
  <r>
    <d v="2024-03-21T00:00:00"/>
    <d v="2024-03-21T12:25:09"/>
    <s v="card"/>
    <s v="ANON-0000-0000-0012"/>
    <n v="28.9"/>
    <s v="Cortado"/>
    <m/>
    <m/>
    <m/>
    <m/>
    <m/>
    <m/>
    <m/>
    <m/>
    <d v="1899-12-30T12:25:09"/>
    <n v="12"/>
    <m/>
    <m/>
    <m/>
  </r>
  <r>
    <d v="2024-03-21T00:00:00"/>
    <d v="2024-03-21T12:26:17"/>
    <s v="card"/>
    <s v="ANON-0000-0000-0012"/>
    <n v="38.700000000000003"/>
    <s v="Cappuccino"/>
    <m/>
    <m/>
    <m/>
    <m/>
    <m/>
    <m/>
    <m/>
    <m/>
    <d v="1899-12-30T12:26:17"/>
    <n v="12"/>
    <m/>
    <m/>
    <m/>
  </r>
  <r>
    <d v="2024-03-21T00:00:00"/>
    <d v="2024-03-21T17:21:01"/>
    <s v="cash"/>
    <s v="cash"/>
    <n v="30"/>
    <s v="Americano"/>
    <m/>
    <m/>
    <m/>
    <m/>
    <m/>
    <m/>
    <m/>
    <m/>
    <d v="1899-12-30T17:21:01"/>
    <n v="17"/>
    <m/>
    <m/>
    <m/>
  </r>
  <r>
    <d v="2024-03-21T00:00:00"/>
    <d v="2024-03-21T17:22:01"/>
    <s v="card"/>
    <s v="ANON-0000-0000-0012"/>
    <n v="28.9"/>
    <s v="Cortado"/>
    <m/>
    <m/>
    <m/>
    <m/>
    <m/>
    <m/>
    <m/>
    <m/>
    <d v="1899-12-30T17:22:01"/>
    <n v="17"/>
    <m/>
    <m/>
    <m/>
  </r>
  <r>
    <d v="2024-03-21T00:00:00"/>
    <d v="2024-03-21T19:20:37"/>
    <s v="card"/>
    <s v="ANON-0000-0000-0069"/>
    <n v="38.700000000000003"/>
    <s v="Latte"/>
    <m/>
    <m/>
    <m/>
    <m/>
    <m/>
    <m/>
    <m/>
    <m/>
    <d v="1899-12-30T19:20:37"/>
    <n v="19"/>
    <m/>
    <m/>
    <m/>
  </r>
  <r>
    <d v="2024-03-22T00:00:00"/>
    <d v="2024-03-22T10:35:54"/>
    <s v="card"/>
    <s v="ANON-0000-0000-0070"/>
    <n v="33.799999999999997"/>
    <s v="Americano with Milk"/>
    <m/>
    <m/>
    <m/>
    <m/>
    <m/>
    <m/>
    <m/>
    <m/>
    <d v="1899-12-30T10:35:54"/>
    <n v="10"/>
    <m/>
    <m/>
    <m/>
  </r>
  <r>
    <d v="2024-03-22T00:00:00"/>
    <d v="2024-03-22T13:29:20"/>
    <s v="card"/>
    <s v="ANON-0000-0000-0071"/>
    <n v="33.799999999999997"/>
    <s v="Americano with Milk"/>
    <m/>
    <m/>
    <m/>
    <m/>
    <m/>
    <m/>
    <m/>
    <m/>
    <d v="1899-12-30T13:29:20"/>
    <n v="13"/>
    <m/>
    <m/>
    <m/>
  </r>
  <r>
    <d v="2024-03-22T00:00:00"/>
    <d v="2024-03-22T16:15:14"/>
    <s v="cash"/>
    <s v="cash"/>
    <n v="40"/>
    <s v="Cappuccino"/>
    <m/>
    <m/>
    <m/>
    <m/>
    <m/>
    <m/>
    <m/>
    <m/>
    <d v="1899-12-30T16:15:14"/>
    <n v="16"/>
    <m/>
    <m/>
    <m/>
  </r>
  <r>
    <d v="2024-03-22T00:00:00"/>
    <d v="2024-03-22T17:17:04"/>
    <s v="card"/>
    <s v="ANON-0000-0000-0012"/>
    <n v="28.9"/>
    <s v="Americano"/>
    <m/>
    <m/>
    <m/>
    <m/>
    <m/>
    <m/>
    <m/>
    <m/>
    <d v="1899-12-30T17:17:04"/>
    <n v="17"/>
    <m/>
    <m/>
    <m/>
  </r>
  <r>
    <d v="2024-03-22T00:00:00"/>
    <d v="2024-03-22T17:17:59"/>
    <s v="card"/>
    <s v="ANON-0000-0000-0012"/>
    <n v="24"/>
    <s v="Espresso"/>
    <m/>
    <m/>
    <m/>
    <m/>
    <m/>
    <m/>
    <m/>
    <m/>
    <d v="1899-12-30T17:17:59"/>
    <n v="17"/>
    <m/>
    <m/>
    <m/>
  </r>
  <r>
    <d v="2024-03-22T00:00:00"/>
    <d v="2024-03-22T17:20:49"/>
    <s v="card"/>
    <s v="ANON-0000-0000-0050"/>
    <n v="28.9"/>
    <s v="Americano"/>
    <m/>
    <m/>
    <m/>
    <m/>
    <m/>
    <m/>
    <m/>
    <m/>
    <d v="1899-12-30T17:20:49"/>
    <n v="17"/>
    <m/>
    <m/>
    <m/>
  </r>
  <r>
    <d v="2024-03-23T00:00:00"/>
    <d v="2024-03-23T10:44:00"/>
    <s v="card"/>
    <s v="ANON-0000-0000-0072"/>
    <n v="38.700000000000003"/>
    <s v="Latte"/>
    <m/>
    <m/>
    <m/>
    <m/>
    <m/>
    <m/>
    <m/>
    <m/>
    <d v="1899-12-30T10:44:00"/>
    <n v="10"/>
    <m/>
    <m/>
    <m/>
  </r>
  <r>
    <d v="2024-03-23T00:00:00"/>
    <d v="2024-03-23T10:45:07"/>
    <s v="card"/>
    <s v="ANON-0000-0000-0073"/>
    <n v="33.799999999999997"/>
    <s v="Americano with Milk"/>
    <m/>
    <m/>
    <m/>
    <m/>
    <m/>
    <m/>
    <m/>
    <m/>
    <d v="1899-12-30T10:45:07"/>
    <n v="10"/>
    <m/>
    <m/>
    <m/>
  </r>
  <r>
    <d v="2024-03-23T00:00:00"/>
    <d v="2024-03-23T13:10:08"/>
    <s v="card"/>
    <s v="ANON-0000-0000-0074"/>
    <n v="38.700000000000003"/>
    <s v="Cappuccino"/>
    <m/>
    <m/>
    <m/>
    <m/>
    <m/>
    <m/>
    <m/>
    <m/>
    <d v="1899-12-30T13:10:08"/>
    <n v="13"/>
    <m/>
    <m/>
    <m/>
  </r>
  <r>
    <d v="2024-03-23T00:00:00"/>
    <d v="2024-03-23T13:11:12"/>
    <s v="card"/>
    <s v="ANON-0000-0000-0074"/>
    <n v="38.700000000000003"/>
    <s v="Cocoa"/>
    <m/>
    <m/>
    <m/>
    <m/>
    <m/>
    <m/>
    <m/>
    <m/>
    <d v="1899-12-30T13:11:12"/>
    <n v="13"/>
    <m/>
    <m/>
    <m/>
  </r>
  <r>
    <d v="2024-03-23T00:00:00"/>
    <d v="2024-03-23T14:44:41"/>
    <s v="card"/>
    <s v="ANON-0000-0000-0075"/>
    <n v="33.799999999999997"/>
    <s v="Americano with Milk"/>
    <m/>
    <m/>
    <m/>
    <m/>
    <m/>
    <m/>
    <m/>
    <m/>
    <d v="1899-12-30T14:44:41"/>
    <n v="14"/>
    <m/>
    <m/>
    <m/>
  </r>
  <r>
    <d v="2024-03-23T00:00:00"/>
    <d v="2024-03-23T15:47:19"/>
    <s v="card"/>
    <s v="ANON-0000-0000-0076"/>
    <n v="38.700000000000003"/>
    <s v="Latte"/>
    <m/>
    <m/>
    <m/>
    <m/>
    <m/>
    <m/>
    <m/>
    <m/>
    <d v="1899-12-30T15:47:19"/>
    <n v="15"/>
    <m/>
    <m/>
    <m/>
  </r>
  <r>
    <d v="2024-03-23T00:00:00"/>
    <d v="2024-03-23T15:49:34"/>
    <s v="card"/>
    <s v="ANON-0000-0000-0076"/>
    <n v="33.799999999999997"/>
    <s v="Americano with Milk"/>
    <m/>
    <m/>
    <m/>
    <m/>
    <m/>
    <m/>
    <m/>
    <m/>
    <d v="1899-12-30T15:49:34"/>
    <n v="15"/>
    <m/>
    <m/>
    <m/>
  </r>
  <r>
    <d v="2024-03-23T00:00:00"/>
    <d v="2024-03-23T16:00:58"/>
    <s v="card"/>
    <s v="ANON-0000-0000-0009"/>
    <n v="28.9"/>
    <s v="Cortado"/>
    <m/>
    <m/>
    <m/>
    <m/>
    <m/>
    <m/>
    <m/>
    <m/>
    <d v="1899-12-30T16:00:58"/>
    <n v="16"/>
    <m/>
    <m/>
    <m/>
  </r>
  <r>
    <d v="2024-03-24T00:00:00"/>
    <d v="2024-03-24T10:03:56"/>
    <s v="cash"/>
    <s v="cash"/>
    <n v="40"/>
    <s v="Latte"/>
    <m/>
    <m/>
    <m/>
    <m/>
    <m/>
    <m/>
    <m/>
    <m/>
    <d v="1899-12-30T10:03:56"/>
    <n v="10"/>
    <m/>
    <m/>
    <m/>
  </r>
  <r>
    <d v="2024-03-24T00:00:00"/>
    <d v="2024-03-24T18:45:08"/>
    <s v="card"/>
    <s v="ANON-0000-0000-0077"/>
    <n v="38.700000000000003"/>
    <s v="Latte"/>
    <m/>
    <m/>
    <m/>
    <m/>
    <m/>
    <m/>
    <m/>
    <m/>
    <d v="1899-12-30T18:45:08"/>
    <n v="18"/>
    <m/>
    <m/>
    <m/>
  </r>
  <r>
    <d v="2024-03-25T00:00:00"/>
    <d v="2024-03-25T10:31:47"/>
    <s v="card"/>
    <s v="ANON-0000-0000-0009"/>
    <n v="38.700000000000003"/>
    <s v="Latte"/>
    <m/>
    <m/>
    <m/>
    <m/>
    <m/>
    <m/>
    <m/>
    <m/>
    <d v="1899-12-30T10:31:47"/>
    <n v="10"/>
    <m/>
    <m/>
    <m/>
  </r>
  <r>
    <d v="2024-03-25T00:00:00"/>
    <d v="2024-03-25T11:16:26"/>
    <s v="cash"/>
    <s v="cash"/>
    <n v="35"/>
    <s v="Americano with Milk"/>
    <m/>
    <m/>
    <m/>
    <m/>
    <m/>
    <m/>
    <m/>
    <m/>
    <d v="1899-12-30T11:16:26"/>
    <n v="11"/>
    <m/>
    <m/>
    <m/>
  </r>
  <r>
    <d v="2024-03-25T00:00:00"/>
    <d v="2024-03-25T14:27:09"/>
    <s v="card"/>
    <s v="ANON-0000-0000-0078"/>
    <n v="38.700000000000003"/>
    <s v="Latte"/>
    <m/>
    <m/>
    <m/>
    <m/>
    <m/>
    <m/>
    <m/>
    <m/>
    <d v="1899-12-30T14:27:09"/>
    <n v="14"/>
    <m/>
    <m/>
    <m/>
  </r>
  <r>
    <d v="2024-03-25T00:00:00"/>
    <d v="2024-03-25T14:29:25"/>
    <s v="card"/>
    <s v="ANON-0000-0000-0017"/>
    <n v="38.700000000000003"/>
    <s v="Latte"/>
    <m/>
    <m/>
    <m/>
    <m/>
    <m/>
    <m/>
    <m/>
    <m/>
    <d v="1899-12-30T14:29:25"/>
    <n v="14"/>
    <m/>
    <m/>
    <m/>
  </r>
  <r>
    <d v="2024-03-25T00:00:00"/>
    <d v="2024-03-25T18:37:31"/>
    <s v="card"/>
    <s v="ANON-0000-0000-0024"/>
    <n v="33.799999999999997"/>
    <s v="Americano with Milk"/>
    <m/>
    <m/>
    <m/>
    <m/>
    <m/>
    <m/>
    <m/>
    <m/>
    <d v="1899-12-30T18:37:31"/>
    <n v="18"/>
    <m/>
    <m/>
    <m/>
  </r>
  <r>
    <d v="2024-03-25T00:00:00"/>
    <d v="2024-03-25T19:34:25"/>
    <s v="card"/>
    <s v="ANON-0000-0000-0079"/>
    <n v="38.700000000000003"/>
    <s v="Cappuccino"/>
    <m/>
    <m/>
    <m/>
    <m/>
    <m/>
    <m/>
    <m/>
    <m/>
    <d v="1899-12-30T19:34:25"/>
    <n v="19"/>
    <m/>
    <m/>
    <m/>
  </r>
  <r>
    <d v="2024-03-26T00:00:00"/>
    <d v="2024-03-26T10:35:50"/>
    <s v="card"/>
    <s v="ANON-0000-0000-0055"/>
    <n v="38.700000000000003"/>
    <s v="Cocoa"/>
    <m/>
    <m/>
    <m/>
    <m/>
    <m/>
    <m/>
    <m/>
    <m/>
    <d v="1899-12-30T10:35:50"/>
    <n v="10"/>
    <m/>
    <m/>
    <m/>
  </r>
  <r>
    <d v="2024-03-26T00:00:00"/>
    <d v="2024-03-26T10:36:36"/>
    <s v="card"/>
    <s v="ANON-0000-0000-0055"/>
    <n v="38.700000000000003"/>
    <s v="Latte"/>
    <m/>
    <m/>
    <m/>
    <m/>
    <m/>
    <m/>
    <m/>
    <m/>
    <d v="1899-12-30T10:36:36"/>
    <n v="10"/>
    <m/>
    <m/>
    <m/>
  </r>
  <r>
    <d v="2024-03-26T00:00:00"/>
    <d v="2024-03-26T10:42:30"/>
    <s v="card"/>
    <s v="ANON-0000-0000-0080"/>
    <n v="38.700000000000003"/>
    <s v="Latte"/>
    <m/>
    <m/>
    <m/>
    <m/>
    <m/>
    <m/>
    <m/>
    <m/>
    <d v="1899-12-30T10:42:30"/>
    <n v="10"/>
    <m/>
    <m/>
    <m/>
  </r>
  <r>
    <d v="2024-03-26T00:00:00"/>
    <d v="2024-03-26T11:11:47"/>
    <s v="card"/>
    <s v="ANON-0000-0000-0009"/>
    <n v="28.9"/>
    <s v="Cortado"/>
    <m/>
    <m/>
    <m/>
    <m/>
    <m/>
    <m/>
    <m/>
    <m/>
    <d v="1899-12-30T11:11:47"/>
    <n v="11"/>
    <m/>
    <m/>
    <m/>
  </r>
  <r>
    <d v="2024-03-26T00:00:00"/>
    <d v="2024-03-26T13:35:53"/>
    <s v="card"/>
    <s v="ANON-0000-0000-0003"/>
    <n v="28.9"/>
    <s v="Americano"/>
    <m/>
    <m/>
    <m/>
    <m/>
    <m/>
    <m/>
    <m/>
    <m/>
    <d v="1899-12-30T13:35:53"/>
    <n v="13"/>
    <m/>
    <m/>
    <m/>
  </r>
  <r>
    <d v="2024-03-26T00:00:00"/>
    <d v="2024-03-26T13:36:50"/>
    <s v="card"/>
    <s v="ANON-0000-0000-0032"/>
    <n v="28.9"/>
    <s v="Cortado"/>
    <m/>
    <m/>
    <m/>
    <m/>
    <m/>
    <m/>
    <m/>
    <m/>
    <d v="1899-12-30T13:36:50"/>
    <n v="13"/>
    <m/>
    <m/>
    <m/>
  </r>
  <r>
    <d v="2024-03-26T00:00:00"/>
    <d v="2024-03-26T13:38:00"/>
    <s v="card"/>
    <s v="ANON-0000-0000-0059"/>
    <n v="28.9"/>
    <s v="Cortado"/>
    <m/>
    <m/>
    <m/>
    <m/>
    <m/>
    <m/>
    <m/>
    <m/>
    <d v="1899-12-30T13:38:00"/>
    <n v="13"/>
    <m/>
    <m/>
    <m/>
  </r>
  <r>
    <d v="2024-03-26T00:00:00"/>
    <d v="2024-03-26T13:57:54"/>
    <s v="card"/>
    <s v="ANON-0000-0000-0050"/>
    <n v="28.9"/>
    <s v="Americano"/>
    <m/>
    <m/>
    <m/>
    <m/>
    <m/>
    <m/>
    <m/>
    <m/>
    <d v="1899-12-30T13:57:54"/>
    <n v="13"/>
    <m/>
    <m/>
    <m/>
  </r>
  <r>
    <d v="2024-03-26T00:00:00"/>
    <d v="2024-03-26T15:48:02"/>
    <s v="card"/>
    <s v="ANON-0000-0000-0081"/>
    <n v="38.700000000000003"/>
    <s v="Latte"/>
    <m/>
    <m/>
    <m/>
    <m/>
    <m/>
    <m/>
    <m/>
    <m/>
    <d v="1899-12-30T15:48:02"/>
    <n v="15"/>
    <m/>
    <m/>
    <m/>
  </r>
  <r>
    <d v="2024-03-26T00:00:00"/>
    <d v="2024-03-26T18:33:39"/>
    <s v="card"/>
    <s v="ANON-0000-0000-0024"/>
    <n v="38.700000000000003"/>
    <s v="Latte"/>
    <m/>
    <m/>
    <m/>
    <m/>
    <m/>
    <m/>
    <m/>
    <m/>
    <d v="1899-12-30T18:33:39"/>
    <n v="18"/>
    <m/>
    <m/>
    <m/>
  </r>
  <r>
    <d v="2024-03-26T00:00:00"/>
    <d v="2024-03-26T18:34:55"/>
    <s v="card"/>
    <s v="ANON-0000-0000-0009"/>
    <n v="38.700000000000003"/>
    <s v="Hot Chocolate"/>
    <m/>
    <m/>
    <m/>
    <m/>
    <m/>
    <m/>
    <m/>
    <m/>
    <d v="1899-12-30T18:34:55"/>
    <n v="18"/>
    <m/>
    <m/>
    <m/>
  </r>
  <r>
    <d v="2024-03-27T00:00:00"/>
    <d v="2024-03-27T11:04:51"/>
    <s v="card"/>
    <s v="ANON-0000-0000-0003"/>
    <n v="28.9"/>
    <s v="Cortado"/>
    <m/>
    <m/>
    <m/>
    <m/>
    <m/>
    <m/>
    <m/>
    <m/>
    <d v="1899-12-30T11:04:51"/>
    <n v="11"/>
    <m/>
    <m/>
    <m/>
  </r>
  <r>
    <d v="2024-03-27T00:00:00"/>
    <d v="2024-03-27T11:05:58"/>
    <s v="card"/>
    <s v="ANON-0000-0000-0003"/>
    <n v="33.799999999999997"/>
    <s v="Americano with Milk"/>
    <m/>
    <m/>
    <m/>
    <m/>
    <m/>
    <m/>
    <m/>
    <m/>
    <d v="1899-12-30T11:05:58"/>
    <n v="11"/>
    <m/>
    <m/>
    <m/>
  </r>
  <r>
    <d v="2024-03-27T00:00:00"/>
    <d v="2024-03-27T12:57:00"/>
    <s v="card"/>
    <s v="ANON-0000-0000-0082"/>
    <n v="33.799999999999997"/>
    <s v="Americano with Milk"/>
    <m/>
    <m/>
    <m/>
    <m/>
    <m/>
    <m/>
    <m/>
    <m/>
    <d v="1899-12-30T12:57:00"/>
    <n v="12"/>
    <m/>
    <m/>
    <m/>
  </r>
  <r>
    <d v="2024-03-27T00:00:00"/>
    <d v="2024-03-27T13:35:20"/>
    <s v="card"/>
    <s v="ANON-0000-0000-0083"/>
    <n v="38.700000000000003"/>
    <s v="Hot Chocolate"/>
    <m/>
    <m/>
    <m/>
    <m/>
    <m/>
    <m/>
    <m/>
    <m/>
    <d v="1899-12-30T13:35:20"/>
    <n v="13"/>
    <m/>
    <m/>
    <m/>
  </r>
  <r>
    <d v="2024-03-27T00:00:00"/>
    <d v="2024-03-27T14:22:32"/>
    <s v="card"/>
    <s v="ANON-0000-0000-0012"/>
    <n v="38.700000000000003"/>
    <s v="Cappuccino"/>
    <m/>
    <m/>
    <m/>
    <m/>
    <m/>
    <m/>
    <m/>
    <m/>
    <d v="1899-12-30T14:22:32"/>
    <n v="14"/>
    <m/>
    <m/>
    <m/>
  </r>
  <r>
    <d v="2024-03-27T00:00:00"/>
    <d v="2024-03-27T14:23:35"/>
    <s v="card"/>
    <s v="ANON-0000-0000-0012"/>
    <n v="28.9"/>
    <s v="Americano"/>
    <m/>
    <m/>
    <m/>
    <m/>
    <m/>
    <m/>
    <m/>
    <m/>
    <d v="1899-12-30T14:23:35"/>
    <n v="14"/>
    <m/>
    <m/>
    <m/>
  </r>
  <r>
    <d v="2024-03-27T00:00:00"/>
    <d v="2024-03-27T18:30:12"/>
    <s v="card"/>
    <s v="ANON-0000-0000-0084"/>
    <n v="28.9"/>
    <s v="Cortado"/>
    <m/>
    <m/>
    <m/>
    <m/>
    <m/>
    <m/>
    <m/>
    <m/>
    <d v="1899-12-30T18:30:12"/>
    <n v="18"/>
    <m/>
    <m/>
    <m/>
  </r>
  <r>
    <d v="2024-03-27T00:00:00"/>
    <d v="2024-03-27T19:31:12"/>
    <s v="cash"/>
    <s v="cash"/>
    <n v="40"/>
    <s v="Latte"/>
    <m/>
    <m/>
    <m/>
    <m/>
    <m/>
    <m/>
    <m/>
    <m/>
    <d v="1899-12-30T19:31:12"/>
    <n v="19"/>
    <m/>
    <m/>
    <m/>
  </r>
  <r>
    <d v="2024-03-28T00:00:00"/>
    <d v="2024-03-28T14:24:47"/>
    <s v="card"/>
    <s v="ANON-0000-0000-0085"/>
    <n v="28.9"/>
    <s v="Cortado"/>
    <m/>
    <m/>
    <m/>
    <m/>
    <m/>
    <m/>
    <m/>
    <m/>
    <d v="1899-12-30T14:24:47"/>
    <n v="14"/>
    <m/>
    <m/>
    <m/>
  </r>
  <r>
    <d v="2024-03-28T00:00:00"/>
    <d v="2024-03-28T17:24:46"/>
    <s v="card"/>
    <s v="ANON-0000-0000-0012"/>
    <n v="28.9"/>
    <s v="Cortado"/>
    <m/>
    <m/>
    <m/>
    <m/>
    <m/>
    <m/>
    <m/>
    <m/>
    <d v="1899-12-30T17:24:46"/>
    <n v="17"/>
    <m/>
    <m/>
    <m/>
  </r>
  <r>
    <d v="2024-03-28T00:00:00"/>
    <d v="2024-03-28T17:27:05"/>
    <s v="card"/>
    <s v="ANON-0000-0000-0012"/>
    <n v="28.9"/>
    <s v="Americano"/>
    <m/>
    <m/>
    <m/>
    <m/>
    <m/>
    <m/>
    <m/>
    <m/>
    <d v="1899-12-30T17:27:05"/>
    <n v="17"/>
    <m/>
    <m/>
    <m/>
  </r>
  <r>
    <d v="2024-03-28T00:00:00"/>
    <d v="2024-03-28T17:32:45"/>
    <s v="card"/>
    <s v="ANON-0000-0000-0086"/>
    <n v="38.700000000000003"/>
    <s v="Latte"/>
    <m/>
    <m/>
    <m/>
    <m/>
    <m/>
    <m/>
    <m/>
    <m/>
    <d v="1899-12-30T17:32:45"/>
    <n v="17"/>
    <m/>
    <m/>
    <m/>
  </r>
  <r>
    <d v="2024-03-29T00:00:00"/>
    <d v="2024-03-29T10:56:19"/>
    <s v="card"/>
    <s v="ANON-0000-0000-0087"/>
    <n v="38.700000000000003"/>
    <s v="Latte"/>
    <m/>
    <m/>
    <m/>
    <m/>
    <m/>
    <m/>
    <m/>
    <m/>
    <d v="1899-12-30T10:56:19"/>
    <n v="10"/>
    <m/>
    <m/>
    <m/>
  </r>
  <r>
    <d v="2024-03-29T00:00:00"/>
    <d v="2024-03-29T12:34:17"/>
    <s v="card"/>
    <s v="ANON-0000-0000-0088"/>
    <n v="38.700000000000003"/>
    <s v="Cappuccino"/>
    <m/>
    <m/>
    <m/>
    <m/>
    <m/>
    <m/>
    <m/>
    <m/>
    <d v="1899-12-30T12:34:17"/>
    <n v="12"/>
    <m/>
    <m/>
    <m/>
  </r>
  <r>
    <d v="2024-03-29T00:00:00"/>
    <d v="2024-03-29T12:41:32"/>
    <s v="card"/>
    <s v="ANON-0000-0000-0088"/>
    <n v="38.700000000000003"/>
    <s v="Cappuccino"/>
    <m/>
    <m/>
    <m/>
    <m/>
    <m/>
    <m/>
    <m/>
    <m/>
    <d v="1899-12-30T12:41:32"/>
    <n v="12"/>
    <m/>
    <m/>
    <m/>
  </r>
  <r>
    <d v="2024-03-29T00:00:00"/>
    <d v="2024-03-29T13:22:45"/>
    <s v="cash"/>
    <s v="cash"/>
    <n v="40"/>
    <s v="Cappuccino"/>
    <m/>
    <m/>
    <m/>
    <m/>
    <m/>
    <m/>
    <m/>
    <m/>
    <d v="1899-12-30T13:22:45"/>
    <n v="13"/>
    <m/>
    <m/>
    <m/>
  </r>
  <r>
    <d v="2024-03-30T00:00:00"/>
    <d v="2024-03-30T11:59:20"/>
    <s v="card"/>
    <s v="ANON-0000-0000-0069"/>
    <n v="38.700000000000003"/>
    <s v="Latte"/>
    <m/>
    <m/>
    <m/>
    <m/>
    <m/>
    <m/>
    <m/>
    <m/>
    <d v="1899-12-30T11:59:20"/>
    <n v="11"/>
    <m/>
    <m/>
    <m/>
  </r>
  <r>
    <d v="2024-03-30T00:00:00"/>
    <d v="2024-03-30T13:49:26"/>
    <s v="cash"/>
    <s v="cash"/>
    <n v="40"/>
    <s v="Cappuccino"/>
    <m/>
    <m/>
    <m/>
    <m/>
    <m/>
    <m/>
    <m/>
    <m/>
    <d v="1899-12-30T13:49:26"/>
    <n v="13"/>
    <m/>
    <m/>
    <m/>
  </r>
  <r>
    <d v="2024-03-30T00:00:00"/>
    <d v="2024-03-30T16:12:32"/>
    <s v="card"/>
    <s v="ANON-0000-0000-0017"/>
    <n v="38.700000000000003"/>
    <s v="Latte"/>
    <m/>
    <m/>
    <m/>
    <m/>
    <m/>
    <m/>
    <m/>
    <m/>
    <d v="1899-12-30T16:12:32"/>
    <n v="16"/>
    <m/>
    <m/>
    <m/>
  </r>
  <r>
    <d v="2024-03-30T00:00:00"/>
    <d v="2024-03-30T16:36:41"/>
    <s v="card"/>
    <s v="ANON-0000-0000-0009"/>
    <n v="38.700000000000003"/>
    <s v="Latte"/>
    <m/>
    <m/>
    <m/>
    <m/>
    <m/>
    <m/>
    <m/>
    <m/>
    <d v="1899-12-30T16:36:41"/>
    <n v="16"/>
    <m/>
    <m/>
    <m/>
  </r>
  <r>
    <d v="2024-03-30T00:00:00"/>
    <d v="2024-03-30T16:37:58"/>
    <s v="card"/>
    <s v="ANON-0000-0000-0009"/>
    <n v="33.799999999999997"/>
    <s v="Americano with Milk"/>
    <m/>
    <m/>
    <m/>
    <m/>
    <m/>
    <m/>
    <m/>
    <m/>
    <d v="1899-12-30T16:37:58"/>
    <n v="16"/>
    <m/>
    <m/>
    <m/>
  </r>
  <r>
    <d v="2024-03-31T00:00:00"/>
    <d v="2024-03-31T10:40:05"/>
    <s v="card"/>
    <s v="ANON-0000-0000-0089"/>
    <n v="38.700000000000003"/>
    <s v="Cappuccino"/>
    <m/>
    <m/>
    <m/>
    <m/>
    <m/>
    <m/>
    <m/>
    <m/>
    <d v="1899-12-30T10:40:05"/>
    <n v="10"/>
    <m/>
    <m/>
    <m/>
  </r>
  <r>
    <d v="2024-03-31T00:00:00"/>
    <d v="2024-03-31T19:36:45"/>
    <s v="cash"/>
    <s v="cash"/>
    <n v="30"/>
    <s v="Americano"/>
    <m/>
    <m/>
    <m/>
    <m/>
    <m/>
    <m/>
    <m/>
    <m/>
    <d v="1899-12-30T19:36:45"/>
    <n v="19"/>
    <m/>
    <m/>
    <m/>
  </r>
  <r>
    <d v="2024-04-01T00:00:00"/>
    <d v="2024-04-01T10:28:48"/>
    <s v="card"/>
    <s v="ANON-0000-0000-0004"/>
    <n v="28.9"/>
    <s v="Americano"/>
    <m/>
    <m/>
    <m/>
    <m/>
    <m/>
    <m/>
    <m/>
    <m/>
    <d v="1899-12-30T10:28:48"/>
    <n v="10"/>
    <m/>
    <m/>
    <m/>
  </r>
  <r>
    <d v="2024-04-01T00:00:00"/>
    <d v="2024-04-01T10:29:42"/>
    <s v="card"/>
    <s v="ANON-0000-0000-0004"/>
    <n v="33.799999999999997"/>
    <s v="Americano with Milk"/>
    <m/>
    <m/>
    <m/>
    <m/>
    <m/>
    <m/>
    <m/>
    <m/>
    <d v="1899-12-30T10:29:42"/>
    <n v="10"/>
    <m/>
    <m/>
    <m/>
  </r>
  <r>
    <d v="2024-04-01T00:00:00"/>
    <d v="2024-04-01T10:30:44"/>
    <s v="card"/>
    <s v="ANON-0000-0000-0004"/>
    <n v="33.799999999999997"/>
    <s v="Americano with Milk"/>
    <m/>
    <m/>
    <m/>
    <m/>
    <m/>
    <m/>
    <m/>
    <m/>
    <d v="1899-12-30T10:30:44"/>
    <n v="10"/>
    <m/>
    <m/>
    <m/>
  </r>
  <r>
    <d v="2024-04-01T00:00:00"/>
    <d v="2024-04-01T11:15:44"/>
    <s v="card"/>
    <s v="ANON-0000-0000-0009"/>
    <n v="33.799999999999997"/>
    <s v="Americano with Milk"/>
    <m/>
    <m/>
    <m/>
    <m/>
    <m/>
    <m/>
    <m/>
    <m/>
    <d v="1899-12-30T11:15:44"/>
    <n v="11"/>
    <m/>
    <m/>
    <m/>
  </r>
  <r>
    <d v="2024-04-01T00:00:00"/>
    <d v="2024-04-01T17:01:43"/>
    <s v="cash"/>
    <s v="cash"/>
    <n v="40"/>
    <s v="Cappuccino"/>
    <m/>
    <m/>
    <m/>
    <m/>
    <m/>
    <m/>
    <m/>
    <m/>
    <d v="1899-12-30T17:01:43"/>
    <n v="17"/>
    <m/>
    <m/>
    <m/>
  </r>
  <r>
    <d v="2024-04-01T00:00:00"/>
    <d v="2024-04-01T18:18:42"/>
    <s v="card"/>
    <s v="ANON-0000-0000-0024"/>
    <n v="33.799999999999997"/>
    <s v="Americano with Milk"/>
    <m/>
    <m/>
    <m/>
    <m/>
    <m/>
    <m/>
    <m/>
    <m/>
    <d v="1899-12-30T18:18:42"/>
    <n v="18"/>
    <m/>
    <m/>
    <m/>
  </r>
  <r>
    <d v="2024-04-01T00:00:00"/>
    <d v="2024-04-01T18:45:27"/>
    <s v="card"/>
    <s v="ANON-0000-0000-0090"/>
    <n v="38.700000000000003"/>
    <s v="Hot Chocolate"/>
    <m/>
    <m/>
    <m/>
    <m/>
    <m/>
    <m/>
    <m/>
    <m/>
    <d v="1899-12-30T18:45:27"/>
    <n v="18"/>
    <m/>
    <m/>
    <m/>
  </r>
  <r>
    <d v="2024-04-02T00:00:00"/>
    <d v="2024-04-02T10:01:14"/>
    <s v="card"/>
    <s v="ANON-0000-0000-0001"/>
    <n v="38.700000000000003"/>
    <s v="Latte"/>
    <m/>
    <m/>
    <m/>
    <m/>
    <m/>
    <m/>
    <m/>
    <m/>
    <d v="1899-12-30T10:01:14"/>
    <n v="10"/>
    <m/>
    <m/>
    <m/>
  </r>
  <r>
    <d v="2024-04-02T00:00:00"/>
    <d v="2024-04-02T16:18:34"/>
    <s v="card"/>
    <s v="ANON-0000-0000-0003"/>
    <n v="28.9"/>
    <s v="Americano"/>
    <m/>
    <m/>
    <m/>
    <m/>
    <m/>
    <m/>
    <m/>
    <m/>
    <d v="1899-12-30T16:18:34"/>
    <n v="16"/>
    <m/>
    <m/>
    <m/>
  </r>
  <r>
    <d v="2024-04-02T00:00:00"/>
    <d v="2024-04-02T16:19:28"/>
    <s v="card"/>
    <s v="ANON-0000-0000-0003"/>
    <n v="28.9"/>
    <s v="Cortado"/>
    <m/>
    <m/>
    <m/>
    <m/>
    <m/>
    <m/>
    <m/>
    <m/>
    <d v="1899-12-30T16:19:28"/>
    <n v="16"/>
    <m/>
    <m/>
    <m/>
  </r>
  <r>
    <d v="2024-04-02T00:00:00"/>
    <d v="2024-04-02T19:59:32"/>
    <s v="cash"/>
    <s v="cash"/>
    <n v="40"/>
    <s v="Cappuccino"/>
    <m/>
    <m/>
    <m/>
    <m/>
    <m/>
    <m/>
    <m/>
    <m/>
    <d v="1899-12-30T19:59:32"/>
    <n v="19"/>
    <m/>
    <m/>
    <m/>
  </r>
  <r>
    <d v="2024-04-03T00:00:00"/>
    <d v="2024-04-03T10:19:14"/>
    <s v="card"/>
    <s v="ANON-0000-0000-0003"/>
    <n v="28.9"/>
    <s v="Cortado"/>
    <m/>
    <m/>
    <m/>
    <m/>
    <m/>
    <m/>
    <m/>
    <m/>
    <d v="1899-12-30T10:19:14"/>
    <n v="10"/>
    <m/>
    <m/>
    <m/>
  </r>
  <r>
    <d v="2024-04-03T00:00:00"/>
    <d v="2024-04-03T10:20:08"/>
    <s v="card"/>
    <s v="ANON-0000-0000-0003"/>
    <n v="28.9"/>
    <s v="Americano"/>
    <m/>
    <m/>
    <m/>
    <m/>
    <m/>
    <m/>
    <m/>
    <m/>
    <d v="1899-12-30T10:20:08"/>
    <n v="10"/>
    <m/>
    <m/>
    <m/>
  </r>
  <r>
    <d v="2024-04-03T00:00:00"/>
    <d v="2024-04-03T13:12:05"/>
    <s v="card"/>
    <s v="ANON-0000-0000-0012"/>
    <n v="38.700000000000003"/>
    <s v="Cappuccino"/>
    <m/>
    <m/>
    <m/>
    <m/>
    <m/>
    <m/>
    <m/>
    <m/>
    <d v="1899-12-30T13:12:05"/>
    <n v="13"/>
    <m/>
    <m/>
    <m/>
  </r>
  <r>
    <d v="2024-04-03T00:00:00"/>
    <d v="2024-04-03T15:36:12"/>
    <s v="cash"/>
    <s v="cash"/>
    <n v="30"/>
    <s v="Cortado"/>
    <m/>
    <m/>
    <m/>
    <m/>
    <m/>
    <m/>
    <m/>
    <m/>
    <d v="1899-12-30T15:36:12"/>
    <n v="15"/>
    <m/>
    <m/>
    <m/>
  </r>
  <r>
    <d v="2024-04-04T00:00:00"/>
    <d v="2024-04-04T10:44:56"/>
    <s v="card"/>
    <s v="ANON-0000-0000-0091"/>
    <n v="38.700000000000003"/>
    <s v="Latte"/>
    <m/>
    <m/>
    <m/>
    <m/>
    <m/>
    <m/>
    <m/>
    <m/>
    <d v="1899-12-30T10:44:56"/>
    <n v="10"/>
    <m/>
    <m/>
    <m/>
  </r>
  <r>
    <d v="2024-04-04T00:00:00"/>
    <d v="2024-04-04T11:26:38"/>
    <s v="card"/>
    <s v="ANON-0000-0000-0092"/>
    <n v="38.700000000000003"/>
    <s v="Latte"/>
    <m/>
    <m/>
    <m/>
    <m/>
    <m/>
    <m/>
    <m/>
    <m/>
    <d v="1899-12-30T11:26:38"/>
    <n v="11"/>
    <m/>
    <m/>
    <m/>
  </r>
  <r>
    <d v="2024-04-04T00:00:00"/>
    <d v="2024-04-04T11:27:48"/>
    <s v="card"/>
    <s v="ANON-0000-0000-0093"/>
    <n v="38.700000000000003"/>
    <s v="Cappuccino"/>
    <m/>
    <m/>
    <m/>
    <m/>
    <m/>
    <m/>
    <m/>
    <m/>
    <d v="1899-12-30T11:27:48"/>
    <n v="11"/>
    <m/>
    <m/>
    <m/>
  </r>
  <r>
    <d v="2024-04-04T00:00:00"/>
    <d v="2024-04-04T12:23:02"/>
    <s v="card"/>
    <s v="ANON-0000-0000-0094"/>
    <n v="28.9"/>
    <s v="Cortado"/>
    <m/>
    <m/>
    <m/>
    <m/>
    <m/>
    <m/>
    <m/>
    <m/>
    <d v="1899-12-30T12:23:02"/>
    <n v="12"/>
    <m/>
    <m/>
    <m/>
  </r>
  <r>
    <d v="2024-04-04T00:00:00"/>
    <d v="2024-04-04T19:42:08"/>
    <s v="cash"/>
    <s v="cash"/>
    <n v="40"/>
    <s v="Latte"/>
    <m/>
    <m/>
    <m/>
    <m/>
    <m/>
    <m/>
    <m/>
    <m/>
    <d v="1899-12-30T19:42:08"/>
    <n v="19"/>
    <m/>
    <m/>
    <m/>
  </r>
  <r>
    <d v="2024-04-05T00:00:00"/>
    <d v="2024-04-05T10:40:43"/>
    <s v="card"/>
    <s v="ANON-0000-0000-0095"/>
    <n v="28.9"/>
    <s v="Americano"/>
    <m/>
    <m/>
    <m/>
    <m/>
    <m/>
    <m/>
    <m/>
    <m/>
    <d v="1899-12-30T10:40:43"/>
    <n v="10"/>
    <m/>
    <m/>
    <m/>
  </r>
  <r>
    <d v="2024-04-05T00:00:00"/>
    <d v="2024-04-05T10:42:06"/>
    <s v="card"/>
    <s v="ANON-0000-0000-0012"/>
    <n v="28.9"/>
    <s v="Americano"/>
    <m/>
    <m/>
    <m/>
    <m/>
    <m/>
    <m/>
    <m/>
    <m/>
    <d v="1899-12-30T10:42:06"/>
    <n v="10"/>
    <m/>
    <m/>
    <m/>
  </r>
  <r>
    <d v="2024-04-05T00:00:00"/>
    <d v="2024-04-05T11:06:15"/>
    <s v="card"/>
    <s v="ANON-0000-0000-0096"/>
    <n v="28.9"/>
    <s v="Cortado"/>
    <m/>
    <m/>
    <m/>
    <m/>
    <m/>
    <m/>
    <m/>
    <m/>
    <d v="1899-12-30T11:06:15"/>
    <n v="11"/>
    <m/>
    <m/>
    <m/>
  </r>
  <r>
    <d v="2024-04-05T00:00:00"/>
    <d v="2024-04-05T12:14:28"/>
    <s v="card"/>
    <s v="ANON-0000-0000-0097"/>
    <n v="33.799999999999997"/>
    <s v="Americano with Milk"/>
    <m/>
    <m/>
    <m/>
    <m/>
    <m/>
    <m/>
    <m/>
    <m/>
    <d v="1899-12-30T12:14:28"/>
    <n v="12"/>
    <m/>
    <m/>
    <m/>
  </r>
  <r>
    <d v="2024-04-05T00:00:00"/>
    <d v="2024-04-05T14:23:40"/>
    <s v="card"/>
    <s v="ANON-0000-0000-0098"/>
    <n v="38.700000000000003"/>
    <s v="Latte"/>
    <m/>
    <m/>
    <m/>
    <m/>
    <m/>
    <m/>
    <m/>
    <m/>
    <d v="1899-12-30T14:23:40"/>
    <n v="14"/>
    <m/>
    <m/>
    <m/>
  </r>
  <r>
    <d v="2024-04-05T00:00:00"/>
    <d v="2024-04-05T14:24:50"/>
    <s v="card"/>
    <s v="ANON-0000-0000-0098"/>
    <n v="28.9"/>
    <s v="Cortado"/>
    <m/>
    <m/>
    <m/>
    <m/>
    <m/>
    <m/>
    <m/>
    <m/>
    <d v="1899-12-30T14:24:50"/>
    <n v="14"/>
    <m/>
    <m/>
    <m/>
  </r>
  <r>
    <d v="2024-04-05T00:00:00"/>
    <d v="2024-04-05T15:30:50"/>
    <s v="cash"/>
    <s v="cash"/>
    <n v="40"/>
    <s v="Latte"/>
    <m/>
    <m/>
    <m/>
    <m/>
    <m/>
    <m/>
    <m/>
    <m/>
    <d v="1899-12-30T15:30:50"/>
    <n v="15"/>
    <m/>
    <m/>
    <m/>
  </r>
  <r>
    <d v="2024-04-05T00:00:00"/>
    <d v="2024-04-05T15:54:16"/>
    <s v="cash"/>
    <s v="cash"/>
    <n v="40"/>
    <s v="Cappuccino"/>
    <m/>
    <m/>
    <m/>
    <m/>
    <m/>
    <m/>
    <m/>
    <m/>
    <d v="1899-12-30T15:54:16"/>
    <n v="15"/>
    <m/>
    <m/>
    <m/>
  </r>
  <r>
    <d v="2024-04-05T00:00:00"/>
    <d v="2024-04-05T15:55:31"/>
    <s v="cash"/>
    <s v="cash"/>
    <n v="30"/>
    <s v="Americano"/>
    <m/>
    <m/>
    <m/>
    <m/>
    <m/>
    <m/>
    <m/>
    <m/>
    <d v="1899-12-30T15:55:31"/>
    <n v="15"/>
    <m/>
    <m/>
    <m/>
  </r>
  <r>
    <d v="2024-04-05T00:00:00"/>
    <d v="2024-04-05T16:17:44"/>
    <s v="cash"/>
    <s v="cash"/>
    <n v="40"/>
    <s v="Cocoa"/>
    <m/>
    <m/>
    <m/>
    <m/>
    <m/>
    <m/>
    <m/>
    <m/>
    <d v="1899-12-30T16:17:44"/>
    <n v="16"/>
    <m/>
    <m/>
    <m/>
  </r>
  <r>
    <d v="2024-04-05T00:00:00"/>
    <d v="2024-04-05T16:18:24"/>
    <s v="card"/>
    <s v="ANON-0000-0000-0003"/>
    <n v="24"/>
    <s v="Espresso"/>
    <m/>
    <m/>
    <m/>
    <m/>
    <m/>
    <m/>
    <m/>
    <m/>
    <d v="1899-12-30T16:18:24"/>
    <n v="16"/>
    <m/>
    <m/>
    <m/>
  </r>
  <r>
    <d v="2024-04-06T00:00:00"/>
    <d v="2024-04-06T12:32:31"/>
    <s v="card"/>
    <s v="ANON-0000-0000-0099"/>
    <n v="33.799999999999997"/>
    <s v="Americano with Milk"/>
    <m/>
    <m/>
    <m/>
    <m/>
    <m/>
    <m/>
    <m/>
    <m/>
    <d v="1899-12-30T12:32:31"/>
    <n v="12"/>
    <m/>
    <m/>
    <m/>
  </r>
  <r>
    <d v="2024-04-06T00:00:00"/>
    <d v="2024-04-06T14:13:19"/>
    <s v="card"/>
    <s v="ANON-0000-0000-0040"/>
    <n v="38.700000000000003"/>
    <s v="Cappuccino"/>
    <m/>
    <m/>
    <m/>
    <m/>
    <m/>
    <m/>
    <m/>
    <m/>
    <d v="1899-12-30T14:13:19"/>
    <n v="14"/>
    <m/>
    <m/>
    <m/>
  </r>
  <r>
    <d v="2024-04-06T00:00:00"/>
    <d v="2024-04-06T14:14:27"/>
    <s v="card"/>
    <s v="ANON-0000-0000-0040"/>
    <n v="28.9"/>
    <s v="Americano"/>
    <m/>
    <m/>
    <m/>
    <m/>
    <m/>
    <m/>
    <m/>
    <m/>
    <d v="1899-12-30T14:14:27"/>
    <n v="14"/>
    <m/>
    <m/>
    <m/>
  </r>
  <r>
    <d v="2024-04-06T00:00:00"/>
    <d v="2024-04-06T14:49:50"/>
    <s v="card"/>
    <s v="ANON-0000-0000-0009"/>
    <n v="38.700000000000003"/>
    <s v="Latte"/>
    <m/>
    <m/>
    <m/>
    <m/>
    <m/>
    <m/>
    <m/>
    <m/>
    <d v="1899-12-30T14:49:50"/>
    <n v="14"/>
    <m/>
    <m/>
    <m/>
  </r>
  <r>
    <d v="2024-04-07T00:00:00"/>
    <d v="2024-04-07T10:12:53"/>
    <s v="card"/>
    <s v="ANON-0000-0000-0091"/>
    <n v="38.700000000000003"/>
    <s v="Latte"/>
    <m/>
    <m/>
    <m/>
    <m/>
    <m/>
    <m/>
    <m/>
    <m/>
    <d v="1899-12-30T10:12:53"/>
    <n v="10"/>
    <m/>
    <m/>
    <m/>
  </r>
  <r>
    <d v="2024-04-07T00:00:00"/>
    <d v="2024-04-07T12:44:32"/>
    <s v="card"/>
    <s v="ANON-0000-0000-0040"/>
    <n v="38.700000000000003"/>
    <s v="Cappuccino"/>
    <m/>
    <m/>
    <m/>
    <m/>
    <m/>
    <m/>
    <m/>
    <m/>
    <d v="1899-12-30T12:44:32"/>
    <n v="12"/>
    <m/>
    <m/>
    <m/>
  </r>
  <r>
    <d v="2024-04-07T00:00:00"/>
    <d v="2024-04-07T12:46:05"/>
    <s v="card"/>
    <s v="ANON-0000-0000-0040"/>
    <n v="38.700000000000003"/>
    <s v="Cappuccino"/>
    <m/>
    <m/>
    <m/>
    <m/>
    <m/>
    <m/>
    <m/>
    <m/>
    <d v="1899-12-30T12:46:05"/>
    <n v="12"/>
    <m/>
    <m/>
    <m/>
  </r>
  <r>
    <d v="2024-04-07T00:00:00"/>
    <d v="2024-04-07T14:16:25"/>
    <s v="card"/>
    <s v="ANON-0000-0000-0100"/>
    <n v="28.9"/>
    <s v="Cortado"/>
    <m/>
    <m/>
    <m/>
    <m/>
    <m/>
    <m/>
    <m/>
    <m/>
    <d v="1899-12-30T14:16:25"/>
    <n v="14"/>
    <m/>
    <m/>
    <m/>
  </r>
  <r>
    <d v="2024-04-07T00:00:00"/>
    <d v="2024-04-07T14:17:31"/>
    <s v="card"/>
    <s v="ANON-0000-0000-0100"/>
    <n v="24"/>
    <s v="Espresso"/>
    <m/>
    <m/>
    <m/>
    <m/>
    <m/>
    <m/>
    <m/>
    <m/>
    <d v="1899-12-30T14:17:31"/>
    <n v="14"/>
    <m/>
    <m/>
    <m/>
  </r>
  <r>
    <d v="2024-04-07T00:00:00"/>
    <d v="2024-04-07T18:01:17"/>
    <s v="card"/>
    <s v="ANON-0000-0000-0101"/>
    <n v="38.700000000000003"/>
    <s v="Hot Chocolate"/>
    <m/>
    <m/>
    <m/>
    <m/>
    <m/>
    <m/>
    <m/>
    <m/>
    <d v="1899-12-30T18:01:17"/>
    <n v="18"/>
    <m/>
    <m/>
    <m/>
  </r>
  <r>
    <d v="2024-04-07T00:00:00"/>
    <d v="2024-04-07T18:02:04"/>
    <s v="card"/>
    <s v="ANON-0000-0000-0101"/>
    <n v="33.799999999999997"/>
    <s v="Americano with Milk"/>
    <m/>
    <m/>
    <m/>
    <m/>
    <m/>
    <m/>
    <m/>
    <m/>
    <d v="1899-12-30T18:02:04"/>
    <n v="18"/>
    <m/>
    <m/>
    <m/>
  </r>
  <r>
    <d v="2024-04-08T00:00:00"/>
    <d v="2024-04-08T10:58:21"/>
    <s v="card"/>
    <s v="ANON-0000-0000-0102"/>
    <n v="33.799999999999997"/>
    <s v="Americano with Milk"/>
    <m/>
    <m/>
    <m/>
    <m/>
    <m/>
    <m/>
    <m/>
    <m/>
    <d v="1899-12-30T10:58:21"/>
    <n v="10"/>
    <m/>
    <m/>
    <m/>
  </r>
  <r>
    <d v="2024-04-08T00:00:00"/>
    <d v="2024-04-08T10:59:28"/>
    <s v="card"/>
    <s v="ANON-0000-0000-0103"/>
    <n v="38.700000000000003"/>
    <s v="Cappuccino"/>
    <m/>
    <m/>
    <m/>
    <m/>
    <m/>
    <m/>
    <m/>
    <m/>
    <d v="1899-12-30T10:59:28"/>
    <n v="10"/>
    <m/>
    <m/>
    <m/>
  </r>
  <r>
    <d v="2024-04-08T00:00:00"/>
    <d v="2024-04-08T11:01:20"/>
    <s v="card"/>
    <s v="ANON-0000-0000-0012"/>
    <n v="28.9"/>
    <s v="Americano"/>
    <m/>
    <m/>
    <m/>
    <m/>
    <m/>
    <m/>
    <m/>
    <m/>
    <d v="1899-12-30T11:01:20"/>
    <n v="11"/>
    <m/>
    <m/>
    <m/>
  </r>
  <r>
    <d v="2024-04-08T00:00:00"/>
    <d v="2024-04-08T11:04:47"/>
    <s v="card"/>
    <s v="ANON-0000-0000-0104"/>
    <n v="38.700000000000003"/>
    <s v="Cappuccino"/>
    <m/>
    <m/>
    <m/>
    <m/>
    <m/>
    <m/>
    <m/>
    <m/>
    <d v="1899-12-30T11:04:47"/>
    <n v="11"/>
    <m/>
    <m/>
    <m/>
  </r>
  <r>
    <d v="2024-04-08T00:00:00"/>
    <d v="2024-04-08T12:54:26"/>
    <s v="cash"/>
    <s v="cash"/>
    <n v="25"/>
    <s v="Espresso"/>
    <m/>
    <m/>
    <m/>
    <m/>
    <m/>
    <m/>
    <m/>
    <m/>
    <d v="1899-12-30T12:54:26"/>
    <n v="12"/>
    <m/>
    <m/>
    <m/>
  </r>
  <r>
    <d v="2024-04-08T00:00:00"/>
    <d v="2024-04-08T15:43:37"/>
    <s v="cash"/>
    <s v="cash"/>
    <n v="35"/>
    <s v="Americano with Milk"/>
    <m/>
    <m/>
    <m/>
    <m/>
    <m/>
    <m/>
    <m/>
    <m/>
    <d v="1899-12-30T15:43:37"/>
    <n v="15"/>
    <m/>
    <m/>
    <m/>
  </r>
  <r>
    <d v="2024-04-08T00:00:00"/>
    <d v="2024-04-08T16:41:38"/>
    <s v="card"/>
    <s v="ANON-0000-0000-0017"/>
    <n v="38.700000000000003"/>
    <s v="Latte"/>
    <m/>
    <m/>
    <m/>
    <m/>
    <m/>
    <m/>
    <m/>
    <m/>
    <d v="1899-12-30T16:41:38"/>
    <n v="16"/>
    <m/>
    <m/>
    <m/>
  </r>
  <r>
    <d v="2024-04-08T00:00:00"/>
    <d v="2024-04-08T18:18:10"/>
    <s v="card"/>
    <s v="ANON-0000-0000-0105"/>
    <n v="28.9"/>
    <s v="Americano"/>
    <m/>
    <m/>
    <m/>
    <m/>
    <m/>
    <m/>
    <m/>
    <m/>
    <d v="1899-12-30T18:18:10"/>
    <n v="18"/>
    <m/>
    <m/>
    <m/>
  </r>
  <r>
    <d v="2024-04-08T00:00:00"/>
    <d v="2024-04-08T19:22:27"/>
    <s v="card"/>
    <s v="ANON-0000-0000-0024"/>
    <n v="33.799999999999997"/>
    <s v="Americano with Milk"/>
    <m/>
    <m/>
    <m/>
    <m/>
    <m/>
    <m/>
    <m/>
    <m/>
    <d v="1899-12-30T19:22:27"/>
    <n v="19"/>
    <m/>
    <m/>
    <m/>
  </r>
  <r>
    <d v="2024-04-08T00:00:00"/>
    <d v="2024-04-08T19:23:59"/>
    <s v="card"/>
    <s v="ANON-0000-0000-0106"/>
    <n v="38.700000000000003"/>
    <s v="Cappuccino"/>
    <m/>
    <m/>
    <m/>
    <m/>
    <m/>
    <m/>
    <m/>
    <m/>
    <d v="1899-12-30T19:23:59"/>
    <n v="19"/>
    <m/>
    <m/>
    <m/>
  </r>
  <r>
    <d v="2024-04-09T00:00:00"/>
    <d v="2024-04-09T10:22:27"/>
    <s v="cash"/>
    <s v="cash"/>
    <n v="40"/>
    <s v="Cappuccino"/>
    <m/>
    <m/>
    <m/>
    <m/>
    <m/>
    <m/>
    <m/>
    <m/>
    <d v="1899-12-30T10:22:27"/>
    <n v="10"/>
    <m/>
    <m/>
    <m/>
  </r>
  <r>
    <d v="2024-04-09T00:00:00"/>
    <d v="2024-04-09T10:24:10"/>
    <s v="cash"/>
    <s v="cash"/>
    <n v="30"/>
    <s v="Americano"/>
    <m/>
    <m/>
    <m/>
    <m/>
    <m/>
    <m/>
    <m/>
    <m/>
    <d v="1899-12-30T10:24:10"/>
    <n v="10"/>
    <m/>
    <m/>
    <m/>
  </r>
  <r>
    <d v="2024-04-09T00:00:00"/>
    <d v="2024-04-09T11:42:28"/>
    <s v="card"/>
    <s v="ANON-0000-0000-0091"/>
    <n v="38.700000000000003"/>
    <s v="Latte"/>
    <m/>
    <m/>
    <m/>
    <m/>
    <m/>
    <m/>
    <m/>
    <m/>
    <d v="1899-12-30T11:42:28"/>
    <n v="11"/>
    <m/>
    <m/>
    <m/>
  </r>
  <r>
    <d v="2024-04-09T00:00:00"/>
    <d v="2024-04-09T15:11:49"/>
    <s v="card"/>
    <s v="ANON-0000-0000-0107"/>
    <n v="38.700000000000003"/>
    <s v="Hot Chocolate"/>
    <m/>
    <m/>
    <m/>
    <m/>
    <m/>
    <m/>
    <m/>
    <m/>
    <d v="1899-12-30T15:11:49"/>
    <n v="15"/>
    <m/>
    <m/>
    <m/>
  </r>
  <r>
    <d v="2024-04-09T00:00:00"/>
    <d v="2024-04-09T17:25:24"/>
    <s v="card"/>
    <s v="ANON-0000-0000-0049"/>
    <n v="38.700000000000003"/>
    <s v="Hot Chocolate"/>
    <m/>
    <m/>
    <m/>
    <m/>
    <m/>
    <m/>
    <m/>
    <m/>
    <d v="1899-12-30T17:25:24"/>
    <n v="17"/>
    <m/>
    <m/>
    <m/>
  </r>
  <r>
    <d v="2024-04-10T00:00:00"/>
    <d v="2024-04-10T10:21:26"/>
    <s v="cash"/>
    <s v="cash"/>
    <n v="25"/>
    <s v="Espresso"/>
    <m/>
    <m/>
    <m/>
    <m/>
    <m/>
    <m/>
    <m/>
    <m/>
    <d v="1899-12-30T10:21:26"/>
    <n v="10"/>
    <m/>
    <m/>
    <m/>
  </r>
  <r>
    <d v="2024-04-10T00:00:00"/>
    <d v="2024-04-10T17:55:07"/>
    <s v="cash"/>
    <s v="cash"/>
    <n v="40"/>
    <s v="Hot Chocolate"/>
    <m/>
    <m/>
    <m/>
    <m/>
    <m/>
    <m/>
    <m/>
    <m/>
    <d v="1899-12-30T17:55:07"/>
    <n v="17"/>
    <m/>
    <m/>
    <m/>
  </r>
  <r>
    <d v="2024-04-10T00:00:00"/>
    <d v="2024-04-10T17:55:31"/>
    <s v="card"/>
    <s v="ANON-0000-0000-0108"/>
    <n v="24"/>
    <s v="Espresso"/>
    <m/>
    <m/>
    <m/>
    <m/>
    <m/>
    <m/>
    <m/>
    <m/>
    <d v="1899-12-30T17:55:31"/>
    <n v="17"/>
    <m/>
    <m/>
    <m/>
  </r>
  <r>
    <d v="2024-04-10T00:00:00"/>
    <d v="2024-04-10T18:24:59"/>
    <s v="card"/>
    <s v="ANON-0000-0000-0009"/>
    <n v="38.700000000000003"/>
    <s v="Cappuccino"/>
    <m/>
    <m/>
    <m/>
    <m/>
    <m/>
    <m/>
    <m/>
    <m/>
    <d v="1899-12-30T18:24:59"/>
    <n v="18"/>
    <m/>
    <m/>
    <m/>
  </r>
  <r>
    <d v="2024-04-10T00:00:00"/>
    <d v="2024-04-10T20:04:05"/>
    <s v="card"/>
    <s v="ANON-0000-0000-0109"/>
    <n v="38.700000000000003"/>
    <s v="Latte"/>
    <m/>
    <m/>
    <m/>
    <m/>
    <m/>
    <m/>
    <m/>
    <m/>
    <d v="1899-12-30T20:04:05"/>
    <n v="20"/>
    <m/>
    <m/>
    <m/>
  </r>
  <r>
    <d v="2024-04-11T00:00:00"/>
    <d v="2024-04-11T10:41:23"/>
    <s v="card"/>
    <s v="ANON-0000-0000-0110"/>
    <n v="28.9"/>
    <s v="Americano"/>
    <m/>
    <m/>
    <m/>
    <m/>
    <m/>
    <m/>
    <m/>
    <m/>
    <d v="1899-12-30T10:41:23"/>
    <n v="10"/>
    <m/>
    <m/>
    <m/>
  </r>
  <r>
    <d v="2024-04-11T00:00:00"/>
    <d v="2024-04-11T10:42:59"/>
    <s v="card"/>
    <s v="ANON-0000-0000-0110"/>
    <n v="28.9"/>
    <s v="Americano"/>
    <m/>
    <m/>
    <m/>
    <m/>
    <m/>
    <m/>
    <m/>
    <m/>
    <d v="1899-12-30T10:42:59"/>
    <n v="10"/>
    <m/>
    <m/>
    <m/>
  </r>
  <r>
    <d v="2024-04-11T00:00:00"/>
    <d v="2024-04-11T16:35:23"/>
    <s v="card"/>
    <s v="ANON-0000-0000-0017"/>
    <n v="38.700000000000003"/>
    <s v="Latte"/>
    <m/>
    <m/>
    <m/>
    <m/>
    <m/>
    <m/>
    <m/>
    <m/>
    <d v="1899-12-30T16:35:23"/>
    <n v="16"/>
    <m/>
    <m/>
    <m/>
  </r>
  <r>
    <d v="2024-04-11T00:00:00"/>
    <d v="2024-04-11T19:16:57"/>
    <s v="card"/>
    <s v="ANON-0000-0000-0106"/>
    <n v="38.700000000000003"/>
    <s v="Cappuccino"/>
    <m/>
    <m/>
    <m/>
    <m/>
    <m/>
    <m/>
    <m/>
    <m/>
    <d v="1899-12-30T19:16:57"/>
    <n v="19"/>
    <m/>
    <m/>
    <m/>
  </r>
  <r>
    <d v="2024-04-11T00:00:00"/>
    <d v="2024-04-11T19:18:37"/>
    <s v="card"/>
    <s v="ANON-0000-0000-0024"/>
    <n v="33.799999999999997"/>
    <s v="Americano with Milk"/>
    <m/>
    <m/>
    <m/>
    <m/>
    <m/>
    <m/>
    <m/>
    <m/>
    <d v="1899-12-30T19:18:37"/>
    <n v="19"/>
    <m/>
    <m/>
    <m/>
  </r>
  <r>
    <d v="2024-04-12T00:00:00"/>
    <d v="2024-04-12T19:03:43"/>
    <s v="card"/>
    <s v="ANON-0000-0000-0019"/>
    <n v="38.700000000000003"/>
    <s v="Hot Chocolate"/>
    <m/>
    <m/>
    <m/>
    <m/>
    <m/>
    <m/>
    <m/>
    <m/>
    <d v="1899-12-30T19:03:43"/>
    <n v="19"/>
    <m/>
    <m/>
    <m/>
  </r>
  <r>
    <d v="2024-04-12T00:00:00"/>
    <d v="2024-04-12T19:38:23"/>
    <s v="card"/>
    <s v="ANON-0000-0000-0009"/>
    <n v="28.9"/>
    <s v="Cortado"/>
    <m/>
    <m/>
    <m/>
    <m/>
    <m/>
    <m/>
    <m/>
    <m/>
    <d v="1899-12-30T19:38:23"/>
    <n v="19"/>
    <m/>
    <m/>
    <m/>
  </r>
  <r>
    <d v="2024-04-13T00:00:00"/>
    <d v="2024-04-13T12:29:20"/>
    <s v="card"/>
    <s v="ANON-0000-0000-0009"/>
    <n v="38.700000000000003"/>
    <s v="Latte"/>
    <m/>
    <m/>
    <m/>
    <m/>
    <m/>
    <m/>
    <m/>
    <m/>
    <d v="1899-12-30T12:29:20"/>
    <n v="12"/>
    <m/>
    <m/>
    <m/>
  </r>
  <r>
    <d v="2024-04-13T00:00:00"/>
    <d v="2024-04-13T12:43:02"/>
    <s v="card"/>
    <s v="ANON-0000-0000-0012"/>
    <n v="28.9"/>
    <s v="Americano"/>
    <m/>
    <m/>
    <m/>
    <m/>
    <m/>
    <m/>
    <m/>
    <m/>
    <d v="1899-12-30T12:43:02"/>
    <n v="12"/>
    <m/>
    <m/>
    <m/>
  </r>
  <r>
    <d v="2024-04-13T00:00:00"/>
    <d v="2024-04-13T15:06:52"/>
    <s v="cash"/>
    <s v="cash"/>
    <n v="40"/>
    <s v="Hot Chocolate"/>
    <m/>
    <m/>
    <m/>
    <m/>
    <m/>
    <m/>
    <m/>
    <m/>
    <d v="1899-12-30T15:06:52"/>
    <n v="15"/>
    <m/>
    <m/>
    <m/>
  </r>
  <r>
    <d v="2024-04-13T00:00:00"/>
    <d v="2024-04-13T15:07:56"/>
    <s v="cash"/>
    <s v="cash"/>
    <n v="40"/>
    <s v="Hot Chocolate"/>
    <m/>
    <m/>
    <m/>
    <m/>
    <m/>
    <m/>
    <m/>
    <m/>
    <d v="1899-12-30T15:07:56"/>
    <n v="15"/>
    <m/>
    <m/>
    <m/>
  </r>
  <r>
    <d v="2024-04-13T00:00:00"/>
    <d v="2024-04-13T16:18:04"/>
    <s v="card"/>
    <s v="ANON-0000-0000-0111"/>
    <n v="38.700000000000003"/>
    <s v="Cappuccino"/>
    <m/>
    <m/>
    <m/>
    <m/>
    <m/>
    <m/>
    <m/>
    <m/>
    <d v="1899-12-30T16:18:04"/>
    <n v="16"/>
    <m/>
    <m/>
    <m/>
  </r>
  <r>
    <d v="2024-04-13T00:00:00"/>
    <d v="2024-04-13T16:19:40"/>
    <s v="card"/>
    <s v="ANON-0000-0000-0111"/>
    <n v="38.700000000000003"/>
    <s v="Latte"/>
    <m/>
    <m/>
    <m/>
    <m/>
    <m/>
    <m/>
    <m/>
    <m/>
    <d v="1899-12-30T16:19:40"/>
    <n v="16"/>
    <m/>
    <m/>
    <m/>
  </r>
  <r>
    <d v="2024-04-13T00:00:00"/>
    <d v="2024-04-13T17:51:26"/>
    <s v="card"/>
    <s v="ANON-0000-0000-0112"/>
    <n v="38.700000000000003"/>
    <s v="Cappuccino"/>
    <m/>
    <m/>
    <m/>
    <m/>
    <m/>
    <m/>
    <m/>
    <m/>
    <d v="1899-12-30T17:51:26"/>
    <n v="17"/>
    <m/>
    <m/>
    <m/>
  </r>
  <r>
    <d v="2024-04-13T00:00:00"/>
    <d v="2024-04-13T17:53:19"/>
    <s v="card"/>
    <s v="ANON-0000-0000-0012"/>
    <n v="38.700000000000003"/>
    <s v="Cappuccino"/>
    <m/>
    <m/>
    <m/>
    <m/>
    <m/>
    <m/>
    <m/>
    <m/>
    <d v="1899-12-30T17:53:19"/>
    <n v="17"/>
    <m/>
    <m/>
    <m/>
  </r>
  <r>
    <d v="2024-04-14T00:00:00"/>
    <d v="2024-04-14T10:55:27"/>
    <s v="cash"/>
    <s v="cash"/>
    <n v="40"/>
    <s v="Latte"/>
    <m/>
    <m/>
    <m/>
    <m/>
    <m/>
    <m/>
    <m/>
    <m/>
    <d v="1899-12-30T10:55:27"/>
    <n v="10"/>
    <m/>
    <m/>
    <m/>
  </r>
  <r>
    <d v="2024-04-14T00:00:00"/>
    <d v="2024-04-14T12:24:39"/>
    <s v="card"/>
    <s v="ANON-0000-0000-0113"/>
    <n v="38.700000000000003"/>
    <s v="Cappuccino"/>
    <m/>
    <m/>
    <m/>
    <m/>
    <m/>
    <m/>
    <m/>
    <m/>
    <d v="1899-12-30T12:24:39"/>
    <n v="12"/>
    <m/>
    <m/>
    <m/>
  </r>
  <r>
    <d v="2024-04-14T00:00:00"/>
    <d v="2024-04-14T12:27:09"/>
    <s v="cash"/>
    <s v="cash"/>
    <n v="30"/>
    <s v="Cortado"/>
    <m/>
    <m/>
    <m/>
    <m/>
    <m/>
    <m/>
    <m/>
    <m/>
    <d v="1899-12-30T12:27:09"/>
    <n v="12"/>
    <m/>
    <m/>
    <m/>
  </r>
  <r>
    <d v="2024-04-14T00:00:00"/>
    <d v="2024-04-14T12:29:07"/>
    <s v="cash"/>
    <s v="cash"/>
    <n v="30"/>
    <s v="Cortado"/>
    <m/>
    <m/>
    <m/>
    <m/>
    <m/>
    <m/>
    <m/>
    <m/>
    <d v="1899-12-30T12:29:07"/>
    <n v="12"/>
    <m/>
    <m/>
    <m/>
  </r>
  <r>
    <d v="2024-04-14T00:00:00"/>
    <d v="2024-04-14T12:31:36"/>
    <s v="cash"/>
    <s v="cash"/>
    <n v="35"/>
    <s v="Americano with Milk"/>
    <m/>
    <m/>
    <m/>
    <m/>
    <m/>
    <m/>
    <m/>
    <m/>
    <d v="1899-12-30T12:31:36"/>
    <n v="12"/>
    <m/>
    <m/>
    <m/>
  </r>
  <r>
    <d v="2024-04-14T00:00:00"/>
    <d v="2024-04-14T13:21:50"/>
    <s v="card"/>
    <s v="ANON-0000-0000-0114"/>
    <n v="28.9"/>
    <s v="Cortado"/>
    <m/>
    <m/>
    <m/>
    <m/>
    <m/>
    <m/>
    <m/>
    <m/>
    <d v="1899-12-30T13:21:50"/>
    <n v="13"/>
    <m/>
    <m/>
    <m/>
  </r>
  <r>
    <d v="2024-04-14T00:00:00"/>
    <d v="2024-04-14T14:23:32"/>
    <s v="card"/>
    <s v="ANON-0000-0000-0012"/>
    <n v="28.9"/>
    <s v="Americano"/>
    <m/>
    <m/>
    <m/>
    <m/>
    <m/>
    <m/>
    <m/>
    <m/>
    <d v="1899-12-30T14:23:32"/>
    <n v="14"/>
    <m/>
    <m/>
    <m/>
  </r>
  <r>
    <d v="2024-04-14T00:00:00"/>
    <d v="2024-04-14T14:24:27"/>
    <s v="card"/>
    <s v="ANON-0000-0000-0012"/>
    <n v="28.9"/>
    <s v="Americano"/>
    <m/>
    <m/>
    <m/>
    <m/>
    <m/>
    <m/>
    <m/>
    <m/>
    <d v="1899-12-30T14:24:27"/>
    <n v="14"/>
    <m/>
    <m/>
    <m/>
  </r>
  <r>
    <d v="2024-04-14T00:00:00"/>
    <d v="2024-04-14T14:25:18"/>
    <s v="card"/>
    <s v="ANON-0000-0000-0012"/>
    <n v="28.9"/>
    <s v="Americano"/>
    <m/>
    <m/>
    <m/>
    <m/>
    <m/>
    <m/>
    <m/>
    <m/>
    <d v="1899-12-30T14:25:18"/>
    <n v="14"/>
    <m/>
    <m/>
    <m/>
  </r>
  <r>
    <d v="2024-04-14T00:00:00"/>
    <d v="2024-04-14T15:46:28"/>
    <s v="card"/>
    <s v="ANON-0000-0000-0017"/>
    <n v="38.700000000000003"/>
    <s v="Cappuccino"/>
    <m/>
    <m/>
    <m/>
    <m/>
    <m/>
    <m/>
    <m/>
    <m/>
    <d v="1899-12-30T15:46:28"/>
    <n v="15"/>
    <m/>
    <m/>
    <m/>
  </r>
  <r>
    <d v="2024-04-14T00:00:00"/>
    <d v="2024-04-14T16:59:55"/>
    <s v="card"/>
    <s v="ANON-0000-0000-0012"/>
    <n v="28.9"/>
    <s v="Cortado"/>
    <m/>
    <m/>
    <m/>
    <m/>
    <m/>
    <m/>
    <m/>
    <m/>
    <d v="1899-12-30T16:59:55"/>
    <n v="16"/>
    <m/>
    <m/>
    <m/>
  </r>
  <r>
    <d v="2024-04-14T00:00:00"/>
    <d v="2024-04-14T17:00:45"/>
    <s v="card"/>
    <s v="ANON-0000-0000-0019"/>
    <n v="38.700000000000003"/>
    <s v="Latte"/>
    <m/>
    <m/>
    <m/>
    <m/>
    <m/>
    <m/>
    <m/>
    <m/>
    <d v="1899-12-30T17:00:45"/>
    <n v="17"/>
    <m/>
    <m/>
    <m/>
  </r>
  <r>
    <d v="2024-04-14T00:00:00"/>
    <d v="2024-04-14T18:38:20"/>
    <s v="card"/>
    <s v="ANON-0000-0000-0115"/>
    <n v="38.700000000000003"/>
    <s v="Cappuccino"/>
    <m/>
    <m/>
    <m/>
    <m/>
    <m/>
    <m/>
    <m/>
    <m/>
    <d v="1899-12-30T18:38:20"/>
    <n v="18"/>
    <m/>
    <m/>
    <m/>
  </r>
  <r>
    <d v="2024-04-15T00:00:00"/>
    <d v="2024-04-15T11:45:25"/>
    <s v="card"/>
    <s v="ANON-0000-0000-0064"/>
    <n v="28.9"/>
    <s v="Americano"/>
    <m/>
    <m/>
    <m/>
    <m/>
    <m/>
    <m/>
    <m/>
    <m/>
    <d v="1899-12-30T11:45:25"/>
    <n v="11"/>
    <m/>
    <m/>
    <m/>
  </r>
  <r>
    <d v="2024-04-15T00:00:00"/>
    <d v="2024-04-15T17:01:46"/>
    <s v="card"/>
    <s v="ANON-0000-0000-0003"/>
    <n v="28.9"/>
    <s v="Americano"/>
    <m/>
    <m/>
    <m/>
    <m/>
    <m/>
    <m/>
    <m/>
    <m/>
    <d v="1899-12-30T17:01:46"/>
    <n v="17"/>
    <m/>
    <m/>
    <m/>
  </r>
  <r>
    <d v="2024-04-15T00:00:00"/>
    <d v="2024-04-15T17:02:50"/>
    <s v="card"/>
    <s v="ANON-0000-0000-0004"/>
    <n v="33.799999999999997"/>
    <s v="Americano with Milk"/>
    <m/>
    <m/>
    <m/>
    <m/>
    <m/>
    <m/>
    <m/>
    <m/>
    <d v="1899-12-30T17:02:50"/>
    <n v="17"/>
    <m/>
    <m/>
    <m/>
  </r>
  <r>
    <d v="2024-04-15T00:00:00"/>
    <d v="2024-04-15T19:33:03"/>
    <s v="card"/>
    <s v="ANON-0000-0000-0009"/>
    <n v="33.799999999999997"/>
    <s v="Americano with Milk"/>
    <m/>
    <m/>
    <m/>
    <m/>
    <m/>
    <m/>
    <m/>
    <m/>
    <d v="1899-12-30T19:33:03"/>
    <n v="19"/>
    <m/>
    <m/>
    <m/>
  </r>
  <r>
    <d v="2024-04-15T00:00:00"/>
    <d v="2024-04-15T19:41:58"/>
    <s v="cash"/>
    <s v="cash"/>
    <n v="25"/>
    <s v="Espresso"/>
    <m/>
    <m/>
    <m/>
    <m/>
    <m/>
    <m/>
    <m/>
    <m/>
    <d v="1899-12-30T19:41:58"/>
    <n v="19"/>
    <m/>
    <m/>
    <m/>
  </r>
  <r>
    <d v="2024-04-16T00:00:00"/>
    <d v="2024-04-16T10:43:50"/>
    <s v="cash"/>
    <s v="cash"/>
    <n v="35"/>
    <s v="Americano with Milk"/>
    <m/>
    <m/>
    <m/>
    <m/>
    <m/>
    <m/>
    <m/>
    <m/>
    <d v="1899-12-30T10:43:50"/>
    <n v="10"/>
    <m/>
    <m/>
    <m/>
  </r>
  <r>
    <d v="2024-04-16T00:00:00"/>
    <d v="2024-04-16T10:46:26"/>
    <s v="card"/>
    <s v="ANON-0000-0000-0116"/>
    <n v="33.799999999999997"/>
    <s v="Americano with Milk"/>
    <m/>
    <m/>
    <m/>
    <m/>
    <m/>
    <m/>
    <m/>
    <m/>
    <d v="1899-12-30T10:46:26"/>
    <n v="10"/>
    <m/>
    <m/>
    <m/>
  </r>
  <r>
    <d v="2024-04-16T00:00:00"/>
    <d v="2024-04-16T12:40:48"/>
    <s v="card"/>
    <s v="ANON-0000-0000-0117"/>
    <n v="38.700000000000003"/>
    <s v="Cocoa"/>
    <m/>
    <m/>
    <m/>
    <m/>
    <m/>
    <m/>
    <m/>
    <m/>
    <d v="1899-12-30T12:40:48"/>
    <n v="12"/>
    <m/>
    <m/>
    <m/>
  </r>
  <r>
    <d v="2024-04-16T00:00:00"/>
    <d v="2024-04-16T12:52:08"/>
    <s v="card"/>
    <s v="ANON-0000-0000-0064"/>
    <n v="28.9"/>
    <s v="Cortado"/>
    <m/>
    <m/>
    <m/>
    <m/>
    <m/>
    <m/>
    <m/>
    <m/>
    <d v="1899-12-30T12:52:08"/>
    <n v="12"/>
    <m/>
    <m/>
    <m/>
  </r>
  <r>
    <d v="2024-04-16T00:00:00"/>
    <d v="2024-04-16T15:03:17"/>
    <s v="card"/>
    <s v="ANON-0000-0000-0118"/>
    <n v="28.9"/>
    <s v="Americano"/>
    <m/>
    <m/>
    <m/>
    <m/>
    <m/>
    <m/>
    <m/>
    <m/>
    <d v="1899-12-30T15:03:17"/>
    <n v="15"/>
    <m/>
    <m/>
    <m/>
  </r>
  <r>
    <d v="2024-04-16T00:00:00"/>
    <d v="2024-04-16T17:42:04"/>
    <s v="card"/>
    <s v="ANON-0000-0000-0024"/>
    <n v="33.799999999999997"/>
    <s v="Americano with Milk"/>
    <m/>
    <m/>
    <m/>
    <m/>
    <m/>
    <m/>
    <m/>
    <m/>
    <d v="1899-12-30T17:42:04"/>
    <n v="17"/>
    <m/>
    <m/>
    <m/>
  </r>
  <r>
    <d v="2024-04-16T00:00:00"/>
    <d v="2024-04-16T17:43:23"/>
    <s v="card"/>
    <s v="ANON-0000-0000-0009"/>
    <n v="38.700000000000003"/>
    <s v="Cappuccino"/>
    <m/>
    <m/>
    <m/>
    <m/>
    <m/>
    <m/>
    <m/>
    <m/>
    <d v="1899-12-30T17:43:23"/>
    <n v="17"/>
    <m/>
    <m/>
    <m/>
  </r>
  <r>
    <d v="2024-04-16T00:00:00"/>
    <d v="2024-04-16T18:09:05"/>
    <s v="card"/>
    <s v="ANON-0000-0000-0050"/>
    <n v="38.700000000000003"/>
    <s v="Cocoa"/>
    <m/>
    <m/>
    <m/>
    <m/>
    <m/>
    <m/>
    <m/>
    <m/>
    <d v="1899-12-30T18:09:05"/>
    <n v="18"/>
    <m/>
    <m/>
    <m/>
  </r>
  <r>
    <d v="2024-04-17T00:00:00"/>
    <d v="2024-04-17T13:33:00"/>
    <s v="card"/>
    <s v="ANON-0000-0000-0012"/>
    <n v="28.9"/>
    <s v="Americano"/>
    <m/>
    <m/>
    <m/>
    <m/>
    <m/>
    <m/>
    <m/>
    <m/>
    <d v="1899-12-30T13:33:00"/>
    <n v="13"/>
    <m/>
    <m/>
    <m/>
  </r>
  <r>
    <d v="2024-04-17T00:00:00"/>
    <d v="2024-04-17T13:44:00"/>
    <s v="card"/>
    <s v="ANON-0000-0000-0119"/>
    <n v="24"/>
    <s v="Espresso"/>
    <m/>
    <m/>
    <m/>
    <m/>
    <m/>
    <m/>
    <m/>
    <m/>
    <d v="1899-12-30T13:44:00"/>
    <n v="13"/>
    <m/>
    <m/>
    <m/>
  </r>
  <r>
    <d v="2024-04-17T00:00:00"/>
    <d v="2024-04-17T16:13:24"/>
    <s v="cash"/>
    <s v="cash"/>
    <n v="40"/>
    <s v="Cappuccino"/>
    <m/>
    <m/>
    <m/>
    <m/>
    <m/>
    <m/>
    <m/>
    <m/>
    <d v="1899-12-30T16:13:24"/>
    <n v="16"/>
    <m/>
    <m/>
    <m/>
  </r>
  <r>
    <d v="2024-04-17T00:00:00"/>
    <d v="2024-04-17T17:01:35"/>
    <s v="card"/>
    <s v="ANON-0000-0000-0120"/>
    <n v="38.700000000000003"/>
    <s v="Cappuccino"/>
    <m/>
    <m/>
    <m/>
    <m/>
    <m/>
    <m/>
    <m/>
    <m/>
    <d v="1899-12-30T17:01:35"/>
    <n v="17"/>
    <m/>
    <m/>
    <m/>
  </r>
  <r>
    <d v="2024-04-17T00:00:00"/>
    <d v="2024-04-17T17:02:41"/>
    <s v="card"/>
    <s v="ANON-0000-0000-0120"/>
    <n v="38.700000000000003"/>
    <s v="Cappuccino"/>
    <m/>
    <m/>
    <m/>
    <m/>
    <m/>
    <m/>
    <m/>
    <m/>
    <d v="1899-12-30T17:02:41"/>
    <n v="17"/>
    <m/>
    <m/>
    <m/>
  </r>
  <r>
    <d v="2024-04-17T00:00:00"/>
    <d v="2024-04-17T18:14:03"/>
    <s v="card"/>
    <s v="ANON-0000-0000-0121"/>
    <n v="28.9"/>
    <s v="Cortado"/>
    <m/>
    <m/>
    <m/>
    <m/>
    <m/>
    <m/>
    <m/>
    <m/>
    <d v="1899-12-30T18:14:03"/>
    <n v="18"/>
    <m/>
    <m/>
    <m/>
  </r>
  <r>
    <d v="2024-04-18T00:00:00"/>
    <d v="2024-04-18T11:19:02"/>
    <s v="card"/>
    <s v="ANON-0000-0000-0003"/>
    <n v="28.9"/>
    <s v="Americano"/>
    <m/>
    <m/>
    <m/>
    <m/>
    <m/>
    <m/>
    <m/>
    <m/>
    <d v="1899-12-30T11:19:02"/>
    <n v="11"/>
    <m/>
    <m/>
    <m/>
  </r>
  <r>
    <d v="2024-04-18T00:00:00"/>
    <d v="2024-04-18T11:20:06"/>
    <s v="card"/>
    <s v="ANON-0000-0000-0003"/>
    <n v="28.9"/>
    <s v="Americano"/>
    <m/>
    <m/>
    <m/>
    <m/>
    <m/>
    <m/>
    <m/>
    <m/>
    <d v="1899-12-30T11:20:06"/>
    <n v="11"/>
    <m/>
    <m/>
    <m/>
  </r>
  <r>
    <d v="2024-04-18T00:00:00"/>
    <d v="2024-04-18T13:49:13"/>
    <s v="card"/>
    <s v="ANON-0000-0000-0122"/>
    <n v="33.799999999999997"/>
    <s v="Americano with Milk"/>
    <m/>
    <m/>
    <m/>
    <m/>
    <m/>
    <m/>
    <m/>
    <m/>
    <d v="1899-12-30T13:49:13"/>
    <n v="13"/>
    <m/>
    <m/>
    <m/>
  </r>
  <r>
    <d v="2024-04-18T00:00:00"/>
    <d v="2024-04-18T13:50:17"/>
    <s v="card"/>
    <s v="ANON-0000-0000-0122"/>
    <n v="28.9"/>
    <s v="Cortado"/>
    <m/>
    <m/>
    <m/>
    <m/>
    <m/>
    <m/>
    <m/>
    <m/>
    <d v="1899-12-30T13:50:17"/>
    <n v="13"/>
    <m/>
    <m/>
    <m/>
  </r>
  <r>
    <d v="2024-04-18T00:00:00"/>
    <d v="2024-04-18T14:34:20"/>
    <s v="card"/>
    <s v="ANON-0000-0000-0123"/>
    <n v="38.700000000000003"/>
    <s v="Cappuccino"/>
    <m/>
    <m/>
    <m/>
    <m/>
    <m/>
    <m/>
    <m/>
    <m/>
    <d v="1899-12-30T14:34:20"/>
    <n v="14"/>
    <m/>
    <m/>
    <m/>
  </r>
  <r>
    <d v="2024-04-18T00:00:00"/>
    <d v="2024-04-18T14:35:49"/>
    <s v="card"/>
    <s v="ANON-0000-0000-0123"/>
    <n v="38.700000000000003"/>
    <s v="Latte"/>
    <m/>
    <m/>
    <m/>
    <m/>
    <m/>
    <m/>
    <m/>
    <m/>
    <d v="1899-12-30T14:35:49"/>
    <n v="14"/>
    <m/>
    <m/>
    <m/>
  </r>
  <r>
    <d v="2024-04-18T00:00:00"/>
    <d v="2024-04-18T17:44:16"/>
    <s v="card"/>
    <s v="ANON-0000-0000-0069"/>
    <n v="38.700000000000003"/>
    <s v="Latte"/>
    <m/>
    <m/>
    <m/>
    <m/>
    <m/>
    <m/>
    <m/>
    <m/>
    <d v="1899-12-30T17:44:16"/>
    <n v="17"/>
    <m/>
    <m/>
    <m/>
  </r>
  <r>
    <d v="2024-04-18T00:00:00"/>
    <d v="2024-04-18T18:21:06"/>
    <s v="card"/>
    <s v="ANON-0000-0000-0085"/>
    <n v="38.700000000000003"/>
    <s v="Cappuccino"/>
    <m/>
    <m/>
    <m/>
    <m/>
    <m/>
    <m/>
    <m/>
    <m/>
    <d v="1899-12-30T18:21:06"/>
    <n v="18"/>
    <m/>
    <m/>
    <m/>
  </r>
  <r>
    <d v="2024-04-18T00:00:00"/>
    <d v="2024-04-18T19:39:51"/>
    <s v="card"/>
    <s v="ANON-0000-0000-0024"/>
    <n v="38.700000000000003"/>
    <s v="Hot Chocolate"/>
    <m/>
    <m/>
    <m/>
    <m/>
    <m/>
    <m/>
    <m/>
    <m/>
    <d v="1899-12-30T19:39:51"/>
    <n v="19"/>
    <m/>
    <m/>
    <m/>
  </r>
  <r>
    <d v="2024-04-18T00:00:00"/>
    <d v="2024-04-18T19:40:49"/>
    <s v="card"/>
    <s v="ANON-0000-0000-0009"/>
    <n v="38.700000000000003"/>
    <s v="Hot Chocolate"/>
    <m/>
    <m/>
    <m/>
    <m/>
    <m/>
    <m/>
    <m/>
    <m/>
    <d v="1899-12-30T19:40:49"/>
    <n v="19"/>
    <m/>
    <m/>
    <m/>
  </r>
  <r>
    <d v="2024-04-19T00:00:00"/>
    <d v="2024-04-19T10:10:36"/>
    <s v="card"/>
    <s v="ANON-0000-0000-0001"/>
    <n v="38.700000000000003"/>
    <s v="Latte"/>
    <m/>
    <m/>
    <m/>
    <m/>
    <m/>
    <m/>
    <m/>
    <m/>
    <d v="1899-12-30T10:10:36"/>
    <n v="10"/>
    <m/>
    <m/>
    <m/>
  </r>
  <r>
    <d v="2024-04-19T00:00:00"/>
    <d v="2024-04-19T13:11:48"/>
    <s v="card"/>
    <s v="ANON-0000-0000-0040"/>
    <n v="33.799999999999997"/>
    <s v="Americano with Milk"/>
    <m/>
    <m/>
    <m/>
    <m/>
    <m/>
    <m/>
    <m/>
    <m/>
    <d v="1899-12-30T13:11:48"/>
    <n v="13"/>
    <m/>
    <m/>
    <m/>
  </r>
  <r>
    <d v="2024-04-19T00:00:00"/>
    <d v="2024-04-19T13:13:21"/>
    <s v="card"/>
    <s v="ANON-0000-0000-0040"/>
    <n v="38.700000000000003"/>
    <s v="Cappuccino"/>
    <m/>
    <m/>
    <m/>
    <m/>
    <m/>
    <m/>
    <m/>
    <m/>
    <d v="1899-12-30T13:13:21"/>
    <n v="13"/>
    <m/>
    <m/>
    <m/>
  </r>
  <r>
    <d v="2024-04-19T00:00:00"/>
    <d v="2024-04-19T13:58:54"/>
    <s v="card"/>
    <s v="ANON-0000-0000-0124"/>
    <n v="38.700000000000003"/>
    <s v="Hot Chocolate"/>
    <m/>
    <m/>
    <m/>
    <m/>
    <m/>
    <m/>
    <m/>
    <m/>
    <d v="1899-12-30T13:58:54"/>
    <n v="13"/>
    <m/>
    <m/>
    <m/>
  </r>
  <r>
    <d v="2024-04-19T00:00:00"/>
    <d v="2024-04-19T13:59:50"/>
    <s v="card"/>
    <s v="ANON-0000-0000-0124"/>
    <n v="38.700000000000003"/>
    <s v="Cappuccino"/>
    <m/>
    <m/>
    <m/>
    <m/>
    <m/>
    <m/>
    <m/>
    <m/>
    <d v="1899-12-30T13:59:50"/>
    <n v="13"/>
    <m/>
    <m/>
    <m/>
  </r>
  <r>
    <d v="2024-04-19T00:00:00"/>
    <d v="2024-04-19T18:23:19"/>
    <s v="card"/>
    <s v="ANON-0000-0000-0024"/>
    <n v="38.700000000000003"/>
    <s v="Cocoa"/>
    <m/>
    <m/>
    <m/>
    <m/>
    <m/>
    <m/>
    <m/>
    <m/>
    <d v="1899-12-30T18:23:19"/>
    <n v="18"/>
    <m/>
    <m/>
    <m/>
  </r>
  <r>
    <d v="2024-04-19T00:00:00"/>
    <d v="2024-04-19T18:25:33"/>
    <s v="card"/>
    <s v="ANON-0000-0000-0009"/>
    <n v="33.799999999999997"/>
    <s v="Americano with Milk"/>
    <m/>
    <m/>
    <m/>
    <m/>
    <m/>
    <m/>
    <m/>
    <m/>
    <d v="1899-12-30T18:25:33"/>
    <n v="18"/>
    <m/>
    <m/>
    <m/>
  </r>
  <r>
    <d v="2024-04-20T00:00:00"/>
    <d v="2024-04-20T11:24:43"/>
    <s v="cash"/>
    <s v="cash"/>
    <n v="35"/>
    <s v="Americano with Milk"/>
    <m/>
    <m/>
    <m/>
    <m/>
    <m/>
    <m/>
    <m/>
    <m/>
    <d v="1899-12-30T11:24:43"/>
    <n v="11"/>
    <m/>
    <m/>
    <m/>
  </r>
  <r>
    <d v="2024-04-20T00:00:00"/>
    <d v="2024-04-20T12:08:36"/>
    <s v="card"/>
    <s v="ANON-0000-0000-0125"/>
    <n v="33.799999999999997"/>
    <s v="Americano with Milk"/>
    <m/>
    <m/>
    <m/>
    <m/>
    <m/>
    <m/>
    <m/>
    <m/>
    <d v="1899-12-30T12:08:36"/>
    <n v="12"/>
    <m/>
    <m/>
    <m/>
  </r>
  <r>
    <d v="2024-04-20T00:00:00"/>
    <d v="2024-04-20T12:09:43"/>
    <s v="card"/>
    <s v="ANON-0000-0000-0125"/>
    <n v="33.799999999999997"/>
    <s v="Americano with Milk"/>
    <m/>
    <m/>
    <m/>
    <m/>
    <m/>
    <m/>
    <m/>
    <m/>
    <d v="1899-12-30T12:09:43"/>
    <n v="12"/>
    <m/>
    <m/>
    <m/>
  </r>
  <r>
    <d v="2024-04-20T00:00:00"/>
    <d v="2024-04-20T13:08:37"/>
    <s v="card"/>
    <s v="ANON-0000-0000-0118"/>
    <n v="28.9"/>
    <s v="Americano"/>
    <m/>
    <m/>
    <m/>
    <m/>
    <m/>
    <m/>
    <m/>
    <m/>
    <d v="1899-12-30T13:08:37"/>
    <n v="13"/>
    <m/>
    <m/>
    <m/>
  </r>
  <r>
    <d v="2024-04-20T00:00:00"/>
    <d v="2024-04-20T13:09:48"/>
    <s v="card"/>
    <s v="ANON-0000-0000-0118"/>
    <n v="33.799999999999997"/>
    <s v="Americano with Milk"/>
    <m/>
    <m/>
    <m/>
    <m/>
    <m/>
    <m/>
    <m/>
    <m/>
    <d v="1899-12-30T13:09:48"/>
    <n v="13"/>
    <m/>
    <m/>
    <m/>
  </r>
  <r>
    <d v="2024-04-20T00:00:00"/>
    <d v="2024-04-20T13:10:55"/>
    <s v="card"/>
    <s v="ANON-0000-0000-0118"/>
    <n v="38.700000000000003"/>
    <s v="Hot Chocolate"/>
    <m/>
    <m/>
    <m/>
    <m/>
    <m/>
    <m/>
    <m/>
    <m/>
    <d v="1899-12-30T13:10:55"/>
    <n v="13"/>
    <m/>
    <m/>
    <m/>
  </r>
  <r>
    <d v="2024-04-20T00:00:00"/>
    <d v="2024-04-20T14:44:18"/>
    <s v="card"/>
    <s v="ANON-0000-0000-0040"/>
    <n v="38.700000000000003"/>
    <s v="Cappuccino"/>
    <m/>
    <m/>
    <m/>
    <m/>
    <m/>
    <m/>
    <m/>
    <m/>
    <d v="1899-12-30T14:44:18"/>
    <n v="14"/>
    <m/>
    <m/>
    <m/>
  </r>
  <r>
    <d v="2024-04-20T00:00:00"/>
    <d v="2024-04-20T15:11:00"/>
    <s v="card"/>
    <s v="ANON-0000-0000-0009"/>
    <n v="33.799999999999997"/>
    <s v="Americano with Milk"/>
    <m/>
    <m/>
    <m/>
    <m/>
    <m/>
    <m/>
    <m/>
    <m/>
    <d v="1899-12-30T15:11:00"/>
    <n v="15"/>
    <m/>
    <m/>
    <m/>
  </r>
  <r>
    <d v="2024-04-20T00:00:00"/>
    <d v="2024-04-20T15:22:41"/>
    <s v="card"/>
    <s v="ANON-0000-0000-0012"/>
    <n v="32.82"/>
    <s v="Americano with Milk"/>
    <m/>
    <m/>
    <m/>
    <m/>
    <m/>
    <m/>
    <m/>
    <m/>
    <d v="1899-12-30T15:22:41"/>
    <n v="15"/>
    <m/>
    <m/>
    <m/>
  </r>
  <r>
    <d v="2024-04-20T00:00:00"/>
    <d v="2024-04-20T15:49:25"/>
    <s v="card"/>
    <s v="ANON-0000-0000-0126"/>
    <n v="32.82"/>
    <s v="Americano with Milk"/>
    <m/>
    <m/>
    <m/>
    <m/>
    <m/>
    <m/>
    <m/>
    <m/>
    <d v="1899-12-30T15:49:25"/>
    <n v="15"/>
    <m/>
    <m/>
    <m/>
  </r>
  <r>
    <d v="2024-04-20T00:00:00"/>
    <d v="2024-04-20T17:07:58"/>
    <s v="cash"/>
    <s v="cash"/>
    <n v="39"/>
    <s v="Cocoa"/>
    <m/>
    <m/>
    <m/>
    <m/>
    <m/>
    <m/>
    <m/>
    <m/>
    <d v="1899-12-30T17:07:58"/>
    <n v="17"/>
    <m/>
    <m/>
    <m/>
  </r>
  <r>
    <d v="2024-04-20T00:00:00"/>
    <d v="2024-04-20T18:27:41"/>
    <s v="card"/>
    <s v="ANON-0000-0000-0127"/>
    <n v="37.72"/>
    <s v="Cappuccino"/>
    <m/>
    <m/>
    <m/>
    <m/>
    <m/>
    <m/>
    <m/>
    <m/>
    <d v="1899-12-30T18:27:41"/>
    <n v="18"/>
    <m/>
    <m/>
    <m/>
  </r>
  <r>
    <d v="2024-04-20T00:00:00"/>
    <d v="2024-04-20T18:28:47"/>
    <s v="card"/>
    <s v="ANON-0000-0000-0127"/>
    <n v="37.72"/>
    <s v="Cappuccino"/>
    <m/>
    <m/>
    <m/>
    <m/>
    <m/>
    <m/>
    <m/>
    <m/>
    <d v="1899-12-30T18:28:47"/>
    <n v="18"/>
    <m/>
    <m/>
    <m/>
  </r>
  <r>
    <d v="2024-04-20T00:00:00"/>
    <d v="2024-04-20T19:30:55"/>
    <s v="card"/>
    <s v="ANON-0000-0000-0128"/>
    <n v="37.72"/>
    <s v="Latte"/>
    <m/>
    <m/>
    <m/>
    <m/>
    <m/>
    <m/>
    <m/>
    <m/>
    <d v="1899-12-30T19:30:55"/>
    <n v="19"/>
    <m/>
    <m/>
    <m/>
  </r>
  <r>
    <d v="2024-04-21T00:00:00"/>
    <d v="2024-04-21T11:16:46"/>
    <s v="card"/>
    <s v="ANON-0000-0000-0001"/>
    <n v="37.72"/>
    <s v="Latte"/>
    <m/>
    <m/>
    <m/>
    <m/>
    <m/>
    <m/>
    <m/>
    <m/>
    <d v="1899-12-30T11:16:46"/>
    <n v="11"/>
    <m/>
    <m/>
    <m/>
  </r>
  <r>
    <d v="2024-04-21T00:00:00"/>
    <d v="2024-04-21T14:15:38"/>
    <s v="card"/>
    <s v="ANON-0000-0000-0099"/>
    <n v="27.92"/>
    <s v="Americano"/>
    <m/>
    <m/>
    <m/>
    <m/>
    <m/>
    <m/>
    <m/>
    <m/>
    <d v="1899-12-30T14:15:38"/>
    <n v="14"/>
    <m/>
    <m/>
    <m/>
  </r>
  <r>
    <d v="2024-04-21T00:00:00"/>
    <d v="2024-04-21T17:09:03"/>
    <s v="cash"/>
    <s v="cash"/>
    <n v="39"/>
    <s v="Cappuccino"/>
    <m/>
    <m/>
    <m/>
    <m/>
    <m/>
    <m/>
    <m/>
    <m/>
    <d v="1899-12-30T17:09:03"/>
    <n v="17"/>
    <m/>
    <m/>
    <m/>
  </r>
  <r>
    <d v="2024-04-22T00:00:00"/>
    <d v="2024-04-22T11:09:16"/>
    <s v="card"/>
    <s v="ANON-0000-0000-0012"/>
    <n v="27.92"/>
    <s v="Americano"/>
    <m/>
    <m/>
    <m/>
    <m/>
    <m/>
    <m/>
    <m/>
    <m/>
    <d v="1899-12-30T11:09:16"/>
    <n v="11"/>
    <m/>
    <m/>
    <m/>
  </r>
  <r>
    <d v="2024-04-22T00:00:00"/>
    <d v="2024-04-22T11:29:27"/>
    <s v="card"/>
    <s v="ANON-0000-0000-0129"/>
    <n v="32.82"/>
    <s v="Americano with Milk"/>
    <m/>
    <m/>
    <m/>
    <m/>
    <m/>
    <m/>
    <m/>
    <m/>
    <d v="1899-12-30T11:29:27"/>
    <n v="11"/>
    <m/>
    <m/>
    <m/>
  </r>
  <r>
    <d v="2024-04-22T00:00:00"/>
    <d v="2024-04-22T18:40:33"/>
    <s v="cash"/>
    <s v="cash"/>
    <n v="39"/>
    <s v="Latte"/>
    <m/>
    <m/>
    <m/>
    <m/>
    <m/>
    <m/>
    <m/>
    <m/>
    <d v="1899-12-30T18:40:33"/>
    <n v="18"/>
    <m/>
    <m/>
    <m/>
  </r>
  <r>
    <d v="2024-04-22T00:00:00"/>
    <d v="2024-04-22T19:39:05"/>
    <s v="card"/>
    <s v="ANON-0000-0000-0009"/>
    <n v="37.72"/>
    <s v="Latte"/>
    <m/>
    <m/>
    <m/>
    <m/>
    <m/>
    <m/>
    <m/>
    <m/>
    <d v="1899-12-30T19:39:05"/>
    <n v="19"/>
    <m/>
    <m/>
    <m/>
  </r>
  <r>
    <d v="2024-04-22T00:00:00"/>
    <d v="2024-04-22T20:02:29"/>
    <s v="cash"/>
    <s v="cash"/>
    <n v="39"/>
    <s v="Cappuccino"/>
    <m/>
    <m/>
    <m/>
    <m/>
    <m/>
    <m/>
    <m/>
    <m/>
    <d v="1899-12-30T20:02:29"/>
    <n v="20"/>
    <m/>
    <m/>
    <m/>
  </r>
  <r>
    <d v="2024-04-23T00:00:00"/>
    <d v="2024-04-23T14:22:36"/>
    <s v="card"/>
    <s v="ANON-0000-0000-0025"/>
    <n v="37.72"/>
    <s v="Cappuccino"/>
    <m/>
    <m/>
    <m/>
    <m/>
    <m/>
    <m/>
    <m/>
    <m/>
    <d v="1899-12-30T14:22:36"/>
    <n v="14"/>
    <m/>
    <m/>
    <m/>
  </r>
  <r>
    <d v="2024-04-23T00:00:00"/>
    <d v="2024-04-23T14:23:53"/>
    <s v="card"/>
    <s v="ANON-0000-0000-0024"/>
    <n v="32.82"/>
    <s v="Americano with Milk"/>
    <m/>
    <m/>
    <m/>
    <m/>
    <m/>
    <m/>
    <m/>
    <m/>
    <d v="1899-12-30T14:23:53"/>
    <n v="14"/>
    <m/>
    <m/>
    <m/>
  </r>
  <r>
    <d v="2024-04-23T00:00:00"/>
    <d v="2024-04-23T14:24:58"/>
    <s v="card"/>
    <s v="ANON-0000-0000-0009"/>
    <n v="37.72"/>
    <s v="Cappuccino"/>
    <m/>
    <m/>
    <m/>
    <m/>
    <m/>
    <m/>
    <m/>
    <m/>
    <d v="1899-12-30T14:24:58"/>
    <n v="14"/>
    <m/>
    <m/>
    <m/>
  </r>
  <r>
    <d v="2024-04-23T00:00:00"/>
    <d v="2024-04-23T19:42:28"/>
    <s v="card"/>
    <s v="ANON-0000-0000-0130"/>
    <n v="32.82"/>
    <s v="Americano with Milk"/>
    <m/>
    <m/>
    <m/>
    <m/>
    <m/>
    <m/>
    <m/>
    <m/>
    <d v="1899-12-30T19:42:28"/>
    <n v="19"/>
    <m/>
    <m/>
    <m/>
  </r>
  <r>
    <d v="2024-04-23T00:00:00"/>
    <d v="2024-04-23T19:43:26"/>
    <s v="card"/>
    <s v="ANON-0000-0000-0130"/>
    <n v="32.82"/>
    <s v="Americano with Milk"/>
    <m/>
    <m/>
    <m/>
    <m/>
    <m/>
    <m/>
    <m/>
    <m/>
    <d v="1899-12-30T19:43:26"/>
    <n v="19"/>
    <m/>
    <m/>
    <m/>
  </r>
  <r>
    <d v="2024-04-24T00:00:00"/>
    <d v="2024-04-24T10:19:38"/>
    <s v="card"/>
    <s v="ANON-0000-0000-0001"/>
    <n v="37.72"/>
    <s v="Latte"/>
    <m/>
    <m/>
    <m/>
    <m/>
    <m/>
    <m/>
    <m/>
    <m/>
    <d v="1899-12-30T10:19:38"/>
    <n v="10"/>
    <m/>
    <m/>
    <m/>
  </r>
  <r>
    <d v="2024-04-24T00:00:00"/>
    <d v="2024-04-24T10:21:27"/>
    <s v="card"/>
    <s v="ANON-0000-0000-0131"/>
    <n v="32.82"/>
    <s v="Americano with Milk"/>
    <m/>
    <m/>
    <m/>
    <m/>
    <m/>
    <m/>
    <m/>
    <m/>
    <d v="1899-12-30T10:21:27"/>
    <n v="10"/>
    <m/>
    <m/>
    <m/>
  </r>
  <r>
    <d v="2024-04-24T00:00:00"/>
    <d v="2024-04-24T11:23:46"/>
    <s v="card"/>
    <s v="ANON-0000-0000-0132"/>
    <n v="32.82"/>
    <s v="Americano with Milk"/>
    <m/>
    <m/>
    <m/>
    <m/>
    <m/>
    <m/>
    <m/>
    <m/>
    <d v="1899-12-30T11:23:46"/>
    <n v="11"/>
    <m/>
    <m/>
    <m/>
  </r>
  <r>
    <d v="2024-04-24T00:00:00"/>
    <d v="2024-04-24T11:33:26"/>
    <s v="card"/>
    <s v="ANON-0000-0000-0133"/>
    <n v="32.82"/>
    <s v="Americano with Milk"/>
    <m/>
    <m/>
    <m/>
    <m/>
    <m/>
    <m/>
    <m/>
    <m/>
    <d v="1899-12-30T11:33:26"/>
    <n v="11"/>
    <m/>
    <m/>
    <m/>
  </r>
  <r>
    <d v="2024-04-24T00:00:00"/>
    <d v="2024-04-24T12:39:09"/>
    <s v="card"/>
    <s v="ANON-0000-0000-0059"/>
    <n v="32.82"/>
    <s v="Americano with Milk"/>
    <m/>
    <m/>
    <m/>
    <m/>
    <m/>
    <m/>
    <m/>
    <m/>
    <d v="1899-12-30T12:39:09"/>
    <n v="12"/>
    <m/>
    <m/>
    <m/>
  </r>
  <r>
    <d v="2024-04-24T00:00:00"/>
    <d v="2024-04-24T16:39:07"/>
    <s v="card"/>
    <s v="ANON-0000-0000-0009"/>
    <n v="32.82"/>
    <s v="Americano with Milk"/>
    <m/>
    <m/>
    <m/>
    <m/>
    <m/>
    <m/>
    <m/>
    <m/>
    <d v="1899-12-30T16:39:07"/>
    <n v="16"/>
    <m/>
    <m/>
    <m/>
  </r>
  <r>
    <d v="2024-04-24T00:00:00"/>
    <d v="2024-04-24T19:39:50"/>
    <s v="card"/>
    <s v="ANON-0000-0000-0134"/>
    <n v="32.82"/>
    <s v="Americano with Milk"/>
    <m/>
    <m/>
    <m/>
    <m/>
    <m/>
    <m/>
    <m/>
    <m/>
    <d v="1899-12-30T19:39:50"/>
    <n v="19"/>
    <m/>
    <m/>
    <m/>
  </r>
  <r>
    <d v="2024-04-24T00:00:00"/>
    <d v="2024-04-24T19:40:54"/>
    <s v="card"/>
    <s v="ANON-0000-0000-0134"/>
    <n v="37.72"/>
    <s v="Cappuccino"/>
    <m/>
    <m/>
    <m/>
    <m/>
    <m/>
    <m/>
    <m/>
    <m/>
    <d v="1899-12-30T19:40:54"/>
    <n v="19"/>
    <m/>
    <m/>
    <m/>
  </r>
  <r>
    <d v="2024-04-25T00:00:00"/>
    <d v="2024-04-25T10:46:08"/>
    <s v="card"/>
    <s v="ANON-0000-0000-0135"/>
    <n v="27.92"/>
    <s v="Americano"/>
    <m/>
    <m/>
    <m/>
    <m/>
    <m/>
    <m/>
    <m/>
    <m/>
    <d v="1899-12-30T10:46:08"/>
    <n v="10"/>
    <m/>
    <m/>
    <m/>
  </r>
  <r>
    <d v="2024-04-25T00:00:00"/>
    <d v="2024-04-25T15:18:27"/>
    <s v="card"/>
    <s v="ANON-0000-0000-0009"/>
    <n v="37.72"/>
    <s v="Latte"/>
    <m/>
    <m/>
    <m/>
    <m/>
    <m/>
    <m/>
    <m/>
    <m/>
    <d v="1899-12-30T15:18:27"/>
    <n v="15"/>
    <m/>
    <m/>
    <m/>
  </r>
  <r>
    <d v="2024-04-25T00:00:00"/>
    <d v="2024-04-25T17:09:44"/>
    <s v="card"/>
    <s v="ANON-0000-0000-0012"/>
    <n v="27.92"/>
    <s v="Americano"/>
    <m/>
    <m/>
    <m/>
    <m/>
    <m/>
    <m/>
    <m/>
    <m/>
    <d v="1899-12-30T17:09:44"/>
    <n v="17"/>
    <m/>
    <m/>
    <m/>
  </r>
  <r>
    <d v="2024-04-25T00:00:00"/>
    <d v="2024-04-25T17:10:49"/>
    <s v="card"/>
    <s v="ANON-0000-0000-0012"/>
    <n v="27.92"/>
    <s v="Americano"/>
    <m/>
    <m/>
    <m/>
    <m/>
    <m/>
    <m/>
    <m/>
    <m/>
    <d v="1899-12-30T17:10:49"/>
    <n v="17"/>
    <m/>
    <m/>
    <m/>
  </r>
  <r>
    <d v="2024-04-26T00:00:00"/>
    <d v="2024-04-26T10:12:51"/>
    <s v="card"/>
    <s v="ANON-0000-0000-0001"/>
    <n v="37.72"/>
    <s v="Latte"/>
    <m/>
    <m/>
    <m/>
    <m/>
    <m/>
    <m/>
    <m/>
    <m/>
    <d v="1899-12-30T10:12:51"/>
    <n v="10"/>
    <m/>
    <m/>
    <m/>
  </r>
  <r>
    <d v="2024-04-26T00:00:00"/>
    <d v="2024-04-26T12:01:31"/>
    <s v="card"/>
    <s v="ANON-0000-0000-0136"/>
    <n v="37.72"/>
    <s v="Latte"/>
    <m/>
    <m/>
    <m/>
    <m/>
    <m/>
    <m/>
    <m/>
    <m/>
    <d v="1899-12-30T12:01:31"/>
    <n v="12"/>
    <m/>
    <m/>
    <m/>
  </r>
  <r>
    <d v="2024-04-26T00:00:00"/>
    <d v="2024-04-26T13:31:28"/>
    <s v="card"/>
    <s v="ANON-0000-0000-0137"/>
    <n v="37.72"/>
    <s v="Cappuccino"/>
    <m/>
    <m/>
    <m/>
    <m/>
    <m/>
    <m/>
    <m/>
    <m/>
    <d v="1899-12-30T13:31:28"/>
    <n v="13"/>
    <m/>
    <m/>
    <m/>
  </r>
  <r>
    <d v="2024-04-26T00:00:00"/>
    <d v="2024-04-26T15:32:35"/>
    <s v="card"/>
    <s v="ANON-0000-0000-0012"/>
    <n v="27.92"/>
    <s v="Americano"/>
    <m/>
    <m/>
    <m/>
    <m/>
    <m/>
    <m/>
    <m/>
    <m/>
    <d v="1899-12-30T15:32:35"/>
    <n v="15"/>
    <m/>
    <m/>
    <m/>
  </r>
  <r>
    <d v="2024-04-26T00:00:00"/>
    <d v="2024-04-26T15:33:33"/>
    <s v="card"/>
    <s v="ANON-0000-0000-0012"/>
    <n v="27.92"/>
    <s v="Americano"/>
    <m/>
    <m/>
    <m/>
    <m/>
    <m/>
    <m/>
    <m/>
    <m/>
    <d v="1899-12-30T15:33:33"/>
    <n v="15"/>
    <m/>
    <m/>
    <m/>
  </r>
  <r>
    <d v="2024-04-26T00:00:00"/>
    <d v="2024-04-26T16:23:27"/>
    <s v="card"/>
    <s v="ANON-0000-0000-0138"/>
    <n v="27.92"/>
    <s v="Cortado"/>
    <m/>
    <m/>
    <m/>
    <m/>
    <m/>
    <m/>
    <m/>
    <m/>
    <d v="1899-12-30T16:23:27"/>
    <n v="16"/>
    <m/>
    <m/>
    <m/>
  </r>
  <r>
    <d v="2024-04-26T00:00:00"/>
    <d v="2024-04-26T16:24:34"/>
    <s v="card"/>
    <s v="ANON-0000-0000-0139"/>
    <n v="27.92"/>
    <s v="Americano"/>
    <m/>
    <m/>
    <m/>
    <m/>
    <m/>
    <m/>
    <m/>
    <m/>
    <d v="1899-12-30T16:24:34"/>
    <n v="16"/>
    <m/>
    <m/>
    <m/>
  </r>
  <r>
    <d v="2024-04-26T00:00:00"/>
    <d v="2024-04-26T19:32:07"/>
    <s v="card"/>
    <s v="ANON-0000-0000-0009"/>
    <n v="37.72"/>
    <s v="Hot Chocolate"/>
    <m/>
    <m/>
    <m/>
    <m/>
    <m/>
    <m/>
    <m/>
    <m/>
    <d v="1899-12-30T19:32:07"/>
    <n v="19"/>
    <m/>
    <m/>
    <m/>
  </r>
  <r>
    <d v="2024-04-26T00:00:00"/>
    <d v="2024-04-26T19:33:30"/>
    <s v="card"/>
    <s v="ANON-0000-0000-0009"/>
    <n v="37.72"/>
    <s v="Cocoa"/>
    <m/>
    <m/>
    <m/>
    <m/>
    <m/>
    <m/>
    <m/>
    <m/>
    <d v="1899-12-30T19:33:30"/>
    <n v="19"/>
    <m/>
    <m/>
    <m/>
  </r>
  <r>
    <d v="2024-04-27T00:00:00"/>
    <d v="2024-04-27T15:27:01"/>
    <s v="card"/>
    <s v="ANON-0000-0000-0009"/>
    <n v="37.72"/>
    <s v="Cappuccino"/>
    <m/>
    <m/>
    <m/>
    <m/>
    <m/>
    <m/>
    <m/>
    <m/>
    <d v="1899-12-30T15:27:01"/>
    <n v="15"/>
    <m/>
    <m/>
    <m/>
  </r>
  <r>
    <d v="2024-04-28T00:00:00"/>
    <d v="2024-04-28T10:32:52"/>
    <s v="card"/>
    <s v="ANON-0000-0000-0001"/>
    <n v="37.72"/>
    <s v="Latte"/>
    <m/>
    <m/>
    <m/>
    <m/>
    <m/>
    <m/>
    <m/>
    <m/>
    <d v="1899-12-30T10:32:52"/>
    <n v="10"/>
    <m/>
    <m/>
    <m/>
  </r>
  <r>
    <d v="2024-04-28T00:00:00"/>
    <d v="2024-04-28T12:30:10"/>
    <s v="card"/>
    <s v="ANON-0000-0000-0140"/>
    <n v="37.72"/>
    <s v="Cappuccino"/>
    <m/>
    <m/>
    <m/>
    <m/>
    <m/>
    <m/>
    <m/>
    <m/>
    <d v="1899-12-30T12:30:10"/>
    <n v="12"/>
    <m/>
    <m/>
    <m/>
  </r>
  <r>
    <d v="2024-04-28T00:00:00"/>
    <d v="2024-04-28T18:27:08"/>
    <s v="card"/>
    <s v="ANON-0000-0000-0012"/>
    <n v="27.92"/>
    <s v="Americano"/>
    <m/>
    <m/>
    <m/>
    <m/>
    <m/>
    <m/>
    <m/>
    <m/>
    <d v="1899-12-30T18:27:08"/>
    <n v="18"/>
    <m/>
    <m/>
    <m/>
  </r>
  <r>
    <d v="2024-04-28T00:00:00"/>
    <d v="2024-04-28T18:28:11"/>
    <s v="card"/>
    <s v="ANON-0000-0000-0012"/>
    <n v="27.92"/>
    <s v="Americano"/>
    <m/>
    <m/>
    <m/>
    <m/>
    <m/>
    <m/>
    <m/>
    <m/>
    <d v="1899-12-30T18:28:11"/>
    <n v="18"/>
    <m/>
    <m/>
    <m/>
  </r>
  <r>
    <d v="2024-04-28T00:00:00"/>
    <d v="2024-04-28T18:29:02"/>
    <s v="card"/>
    <s v="ANON-0000-0000-0019"/>
    <n v="37.72"/>
    <s v="Latte"/>
    <m/>
    <m/>
    <m/>
    <m/>
    <m/>
    <m/>
    <m/>
    <m/>
    <d v="1899-12-30T18:29:02"/>
    <n v="18"/>
    <m/>
    <m/>
    <m/>
  </r>
  <r>
    <d v="2024-04-29T00:00:00"/>
    <d v="2024-04-29T11:26:32"/>
    <s v="card"/>
    <s v="ANON-0000-0000-0141"/>
    <n v="27.92"/>
    <s v="Cortado"/>
    <m/>
    <m/>
    <m/>
    <m/>
    <m/>
    <m/>
    <m/>
    <m/>
    <d v="1899-12-30T11:26:32"/>
    <n v="11"/>
    <m/>
    <m/>
    <m/>
  </r>
  <r>
    <d v="2024-04-29T00:00:00"/>
    <d v="2024-04-29T13:27:57"/>
    <s v="card"/>
    <s v="ANON-0000-0000-0003"/>
    <n v="27.92"/>
    <s v="Americano"/>
    <m/>
    <m/>
    <m/>
    <m/>
    <m/>
    <m/>
    <m/>
    <m/>
    <d v="1899-12-30T13:27:57"/>
    <n v="13"/>
    <m/>
    <m/>
    <m/>
  </r>
  <r>
    <d v="2024-04-29T00:00:00"/>
    <d v="2024-04-29T13:28:54"/>
    <s v="card"/>
    <s v="ANON-0000-0000-0003"/>
    <n v="27.92"/>
    <s v="Cortado"/>
    <m/>
    <m/>
    <m/>
    <m/>
    <m/>
    <m/>
    <m/>
    <m/>
    <d v="1899-12-30T13:28:54"/>
    <n v="13"/>
    <m/>
    <m/>
    <m/>
  </r>
  <r>
    <d v="2024-04-29T00:00:00"/>
    <d v="2024-04-29T13:53:36"/>
    <s v="card"/>
    <s v="ANON-0000-0000-0141"/>
    <n v="27.92"/>
    <s v="Cortado"/>
    <m/>
    <m/>
    <m/>
    <m/>
    <m/>
    <m/>
    <m/>
    <m/>
    <d v="1899-12-30T13:53:36"/>
    <n v="13"/>
    <m/>
    <m/>
    <m/>
  </r>
  <r>
    <d v="2024-04-29T00:00:00"/>
    <d v="2024-04-29T13:54:24"/>
    <s v="card"/>
    <s v="ANON-0000-0000-0141"/>
    <n v="32.82"/>
    <s v="Americano with Milk"/>
    <m/>
    <m/>
    <m/>
    <m/>
    <m/>
    <m/>
    <m/>
    <m/>
    <d v="1899-12-30T13:54:24"/>
    <n v="13"/>
    <m/>
    <m/>
    <m/>
  </r>
  <r>
    <d v="2024-04-29T00:00:00"/>
    <d v="2024-04-29T18:37:48"/>
    <s v="card"/>
    <s v="ANON-0000-0000-0140"/>
    <n v="37.72"/>
    <s v="Cappuccino"/>
    <m/>
    <m/>
    <m/>
    <m/>
    <m/>
    <m/>
    <m/>
    <m/>
    <d v="1899-12-30T18:37:48"/>
    <n v="18"/>
    <m/>
    <m/>
    <m/>
  </r>
  <r>
    <d v="2024-04-29T00:00:00"/>
    <d v="2024-04-29T19:12:33"/>
    <s v="card"/>
    <s v="ANON-0000-0000-0134"/>
    <n v="37.72"/>
    <s v="Cappuccino"/>
    <m/>
    <m/>
    <m/>
    <m/>
    <m/>
    <m/>
    <m/>
    <m/>
    <d v="1899-12-30T19:12:33"/>
    <n v="19"/>
    <m/>
    <m/>
    <m/>
  </r>
  <r>
    <d v="2024-04-29T00:00:00"/>
    <d v="2024-04-29T19:13:38"/>
    <s v="card"/>
    <s v="ANON-0000-0000-0134"/>
    <n v="37.72"/>
    <s v="Cappuccino"/>
    <m/>
    <m/>
    <m/>
    <m/>
    <m/>
    <m/>
    <m/>
    <m/>
    <d v="1899-12-30T19:13:38"/>
    <n v="19"/>
    <m/>
    <m/>
    <m/>
  </r>
  <r>
    <d v="2024-04-30T00:00:00"/>
    <d v="2024-04-30T10:16:41"/>
    <s v="card"/>
    <s v="ANON-0000-0000-0142"/>
    <n v="37.72"/>
    <s v="Latte"/>
    <m/>
    <m/>
    <m/>
    <m/>
    <m/>
    <m/>
    <m/>
    <m/>
    <d v="1899-12-30T10:16:41"/>
    <n v="10"/>
    <m/>
    <m/>
    <m/>
  </r>
  <r>
    <d v="2024-04-30T00:00:00"/>
    <d v="2024-04-30T10:34:52"/>
    <s v="card"/>
    <s v="ANON-0000-0000-0142"/>
    <n v="32.82"/>
    <s v="Americano with Milk"/>
    <m/>
    <m/>
    <m/>
    <m/>
    <m/>
    <m/>
    <m/>
    <m/>
    <d v="1899-12-30T10:34:52"/>
    <n v="10"/>
    <m/>
    <m/>
    <m/>
  </r>
  <r>
    <d v="2024-04-30T00:00:00"/>
    <d v="2024-04-30T10:35:48"/>
    <s v="card"/>
    <s v="ANON-0000-0000-0142"/>
    <n v="32.82"/>
    <s v="Americano with Milk"/>
    <m/>
    <m/>
    <m/>
    <m/>
    <m/>
    <m/>
    <m/>
    <m/>
    <d v="1899-12-30T10:35:48"/>
    <n v="10"/>
    <m/>
    <m/>
    <m/>
  </r>
  <r>
    <d v="2024-04-30T00:00:00"/>
    <d v="2024-04-30T13:41:52"/>
    <s v="card"/>
    <s v="ANON-0000-0000-0142"/>
    <n v="27.92"/>
    <s v="Americano"/>
    <m/>
    <m/>
    <m/>
    <m/>
    <m/>
    <m/>
    <m/>
    <m/>
    <d v="1899-12-30T13:41:52"/>
    <n v="13"/>
    <m/>
    <m/>
    <m/>
  </r>
  <r>
    <d v="2024-04-30T00:00:00"/>
    <d v="2024-04-30T13:43:00"/>
    <s v="card"/>
    <s v="ANON-0000-0000-0142"/>
    <n v="32.82"/>
    <s v="Americano with Milk"/>
    <m/>
    <m/>
    <m/>
    <m/>
    <m/>
    <m/>
    <m/>
    <m/>
    <d v="1899-12-30T13:43:00"/>
    <n v="13"/>
    <m/>
    <m/>
    <m/>
  </r>
  <r>
    <d v="2024-04-30T00:00:00"/>
    <d v="2024-04-30T19:19:18"/>
    <s v="card"/>
    <s v="ANON-0000-0000-0142"/>
    <n v="37.72"/>
    <s v="Cappuccino"/>
    <m/>
    <m/>
    <m/>
    <m/>
    <m/>
    <m/>
    <m/>
    <m/>
    <d v="1899-12-30T19:19:18"/>
    <n v="19"/>
    <m/>
    <m/>
    <m/>
  </r>
  <r>
    <d v="2024-04-30T00:00:00"/>
    <d v="2024-04-30T19:30:04"/>
    <s v="card"/>
    <s v="ANON-0000-0000-0142"/>
    <n v="32.82"/>
    <s v="Americano with Milk"/>
    <m/>
    <m/>
    <m/>
    <m/>
    <m/>
    <m/>
    <m/>
    <m/>
    <d v="1899-12-30T19:30:04"/>
    <n v="19"/>
    <m/>
    <m/>
    <m/>
  </r>
  <r>
    <d v="2024-04-30T00:00:00"/>
    <d v="2024-04-30T19:31:21"/>
    <s v="card"/>
    <s v="ANON-0000-0000-0142"/>
    <n v="37.72"/>
    <s v="Latte"/>
    <m/>
    <m/>
    <m/>
    <m/>
    <m/>
    <m/>
    <m/>
    <m/>
    <d v="1899-12-30T19:31:21"/>
    <n v="19"/>
    <m/>
    <m/>
    <m/>
  </r>
  <r>
    <d v="2024-05-02T00:00:00"/>
    <d v="2024-05-02T10:33:56"/>
    <s v="card"/>
    <s v="ANON-0000-0000-0143"/>
    <n v="27.92"/>
    <s v="Americano"/>
    <m/>
    <m/>
    <m/>
    <m/>
    <m/>
    <m/>
    <m/>
    <m/>
    <d v="1899-12-30T10:33:56"/>
    <n v="10"/>
    <m/>
    <m/>
    <m/>
  </r>
  <r>
    <d v="2024-05-02T00:00:00"/>
    <d v="2024-05-02T11:29:57"/>
    <s v="cash"/>
    <s v="cash"/>
    <n v="39"/>
    <s v="Latte"/>
    <m/>
    <m/>
    <m/>
    <m/>
    <m/>
    <m/>
    <m/>
    <m/>
    <d v="1899-12-30T11:29:57"/>
    <n v="11"/>
    <m/>
    <m/>
    <m/>
  </r>
  <r>
    <d v="2024-05-02T00:00:00"/>
    <d v="2024-05-02T13:49:40"/>
    <s v="card"/>
    <s v="ANON-0000-0000-0133"/>
    <n v="32.82"/>
    <s v="Americano with Milk"/>
    <m/>
    <m/>
    <m/>
    <m/>
    <m/>
    <m/>
    <m/>
    <m/>
    <d v="1899-12-30T13:49:40"/>
    <n v="13"/>
    <m/>
    <m/>
    <m/>
  </r>
  <r>
    <d v="2024-05-02T00:00:00"/>
    <d v="2024-05-02T18:36:22"/>
    <s v="card"/>
    <s v="ANON-0000-0000-0144"/>
    <n v="37.72"/>
    <s v="Cappuccino"/>
    <m/>
    <m/>
    <m/>
    <m/>
    <m/>
    <m/>
    <m/>
    <m/>
    <d v="1899-12-30T18:36:22"/>
    <n v="18"/>
    <m/>
    <m/>
    <m/>
  </r>
  <r>
    <d v="2024-05-02T00:00:00"/>
    <d v="2024-05-02T18:41:11"/>
    <s v="card"/>
    <s v="ANON-0000-0000-0024"/>
    <n v="32.82"/>
    <s v="Americano with Milk"/>
    <m/>
    <m/>
    <m/>
    <m/>
    <m/>
    <m/>
    <m/>
    <m/>
    <d v="1899-12-30T18:41:11"/>
    <n v="18"/>
    <m/>
    <m/>
    <m/>
  </r>
  <r>
    <d v="2024-05-02T00:00:00"/>
    <d v="2024-05-02T19:18:33"/>
    <s v="card"/>
    <s v="ANON-0000-0000-0145"/>
    <n v="37.72"/>
    <s v="Latte"/>
    <m/>
    <m/>
    <m/>
    <m/>
    <m/>
    <m/>
    <m/>
    <m/>
    <d v="1899-12-30T19:18:33"/>
    <n v="19"/>
    <m/>
    <m/>
    <m/>
  </r>
  <r>
    <d v="2024-05-02T00:00:00"/>
    <d v="2024-05-02T19:19:56"/>
    <s v="card"/>
    <s v="ANON-0000-0000-0145"/>
    <n v="37.72"/>
    <s v="Cappuccino"/>
    <m/>
    <m/>
    <m/>
    <m/>
    <m/>
    <m/>
    <m/>
    <m/>
    <d v="1899-12-30T19:19:56"/>
    <n v="19"/>
    <m/>
    <m/>
    <m/>
  </r>
  <r>
    <d v="2024-05-03T00:00:00"/>
    <d v="2024-05-03T10:11:53"/>
    <s v="cash"/>
    <s v="cash"/>
    <n v="39"/>
    <s v="Latte"/>
    <m/>
    <m/>
    <m/>
    <m/>
    <m/>
    <m/>
    <m/>
    <m/>
    <d v="1899-12-30T10:11:53"/>
    <n v="10"/>
    <m/>
    <m/>
    <m/>
  </r>
  <r>
    <d v="2024-05-03T00:00:00"/>
    <d v="2024-05-03T14:30:01"/>
    <s v="card"/>
    <s v="ANON-0000-0000-0146"/>
    <n v="37.72"/>
    <s v="Latte"/>
    <m/>
    <m/>
    <m/>
    <m/>
    <m/>
    <m/>
    <m/>
    <m/>
    <d v="1899-12-30T14:30:01"/>
    <n v="14"/>
    <m/>
    <m/>
    <m/>
  </r>
  <r>
    <d v="2024-05-03T00:00:00"/>
    <d v="2024-05-03T17:03:25"/>
    <s v="card"/>
    <s v="ANON-0000-0000-0147"/>
    <n v="37.72"/>
    <s v="Latte"/>
    <m/>
    <m/>
    <m/>
    <m/>
    <m/>
    <m/>
    <m/>
    <m/>
    <d v="1899-12-30T17:03:25"/>
    <n v="17"/>
    <m/>
    <m/>
    <m/>
  </r>
  <r>
    <d v="2024-05-06T00:00:00"/>
    <d v="2024-05-06T10:05:18"/>
    <s v="card"/>
    <s v="ANON-0000-0000-0148"/>
    <n v="27.92"/>
    <s v="Americano"/>
    <m/>
    <m/>
    <m/>
    <m/>
    <m/>
    <m/>
    <m/>
    <m/>
    <d v="1899-12-30T10:05:18"/>
    <n v="10"/>
    <m/>
    <m/>
    <m/>
  </r>
  <r>
    <d v="2024-05-06T00:00:00"/>
    <d v="2024-05-06T10:06:52"/>
    <s v="card"/>
    <s v="ANON-0000-0000-0149"/>
    <n v="37.72"/>
    <s v="Cappuccino"/>
    <m/>
    <m/>
    <m/>
    <m/>
    <m/>
    <m/>
    <m/>
    <m/>
    <d v="1899-12-30T10:06:52"/>
    <n v="10"/>
    <m/>
    <m/>
    <m/>
  </r>
  <r>
    <d v="2024-05-06T00:00:00"/>
    <d v="2024-05-06T10:08:06"/>
    <s v="card"/>
    <s v="ANON-0000-0000-0149"/>
    <n v="32.82"/>
    <s v="Americano with Milk"/>
    <m/>
    <m/>
    <m/>
    <m/>
    <m/>
    <m/>
    <m/>
    <m/>
    <d v="1899-12-30T10:08:06"/>
    <n v="10"/>
    <m/>
    <m/>
    <m/>
  </r>
  <r>
    <d v="2024-05-06T00:00:00"/>
    <d v="2024-05-06T10:09:08"/>
    <s v="card"/>
    <s v="ANON-0000-0000-0150"/>
    <n v="27.92"/>
    <s v="Americano"/>
    <m/>
    <m/>
    <m/>
    <m/>
    <m/>
    <m/>
    <m/>
    <m/>
    <d v="1899-12-30T10:09:08"/>
    <n v="10"/>
    <m/>
    <m/>
    <m/>
  </r>
  <r>
    <d v="2024-05-06T00:00:00"/>
    <d v="2024-05-06T10:39:13"/>
    <s v="card"/>
    <s v="ANON-0000-0000-0141"/>
    <n v="27.92"/>
    <s v="Cortado"/>
    <m/>
    <m/>
    <m/>
    <m/>
    <m/>
    <m/>
    <m/>
    <m/>
    <d v="1899-12-30T10:39:13"/>
    <n v="10"/>
    <m/>
    <m/>
    <m/>
  </r>
  <r>
    <d v="2024-05-06T00:00:00"/>
    <d v="2024-05-06T11:34:21"/>
    <s v="cash"/>
    <s v="cash"/>
    <n v="29"/>
    <s v="Americano"/>
    <m/>
    <m/>
    <m/>
    <m/>
    <m/>
    <m/>
    <m/>
    <m/>
    <d v="1899-12-30T11:34:21"/>
    <n v="11"/>
    <m/>
    <m/>
    <m/>
  </r>
  <r>
    <d v="2024-05-06T00:00:00"/>
    <d v="2024-05-06T13:18:11"/>
    <s v="card"/>
    <s v="ANON-0000-0000-0148"/>
    <n v="27.92"/>
    <s v="Cortado"/>
    <m/>
    <m/>
    <m/>
    <m/>
    <m/>
    <m/>
    <m/>
    <m/>
    <d v="1899-12-30T13:18:11"/>
    <n v="13"/>
    <m/>
    <m/>
    <m/>
  </r>
  <r>
    <d v="2024-05-06T00:00:00"/>
    <d v="2024-05-06T13:19:01"/>
    <s v="card"/>
    <s v="ANON-0000-0000-0148"/>
    <n v="27.92"/>
    <s v="Americano"/>
    <m/>
    <m/>
    <m/>
    <m/>
    <m/>
    <m/>
    <m/>
    <m/>
    <d v="1899-12-30T13:19:01"/>
    <n v="13"/>
    <m/>
    <m/>
    <m/>
  </r>
  <r>
    <d v="2024-05-06T00:00:00"/>
    <d v="2024-05-06T19:18:13"/>
    <s v="card"/>
    <s v="ANON-0000-0000-0151"/>
    <n v="37.72"/>
    <s v="Cappuccino"/>
    <m/>
    <m/>
    <m/>
    <m/>
    <m/>
    <m/>
    <m/>
    <m/>
    <d v="1899-12-30T19:18:13"/>
    <n v="19"/>
    <m/>
    <m/>
    <m/>
  </r>
  <r>
    <d v="2024-05-06T00:00:00"/>
    <d v="2024-05-06T19:19:50"/>
    <s v="card"/>
    <s v="ANON-0000-0000-0151"/>
    <n v="37.72"/>
    <s v="Cappuccino"/>
    <m/>
    <m/>
    <m/>
    <m/>
    <m/>
    <m/>
    <m/>
    <m/>
    <d v="1899-12-30T19:19:50"/>
    <n v="19"/>
    <m/>
    <m/>
    <m/>
  </r>
  <r>
    <d v="2024-05-07T00:00:00"/>
    <d v="2024-05-07T10:44:56"/>
    <s v="card"/>
    <s v="ANON-0000-0000-0148"/>
    <n v="37.72"/>
    <s v="Cocoa"/>
    <m/>
    <m/>
    <m/>
    <m/>
    <m/>
    <m/>
    <m/>
    <m/>
    <d v="1899-12-30T10:44:56"/>
    <n v="10"/>
    <m/>
    <m/>
    <m/>
  </r>
  <r>
    <d v="2024-05-07T00:00:00"/>
    <d v="2024-05-07T11:21:58"/>
    <s v="card"/>
    <s v="ANON-0000-0000-0141"/>
    <n v="27.92"/>
    <s v="Cortado"/>
    <m/>
    <m/>
    <m/>
    <m/>
    <m/>
    <m/>
    <m/>
    <m/>
    <d v="1899-12-30T11:21:58"/>
    <n v="11"/>
    <m/>
    <m/>
    <m/>
  </r>
  <r>
    <d v="2024-05-07T00:00:00"/>
    <d v="2024-05-07T13:23:35"/>
    <s v="card"/>
    <s v="ANON-0000-0000-0077"/>
    <n v="27.92"/>
    <s v="Cortado"/>
    <m/>
    <m/>
    <m/>
    <m/>
    <m/>
    <m/>
    <m/>
    <m/>
    <d v="1899-12-30T13:23:35"/>
    <n v="13"/>
    <m/>
    <m/>
    <m/>
  </r>
  <r>
    <d v="2024-05-07T00:00:00"/>
    <d v="2024-05-07T16:42:08"/>
    <s v="card"/>
    <s v="ANON-0000-0000-0148"/>
    <n v="37.72"/>
    <s v="Cocoa"/>
    <m/>
    <m/>
    <m/>
    <m/>
    <m/>
    <m/>
    <m/>
    <m/>
    <d v="1899-12-30T16:42:08"/>
    <n v="16"/>
    <m/>
    <m/>
    <m/>
  </r>
  <r>
    <d v="2024-05-07T00:00:00"/>
    <d v="2024-05-07T16:55:39"/>
    <s v="card"/>
    <s v="ANON-0000-0000-0152"/>
    <n v="27.92"/>
    <s v="Americano"/>
    <m/>
    <m/>
    <m/>
    <m/>
    <m/>
    <m/>
    <m/>
    <m/>
    <d v="1899-12-30T16:55:39"/>
    <n v="16"/>
    <m/>
    <m/>
    <m/>
  </r>
  <r>
    <d v="2024-05-07T00:00:00"/>
    <d v="2024-05-07T17:37:46"/>
    <s v="card"/>
    <s v="ANON-0000-0000-0153"/>
    <n v="37.72"/>
    <s v="Cappuccino"/>
    <m/>
    <m/>
    <m/>
    <m/>
    <m/>
    <m/>
    <m/>
    <m/>
    <d v="1899-12-30T17:37:46"/>
    <n v="17"/>
    <m/>
    <m/>
    <m/>
  </r>
  <r>
    <d v="2024-05-07T00:00:00"/>
    <d v="2024-05-07T17:38:48"/>
    <s v="card"/>
    <s v="ANON-0000-0000-0153"/>
    <n v="37.72"/>
    <s v="Latte"/>
    <m/>
    <m/>
    <m/>
    <m/>
    <m/>
    <m/>
    <m/>
    <m/>
    <d v="1899-12-30T17:38:48"/>
    <n v="17"/>
    <m/>
    <m/>
    <m/>
  </r>
  <r>
    <d v="2024-05-07T00:00:00"/>
    <d v="2024-05-07T18:35:37"/>
    <s v="cash"/>
    <s v="cash"/>
    <n v="34"/>
    <s v="Americano with Milk"/>
    <m/>
    <m/>
    <m/>
    <m/>
    <m/>
    <m/>
    <m/>
    <m/>
    <d v="1899-12-30T18:35:37"/>
    <n v="18"/>
    <m/>
    <m/>
    <m/>
  </r>
  <r>
    <d v="2024-05-07T00:00:00"/>
    <d v="2024-05-07T19:12:13"/>
    <s v="card"/>
    <s v="ANON-0000-0000-0154"/>
    <n v="37.72"/>
    <s v="Cappuccino"/>
    <m/>
    <m/>
    <m/>
    <m/>
    <m/>
    <m/>
    <m/>
    <m/>
    <d v="1899-12-30T19:12:13"/>
    <n v="19"/>
    <m/>
    <m/>
    <m/>
  </r>
  <r>
    <d v="2024-05-07T00:00:00"/>
    <d v="2024-05-07T19:13:12"/>
    <s v="card"/>
    <s v="ANON-0000-0000-0154"/>
    <n v="37.72"/>
    <s v="Cappuccino"/>
    <m/>
    <m/>
    <m/>
    <m/>
    <m/>
    <m/>
    <m/>
    <m/>
    <d v="1899-12-30T19:13:12"/>
    <n v="19"/>
    <m/>
    <m/>
    <m/>
  </r>
  <r>
    <d v="2024-05-08T00:00:00"/>
    <d v="2024-05-08T10:07:29"/>
    <s v="card"/>
    <s v="ANON-0000-0000-0001"/>
    <n v="37.72"/>
    <s v="Latte"/>
    <m/>
    <m/>
    <m/>
    <m/>
    <m/>
    <m/>
    <m/>
    <m/>
    <d v="1899-12-30T10:07:29"/>
    <n v="10"/>
    <m/>
    <m/>
    <m/>
  </r>
  <r>
    <d v="2024-05-09T00:00:00"/>
    <d v="2024-05-09T12:54:22"/>
    <s v="card"/>
    <s v="ANON-0000-0000-0155"/>
    <n v="37.72"/>
    <s v="Cappuccino"/>
    <m/>
    <m/>
    <m/>
    <m/>
    <m/>
    <m/>
    <m/>
    <m/>
    <d v="1899-12-30T12:54:22"/>
    <n v="12"/>
    <m/>
    <m/>
    <m/>
  </r>
  <r>
    <d v="2024-05-09T00:00:00"/>
    <d v="2024-05-09T13:03:59"/>
    <s v="card"/>
    <s v="ANON-0000-0000-0156"/>
    <n v="27.92"/>
    <s v="Americano"/>
    <m/>
    <m/>
    <m/>
    <m/>
    <m/>
    <m/>
    <m/>
    <m/>
    <d v="1899-12-30T13:03:59"/>
    <n v="13"/>
    <m/>
    <m/>
    <m/>
  </r>
  <r>
    <d v="2024-05-09T00:00:00"/>
    <d v="2024-05-09T13:04:58"/>
    <s v="card"/>
    <s v="ANON-0000-0000-0156"/>
    <n v="37.72"/>
    <s v="Latte"/>
    <m/>
    <m/>
    <m/>
    <m/>
    <m/>
    <m/>
    <m/>
    <m/>
    <d v="1899-12-30T13:04:58"/>
    <n v="13"/>
    <m/>
    <m/>
    <m/>
  </r>
  <r>
    <d v="2024-05-09T00:00:00"/>
    <d v="2024-05-09T13:06:11"/>
    <s v="card"/>
    <s v="ANON-0000-0000-0156"/>
    <n v="37.72"/>
    <s v="Latte"/>
    <m/>
    <m/>
    <m/>
    <m/>
    <m/>
    <m/>
    <m/>
    <m/>
    <d v="1899-12-30T13:06:11"/>
    <n v="13"/>
    <m/>
    <m/>
    <m/>
  </r>
  <r>
    <d v="2024-05-09T00:00:00"/>
    <d v="2024-05-09T13:07:16"/>
    <s v="card"/>
    <s v="ANON-0000-0000-0156"/>
    <n v="37.72"/>
    <s v="Latte"/>
    <m/>
    <m/>
    <m/>
    <m/>
    <m/>
    <m/>
    <m/>
    <m/>
    <d v="1899-12-30T13:07:16"/>
    <n v="13"/>
    <m/>
    <m/>
    <m/>
  </r>
  <r>
    <d v="2024-05-09T00:00:00"/>
    <d v="2024-05-09T16:55:15"/>
    <s v="card"/>
    <s v="ANON-0000-0000-0118"/>
    <n v="27.92"/>
    <s v="Americano"/>
    <m/>
    <m/>
    <m/>
    <m/>
    <m/>
    <m/>
    <m/>
    <m/>
    <d v="1899-12-30T16:55:15"/>
    <n v="16"/>
    <m/>
    <m/>
    <m/>
  </r>
  <r>
    <d v="2024-05-09T00:00:00"/>
    <d v="2024-05-09T16:56:15"/>
    <s v="card"/>
    <s v="ANON-0000-0000-0118"/>
    <n v="27.92"/>
    <s v="Americano"/>
    <m/>
    <m/>
    <m/>
    <m/>
    <m/>
    <m/>
    <m/>
    <m/>
    <d v="1899-12-30T16:56:15"/>
    <n v="16"/>
    <m/>
    <m/>
    <m/>
  </r>
  <r>
    <d v="2024-05-09T00:00:00"/>
    <d v="2024-05-09T18:01:30"/>
    <s v="card"/>
    <s v="ANON-0000-0000-0157"/>
    <n v="27.92"/>
    <s v="Americano"/>
    <m/>
    <m/>
    <m/>
    <m/>
    <m/>
    <m/>
    <m/>
    <m/>
    <d v="1899-12-30T18:01:30"/>
    <n v="18"/>
    <m/>
    <m/>
    <m/>
  </r>
  <r>
    <d v="2024-05-09T00:00:00"/>
    <d v="2024-05-09T18:13:56"/>
    <s v="card"/>
    <s v="ANON-0000-0000-0143"/>
    <n v="32.82"/>
    <s v="Americano with Milk"/>
    <m/>
    <m/>
    <m/>
    <m/>
    <m/>
    <m/>
    <m/>
    <m/>
    <d v="1899-12-30T18:13:56"/>
    <n v="18"/>
    <m/>
    <m/>
    <m/>
  </r>
  <r>
    <d v="2024-05-10T00:00:00"/>
    <d v="2024-05-10T10:09:22"/>
    <s v="cash"/>
    <s v="cash"/>
    <n v="39"/>
    <s v="Latte"/>
    <m/>
    <m/>
    <m/>
    <m/>
    <m/>
    <m/>
    <m/>
    <m/>
    <d v="1899-12-30T10:09:22"/>
    <n v="10"/>
    <m/>
    <m/>
    <m/>
  </r>
  <r>
    <d v="2024-05-10T00:00:00"/>
    <d v="2024-05-10T15:46:22"/>
    <s v="card"/>
    <s v="ANON-0000-0000-0158"/>
    <n v="37.72"/>
    <s v="Latte"/>
    <m/>
    <m/>
    <m/>
    <m/>
    <m/>
    <m/>
    <m/>
    <m/>
    <d v="1899-12-30T15:46:22"/>
    <n v="15"/>
    <m/>
    <m/>
    <m/>
  </r>
  <r>
    <d v="2024-05-10T00:00:00"/>
    <d v="2024-05-10T15:47:33"/>
    <s v="card"/>
    <s v="ANON-0000-0000-0158"/>
    <n v="37.72"/>
    <s v="Latte"/>
    <m/>
    <m/>
    <m/>
    <m/>
    <m/>
    <m/>
    <m/>
    <m/>
    <d v="1899-12-30T15:47:33"/>
    <n v="15"/>
    <m/>
    <m/>
    <m/>
  </r>
  <r>
    <d v="2024-05-10T00:00:00"/>
    <d v="2024-05-10T16:20:15"/>
    <s v="cash"/>
    <s v="cash"/>
    <n v="34"/>
    <s v="Americano with Milk"/>
    <m/>
    <m/>
    <m/>
    <m/>
    <m/>
    <m/>
    <m/>
    <m/>
    <d v="1899-12-30T16:20:15"/>
    <n v="16"/>
    <m/>
    <m/>
    <m/>
  </r>
  <r>
    <d v="2024-05-11T00:00:00"/>
    <d v="2024-05-11T11:39:53"/>
    <s v="card"/>
    <s v="ANON-0000-0000-0069"/>
    <n v="37.72"/>
    <s v="Latte"/>
    <m/>
    <m/>
    <m/>
    <m/>
    <m/>
    <m/>
    <m/>
    <m/>
    <d v="1899-12-30T11:39:53"/>
    <n v="11"/>
    <m/>
    <m/>
    <m/>
  </r>
  <r>
    <d v="2024-05-11T00:00:00"/>
    <d v="2024-05-11T17:02:44"/>
    <s v="cash"/>
    <s v="cash"/>
    <n v="39"/>
    <s v="Latte"/>
    <m/>
    <m/>
    <m/>
    <m/>
    <m/>
    <m/>
    <m/>
    <m/>
    <d v="1899-12-30T17:02:44"/>
    <n v="17"/>
    <m/>
    <m/>
    <m/>
  </r>
  <r>
    <d v="2024-05-11T00:00:00"/>
    <d v="2024-05-11T17:20:30"/>
    <s v="card"/>
    <s v="ANON-0000-0000-0009"/>
    <n v="32.82"/>
    <s v="Americano with Milk"/>
    <m/>
    <m/>
    <m/>
    <m/>
    <m/>
    <m/>
    <m/>
    <m/>
    <d v="1899-12-30T17:20:30"/>
    <n v="17"/>
    <m/>
    <m/>
    <m/>
  </r>
  <r>
    <d v="2024-05-11T00:00:00"/>
    <d v="2024-05-11T17:21:56"/>
    <s v="card"/>
    <s v="ANON-0000-0000-0026"/>
    <n v="37.72"/>
    <s v="Cocoa"/>
    <m/>
    <m/>
    <m/>
    <m/>
    <m/>
    <m/>
    <m/>
    <m/>
    <d v="1899-12-30T17:21:56"/>
    <n v="17"/>
    <m/>
    <m/>
    <m/>
  </r>
  <r>
    <d v="2024-05-11T00:00:00"/>
    <d v="2024-05-11T17:23:57"/>
    <s v="card"/>
    <s v="ANON-0000-0000-0040"/>
    <n v="37.72"/>
    <s v="Cappuccino"/>
    <m/>
    <m/>
    <m/>
    <m/>
    <m/>
    <m/>
    <m/>
    <m/>
    <d v="1899-12-30T17:23:57"/>
    <n v="17"/>
    <m/>
    <m/>
    <m/>
  </r>
  <r>
    <d v="2024-05-11T00:00:00"/>
    <d v="2024-05-11T17:28:54"/>
    <s v="card"/>
    <s v="ANON-0000-0000-0012"/>
    <n v="32.82"/>
    <s v="Americano with Milk"/>
    <m/>
    <m/>
    <m/>
    <m/>
    <m/>
    <m/>
    <m/>
    <m/>
    <d v="1899-12-30T17:28:54"/>
    <n v="17"/>
    <m/>
    <m/>
    <m/>
  </r>
  <r>
    <d v="2024-05-11T00:00:00"/>
    <d v="2024-05-11T18:35:40"/>
    <s v="card"/>
    <s v="ANON-0000-0000-0115"/>
    <n v="37.72"/>
    <s v="Cappuccino"/>
    <m/>
    <m/>
    <m/>
    <m/>
    <m/>
    <m/>
    <m/>
    <m/>
    <d v="1899-12-30T18:35:40"/>
    <n v="18"/>
    <m/>
    <m/>
    <m/>
  </r>
  <r>
    <d v="2024-05-11T00:00:00"/>
    <d v="2024-05-11T19:38:16"/>
    <s v="card"/>
    <s v="ANON-0000-0000-0159"/>
    <n v="37.72"/>
    <s v="Latte"/>
    <m/>
    <m/>
    <m/>
    <m/>
    <m/>
    <m/>
    <m/>
    <m/>
    <d v="1899-12-30T19:38:16"/>
    <n v="19"/>
    <m/>
    <m/>
    <m/>
  </r>
  <r>
    <d v="2024-05-12T00:00:00"/>
    <d v="2024-05-12T10:20:43"/>
    <s v="card"/>
    <s v="ANON-0000-0000-0001"/>
    <n v="37.72"/>
    <s v="Latte"/>
    <m/>
    <m/>
    <m/>
    <m/>
    <m/>
    <m/>
    <m/>
    <m/>
    <d v="1899-12-30T10:20:43"/>
    <n v="10"/>
    <m/>
    <m/>
    <m/>
  </r>
  <r>
    <d v="2024-05-12T00:00:00"/>
    <d v="2024-05-12T13:24:03"/>
    <s v="card"/>
    <s v="ANON-0000-0000-0160"/>
    <n v="37.72"/>
    <s v="Latte"/>
    <m/>
    <m/>
    <m/>
    <m/>
    <m/>
    <m/>
    <m/>
    <m/>
    <d v="1899-12-30T13:24:03"/>
    <n v="13"/>
    <m/>
    <m/>
    <m/>
  </r>
  <r>
    <d v="2024-05-12T00:00:00"/>
    <d v="2024-05-12T13:27:39"/>
    <s v="card"/>
    <s v="ANON-0000-0000-0161"/>
    <n v="27.92"/>
    <s v="Americano"/>
    <m/>
    <m/>
    <m/>
    <m/>
    <m/>
    <m/>
    <m/>
    <m/>
    <d v="1899-12-30T13:27:39"/>
    <n v="13"/>
    <m/>
    <m/>
    <m/>
  </r>
  <r>
    <d v="2024-05-12T00:00:00"/>
    <d v="2024-05-12T15:16:20"/>
    <s v="card"/>
    <s v="ANON-0000-0000-0077"/>
    <n v="37.72"/>
    <s v="Latte"/>
    <m/>
    <m/>
    <m/>
    <m/>
    <m/>
    <m/>
    <m/>
    <m/>
    <d v="1899-12-30T15:16:20"/>
    <n v="15"/>
    <m/>
    <m/>
    <m/>
  </r>
  <r>
    <d v="2024-05-12T00:00:00"/>
    <d v="2024-05-12T15:38:02"/>
    <s v="card"/>
    <s v="ANON-0000-0000-0162"/>
    <n v="32.82"/>
    <s v="Americano with Milk"/>
    <m/>
    <m/>
    <m/>
    <m/>
    <m/>
    <m/>
    <m/>
    <m/>
    <d v="1899-12-30T15:38:02"/>
    <n v="15"/>
    <m/>
    <m/>
    <m/>
  </r>
  <r>
    <d v="2024-05-12T00:00:00"/>
    <d v="2024-05-12T15:52:15"/>
    <s v="card"/>
    <s v="ANON-0000-0000-0163"/>
    <n v="32.82"/>
    <s v="Americano with Milk"/>
    <m/>
    <m/>
    <m/>
    <m/>
    <m/>
    <m/>
    <m/>
    <m/>
    <d v="1899-12-30T15:52:15"/>
    <n v="15"/>
    <m/>
    <m/>
    <m/>
  </r>
  <r>
    <d v="2024-05-12T00:00:00"/>
    <d v="2024-05-12T16:04:21"/>
    <s v="card"/>
    <s v="ANON-0000-0000-0012"/>
    <n v="32.82"/>
    <s v="Americano with Milk"/>
    <m/>
    <m/>
    <m/>
    <m/>
    <m/>
    <m/>
    <m/>
    <m/>
    <d v="1899-12-30T16:04:21"/>
    <n v="16"/>
    <m/>
    <m/>
    <m/>
  </r>
  <r>
    <d v="2024-05-12T00:00:00"/>
    <d v="2024-05-12T19:41:31"/>
    <s v="card"/>
    <s v="ANON-0000-0000-0009"/>
    <n v="32.82"/>
    <s v="Americano with Milk"/>
    <m/>
    <m/>
    <m/>
    <m/>
    <m/>
    <m/>
    <m/>
    <m/>
    <d v="1899-12-30T19:41:31"/>
    <n v="19"/>
    <m/>
    <m/>
    <m/>
  </r>
  <r>
    <d v="2024-05-13T00:00:00"/>
    <d v="2024-05-13T11:03:53"/>
    <s v="card"/>
    <s v="ANON-0000-0000-0164"/>
    <n v="32.82"/>
    <s v="Americano with Milk"/>
    <m/>
    <m/>
    <m/>
    <m/>
    <m/>
    <m/>
    <m/>
    <m/>
    <d v="1899-12-30T11:03:53"/>
    <n v="11"/>
    <m/>
    <m/>
    <m/>
  </r>
  <r>
    <d v="2024-05-13T00:00:00"/>
    <d v="2024-05-13T15:31:11"/>
    <s v="cash"/>
    <s v="cash"/>
    <n v="29"/>
    <s v="Americano"/>
    <m/>
    <m/>
    <m/>
    <m/>
    <m/>
    <m/>
    <m/>
    <m/>
    <d v="1899-12-30T15:31:11"/>
    <n v="15"/>
    <m/>
    <m/>
    <m/>
  </r>
  <r>
    <d v="2024-05-13T00:00:00"/>
    <d v="2024-05-13T15:31:51"/>
    <s v="cash"/>
    <s v="cash"/>
    <n v="29"/>
    <s v="Americano"/>
    <m/>
    <m/>
    <m/>
    <m/>
    <m/>
    <m/>
    <m/>
    <m/>
    <d v="1899-12-30T15:31:51"/>
    <n v="15"/>
    <m/>
    <m/>
    <m/>
  </r>
  <r>
    <d v="2024-05-14T00:00:00"/>
    <d v="2024-05-14T08:38:15"/>
    <s v="card"/>
    <s v="ANON-0000-0000-0012"/>
    <n v="27.92"/>
    <s v="Americano"/>
    <m/>
    <m/>
    <m/>
    <m/>
    <m/>
    <m/>
    <m/>
    <m/>
    <d v="1899-12-30T08:38:15"/>
    <n v="8"/>
    <m/>
    <m/>
    <m/>
  </r>
  <r>
    <d v="2024-05-14T00:00:00"/>
    <d v="2024-05-14T08:39:25"/>
    <s v="card"/>
    <s v="ANON-0000-0000-0012"/>
    <n v="27.92"/>
    <s v="Americano"/>
    <m/>
    <m/>
    <m/>
    <m/>
    <m/>
    <m/>
    <m/>
    <m/>
    <d v="1899-12-30T08:39:25"/>
    <n v="8"/>
    <m/>
    <m/>
    <m/>
  </r>
  <r>
    <d v="2024-05-14T00:00:00"/>
    <d v="2024-05-14T08:40:17"/>
    <s v="card"/>
    <s v="ANON-0000-0000-0012"/>
    <n v="27.92"/>
    <s v="Americano"/>
    <m/>
    <m/>
    <m/>
    <m/>
    <m/>
    <m/>
    <m/>
    <m/>
    <d v="1899-12-30T08:40:17"/>
    <n v="8"/>
    <m/>
    <m/>
    <m/>
  </r>
  <r>
    <d v="2024-05-14T00:00:00"/>
    <d v="2024-05-14T10:19:23"/>
    <s v="card"/>
    <s v="ANON-0000-0000-0012"/>
    <n v="37.72"/>
    <s v="Cappuccino"/>
    <m/>
    <m/>
    <m/>
    <m/>
    <m/>
    <m/>
    <m/>
    <m/>
    <d v="1899-12-30T10:19:23"/>
    <n v="10"/>
    <m/>
    <m/>
    <m/>
  </r>
  <r>
    <d v="2024-05-14T00:00:00"/>
    <d v="2024-05-14T11:32:29"/>
    <s v="card"/>
    <s v="ANON-0000-0000-0165"/>
    <n v="37.72"/>
    <s v="Latte"/>
    <m/>
    <m/>
    <m/>
    <m/>
    <m/>
    <m/>
    <m/>
    <m/>
    <d v="1899-12-30T11:32:29"/>
    <n v="11"/>
    <m/>
    <m/>
    <m/>
  </r>
  <r>
    <d v="2024-05-14T00:00:00"/>
    <d v="2024-05-14T11:34:13"/>
    <s v="card"/>
    <s v="ANON-0000-0000-0165"/>
    <n v="37.72"/>
    <s v="Cappuccino"/>
    <m/>
    <m/>
    <m/>
    <m/>
    <m/>
    <m/>
    <m/>
    <m/>
    <d v="1899-12-30T11:34:13"/>
    <n v="11"/>
    <m/>
    <m/>
    <m/>
  </r>
  <r>
    <d v="2024-05-14T00:00:00"/>
    <d v="2024-05-14T14:04:55"/>
    <s v="card"/>
    <s v="ANON-0000-0000-0025"/>
    <n v="37.72"/>
    <s v="Cappuccino"/>
    <m/>
    <m/>
    <m/>
    <m/>
    <m/>
    <m/>
    <m/>
    <m/>
    <d v="1899-12-30T14:04:55"/>
    <n v="14"/>
    <m/>
    <m/>
    <m/>
  </r>
  <r>
    <d v="2024-05-14T00:00:00"/>
    <d v="2024-05-14T14:06:00"/>
    <s v="card"/>
    <s v="ANON-0000-0000-0009"/>
    <n v="32.82"/>
    <s v="Americano with Milk"/>
    <m/>
    <m/>
    <m/>
    <m/>
    <m/>
    <m/>
    <m/>
    <m/>
    <d v="1899-12-30T14:06:00"/>
    <n v="14"/>
    <m/>
    <m/>
    <m/>
  </r>
  <r>
    <d v="2024-05-14T00:00:00"/>
    <d v="2024-05-14T15:01:55"/>
    <s v="card"/>
    <s v="ANON-0000-0000-0040"/>
    <n v="27.92"/>
    <s v="Americano"/>
    <m/>
    <m/>
    <m/>
    <m/>
    <m/>
    <m/>
    <m/>
    <m/>
    <d v="1899-12-30T15:01:55"/>
    <n v="15"/>
    <m/>
    <m/>
    <m/>
  </r>
  <r>
    <d v="2024-05-14T00:00:00"/>
    <d v="2024-05-14T16:57:57"/>
    <s v="card"/>
    <s v="ANON-0000-0000-0166"/>
    <n v="32.82"/>
    <s v="Americano with Milk"/>
    <m/>
    <m/>
    <m/>
    <m/>
    <m/>
    <m/>
    <m/>
    <m/>
    <d v="1899-12-30T16:57:57"/>
    <n v="16"/>
    <m/>
    <m/>
    <m/>
  </r>
  <r>
    <d v="2024-05-14T00:00:00"/>
    <d v="2024-05-14T16:59:10"/>
    <s v="card"/>
    <s v="ANON-0000-0000-0166"/>
    <n v="37.72"/>
    <s v="Cappuccino"/>
    <m/>
    <m/>
    <m/>
    <m/>
    <m/>
    <m/>
    <m/>
    <m/>
    <d v="1899-12-30T16:59:10"/>
    <n v="16"/>
    <m/>
    <m/>
    <m/>
  </r>
  <r>
    <d v="2024-05-14T00:00:00"/>
    <d v="2024-05-14T22:51:25"/>
    <s v="card"/>
    <s v="ANON-0000-0000-0167"/>
    <n v="37.72"/>
    <s v="Hot Chocolate"/>
    <m/>
    <m/>
    <m/>
    <m/>
    <m/>
    <m/>
    <m/>
    <m/>
    <d v="1899-12-30T22:51:25"/>
    <n v="22"/>
    <m/>
    <m/>
    <m/>
  </r>
  <r>
    <d v="2024-05-15T00:00:00"/>
    <d v="2024-05-15T08:40:06"/>
    <s v="card"/>
    <s v="ANON-0000-0000-0168"/>
    <n v="37.72"/>
    <s v="Latte"/>
    <m/>
    <m/>
    <m/>
    <m/>
    <m/>
    <m/>
    <m/>
    <m/>
    <d v="1899-12-30T08:40:06"/>
    <n v="8"/>
    <m/>
    <m/>
    <m/>
  </r>
  <r>
    <d v="2024-05-15T00:00:00"/>
    <d v="2024-05-15T11:14:19"/>
    <s v="card"/>
    <s v="ANON-0000-0000-0012"/>
    <n v="23.02"/>
    <s v="Espresso"/>
    <m/>
    <m/>
    <m/>
    <m/>
    <m/>
    <m/>
    <m/>
    <m/>
    <d v="1899-12-30T11:14:19"/>
    <n v="11"/>
    <m/>
    <m/>
    <m/>
  </r>
  <r>
    <d v="2024-05-15T00:00:00"/>
    <d v="2024-05-15T11:19:10"/>
    <s v="card"/>
    <s v="ANON-0000-0000-0012"/>
    <n v="27.92"/>
    <s v="Americano"/>
    <m/>
    <m/>
    <m/>
    <m/>
    <m/>
    <m/>
    <m/>
    <m/>
    <d v="1899-12-30T11:19:10"/>
    <n v="11"/>
    <m/>
    <m/>
    <m/>
  </r>
  <r>
    <d v="2024-05-15T00:00:00"/>
    <d v="2024-05-15T13:34:35"/>
    <s v="card"/>
    <s v="ANON-0000-0000-0003"/>
    <n v="27.92"/>
    <s v="Americano"/>
    <m/>
    <m/>
    <m/>
    <m/>
    <m/>
    <m/>
    <m/>
    <m/>
    <d v="1899-12-30T13:34:35"/>
    <n v="13"/>
    <m/>
    <m/>
    <m/>
  </r>
  <r>
    <d v="2024-05-15T00:00:00"/>
    <d v="2024-05-15T13:35:29"/>
    <s v="card"/>
    <s v="ANON-0000-0000-0003"/>
    <n v="27.92"/>
    <s v="Americano"/>
    <m/>
    <m/>
    <m/>
    <m/>
    <m/>
    <m/>
    <m/>
    <m/>
    <d v="1899-12-30T13:35:29"/>
    <n v="13"/>
    <m/>
    <m/>
    <m/>
  </r>
  <r>
    <d v="2024-05-15T00:00:00"/>
    <d v="2024-05-15T13:36:27"/>
    <s v="card"/>
    <s v="ANON-0000-0000-0003"/>
    <n v="27.92"/>
    <s v="Americano"/>
    <m/>
    <m/>
    <m/>
    <m/>
    <m/>
    <m/>
    <m/>
    <m/>
    <d v="1899-12-30T13:36:27"/>
    <n v="13"/>
    <m/>
    <m/>
    <m/>
  </r>
  <r>
    <d v="2024-05-15T00:00:00"/>
    <d v="2024-05-15T13:55:29"/>
    <s v="card"/>
    <s v="ANON-0000-0000-0164"/>
    <n v="32.82"/>
    <s v="Americano with Milk"/>
    <m/>
    <m/>
    <m/>
    <m/>
    <m/>
    <m/>
    <m/>
    <m/>
    <d v="1899-12-30T13:55:29"/>
    <n v="13"/>
    <m/>
    <m/>
    <m/>
  </r>
  <r>
    <d v="2024-05-15T00:00:00"/>
    <d v="2024-05-15T14:38:11"/>
    <s v="cash"/>
    <s v="cash"/>
    <n v="29"/>
    <s v="Americano"/>
    <m/>
    <m/>
    <m/>
    <m/>
    <m/>
    <m/>
    <m/>
    <m/>
    <d v="1899-12-30T14:38:11"/>
    <n v="14"/>
    <m/>
    <m/>
    <m/>
  </r>
  <r>
    <d v="2024-05-15T00:00:00"/>
    <d v="2024-05-15T14:38:52"/>
    <s v="card"/>
    <s v="ANON-0000-0000-0169"/>
    <n v="27.92"/>
    <s v="Cortado"/>
    <m/>
    <m/>
    <m/>
    <m/>
    <m/>
    <m/>
    <m/>
    <m/>
    <d v="1899-12-30T14:38:52"/>
    <n v="14"/>
    <m/>
    <m/>
    <m/>
  </r>
  <r>
    <d v="2024-05-15T00:00:00"/>
    <d v="2024-05-15T14:39:44"/>
    <s v="card"/>
    <s v="ANON-0000-0000-0012"/>
    <n v="27.92"/>
    <s v="Cortado"/>
    <m/>
    <m/>
    <m/>
    <m/>
    <m/>
    <m/>
    <m/>
    <m/>
    <d v="1899-12-30T14:39:44"/>
    <n v="14"/>
    <m/>
    <m/>
    <m/>
  </r>
  <r>
    <d v="2024-05-15T00:00:00"/>
    <d v="2024-05-15T17:28:59"/>
    <s v="card"/>
    <s v="ANON-0000-0000-0170"/>
    <n v="23.02"/>
    <s v="Espresso"/>
    <m/>
    <m/>
    <m/>
    <m/>
    <m/>
    <m/>
    <m/>
    <m/>
    <d v="1899-12-30T17:28:59"/>
    <n v="17"/>
    <m/>
    <m/>
    <m/>
  </r>
  <r>
    <d v="2024-05-15T00:00:00"/>
    <d v="2024-05-15T20:20:35"/>
    <s v="card"/>
    <s v="ANON-0000-0000-0171"/>
    <n v="37.72"/>
    <s v="Cappuccino"/>
    <m/>
    <m/>
    <m/>
    <m/>
    <m/>
    <m/>
    <m/>
    <m/>
    <d v="1899-12-30T20:20:35"/>
    <n v="20"/>
    <m/>
    <m/>
    <m/>
  </r>
  <r>
    <d v="2024-05-16T00:00:00"/>
    <d v="2024-05-16T10:38:42"/>
    <s v="card"/>
    <s v="ANON-0000-0000-0097"/>
    <n v="32.82"/>
    <s v="Americano with Milk"/>
    <m/>
    <m/>
    <m/>
    <m/>
    <m/>
    <m/>
    <m/>
    <m/>
    <d v="1899-12-30T10:38:42"/>
    <n v="10"/>
    <m/>
    <m/>
    <m/>
  </r>
  <r>
    <d v="2024-05-16T00:00:00"/>
    <d v="2024-05-16T10:39:49"/>
    <s v="card"/>
    <s v="ANON-0000-0000-0172"/>
    <n v="32.82"/>
    <s v="Americano with Milk"/>
    <m/>
    <m/>
    <m/>
    <m/>
    <m/>
    <m/>
    <m/>
    <m/>
    <d v="1899-12-30T10:39:49"/>
    <n v="10"/>
    <m/>
    <m/>
    <m/>
  </r>
  <r>
    <d v="2024-05-16T00:00:00"/>
    <d v="2024-05-16T11:42:50"/>
    <s v="cash"/>
    <s v="cash"/>
    <n v="39"/>
    <s v="Latte"/>
    <m/>
    <m/>
    <m/>
    <m/>
    <m/>
    <m/>
    <m/>
    <m/>
    <d v="1899-12-30T11:42:50"/>
    <n v="11"/>
    <m/>
    <m/>
    <m/>
  </r>
  <r>
    <d v="2024-05-16T00:00:00"/>
    <d v="2024-05-16T11:44:21"/>
    <s v="cash"/>
    <s v="cash"/>
    <n v="39"/>
    <s v="Cappuccino"/>
    <m/>
    <m/>
    <m/>
    <m/>
    <m/>
    <m/>
    <m/>
    <m/>
    <d v="1899-12-30T11:44:21"/>
    <n v="11"/>
    <m/>
    <m/>
    <m/>
  </r>
  <r>
    <d v="2024-05-16T00:00:00"/>
    <d v="2024-05-16T12:14:00"/>
    <s v="card"/>
    <s v="ANON-0000-0000-0173"/>
    <n v="32.82"/>
    <s v="Americano with Milk"/>
    <m/>
    <m/>
    <m/>
    <m/>
    <m/>
    <m/>
    <m/>
    <m/>
    <d v="1899-12-30T12:14:00"/>
    <n v="12"/>
    <m/>
    <m/>
    <m/>
  </r>
  <r>
    <d v="2024-05-16T00:00:00"/>
    <d v="2024-05-16T15:15:16"/>
    <s v="card"/>
    <s v="ANON-0000-0000-0174"/>
    <n v="37.72"/>
    <s v="Hot Chocolate"/>
    <m/>
    <m/>
    <m/>
    <m/>
    <m/>
    <m/>
    <m/>
    <m/>
    <d v="1899-12-30T15:15:16"/>
    <n v="15"/>
    <m/>
    <m/>
    <m/>
  </r>
  <r>
    <d v="2024-05-16T00:00:00"/>
    <d v="2024-05-16T17:44:32"/>
    <s v="card"/>
    <s v="ANON-0000-0000-0069"/>
    <n v="37.72"/>
    <s v="Latte"/>
    <m/>
    <m/>
    <m/>
    <m/>
    <m/>
    <m/>
    <m/>
    <m/>
    <d v="1899-12-30T17:44:32"/>
    <n v="17"/>
    <m/>
    <m/>
    <m/>
  </r>
  <r>
    <d v="2024-05-16T00:00:00"/>
    <d v="2024-05-16T18:12:57"/>
    <s v="card"/>
    <s v="ANON-0000-0000-0175"/>
    <n v="37.72"/>
    <s v="Hot Chocolate"/>
    <m/>
    <m/>
    <m/>
    <m/>
    <m/>
    <m/>
    <m/>
    <m/>
    <d v="1899-12-30T18:12:57"/>
    <n v="18"/>
    <m/>
    <m/>
    <m/>
  </r>
  <r>
    <d v="2024-05-16T00:00:00"/>
    <d v="2024-05-16T18:13:58"/>
    <s v="card"/>
    <s v="ANON-0000-0000-0175"/>
    <n v="37.72"/>
    <s v="Latte"/>
    <m/>
    <m/>
    <m/>
    <m/>
    <m/>
    <m/>
    <m/>
    <m/>
    <d v="1899-12-30T18:13:58"/>
    <n v="18"/>
    <m/>
    <m/>
    <m/>
  </r>
  <r>
    <d v="2024-05-17T00:00:00"/>
    <d v="2024-05-17T09:00:48"/>
    <s v="card"/>
    <s v="ANON-0000-0000-0033"/>
    <n v="27.92"/>
    <s v="Americano"/>
    <m/>
    <m/>
    <m/>
    <m/>
    <m/>
    <m/>
    <m/>
    <m/>
    <d v="1899-12-30T09:00:48"/>
    <n v="9"/>
    <m/>
    <m/>
    <m/>
  </r>
  <r>
    <d v="2024-05-17T00:00:00"/>
    <d v="2024-05-17T11:30:28"/>
    <s v="card"/>
    <s v="ANON-0000-0000-0164"/>
    <n v="32.82"/>
    <s v="Americano with Milk"/>
    <m/>
    <m/>
    <m/>
    <m/>
    <m/>
    <m/>
    <m/>
    <m/>
    <d v="1899-12-30T11:30:28"/>
    <n v="11"/>
    <m/>
    <m/>
    <m/>
  </r>
  <r>
    <d v="2024-05-17T00:00:00"/>
    <d v="2024-05-17T14:58:03"/>
    <s v="cash"/>
    <s v="cash"/>
    <n v="34"/>
    <s v="Americano with Milk"/>
    <m/>
    <m/>
    <m/>
    <m/>
    <m/>
    <m/>
    <m/>
    <m/>
    <d v="1899-12-30T14:58:03"/>
    <n v="14"/>
    <m/>
    <m/>
    <m/>
  </r>
  <r>
    <d v="2024-05-17T00:00:00"/>
    <d v="2024-05-17T19:55:19"/>
    <s v="card"/>
    <s v="ANON-0000-0000-0012"/>
    <n v="32.82"/>
    <s v="Americano with Milk"/>
    <m/>
    <m/>
    <m/>
    <m/>
    <m/>
    <m/>
    <m/>
    <m/>
    <d v="1899-12-30T19:55:19"/>
    <n v="19"/>
    <m/>
    <m/>
    <m/>
  </r>
  <r>
    <d v="2024-05-17T00:00:00"/>
    <d v="2024-05-17T19:56:47"/>
    <s v="card"/>
    <s v="ANON-0000-0000-0009"/>
    <n v="37.72"/>
    <s v="Cappuccino"/>
    <m/>
    <m/>
    <m/>
    <m/>
    <m/>
    <m/>
    <m/>
    <m/>
    <d v="1899-12-30T19:56:47"/>
    <n v="19"/>
    <m/>
    <m/>
    <m/>
  </r>
  <r>
    <d v="2024-05-17T00:00:00"/>
    <d v="2024-05-17T20:37:53"/>
    <s v="card"/>
    <s v="ANON-0000-0000-0176"/>
    <n v="37.72"/>
    <s v="Cappuccino"/>
    <m/>
    <m/>
    <m/>
    <m/>
    <m/>
    <m/>
    <m/>
    <m/>
    <d v="1899-12-30T20:37:53"/>
    <n v="20"/>
    <m/>
    <m/>
    <m/>
  </r>
  <r>
    <d v="2024-05-17T00:00:00"/>
    <d v="2024-05-17T22:34:51"/>
    <s v="card"/>
    <s v="ANON-0000-0000-0177"/>
    <n v="27.92"/>
    <s v="Americano"/>
    <m/>
    <m/>
    <m/>
    <m/>
    <m/>
    <m/>
    <m/>
    <m/>
    <d v="1899-12-30T22:34:51"/>
    <n v="22"/>
    <m/>
    <m/>
    <m/>
  </r>
  <r>
    <d v="2024-05-17T00:00:00"/>
    <d v="2024-05-17T22:36:33"/>
    <s v="card"/>
    <s v="ANON-0000-0000-0178"/>
    <n v="37.72"/>
    <s v="Latte"/>
    <m/>
    <m/>
    <m/>
    <m/>
    <m/>
    <m/>
    <m/>
    <m/>
    <d v="1899-12-30T22:36:33"/>
    <n v="22"/>
    <m/>
    <m/>
    <m/>
  </r>
  <r>
    <d v="2024-05-17T00:00:00"/>
    <d v="2024-05-17T22:37:43"/>
    <s v="card"/>
    <s v="ANON-0000-0000-0179"/>
    <n v="37.72"/>
    <s v="Latte"/>
    <m/>
    <m/>
    <m/>
    <m/>
    <m/>
    <m/>
    <m/>
    <m/>
    <d v="1899-12-30T22:37:43"/>
    <n v="22"/>
    <m/>
    <m/>
    <m/>
  </r>
  <r>
    <d v="2024-05-18T00:00:00"/>
    <d v="2024-05-18T08:01:38"/>
    <s v="card"/>
    <s v="ANON-0000-0000-0180"/>
    <n v="37.72"/>
    <s v="Cappuccino"/>
    <m/>
    <m/>
    <m/>
    <m/>
    <m/>
    <m/>
    <m/>
    <m/>
    <d v="1899-12-30T08:01:38"/>
    <n v="8"/>
    <m/>
    <m/>
    <m/>
  </r>
  <r>
    <d v="2024-05-18T00:00:00"/>
    <d v="2024-05-18T08:02:40"/>
    <s v="card"/>
    <s v="ANON-0000-0000-0180"/>
    <n v="37.72"/>
    <s v="Cappuccino"/>
    <m/>
    <m/>
    <m/>
    <m/>
    <m/>
    <m/>
    <m/>
    <m/>
    <d v="1899-12-30T08:02:40"/>
    <n v="8"/>
    <m/>
    <m/>
    <m/>
  </r>
  <r>
    <d v="2024-05-18T00:00:00"/>
    <d v="2024-05-18T11:15:56"/>
    <s v="card"/>
    <s v="ANON-0000-0000-0181"/>
    <n v="32.82"/>
    <s v="Americano with Milk"/>
    <m/>
    <m/>
    <m/>
    <m/>
    <m/>
    <m/>
    <m/>
    <m/>
    <d v="1899-12-30T11:15:56"/>
    <n v="11"/>
    <m/>
    <m/>
    <m/>
  </r>
  <r>
    <d v="2024-05-18T00:00:00"/>
    <d v="2024-05-18T16:48:29"/>
    <s v="card"/>
    <s v="ANON-0000-0000-0172"/>
    <n v="32.82"/>
    <s v="Americano with Milk"/>
    <m/>
    <m/>
    <m/>
    <m/>
    <m/>
    <m/>
    <m/>
    <m/>
    <d v="1899-12-30T16:48:29"/>
    <n v="16"/>
    <m/>
    <m/>
    <m/>
  </r>
  <r>
    <d v="2024-05-18T00:00:00"/>
    <d v="2024-05-18T16:49:27"/>
    <s v="card"/>
    <s v="ANON-0000-0000-0097"/>
    <n v="32.82"/>
    <s v="Americano with Milk"/>
    <m/>
    <m/>
    <m/>
    <m/>
    <m/>
    <m/>
    <m/>
    <m/>
    <d v="1899-12-30T16:49:27"/>
    <n v="16"/>
    <m/>
    <m/>
    <m/>
  </r>
  <r>
    <d v="2024-05-18T00:00:00"/>
    <d v="2024-05-18T19:58:44"/>
    <s v="card"/>
    <s v="ANON-0000-0000-0040"/>
    <n v="32.82"/>
    <s v="Americano with Milk"/>
    <m/>
    <m/>
    <m/>
    <m/>
    <m/>
    <m/>
    <m/>
    <m/>
    <d v="1899-12-30T19:58:44"/>
    <n v="19"/>
    <m/>
    <m/>
    <m/>
  </r>
  <r>
    <d v="2024-05-18T00:00:00"/>
    <d v="2024-05-18T20:22:53"/>
    <s v="card"/>
    <s v="ANON-0000-0000-0009"/>
    <n v="37.72"/>
    <s v="Latte"/>
    <m/>
    <m/>
    <m/>
    <m/>
    <m/>
    <m/>
    <m/>
    <m/>
    <d v="1899-12-30T20:22:53"/>
    <n v="20"/>
    <m/>
    <m/>
    <m/>
  </r>
  <r>
    <d v="2024-05-18T00:00:00"/>
    <d v="2024-05-18T22:05:27"/>
    <s v="cash"/>
    <s v="cash"/>
    <n v="39"/>
    <s v="Cappuccino"/>
    <m/>
    <m/>
    <m/>
    <m/>
    <m/>
    <m/>
    <m/>
    <m/>
    <d v="1899-12-30T22:05:27"/>
    <n v="22"/>
    <m/>
    <m/>
    <m/>
  </r>
  <r>
    <d v="2024-05-19T00:00:00"/>
    <d v="2024-05-19T07:58:38"/>
    <s v="card"/>
    <s v="ANON-0000-0000-0182"/>
    <n v="27.92"/>
    <s v="Americano"/>
    <m/>
    <m/>
    <m/>
    <m/>
    <m/>
    <m/>
    <m/>
    <m/>
    <d v="1899-12-30T07:58:38"/>
    <n v="7"/>
    <m/>
    <m/>
    <m/>
  </r>
  <r>
    <d v="2024-05-19T00:00:00"/>
    <d v="2024-05-19T07:59:34"/>
    <s v="card"/>
    <s v="ANON-0000-0000-0182"/>
    <n v="27.92"/>
    <s v="Americano"/>
    <m/>
    <m/>
    <m/>
    <m/>
    <m/>
    <m/>
    <m/>
    <m/>
    <d v="1899-12-30T07:59:34"/>
    <n v="7"/>
    <m/>
    <m/>
    <m/>
  </r>
  <r>
    <d v="2024-05-19T00:00:00"/>
    <d v="2024-05-19T08:00:35"/>
    <s v="card"/>
    <s v="ANON-0000-0000-0183"/>
    <n v="37.72"/>
    <s v="Cappuccino"/>
    <m/>
    <m/>
    <m/>
    <m/>
    <m/>
    <m/>
    <m/>
    <m/>
    <d v="1899-12-30T08:00:35"/>
    <n v="8"/>
    <m/>
    <m/>
    <m/>
  </r>
  <r>
    <d v="2024-05-19T00:00:00"/>
    <d v="2024-05-19T09:28:50"/>
    <s v="cash"/>
    <s v="cash"/>
    <n v="24"/>
    <s v="Espresso"/>
    <m/>
    <m/>
    <m/>
    <m/>
    <m/>
    <m/>
    <m/>
    <m/>
    <d v="1899-12-30T09:28:50"/>
    <n v="9"/>
    <m/>
    <m/>
    <m/>
  </r>
  <r>
    <d v="2024-05-19T00:00:00"/>
    <d v="2024-05-19T12:14:27"/>
    <s v="card"/>
    <s v="ANON-0000-0000-0184"/>
    <n v="32.82"/>
    <s v="Americano with Milk"/>
    <m/>
    <m/>
    <m/>
    <m/>
    <m/>
    <m/>
    <m/>
    <m/>
    <d v="1899-12-30T12:14:27"/>
    <n v="12"/>
    <m/>
    <m/>
    <m/>
  </r>
  <r>
    <d v="2024-05-19T00:00:00"/>
    <d v="2024-05-19T14:43:40"/>
    <s v="card"/>
    <s v="ANON-0000-0000-0012"/>
    <n v="27.92"/>
    <s v="Americano"/>
    <m/>
    <m/>
    <m/>
    <m/>
    <m/>
    <m/>
    <m/>
    <m/>
    <d v="1899-12-30T14:43:40"/>
    <n v="14"/>
    <m/>
    <m/>
    <m/>
  </r>
  <r>
    <d v="2024-05-19T00:00:00"/>
    <d v="2024-05-19T15:58:58"/>
    <s v="card"/>
    <s v="ANON-0000-0000-0185"/>
    <n v="32.82"/>
    <s v="Americano with Milk"/>
    <m/>
    <m/>
    <m/>
    <m/>
    <m/>
    <m/>
    <m/>
    <m/>
    <d v="1899-12-30T15:58:58"/>
    <n v="15"/>
    <m/>
    <m/>
    <m/>
  </r>
  <r>
    <d v="2024-05-19T00:00:00"/>
    <d v="2024-05-19T18:12:36"/>
    <s v="card"/>
    <s v="ANON-0000-0000-0186"/>
    <n v="32.82"/>
    <s v="Americano with Milk"/>
    <m/>
    <m/>
    <m/>
    <m/>
    <m/>
    <m/>
    <m/>
    <m/>
    <d v="1899-12-30T18:12:36"/>
    <n v="18"/>
    <m/>
    <m/>
    <m/>
  </r>
  <r>
    <d v="2024-05-19T00:00:00"/>
    <d v="2024-05-19T18:13:48"/>
    <s v="card"/>
    <s v="ANON-0000-0000-0186"/>
    <n v="23.02"/>
    <s v="Espresso"/>
    <m/>
    <m/>
    <m/>
    <m/>
    <m/>
    <m/>
    <m/>
    <m/>
    <d v="1899-12-30T18:13:48"/>
    <n v="18"/>
    <m/>
    <m/>
    <m/>
  </r>
  <r>
    <d v="2024-05-19T00:00:00"/>
    <d v="2024-05-19T18:16:30"/>
    <s v="card"/>
    <s v="ANON-0000-0000-0186"/>
    <n v="37.72"/>
    <s v="Hot Chocolate"/>
    <m/>
    <m/>
    <m/>
    <m/>
    <m/>
    <m/>
    <m/>
    <m/>
    <d v="1899-12-30T18:16:30"/>
    <n v="18"/>
    <m/>
    <m/>
    <m/>
  </r>
  <r>
    <d v="2024-05-19T00:00:00"/>
    <d v="2024-05-19T19:51:07"/>
    <s v="card"/>
    <s v="ANON-0000-0000-0187"/>
    <n v="37.72"/>
    <s v="Cappuccino"/>
    <m/>
    <m/>
    <m/>
    <m/>
    <m/>
    <m/>
    <m/>
    <m/>
    <d v="1899-12-30T19:51:07"/>
    <n v="19"/>
    <m/>
    <m/>
    <m/>
  </r>
  <r>
    <d v="2024-05-19T00:00:00"/>
    <d v="2024-05-19T21:15:42"/>
    <s v="card"/>
    <s v="ANON-0000-0000-0188"/>
    <n v="37.72"/>
    <s v="Cappuccino"/>
    <m/>
    <m/>
    <m/>
    <m/>
    <m/>
    <m/>
    <m/>
    <m/>
    <d v="1899-12-30T21:15:42"/>
    <n v="21"/>
    <m/>
    <m/>
    <m/>
  </r>
  <r>
    <d v="2024-05-19T00:00:00"/>
    <d v="2024-05-19T21:18:36"/>
    <s v="card"/>
    <s v="ANON-0000-0000-0189"/>
    <n v="37.72"/>
    <s v="Cappuccino"/>
    <m/>
    <m/>
    <m/>
    <m/>
    <m/>
    <m/>
    <m/>
    <m/>
    <d v="1899-12-30T21:18:36"/>
    <n v="21"/>
    <m/>
    <m/>
    <m/>
  </r>
  <r>
    <d v="2024-05-20T00:00:00"/>
    <d v="2024-05-20T10:05:59"/>
    <s v="card"/>
    <s v="ANON-0000-0000-0190"/>
    <n v="32.82"/>
    <s v="Americano with Milk"/>
    <m/>
    <m/>
    <m/>
    <m/>
    <m/>
    <m/>
    <m/>
    <m/>
    <d v="1899-12-30T10:05:59"/>
    <n v="10"/>
    <m/>
    <m/>
    <m/>
  </r>
  <r>
    <d v="2024-05-20T00:00:00"/>
    <d v="2024-05-20T10:17:52"/>
    <s v="card"/>
    <s v="ANON-0000-0000-0191"/>
    <n v="37.72"/>
    <s v="Latte"/>
    <m/>
    <m/>
    <m/>
    <m/>
    <m/>
    <m/>
    <m/>
    <m/>
    <d v="1899-12-30T10:17:52"/>
    <n v="10"/>
    <m/>
    <m/>
    <m/>
  </r>
  <r>
    <d v="2024-05-20T00:00:00"/>
    <d v="2024-05-20T10:58:48"/>
    <s v="card"/>
    <s v="ANON-0000-0000-0001"/>
    <n v="37.72"/>
    <s v="Latte"/>
    <m/>
    <m/>
    <m/>
    <m/>
    <m/>
    <m/>
    <m/>
    <m/>
    <d v="1899-12-30T10:58:48"/>
    <n v="10"/>
    <m/>
    <m/>
    <m/>
  </r>
  <r>
    <d v="2024-05-20T00:00:00"/>
    <d v="2024-05-20T11:15:16"/>
    <s v="card"/>
    <s v="ANON-0000-0000-0143"/>
    <n v="27.92"/>
    <s v="Americano"/>
    <m/>
    <m/>
    <m/>
    <m/>
    <m/>
    <m/>
    <m/>
    <m/>
    <d v="1899-12-30T11:15:16"/>
    <n v="11"/>
    <m/>
    <m/>
    <m/>
  </r>
  <r>
    <d v="2024-05-20T00:00:00"/>
    <d v="2024-05-20T11:16:20"/>
    <s v="card"/>
    <s v="ANON-0000-0000-0143"/>
    <n v="27.92"/>
    <s v="Americano"/>
    <m/>
    <m/>
    <m/>
    <m/>
    <m/>
    <m/>
    <m/>
    <m/>
    <d v="1899-12-30T11:16:20"/>
    <n v="11"/>
    <m/>
    <m/>
    <m/>
  </r>
  <r>
    <d v="2024-05-20T00:00:00"/>
    <d v="2024-05-20T13:27:13"/>
    <s v="card"/>
    <s v="ANON-0000-0000-0003"/>
    <n v="27.92"/>
    <s v="Americano"/>
    <m/>
    <m/>
    <m/>
    <m/>
    <m/>
    <m/>
    <m/>
    <m/>
    <d v="1899-12-30T13:27:13"/>
    <n v="13"/>
    <m/>
    <m/>
    <m/>
  </r>
  <r>
    <d v="2024-05-20T00:00:00"/>
    <d v="2024-05-20T13:28:10"/>
    <s v="card"/>
    <s v="ANON-0000-0000-0003"/>
    <n v="27.92"/>
    <s v="Americano"/>
    <m/>
    <m/>
    <m/>
    <m/>
    <m/>
    <m/>
    <m/>
    <m/>
    <d v="1899-12-30T13:28:10"/>
    <n v="13"/>
    <m/>
    <m/>
    <m/>
  </r>
  <r>
    <d v="2024-05-20T00:00:00"/>
    <d v="2024-05-20T14:13:19"/>
    <s v="card"/>
    <s v="ANON-0000-0000-0192"/>
    <n v="32.82"/>
    <s v="Americano with Milk"/>
    <m/>
    <m/>
    <m/>
    <m/>
    <m/>
    <m/>
    <m/>
    <m/>
    <d v="1899-12-30T14:13:19"/>
    <n v="14"/>
    <m/>
    <m/>
    <m/>
  </r>
  <r>
    <d v="2024-05-20T00:00:00"/>
    <d v="2024-05-20T14:14:31"/>
    <s v="card"/>
    <s v="ANON-0000-0000-0192"/>
    <n v="37.72"/>
    <s v="Cappuccino"/>
    <m/>
    <m/>
    <m/>
    <m/>
    <m/>
    <m/>
    <m/>
    <m/>
    <d v="1899-12-30T14:14:31"/>
    <n v="14"/>
    <m/>
    <m/>
    <m/>
  </r>
  <r>
    <d v="2024-05-20T00:00:00"/>
    <d v="2024-05-20T14:32:21"/>
    <s v="cash"/>
    <s v="cash"/>
    <n v="29"/>
    <s v="Americano"/>
    <m/>
    <m/>
    <m/>
    <m/>
    <m/>
    <m/>
    <m/>
    <m/>
    <d v="1899-12-30T14:32:21"/>
    <n v="14"/>
    <m/>
    <m/>
    <m/>
  </r>
  <r>
    <d v="2024-05-20T00:00:00"/>
    <d v="2024-05-20T17:12:51"/>
    <s v="card"/>
    <s v="ANON-0000-0000-0120"/>
    <n v="37.72"/>
    <s v="Latte"/>
    <m/>
    <m/>
    <m/>
    <m/>
    <m/>
    <m/>
    <m/>
    <m/>
    <d v="1899-12-30T17:12:51"/>
    <n v="17"/>
    <m/>
    <m/>
    <m/>
  </r>
  <r>
    <d v="2024-05-20T00:00:00"/>
    <d v="2024-05-20T17:13:57"/>
    <s v="card"/>
    <s v="ANON-0000-0000-0193"/>
    <n v="37.72"/>
    <s v="Latte"/>
    <m/>
    <m/>
    <m/>
    <m/>
    <m/>
    <m/>
    <m/>
    <m/>
    <d v="1899-12-30T17:13:57"/>
    <n v="17"/>
    <m/>
    <m/>
    <m/>
  </r>
  <r>
    <d v="2024-05-20T00:00:00"/>
    <d v="2024-05-20T20:36:48"/>
    <s v="card"/>
    <s v="ANON-0000-0000-0194"/>
    <n v="32.82"/>
    <s v="Americano with Milk"/>
    <m/>
    <m/>
    <m/>
    <m/>
    <m/>
    <m/>
    <m/>
    <m/>
    <d v="1899-12-30T20:36:48"/>
    <n v="20"/>
    <m/>
    <m/>
    <m/>
  </r>
  <r>
    <d v="2024-05-20T00:00:00"/>
    <d v="2024-05-20T20:37:57"/>
    <s v="card"/>
    <s v="ANON-0000-0000-0194"/>
    <n v="37.72"/>
    <s v="Cocoa"/>
    <m/>
    <m/>
    <m/>
    <m/>
    <m/>
    <m/>
    <m/>
    <m/>
    <d v="1899-12-30T20:37:57"/>
    <n v="20"/>
    <m/>
    <m/>
    <m/>
  </r>
  <r>
    <d v="2024-05-20T00:00:00"/>
    <d v="2024-05-20T20:46:52"/>
    <s v="card"/>
    <s v="ANON-0000-0000-0195"/>
    <n v="27.92"/>
    <s v="Cortado"/>
    <m/>
    <m/>
    <m/>
    <m/>
    <m/>
    <m/>
    <m/>
    <m/>
    <d v="1899-12-30T20:46:52"/>
    <n v="20"/>
    <m/>
    <m/>
    <m/>
  </r>
  <r>
    <d v="2024-05-20T00:00:00"/>
    <d v="2024-05-20T21:36:54"/>
    <s v="card"/>
    <s v="ANON-0000-0000-0012"/>
    <n v="32.82"/>
    <s v="Americano with Milk"/>
    <m/>
    <m/>
    <m/>
    <m/>
    <m/>
    <m/>
    <m/>
    <m/>
    <d v="1899-12-30T21:36:54"/>
    <n v="21"/>
    <m/>
    <m/>
    <m/>
  </r>
  <r>
    <d v="2024-05-20T00:00:00"/>
    <d v="2024-05-20T21:37:58"/>
    <s v="card"/>
    <s v="ANON-0000-0000-0012"/>
    <n v="32.82"/>
    <s v="Americano with Milk"/>
    <m/>
    <m/>
    <m/>
    <m/>
    <m/>
    <m/>
    <m/>
    <m/>
    <d v="1899-12-30T21:37:58"/>
    <n v="21"/>
    <m/>
    <m/>
    <m/>
  </r>
  <r>
    <d v="2024-05-21T00:00:00"/>
    <d v="2024-05-21T08:27:38"/>
    <s v="card"/>
    <s v="ANON-0000-0000-0196"/>
    <n v="37.72"/>
    <s v="Latte"/>
    <m/>
    <m/>
    <m/>
    <m/>
    <m/>
    <m/>
    <m/>
    <m/>
    <d v="1899-12-30T08:27:38"/>
    <n v="8"/>
    <m/>
    <m/>
    <m/>
  </r>
  <r>
    <d v="2024-05-21T00:00:00"/>
    <d v="2024-05-21T09:43:51"/>
    <s v="cash"/>
    <s v="cash"/>
    <n v="29"/>
    <s v="Americano"/>
    <m/>
    <m/>
    <m/>
    <m/>
    <m/>
    <m/>
    <m/>
    <m/>
    <d v="1899-12-30T09:43:51"/>
    <n v="9"/>
    <m/>
    <m/>
    <m/>
  </r>
  <r>
    <d v="2024-05-21T00:00:00"/>
    <d v="2024-05-21T09:44:40"/>
    <s v="cash"/>
    <s v="cash"/>
    <n v="34"/>
    <s v="Americano with Milk"/>
    <m/>
    <m/>
    <m/>
    <m/>
    <m/>
    <m/>
    <m/>
    <m/>
    <d v="1899-12-30T09:44:40"/>
    <n v="9"/>
    <m/>
    <m/>
    <m/>
  </r>
  <r>
    <d v="2024-05-21T00:00:00"/>
    <d v="2024-05-21T09:46:09"/>
    <s v="cash"/>
    <s v="cash"/>
    <n v="39"/>
    <s v="Cocoa"/>
    <m/>
    <m/>
    <m/>
    <m/>
    <m/>
    <m/>
    <m/>
    <m/>
    <d v="1899-12-30T09:46:09"/>
    <n v="9"/>
    <m/>
    <m/>
    <m/>
  </r>
  <r>
    <d v="2024-05-21T00:00:00"/>
    <d v="2024-05-21T10:05:08"/>
    <s v="cash"/>
    <s v="cash"/>
    <n v="39"/>
    <s v="Latte"/>
    <m/>
    <m/>
    <m/>
    <m/>
    <m/>
    <m/>
    <m/>
    <m/>
    <d v="1899-12-30T10:05:08"/>
    <n v="10"/>
    <m/>
    <m/>
    <m/>
  </r>
  <r>
    <d v="2024-05-21T00:00:00"/>
    <d v="2024-05-21T16:10:20"/>
    <s v="card"/>
    <s v="ANON-0000-0000-0197"/>
    <n v="37.72"/>
    <s v="Latte"/>
    <m/>
    <m/>
    <m/>
    <m/>
    <m/>
    <m/>
    <m/>
    <m/>
    <d v="1899-12-30T16:10:20"/>
    <n v="16"/>
    <m/>
    <m/>
    <m/>
  </r>
  <r>
    <d v="2024-05-21T00:00:00"/>
    <d v="2024-05-21T18:13:24"/>
    <s v="card"/>
    <s v="ANON-0000-0000-0012"/>
    <n v="23.02"/>
    <s v="Espresso"/>
    <m/>
    <m/>
    <m/>
    <m/>
    <m/>
    <m/>
    <m/>
    <m/>
    <d v="1899-12-30T18:13:24"/>
    <n v="18"/>
    <m/>
    <m/>
    <m/>
  </r>
  <r>
    <d v="2024-05-21T00:00:00"/>
    <d v="2024-05-21T19:11:09"/>
    <s v="card"/>
    <s v="ANON-0000-0000-0198"/>
    <n v="37.72"/>
    <s v="Cappuccino"/>
    <m/>
    <m/>
    <m/>
    <m/>
    <m/>
    <m/>
    <m/>
    <m/>
    <d v="1899-12-30T19:11:09"/>
    <n v="19"/>
    <m/>
    <m/>
    <m/>
  </r>
  <r>
    <d v="2024-05-21T00:00:00"/>
    <d v="2024-05-21T20:13:48"/>
    <s v="card"/>
    <s v="ANON-0000-0000-0199"/>
    <n v="37.72"/>
    <s v="Cappuccino"/>
    <m/>
    <m/>
    <m/>
    <m/>
    <m/>
    <m/>
    <m/>
    <m/>
    <d v="1899-12-30T20:13:48"/>
    <n v="20"/>
    <m/>
    <m/>
    <m/>
  </r>
  <r>
    <d v="2024-05-22T00:00:00"/>
    <d v="2024-05-22T09:34:42"/>
    <s v="card"/>
    <s v="ANON-0000-0000-0200"/>
    <n v="37.72"/>
    <s v="Cappuccino"/>
    <m/>
    <m/>
    <m/>
    <m/>
    <m/>
    <m/>
    <m/>
    <m/>
    <d v="1899-12-30T09:34:42"/>
    <n v="9"/>
    <m/>
    <m/>
    <m/>
  </r>
  <r>
    <d v="2024-05-22T00:00:00"/>
    <d v="2024-05-22T10:49:47"/>
    <s v="card"/>
    <s v="ANON-0000-0000-0191"/>
    <n v="32.82"/>
    <s v="Americano with Milk"/>
    <m/>
    <m/>
    <m/>
    <m/>
    <m/>
    <m/>
    <m/>
    <m/>
    <d v="1899-12-30T10:49:47"/>
    <n v="10"/>
    <m/>
    <m/>
    <m/>
  </r>
  <r>
    <d v="2024-05-22T00:00:00"/>
    <d v="2024-05-22T11:18:14"/>
    <s v="card"/>
    <s v="ANON-0000-0000-0141"/>
    <n v="27.92"/>
    <s v="Cortado"/>
    <m/>
    <m/>
    <m/>
    <m/>
    <m/>
    <m/>
    <m/>
    <m/>
    <d v="1899-12-30T11:18:14"/>
    <n v="11"/>
    <m/>
    <m/>
    <m/>
  </r>
  <r>
    <d v="2024-05-22T00:00:00"/>
    <d v="2024-05-22T11:34:55"/>
    <s v="card"/>
    <s v="ANON-0000-0000-0097"/>
    <n v="32.82"/>
    <s v="Americano with Milk"/>
    <m/>
    <m/>
    <m/>
    <m/>
    <m/>
    <m/>
    <m/>
    <m/>
    <d v="1899-12-30T11:34:55"/>
    <n v="11"/>
    <m/>
    <m/>
    <m/>
  </r>
  <r>
    <d v="2024-05-22T00:00:00"/>
    <d v="2024-05-22T12:29:51"/>
    <s v="card"/>
    <s v="ANON-0000-0000-0012"/>
    <n v="27.92"/>
    <s v="Americano"/>
    <m/>
    <m/>
    <m/>
    <m/>
    <m/>
    <m/>
    <m/>
    <m/>
    <d v="1899-12-30T12:29:51"/>
    <n v="12"/>
    <m/>
    <m/>
    <m/>
  </r>
  <r>
    <d v="2024-05-22T00:00:00"/>
    <d v="2024-05-22T12:30:43"/>
    <s v="card"/>
    <s v="ANON-0000-0000-0012"/>
    <n v="27.92"/>
    <s v="Americano"/>
    <m/>
    <m/>
    <m/>
    <m/>
    <m/>
    <m/>
    <m/>
    <m/>
    <d v="1899-12-30T12:30:43"/>
    <n v="12"/>
    <m/>
    <m/>
    <m/>
  </r>
  <r>
    <d v="2024-05-22T00:00:00"/>
    <d v="2024-05-22T14:00:20"/>
    <s v="card"/>
    <s v="ANON-0000-0000-0009"/>
    <n v="32.82"/>
    <s v="Americano with Milk"/>
    <m/>
    <m/>
    <m/>
    <m/>
    <m/>
    <m/>
    <m/>
    <m/>
    <d v="1899-12-30T14:00:20"/>
    <n v="14"/>
    <m/>
    <m/>
    <m/>
  </r>
  <r>
    <d v="2024-05-22T00:00:00"/>
    <d v="2024-05-22T19:24:58"/>
    <s v="card"/>
    <s v="ANON-0000-0000-0134"/>
    <n v="37.72"/>
    <s v="Cappuccino"/>
    <m/>
    <m/>
    <m/>
    <m/>
    <m/>
    <m/>
    <m/>
    <m/>
    <d v="1899-12-30T19:24:58"/>
    <n v="19"/>
    <m/>
    <m/>
    <m/>
  </r>
  <r>
    <d v="2024-05-22T00:00:00"/>
    <d v="2024-05-22T19:25:59"/>
    <s v="card"/>
    <s v="ANON-0000-0000-0134"/>
    <n v="37.72"/>
    <s v="Cappuccino"/>
    <m/>
    <m/>
    <m/>
    <m/>
    <m/>
    <m/>
    <m/>
    <m/>
    <d v="1899-12-30T19:25:59"/>
    <n v="19"/>
    <m/>
    <m/>
    <m/>
  </r>
  <r>
    <d v="2024-05-22T00:00:00"/>
    <d v="2024-05-22T21:23:53"/>
    <s v="card"/>
    <s v="ANON-0000-0000-0180"/>
    <n v="37.72"/>
    <s v="Hot Chocolate"/>
    <m/>
    <m/>
    <m/>
    <m/>
    <m/>
    <m/>
    <m/>
    <m/>
    <d v="1899-12-30T21:23:53"/>
    <n v="21"/>
    <m/>
    <m/>
    <m/>
  </r>
  <r>
    <d v="2024-05-22T00:00:00"/>
    <d v="2024-05-22T21:24:50"/>
    <s v="card"/>
    <s v="ANON-0000-0000-0180"/>
    <n v="37.72"/>
    <s v="Cappuccino"/>
    <m/>
    <m/>
    <m/>
    <m/>
    <m/>
    <m/>
    <m/>
    <m/>
    <d v="1899-12-30T21:24:50"/>
    <n v="21"/>
    <m/>
    <m/>
    <m/>
  </r>
  <r>
    <d v="2024-05-23T00:00:00"/>
    <d v="2024-05-23T10:10:20"/>
    <s v="card"/>
    <s v="ANON-0000-0000-0201"/>
    <n v="37.72"/>
    <s v="Cappuccino"/>
    <m/>
    <m/>
    <m/>
    <m/>
    <m/>
    <m/>
    <m/>
    <m/>
    <d v="1899-12-30T10:10:20"/>
    <n v="10"/>
    <m/>
    <m/>
    <m/>
  </r>
  <r>
    <d v="2024-05-23T00:00:00"/>
    <d v="2024-05-23T12:22:07"/>
    <s v="card"/>
    <s v="ANON-0000-0000-0202"/>
    <n v="23.02"/>
    <s v="Espresso"/>
    <m/>
    <m/>
    <m/>
    <m/>
    <m/>
    <m/>
    <m/>
    <m/>
    <d v="1899-12-30T12:22:07"/>
    <n v="12"/>
    <m/>
    <m/>
    <m/>
  </r>
  <r>
    <d v="2024-05-23T00:00:00"/>
    <d v="2024-05-23T15:55:17"/>
    <s v="card"/>
    <s v="ANON-0000-0000-0180"/>
    <n v="37.72"/>
    <s v="Cappuccino"/>
    <m/>
    <m/>
    <m/>
    <m/>
    <m/>
    <m/>
    <m/>
    <m/>
    <d v="1899-12-30T15:55:17"/>
    <n v="15"/>
    <m/>
    <m/>
    <m/>
  </r>
  <r>
    <d v="2024-05-23T00:00:00"/>
    <d v="2024-05-23T15:56:27"/>
    <s v="card"/>
    <s v="ANON-0000-0000-0203"/>
    <n v="37.72"/>
    <s v="Cappuccino"/>
    <m/>
    <m/>
    <m/>
    <m/>
    <m/>
    <m/>
    <m/>
    <m/>
    <d v="1899-12-30T15:56:27"/>
    <n v="15"/>
    <m/>
    <m/>
    <m/>
  </r>
  <r>
    <d v="2024-05-23T00:00:00"/>
    <d v="2024-05-23T16:18:14"/>
    <s v="card"/>
    <s v="ANON-0000-0000-0180"/>
    <n v="37.72"/>
    <s v="Cappuccino"/>
    <m/>
    <m/>
    <m/>
    <m/>
    <m/>
    <m/>
    <m/>
    <m/>
    <d v="1899-12-30T16:18:14"/>
    <n v="16"/>
    <m/>
    <m/>
    <m/>
  </r>
  <r>
    <d v="2024-05-23T00:00:00"/>
    <d v="2024-05-23T16:41:00"/>
    <s v="card"/>
    <s v="ANON-0000-0000-0077"/>
    <n v="37.72"/>
    <s v="Latte"/>
    <m/>
    <m/>
    <m/>
    <m/>
    <m/>
    <m/>
    <m/>
    <m/>
    <d v="1899-12-30T16:41:00"/>
    <n v="16"/>
    <m/>
    <m/>
    <m/>
  </r>
  <r>
    <d v="2024-05-23T00:00:00"/>
    <d v="2024-05-23T17:14:33"/>
    <s v="card"/>
    <s v="ANON-0000-0000-0153"/>
    <n v="37.72"/>
    <s v="Cappuccino"/>
    <m/>
    <m/>
    <m/>
    <m/>
    <m/>
    <m/>
    <m/>
    <m/>
    <d v="1899-12-30T17:14:33"/>
    <n v="17"/>
    <m/>
    <m/>
    <m/>
  </r>
  <r>
    <d v="2024-05-23T00:00:00"/>
    <d v="2024-05-23T17:15:45"/>
    <s v="card"/>
    <s v="ANON-0000-0000-0153"/>
    <n v="37.72"/>
    <s v="Latte"/>
    <m/>
    <m/>
    <m/>
    <m/>
    <m/>
    <m/>
    <m/>
    <m/>
    <d v="1899-12-30T17:15:45"/>
    <n v="17"/>
    <m/>
    <m/>
    <m/>
  </r>
  <r>
    <d v="2024-05-23T00:00:00"/>
    <d v="2024-05-23T19:03:54"/>
    <s v="card"/>
    <s v="ANON-0000-0000-0204"/>
    <n v="27.92"/>
    <s v="Cortado"/>
    <m/>
    <m/>
    <m/>
    <m/>
    <m/>
    <m/>
    <m/>
    <m/>
    <d v="1899-12-30T19:03:54"/>
    <n v="19"/>
    <m/>
    <m/>
    <m/>
  </r>
  <r>
    <d v="2024-05-23T00:00:00"/>
    <d v="2024-05-23T19:17:28"/>
    <s v="card"/>
    <s v="ANON-0000-0000-0134"/>
    <n v="37.72"/>
    <s v="Cappuccino"/>
    <m/>
    <m/>
    <m/>
    <m/>
    <m/>
    <m/>
    <m/>
    <m/>
    <d v="1899-12-30T19:17:28"/>
    <n v="19"/>
    <m/>
    <m/>
    <m/>
  </r>
  <r>
    <d v="2024-05-23T00:00:00"/>
    <d v="2024-05-23T19:18:26"/>
    <s v="card"/>
    <s v="ANON-0000-0000-0205"/>
    <n v="37.72"/>
    <s v="Cappuccino"/>
    <m/>
    <m/>
    <m/>
    <m/>
    <m/>
    <m/>
    <m/>
    <m/>
    <d v="1899-12-30T19:18:26"/>
    <n v="19"/>
    <m/>
    <m/>
    <m/>
  </r>
  <r>
    <d v="2024-05-23T00:00:00"/>
    <d v="2024-05-23T19:42:32"/>
    <s v="card"/>
    <s v="ANON-0000-0000-0206"/>
    <n v="37.72"/>
    <s v="Cappuccino"/>
    <m/>
    <m/>
    <m/>
    <m/>
    <m/>
    <m/>
    <m/>
    <m/>
    <d v="1899-12-30T19:42:32"/>
    <n v="19"/>
    <m/>
    <m/>
    <m/>
  </r>
  <r>
    <d v="2024-05-23T00:00:00"/>
    <d v="2024-05-23T20:15:01"/>
    <s v="card"/>
    <s v="ANON-0000-0000-0207"/>
    <n v="37.72"/>
    <s v="Cappuccino"/>
    <m/>
    <m/>
    <m/>
    <m/>
    <m/>
    <m/>
    <m/>
    <m/>
    <d v="1899-12-30T20:15:01"/>
    <n v="20"/>
    <m/>
    <m/>
    <m/>
  </r>
  <r>
    <d v="2024-05-23T00:00:00"/>
    <d v="2024-05-23T20:16:24"/>
    <s v="card"/>
    <s v="ANON-0000-0000-0207"/>
    <n v="37.72"/>
    <s v="Latte"/>
    <m/>
    <m/>
    <m/>
    <m/>
    <m/>
    <m/>
    <m/>
    <m/>
    <d v="1899-12-30T20:16:24"/>
    <n v="20"/>
    <m/>
    <m/>
    <m/>
  </r>
  <r>
    <d v="2024-05-23T00:00:00"/>
    <d v="2024-05-23T22:48:11"/>
    <s v="card"/>
    <s v="ANON-0000-0000-0208"/>
    <n v="32.82"/>
    <s v="Americano with Milk"/>
    <m/>
    <m/>
    <m/>
    <m/>
    <m/>
    <m/>
    <m/>
    <m/>
    <d v="1899-12-30T22:48:11"/>
    <n v="22"/>
    <m/>
    <m/>
    <m/>
  </r>
  <r>
    <d v="2024-05-23T00:00:00"/>
    <d v="2024-05-23T22:55:37"/>
    <s v="cash"/>
    <s v="cash"/>
    <n v="39"/>
    <s v="Hot Chocolate"/>
    <m/>
    <m/>
    <m/>
    <m/>
    <m/>
    <m/>
    <m/>
    <m/>
    <d v="1899-12-30T22:55:37"/>
    <n v="22"/>
    <m/>
    <m/>
    <m/>
  </r>
  <r>
    <d v="2024-05-24T00:00:00"/>
    <d v="2024-05-24T11:11:59"/>
    <s v="card"/>
    <s v="ANON-0000-0000-0141"/>
    <n v="27.92"/>
    <s v="Cortado"/>
    <m/>
    <m/>
    <m/>
    <m/>
    <m/>
    <m/>
    <m/>
    <m/>
    <d v="1899-12-30T11:11:59"/>
    <n v="11"/>
    <m/>
    <m/>
    <m/>
  </r>
  <r>
    <d v="2024-05-24T00:00:00"/>
    <d v="2024-05-24T11:15:08"/>
    <s v="card"/>
    <s v="ANON-0000-0000-0012"/>
    <n v="27.92"/>
    <s v="Americano"/>
    <m/>
    <m/>
    <m/>
    <m/>
    <m/>
    <m/>
    <m/>
    <m/>
    <d v="1899-12-30T11:15:08"/>
    <n v="11"/>
    <m/>
    <m/>
    <m/>
  </r>
  <r>
    <d v="2024-05-24T00:00:00"/>
    <d v="2024-05-24T11:16:13"/>
    <s v="card"/>
    <s v="ANON-0000-0000-0012"/>
    <n v="27.92"/>
    <s v="Americano"/>
    <m/>
    <m/>
    <m/>
    <m/>
    <m/>
    <m/>
    <m/>
    <m/>
    <d v="1899-12-30T11:16:13"/>
    <n v="11"/>
    <m/>
    <m/>
    <m/>
  </r>
  <r>
    <d v="2024-05-24T00:00:00"/>
    <d v="2024-05-24T16:07:20"/>
    <s v="card"/>
    <s v="ANON-0000-0000-0081"/>
    <n v="37.72"/>
    <s v="Hot Chocolate"/>
    <m/>
    <m/>
    <m/>
    <m/>
    <m/>
    <m/>
    <m/>
    <m/>
    <d v="1899-12-30T16:07:20"/>
    <n v="16"/>
    <m/>
    <m/>
    <m/>
  </r>
  <r>
    <d v="2024-05-24T00:00:00"/>
    <d v="2024-05-24T18:17:40"/>
    <s v="card"/>
    <s v="ANON-0000-0000-0209"/>
    <n v="27.92"/>
    <s v="Cortado"/>
    <m/>
    <m/>
    <m/>
    <m/>
    <m/>
    <m/>
    <m/>
    <m/>
    <d v="1899-12-30T18:17:40"/>
    <n v="18"/>
    <m/>
    <m/>
    <m/>
  </r>
  <r>
    <d v="2024-05-24T00:00:00"/>
    <d v="2024-05-24T18:18:37"/>
    <s v="card"/>
    <s v="ANON-0000-0000-0209"/>
    <n v="27.92"/>
    <s v="Cortado"/>
    <m/>
    <m/>
    <m/>
    <m/>
    <m/>
    <m/>
    <m/>
    <m/>
    <d v="1899-12-30T18:18:37"/>
    <n v="18"/>
    <m/>
    <m/>
    <m/>
  </r>
  <r>
    <d v="2024-05-24T00:00:00"/>
    <d v="2024-05-24T22:30:40"/>
    <s v="card"/>
    <s v="ANON-0000-0000-0210"/>
    <n v="32.82"/>
    <s v="Americano with Milk"/>
    <m/>
    <m/>
    <m/>
    <m/>
    <m/>
    <m/>
    <m/>
    <m/>
    <d v="1899-12-30T22:30:40"/>
    <n v="22"/>
    <m/>
    <m/>
    <m/>
  </r>
  <r>
    <d v="2024-05-25T00:00:00"/>
    <d v="2024-05-25T07:40:59"/>
    <s v="cash"/>
    <s v="cash"/>
    <n v="29"/>
    <s v="Americano"/>
    <m/>
    <m/>
    <m/>
    <m/>
    <m/>
    <m/>
    <m/>
    <m/>
    <d v="1899-12-30T07:40:59"/>
    <n v="7"/>
    <m/>
    <m/>
    <m/>
  </r>
  <r>
    <d v="2024-05-25T00:00:00"/>
    <d v="2024-05-25T12:13:53"/>
    <s v="card"/>
    <s v="ANON-0000-0000-0211"/>
    <n v="37.72"/>
    <s v="Latte"/>
    <m/>
    <m/>
    <m/>
    <m/>
    <m/>
    <m/>
    <m/>
    <m/>
    <d v="1899-12-30T12:13:53"/>
    <n v="12"/>
    <m/>
    <m/>
    <m/>
  </r>
  <r>
    <d v="2024-05-25T00:00:00"/>
    <d v="2024-05-25T12:40:24"/>
    <s v="cash"/>
    <s v="cash"/>
    <n v="29"/>
    <s v="Americano"/>
    <m/>
    <m/>
    <m/>
    <m/>
    <m/>
    <m/>
    <m/>
    <m/>
    <d v="1899-12-30T12:40:24"/>
    <n v="12"/>
    <m/>
    <m/>
    <m/>
  </r>
  <r>
    <d v="2024-05-25T00:00:00"/>
    <d v="2024-05-25T12:42:10"/>
    <s v="card"/>
    <s v="ANON-0000-0000-0212"/>
    <n v="32.82"/>
    <s v="Americano with Milk"/>
    <m/>
    <m/>
    <m/>
    <m/>
    <m/>
    <m/>
    <m/>
    <m/>
    <d v="1899-12-30T12:42:10"/>
    <n v="12"/>
    <m/>
    <m/>
    <m/>
  </r>
  <r>
    <d v="2024-05-25T00:00:00"/>
    <d v="2024-05-25T12:43:13"/>
    <s v="card"/>
    <s v="ANON-0000-0000-0212"/>
    <n v="32.82"/>
    <s v="Americano with Milk"/>
    <m/>
    <m/>
    <m/>
    <m/>
    <m/>
    <m/>
    <m/>
    <m/>
    <d v="1899-12-30T12:43:13"/>
    <n v="12"/>
    <m/>
    <m/>
    <m/>
  </r>
  <r>
    <d v="2024-05-25T00:00:00"/>
    <d v="2024-05-25T12:58:12"/>
    <s v="card"/>
    <s v="ANON-0000-0000-0213"/>
    <n v="32.82"/>
    <s v="Americano with Milk"/>
    <m/>
    <m/>
    <m/>
    <m/>
    <m/>
    <m/>
    <m/>
    <m/>
    <d v="1899-12-30T12:58:12"/>
    <n v="12"/>
    <m/>
    <m/>
    <m/>
  </r>
  <r>
    <d v="2024-05-25T00:00:00"/>
    <d v="2024-05-25T16:47:10"/>
    <s v="card"/>
    <s v="ANON-0000-0000-0040"/>
    <n v="32.82"/>
    <s v="Americano with Milk"/>
    <m/>
    <m/>
    <m/>
    <m/>
    <m/>
    <m/>
    <m/>
    <m/>
    <d v="1899-12-30T16:47:10"/>
    <n v="16"/>
    <m/>
    <m/>
    <m/>
  </r>
  <r>
    <d v="2024-05-25T00:00:00"/>
    <d v="2024-05-25T16:48:17"/>
    <s v="card"/>
    <s v="ANON-0000-0000-0040"/>
    <n v="27.92"/>
    <s v="Americano"/>
    <m/>
    <m/>
    <m/>
    <m/>
    <m/>
    <m/>
    <m/>
    <m/>
    <d v="1899-12-30T16:48:17"/>
    <n v="16"/>
    <m/>
    <m/>
    <m/>
  </r>
  <r>
    <d v="2024-05-26T00:00:00"/>
    <d v="2024-05-26T10:20:02"/>
    <s v="card"/>
    <s v="ANON-0000-0000-0001"/>
    <n v="37.72"/>
    <s v="Latte"/>
    <m/>
    <m/>
    <m/>
    <m/>
    <m/>
    <m/>
    <m/>
    <m/>
    <d v="1899-12-30T10:20:02"/>
    <n v="10"/>
    <m/>
    <m/>
    <m/>
  </r>
  <r>
    <d v="2024-05-26T00:00:00"/>
    <d v="2024-05-26T14:24:50"/>
    <s v="card"/>
    <s v="ANON-0000-0000-0214"/>
    <n v="32.82"/>
    <s v="Americano with Milk"/>
    <m/>
    <m/>
    <m/>
    <m/>
    <m/>
    <m/>
    <m/>
    <m/>
    <d v="1899-12-30T14:24:50"/>
    <n v="14"/>
    <m/>
    <m/>
    <m/>
  </r>
  <r>
    <d v="2024-05-26T00:00:00"/>
    <d v="2024-05-26T14:26:05"/>
    <s v="card"/>
    <s v="ANON-0000-0000-0215"/>
    <n v="27.92"/>
    <s v="Cortado"/>
    <m/>
    <m/>
    <m/>
    <m/>
    <m/>
    <m/>
    <m/>
    <m/>
    <d v="1899-12-30T14:26:05"/>
    <n v="14"/>
    <m/>
    <m/>
    <m/>
  </r>
  <r>
    <d v="2024-05-26T00:00:00"/>
    <d v="2024-05-26T14:40:59"/>
    <s v="card"/>
    <s v="ANON-0000-0000-0216"/>
    <n v="32.82"/>
    <s v="Americano with Milk"/>
    <m/>
    <m/>
    <m/>
    <m/>
    <m/>
    <m/>
    <m/>
    <m/>
    <d v="1899-12-30T14:40:59"/>
    <n v="14"/>
    <m/>
    <m/>
    <m/>
  </r>
  <r>
    <d v="2024-05-26T00:00:00"/>
    <d v="2024-05-26T17:19:16"/>
    <s v="card"/>
    <s v="ANON-0000-0000-0217"/>
    <n v="37.72"/>
    <s v="Cappuccino"/>
    <m/>
    <m/>
    <m/>
    <m/>
    <m/>
    <m/>
    <m/>
    <m/>
    <d v="1899-12-30T17:19:16"/>
    <n v="17"/>
    <m/>
    <m/>
    <m/>
  </r>
  <r>
    <d v="2024-05-26T00:00:00"/>
    <d v="2024-05-26T18:09:53"/>
    <s v="card"/>
    <s v="ANON-0000-0000-0218"/>
    <n v="37.72"/>
    <s v="Hot Chocolate"/>
    <m/>
    <m/>
    <m/>
    <m/>
    <m/>
    <m/>
    <m/>
    <m/>
    <d v="1899-12-30T18:09:53"/>
    <n v="18"/>
    <m/>
    <m/>
    <m/>
  </r>
  <r>
    <d v="2024-05-26T00:00:00"/>
    <d v="2024-05-26T18:11:02"/>
    <s v="card"/>
    <s v="ANON-0000-0000-0218"/>
    <n v="37.72"/>
    <s v="Hot Chocolate"/>
    <m/>
    <m/>
    <m/>
    <m/>
    <m/>
    <m/>
    <m/>
    <m/>
    <d v="1899-12-30T18:11:02"/>
    <n v="18"/>
    <m/>
    <m/>
    <m/>
  </r>
  <r>
    <d v="2024-05-26T00:00:00"/>
    <d v="2024-05-26T18:13:14"/>
    <s v="card"/>
    <s v="ANON-0000-0000-0218"/>
    <n v="27.92"/>
    <s v="Americano"/>
    <m/>
    <m/>
    <m/>
    <m/>
    <m/>
    <m/>
    <m/>
    <m/>
    <d v="1899-12-30T18:13:14"/>
    <n v="18"/>
    <m/>
    <m/>
    <m/>
  </r>
  <r>
    <d v="2024-05-26T00:00:00"/>
    <d v="2024-05-26T18:39:19"/>
    <s v="card"/>
    <s v="ANON-0000-0000-0219"/>
    <n v="37.72"/>
    <s v="Latte"/>
    <m/>
    <m/>
    <m/>
    <m/>
    <m/>
    <m/>
    <m/>
    <m/>
    <d v="1899-12-30T18:39:19"/>
    <n v="18"/>
    <m/>
    <m/>
    <m/>
  </r>
  <r>
    <d v="2024-05-26T00:00:00"/>
    <d v="2024-05-26T20:59:15"/>
    <s v="card"/>
    <s v="ANON-0000-0000-0220"/>
    <n v="37.72"/>
    <s v="Hot Chocolate"/>
    <m/>
    <m/>
    <m/>
    <m/>
    <m/>
    <m/>
    <m/>
    <m/>
    <d v="1899-12-30T20:59:15"/>
    <n v="20"/>
    <m/>
    <m/>
    <m/>
  </r>
  <r>
    <d v="2024-05-26T00:00:00"/>
    <d v="2024-05-26T21:00:06"/>
    <s v="card"/>
    <s v="ANON-0000-0000-0220"/>
    <n v="37.72"/>
    <s v="Cappuccino"/>
    <m/>
    <m/>
    <m/>
    <m/>
    <m/>
    <m/>
    <m/>
    <m/>
    <d v="1899-12-30T21:00:06"/>
    <n v="21"/>
    <m/>
    <m/>
    <m/>
  </r>
  <r>
    <d v="2024-05-26T00:00:00"/>
    <d v="2024-05-26T21:02:37"/>
    <s v="card"/>
    <s v="ANON-0000-0000-0221"/>
    <n v="27.92"/>
    <s v="Cortado"/>
    <m/>
    <m/>
    <m/>
    <m/>
    <m/>
    <m/>
    <m/>
    <m/>
    <d v="1899-12-30T21:02:37"/>
    <n v="21"/>
    <m/>
    <m/>
    <m/>
  </r>
  <r>
    <d v="2024-05-26T00:00:00"/>
    <d v="2024-05-26T21:03:52"/>
    <s v="card"/>
    <s v="ANON-0000-0000-0222"/>
    <n v="37.72"/>
    <s v="Cappuccino"/>
    <m/>
    <m/>
    <m/>
    <m/>
    <m/>
    <m/>
    <m/>
    <m/>
    <d v="1899-12-30T21:03:52"/>
    <n v="21"/>
    <m/>
    <m/>
    <m/>
  </r>
  <r>
    <d v="2024-05-26T00:00:00"/>
    <d v="2024-05-26T21:04:59"/>
    <s v="card"/>
    <s v="ANON-0000-0000-0221"/>
    <n v="37.72"/>
    <s v="Latte"/>
    <m/>
    <m/>
    <m/>
    <m/>
    <m/>
    <m/>
    <m/>
    <m/>
    <d v="1899-12-30T21:04:59"/>
    <n v="21"/>
    <m/>
    <m/>
    <m/>
  </r>
  <r>
    <d v="2024-05-26T00:00:00"/>
    <d v="2024-05-26T21:06:03"/>
    <s v="card"/>
    <s v="ANON-0000-0000-0223"/>
    <n v="37.72"/>
    <s v="Cappuccino"/>
    <m/>
    <m/>
    <m/>
    <m/>
    <m/>
    <m/>
    <m/>
    <m/>
    <d v="1899-12-30T21:06:03"/>
    <n v="21"/>
    <m/>
    <m/>
    <m/>
  </r>
  <r>
    <d v="2024-05-27T00:00:00"/>
    <d v="2024-05-27T11:34:55"/>
    <s v="card"/>
    <s v="ANON-0000-0000-0012"/>
    <n v="27.92"/>
    <s v="Americano"/>
    <m/>
    <m/>
    <m/>
    <m/>
    <m/>
    <m/>
    <m/>
    <m/>
    <d v="1899-12-30T11:34:55"/>
    <n v="11"/>
    <m/>
    <m/>
    <m/>
  </r>
  <r>
    <d v="2024-05-27T00:00:00"/>
    <d v="2024-05-27T14:05:22"/>
    <s v="card"/>
    <s v="ANON-0000-0000-0224"/>
    <n v="32.82"/>
    <s v="Americano with Milk"/>
    <m/>
    <m/>
    <m/>
    <m/>
    <m/>
    <m/>
    <m/>
    <m/>
    <d v="1899-12-30T14:05:22"/>
    <n v="14"/>
    <m/>
    <m/>
    <m/>
  </r>
  <r>
    <d v="2024-05-27T00:00:00"/>
    <d v="2024-05-27T14:06:44"/>
    <s v="card"/>
    <s v="ANON-0000-0000-0224"/>
    <n v="37.72"/>
    <s v="Cocoa"/>
    <m/>
    <m/>
    <m/>
    <m/>
    <m/>
    <m/>
    <m/>
    <m/>
    <d v="1899-12-30T14:06:44"/>
    <n v="14"/>
    <m/>
    <m/>
    <m/>
  </r>
  <r>
    <d v="2024-05-27T00:00:00"/>
    <d v="2024-05-27T15:11:34"/>
    <s v="card"/>
    <s v="ANON-0000-0000-0225"/>
    <n v="27.92"/>
    <s v="Americano"/>
    <m/>
    <m/>
    <m/>
    <m/>
    <m/>
    <m/>
    <m/>
    <m/>
    <d v="1899-12-30T15:11:34"/>
    <n v="15"/>
    <m/>
    <m/>
    <m/>
  </r>
  <r>
    <d v="2024-05-27T00:00:00"/>
    <d v="2024-05-27T15:14:06"/>
    <s v="card"/>
    <s v="ANON-0000-0000-0225"/>
    <n v="27.92"/>
    <s v="Americano"/>
    <m/>
    <m/>
    <m/>
    <m/>
    <m/>
    <m/>
    <m/>
    <m/>
    <d v="1899-12-30T15:14:06"/>
    <n v="15"/>
    <m/>
    <m/>
    <m/>
  </r>
  <r>
    <d v="2024-05-27T00:00:00"/>
    <d v="2024-05-27T17:50:56"/>
    <s v="card"/>
    <s v="ANON-0000-0000-0203"/>
    <n v="37.72"/>
    <s v="Latte"/>
    <m/>
    <m/>
    <m/>
    <m/>
    <m/>
    <m/>
    <m/>
    <m/>
    <d v="1899-12-30T17:50:56"/>
    <n v="17"/>
    <m/>
    <m/>
    <m/>
  </r>
  <r>
    <d v="2024-05-27T00:00:00"/>
    <d v="2024-05-27T18:00:51"/>
    <s v="card"/>
    <s v="ANON-0000-0000-0226"/>
    <n v="27.92"/>
    <s v="Americano"/>
    <m/>
    <m/>
    <m/>
    <m/>
    <m/>
    <m/>
    <m/>
    <m/>
    <d v="1899-12-30T18:00:51"/>
    <n v="18"/>
    <m/>
    <m/>
    <m/>
  </r>
  <r>
    <d v="2024-05-27T00:00:00"/>
    <d v="2024-05-27T19:16:27"/>
    <s v="card"/>
    <s v="ANON-0000-0000-0227"/>
    <n v="37.72"/>
    <s v="Latte"/>
    <m/>
    <m/>
    <m/>
    <m/>
    <m/>
    <m/>
    <m/>
    <m/>
    <d v="1899-12-30T19:16:27"/>
    <n v="19"/>
    <m/>
    <m/>
    <m/>
  </r>
  <r>
    <d v="2024-05-27T00:00:00"/>
    <d v="2024-05-27T19:17:39"/>
    <s v="card"/>
    <s v="ANON-0000-0000-0228"/>
    <n v="37.72"/>
    <s v="Latte"/>
    <m/>
    <m/>
    <m/>
    <m/>
    <m/>
    <m/>
    <m/>
    <m/>
    <d v="1899-12-30T19:17:39"/>
    <n v="19"/>
    <m/>
    <m/>
    <m/>
  </r>
  <r>
    <d v="2024-05-27T00:00:00"/>
    <d v="2024-05-27T21:29:07"/>
    <s v="card"/>
    <s v="ANON-0000-0000-0192"/>
    <n v="32.82"/>
    <s v="Americano with Milk"/>
    <m/>
    <m/>
    <m/>
    <m/>
    <m/>
    <m/>
    <m/>
    <m/>
    <d v="1899-12-30T21:29:07"/>
    <n v="21"/>
    <m/>
    <m/>
    <m/>
  </r>
  <r>
    <d v="2024-05-27T00:00:00"/>
    <d v="2024-05-27T21:30:20"/>
    <s v="card"/>
    <s v="ANON-0000-0000-0206"/>
    <n v="37.72"/>
    <s v="Cappuccino"/>
    <m/>
    <m/>
    <m/>
    <m/>
    <m/>
    <m/>
    <m/>
    <m/>
    <d v="1899-12-30T21:30:20"/>
    <n v="21"/>
    <m/>
    <m/>
    <m/>
  </r>
  <r>
    <d v="2024-05-28T00:00:00"/>
    <d v="2024-05-28T08:37:09"/>
    <s v="card"/>
    <s v="ANON-0000-0000-0012"/>
    <n v="32.82"/>
    <s v="Americano with Milk"/>
    <m/>
    <m/>
    <m/>
    <m/>
    <m/>
    <m/>
    <m/>
    <m/>
    <d v="1899-12-30T08:37:09"/>
    <n v="8"/>
    <m/>
    <m/>
    <m/>
  </r>
  <r>
    <d v="2024-05-28T00:00:00"/>
    <d v="2024-05-28T09:20:11"/>
    <s v="card"/>
    <s v="ANON-0000-0000-0097"/>
    <n v="32.82"/>
    <s v="Americano with Milk"/>
    <m/>
    <m/>
    <m/>
    <m/>
    <m/>
    <m/>
    <m/>
    <m/>
    <d v="1899-12-30T09:20:11"/>
    <n v="9"/>
    <m/>
    <m/>
    <m/>
  </r>
  <r>
    <d v="2024-05-28T00:00:00"/>
    <d v="2024-05-28T11:48:18"/>
    <s v="card"/>
    <s v="ANON-0000-0000-0229"/>
    <n v="37.72"/>
    <s v="Cappuccino"/>
    <m/>
    <m/>
    <m/>
    <m/>
    <m/>
    <m/>
    <m/>
    <m/>
    <d v="1899-12-30T11:48:18"/>
    <n v="11"/>
    <m/>
    <m/>
    <m/>
  </r>
  <r>
    <d v="2024-05-28T00:00:00"/>
    <d v="2024-05-28T13:14:40"/>
    <s v="card"/>
    <s v="ANON-0000-0000-0230"/>
    <n v="37.72"/>
    <s v="Cappuccino"/>
    <m/>
    <m/>
    <m/>
    <m/>
    <m/>
    <m/>
    <m/>
    <m/>
    <d v="1899-12-30T13:14:40"/>
    <n v="13"/>
    <m/>
    <m/>
    <m/>
  </r>
  <r>
    <d v="2024-05-28T00:00:00"/>
    <d v="2024-05-28T14:10:54"/>
    <s v="card"/>
    <s v="ANON-0000-0000-0194"/>
    <n v="37.72"/>
    <s v="Cocoa"/>
    <m/>
    <m/>
    <m/>
    <m/>
    <m/>
    <m/>
    <m/>
    <m/>
    <d v="1899-12-30T14:10:54"/>
    <n v="14"/>
    <m/>
    <m/>
    <m/>
  </r>
  <r>
    <d v="2024-05-28T00:00:00"/>
    <d v="2024-05-28T16:25:39"/>
    <s v="card"/>
    <s v="ANON-0000-0000-0141"/>
    <n v="27.92"/>
    <s v="Cortado"/>
    <m/>
    <m/>
    <m/>
    <m/>
    <m/>
    <m/>
    <m/>
    <m/>
    <d v="1899-12-30T16:25:39"/>
    <n v="16"/>
    <m/>
    <m/>
    <m/>
  </r>
  <r>
    <d v="2024-05-28T00:00:00"/>
    <d v="2024-05-28T17:21:44"/>
    <s v="cash"/>
    <s v="cash"/>
    <n v="39"/>
    <s v="Cappuccino"/>
    <m/>
    <m/>
    <m/>
    <m/>
    <m/>
    <m/>
    <m/>
    <m/>
    <d v="1899-12-30T17:21:44"/>
    <n v="17"/>
    <m/>
    <m/>
    <m/>
  </r>
  <r>
    <d v="2024-05-28T00:00:00"/>
    <d v="2024-05-28T19:09:29"/>
    <s v="card"/>
    <s v="ANON-0000-0000-0231"/>
    <n v="27.92"/>
    <s v="Americano"/>
    <m/>
    <m/>
    <m/>
    <m/>
    <m/>
    <m/>
    <m/>
    <m/>
    <d v="1899-12-30T19:09:29"/>
    <n v="19"/>
    <m/>
    <m/>
    <m/>
  </r>
  <r>
    <d v="2024-05-28T00:00:00"/>
    <d v="2024-05-28T19:10:31"/>
    <s v="card"/>
    <s v="ANON-0000-0000-0231"/>
    <n v="37.72"/>
    <s v="Latte"/>
    <m/>
    <m/>
    <m/>
    <m/>
    <m/>
    <m/>
    <m/>
    <m/>
    <d v="1899-12-30T19:10:31"/>
    <n v="19"/>
    <m/>
    <m/>
    <m/>
  </r>
  <r>
    <d v="2024-05-28T00:00:00"/>
    <d v="2024-05-28T20:24:32"/>
    <s v="card"/>
    <s v="ANON-0000-0000-0009"/>
    <n v="32.82"/>
    <s v="Americano with Milk"/>
    <m/>
    <m/>
    <m/>
    <m/>
    <m/>
    <m/>
    <m/>
    <m/>
    <d v="1899-12-30T20:24:32"/>
    <n v="20"/>
    <m/>
    <m/>
    <m/>
  </r>
  <r>
    <d v="2024-05-28T00:00:00"/>
    <d v="2024-05-28T20:50:19"/>
    <s v="card"/>
    <s v="ANON-0000-0000-0012"/>
    <n v="27.92"/>
    <s v="Americano"/>
    <m/>
    <m/>
    <m/>
    <m/>
    <m/>
    <m/>
    <m/>
    <m/>
    <d v="1899-12-30T20:50:19"/>
    <n v="20"/>
    <m/>
    <m/>
    <m/>
  </r>
  <r>
    <d v="2024-05-29T00:00:00"/>
    <d v="2024-05-29T09:14:44"/>
    <s v="card"/>
    <s v="ANON-0000-0000-0232"/>
    <n v="37.72"/>
    <s v="Latte"/>
    <m/>
    <m/>
    <m/>
    <m/>
    <m/>
    <m/>
    <m/>
    <m/>
    <d v="1899-12-30T09:14:44"/>
    <n v="9"/>
    <m/>
    <m/>
    <m/>
  </r>
  <r>
    <d v="2024-05-29T00:00:00"/>
    <d v="2024-05-29T10:48:47"/>
    <s v="cash"/>
    <s v="cash"/>
    <n v="39"/>
    <s v="Latte"/>
    <m/>
    <m/>
    <m/>
    <m/>
    <m/>
    <m/>
    <m/>
    <m/>
    <d v="1899-12-30T10:48:47"/>
    <n v="10"/>
    <m/>
    <m/>
    <m/>
  </r>
  <r>
    <d v="2024-05-29T00:00:00"/>
    <d v="2024-05-29T11:14:03"/>
    <s v="card"/>
    <s v="ANON-0000-0000-0233"/>
    <n v="37.72"/>
    <s v="Hot Chocolate"/>
    <m/>
    <m/>
    <m/>
    <m/>
    <m/>
    <m/>
    <m/>
    <m/>
    <d v="1899-12-30T11:14:03"/>
    <n v="11"/>
    <m/>
    <m/>
    <m/>
  </r>
  <r>
    <d v="2024-05-29T00:00:00"/>
    <d v="2024-05-29T15:10:49"/>
    <s v="card"/>
    <s v="ANON-0000-0000-0234"/>
    <n v="27.92"/>
    <s v="Americano"/>
    <m/>
    <m/>
    <m/>
    <m/>
    <m/>
    <m/>
    <m/>
    <m/>
    <d v="1899-12-30T15:10:49"/>
    <n v="15"/>
    <m/>
    <m/>
    <m/>
  </r>
  <r>
    <d v="2024-05-29T00:00:00"/>
    <d v="2024-05-29T15:22:56"/>
    <s v="card"/>
    <s v="ANON-0000-0000-0235"/>
    <n v="37.72"/>
    <s v="Latte"/>
    <m/>
    <m/>
    <m/>
    <m/>
    <m/>
    <m/>
    <m/>
    <m/>
    <d v="1899-12-30T15:22:56"/>
    <n v="15"/>
    <m/>
    <m/>
    <m/>
  </r>
  <r>
    <d v="2024-05-29T00:00:00"/>
    <d v="2024-05-29T15:45:13"/>
    <s v="card"/>
    <s v="ANON-0000-0000-0236"/>
    <n v="37.72"/>
    <s v="Cappuccino"/>
    <m/>
    <m/>
    <m/>
    <m/>
    <m/>
    <m/>
    <m/>
    <m/>
    <d v="1899-12-30T15:45:13"/>
    <n v="15"/>
    <m/>
    <m/>
    <m/>
  </r>
  <r>
    <d v="2024-05-29T00:00:00"/>
    <d v="2024-05-29T16:45:04"/>
    <s v="card"/>
    <s v="ANON-0000-0000-0237"/>
    <n v="37.72"/>
    <s v="Latte"/>
    <m/>
    <m/>
    <m/>
    <m/>
    <m/>
    <m/>
    <m/>
    <m/>
    <d v="1899-12-30T16:45:04"/>
    <n v="16"/>
    <m/>
    <m/>
    <m/>
  </r>
  <r>
    <d v="2024-05-29T00:00:00"/>
    <d v="2024-05-29T18:24:03"/>
    <s v="card"/>
    <s v="ANON-0000-0000-0238"/>
    <n v="27.92"/>
    <s v="Cortado"/>
    <m/>
    <m/>
    <m/>
    <m/>
    <m/>
    <m/>
    <m/>
    <m/>
    <d v="1899-12-30T18:24:03"/>
    <n v="18"/>
    <m/>
    <m/>
    <m/>
  </r>
  <r>
    <d v="2024-05-29T00:00:00"/>
    <d v="2024-05-29T18:24:59"/>
    <s v="card"/>
    <s v="ANON-0000-0000-0238"/>
    <n v="37.72"/>
    <s v="Latte"/>
    <m/>
    <m/>
    <m/>
    <m/>
    <m/>
    <m/>
    <m/>
    <m/>
    <d v="1899-12-30T18:24:59"/>
    <n v="18"/>
    <m/>
    <m/>
    <m/>
  </r>
  <r>
    <d v="2024-05-29T00:00:00"/>
    <d v="2024-05-29T20:30:42"/>
    <s v="card"/>
    <s v="ANON-0000-0000-0239"/>
    <n v="37.72"/>
    <s v="Hot Chocolate"/>
    <m/>
    <m/>
    <m/>
    <m/>
    <m/>
    <m/>
    <m/>
    <m/>
    <d v="1899-12-30T20:30:42"/>
    <n v="20"/>
    <m/>
    <m/>
    <m/>
  </r>
  <r>
    <d v="2024-05-29T00:00:00"/>
    <d v="2024-05-29T20:32:35"/>
    <s v="card"/>
    <s v="ANON-0000-0000-0240"/>
    <n v="37.72"/>
    <s v="Cocoa"/>
    <m/>
    <m/>
    <m/>
    <m/>
    <m/>
    <m/>
    <m/>
    <m/>
    <d v="1899-12-30T20:32:35"/>
    <n v="20"/>
    <m/>
    <m/>
    <m/>
  </r>
  <r>
    <d v="2024-05-30T00:00:00"/>
    <d v="2024-05-30T08:29:06"/>
    <s v="card"/>
    <s v="ANON-0000-0000-0241"/>
    <n v="37.72"/>
    <s v="Cappuccino"/>
    <m/>
    <m/>
    <m/>
    <m/>
    <m/>
    <m/>
    <m/>
    <m/>
    <d v="1899-12-30T08:29:06"/>
    <n v="8"/>
    <m/>
    <m/>
    <m/>
  </r>
  <r>
    <d v="2024-05-30T00:00:00"/>
    <d v="2024-05-30T08:30:22"/>
    <s v="card"/>
    <s v="ANON-0000-0000-0241"/>
    <n v="37.72"/>
    <s v="Latte"/>
    <m/>
    <m/>
    <m/>
    <m/>
    <m/>
    <m/>
    <m/>
    <m/>
    <d v="1899-12-30T08:30:22"/>
    <n v="8"/>
    <m/>
    <m/>
    <m/>
  </r>
  <r>
    <d v="2024-05-30T00:00:00"/>
    <d v="2024-05-30T08:37:05"/>
    <s v="card"/>
    <s v="ANON-0000-0000-0242"/>
    <n v="32.82"/>
    <s v="Americano with Milk"/>
    <m/>
    <m/>
    <m/>
    <m/>
    <m/>
    <m/>
    <m/>
    <m/>
    <d v="1899-12-30T08:37:05"/>
    <n v="8"/>
    <m/>
    <m/>
    <m/>
  </r>
  <r>
    <d v="2024-05-30T00:00:00"/>
    <d v="2024-05-30T09:47:59"/>
    <s v="card"/>
    <s v="ANON-0000-0000-0001"/>
    <n v="37.72"/>
    <s v="Latte"/>
    <m/>
    <m/>
    <m/>
    <m/>
    <m/>
    <m/>
    <m/>
    <m/>
    <d v="1899-12-30T09:47:59"/>
    <n v="9"/>
    <m/>
    <m/>
    <m/>
  </r>
  <r>
    <d v="2024-05-30T00:00:00"/>
    <d v="2024-05-30T14:56:15"/>
    <s v="card"/>
    <s v="ANON-0000-0000-0097"/>
    <n v="32.82"/>
    <s v="Americano with Milk"/>
    <m/>
    <m/>
    <m/>
    <m/>
    <m/>
    <m/>
    <m/>
    <m/>
    <d v="1899-12-30T14:56:15"/>
    <n v="14"/>
    <m/>
    <m/>
    <m/>
  </r>
  <r>
    <d v="2024-05-30T00:00:00"/>
    <d v="2024-05-30T15:16:16"/>
    <s v="card"/>
    <s v="ANON-0000-0000-0243"/>
    <n v="23.02"/>
    <s v="Espresso"/>
    <m/>
    <m/>
    <m/>
    <m/>
    <m/>
    <m/>
    <m/>
    <m/>
    <d v="1899-12-30T15:16:16"/>
    <n v="15"/>
    <m/>
    <m/>
    <m/>
  </r>
  <r>
    <d v="2024-05-30T00:00:00"/>
    <d v="2024-05-30T15:17:39"/>
    <s v="card"/>
    <s v="ANON-0000-0000-0012"/>
    <n v="23.02"/>
    <s v="Espresso"/>
    <m/>
    <m/>
    <m/>
    <m/>
    <m/>
    <m/>
    <m/>
    <m/>
    <d v="1899-12-30T15:17:39"/>
    <n v="15"/>
    <m/>
    <m/>
    <m/>
  </r>
  <r>
    <d v="2024-05-30T00:00:00"/>
    <d v="2024-05-30T19:53:11"/>
    <s v="card"/>
    <s v="ANON-0000-0000-0206"/>
    <n v="37.72"/>
    <s v="Cappuccino"/>
    <m/>
    <m/>
    <m/>
    <m/>
    <m/>
    <m/>
    <m/>
    <m/>
    <d v="1899-12-30T19:53:11"/>
    <n v="19"/>
    <m/>
    <m/>
    <m/>
  </r>
  <r>
    <d v="2024-05-30T00:00:00"/>
    <d v="2024-05-30T20:31:05"/>
    <s v="card"/>
    <s v="ANON-0000-0000-0244"/>
    <n v="37.72"/>
    <s v="Latte"/>
    <m/>
    <m/>
    <m/>
    <m/>
    <m/>
    <m/>
    <m/>
    <m/>
    <d v="1899-12-30T20:31:05"/>
    <n v="20"/>
    <m/>
    <m/>
    <m/>
  </r>
  <r>
    <d v="2024-05-30T00:00:00"/>
    <d v="2024-05-30T20:46:14"/>
    <s v="card"/>
    <s v="ANON-0000-0000-0009"/>
    <n v="37.72"/>
    <s v="Hot Chocolate"/>
    <m/>
    <m/>
    <m/>
    <m/>
    <m/>
    <m/>
    <m/>
    <m/>
    <d v="1899-12-30T20:46:14"/>
    <n v="20"/>
    <m/>
    <m/>
    <m/>
  </r>
  <r>
    <d v="2024-05-30T00:00:00"/>
    <d v="2024-05-30T20:47:22"/>
    <s v="card"/>
    <s v="ANON-0000-0000-0009"/>
    <n v="32.82"/>
    <s v="Americano with Milk"/>
    <m/>
    <m/>
    <m/>
    <m/>
    <m/>
    <m/>
    <m/>
    <m/>
    <d v="1899-12-30T20:47:22"/>
    <n v="20"/>
    <m/>
    <m/>
    <m/>
  </r>
  <r>
    <d v="2024-05-31T00:00:00"/>
    <d v="2024-05-31T07:53:57"/>
    <s v="card"/>
    <s v="ANON-0000-0000-0245"/>
    <n v="32.82"/>
    <s v="Americano with Milk"/>
    <m/>
    <m/>
    <m/>
    <m/>
    <m/>
    <m/>
    <m/>
    <m/>
    <d v="1899-12-30T07:53:57"/>
    <n v="7"/>
    <m/>
    <m/>
    <m/>
  </r>
  <r>
    <d v="2024-05-31T00:00:00"/>
    <d v="2024-05-31T09:21:08"/>
    <s v="card"/>
    <s v="ANON-0000-0000-0246"/>
    <n v="37.72"/>
    <s v="Latte"/>
    <m/>
    <m/>
    <m/>
    <m/>
    <m/>
    <m/>
    <m/>
    <m/>
    <d v="1899-12-30T09:21:08"/>
    <n v="9"/>
    <m/>
    <m/>
    <m/>
  </r>
  <r>
    <d v="2024-05-31T00:00:00"/>
    <d v="2024-05-31T09:23:59"/>
    <s v="cash"/>
    <s v="cash"/>
    <n v="39"/>
    <s v="Latte"/>
    <m/>
    <m/>
    <m/>
    <m/>
    <m/>
    <m/>
    <m/>
    <m/>
    <d v="1899-12-30T09:23:59"/>
    <n v="9"/>
    <m/>
    <m/>
    <m/>
  </r>
  <r>
    <d v="2024-05-31T00:00:00"/>
    <d v="2024-05-31T10:38:08"/>
    <s v="card"/>
    <s v="ANON-0000-0000-0247"/>
    <n v="37.72"/>
    <s v="Hot Chocolate"/>
    <m/>
    <m/>
    <m/>
    <m/>
    <m/>
    <m/>
    <m/>
    <m/>
    <d v="1899-12-30T10:38:08"/>
    <n v="10"/>
    <m/>
    <m/>
    <m/>
  </r>
  <r>
    <d v="2024-05-31T00:00:00"/>
    <d v="2024-05-31T10:39:06"/>
    <s v="card"/>
    <s v="ANON-0000-0000-0248"/>
    <n v="37.72"/>
    <s v="Cocoa"/>
    <m/>
    <m/>
    <m/>
    <m/>
    <m/>
    <m/>
    <m/>
    <m/>
    <d v="1899-12-30T10:39:06"/>
    <n v="10"/>
    <m/>
    <m/>
    <m/>
  </r>
  <r>
    <d v="2024-05-31T00:00:00"/>
    <d v="2024-05-31T14:50:13"/>
    <s v="card"/>
    <s v="ANON-0000-0000-0249"/>
    <n v="32.82"/>
    <s v="Americano with Milk"/>
    <m/>
    <m/>
    <m/>
    <m/>
    <m/>
    <m/>
    <m/>
    <m/>
    <d v="1899-12-30T14:50:13"/>
    <n v="14"/>
    <m/>
    <m/>
    <m/>
  </r>
  <r>
    <d v="2024-05-31T00:00:00"/>
    <d v="2024-05-31T18:23:45"/>
    <s v="card"/>
    <s v="ANON-0000-0000-0250"/>
    <n v="37.72"/>
    <s v="Latte"/>
    <m/>
    <m/>
    <m/>
    <m/>
    <m/>
    <m/>
    <m/>
    <m/>
    <d v="1899-12-30T18:23:45"/>
    <n v="18"/>
    <m/>
    <m/>
    <m/>
  </r>
  <r>
    <d v="2024-05-31T00:00:00"/>
    <d v="2024-05-31T18:25:03"/>
    <s v="card"/>
    <s v="ANON-0000-0000-0250"/>
    <n v="37.72"/>
    <s v="Latte"/>
    <m/>
    <m/>
    <m/>
    <m/>
    <m/>
    <m/>
    <m/>
    <m/>
    <d v="1899-12-30T18:25:03"/>
    <n v="18"/>
    <m/>
    <m/>
    <m/>
  </r>
  <r>
    <d v="2024-05-31T00:00:00"/>
    <d v="2024-05-31T20:06:39"/>
    <s v="card"/>
    <s v="ANON-0000-0000-0180"/>
    <n v="37.72"/>
    <s v="Cappuccino"/>
    <m/>
    <m/>
    <m/>
    <m/>
    <m/>
    <m/>
    <m/>
    <m/>
    <d v="1899-12-30T20:06:39"/>
    <n v="20"/>
    <m/>
    <m/>
    <m/>
  </r>
  <r>
    <d v="2024-05-31T00:00:00"/>
    <d v="2024-05-31T20:33:06"/>
    <s v="card"/>
    <s v="ANON-0000-0000-0134"/>
    <n v="32.82"/>
    <s v="Americano with Milk"/>
    <m/>
    <m/>
    <m/>
    <m/>
    <m/>
    <m/>
    <m/>
    <m/>
    <d v="1899-12-30T20:33:06"/>
    <n v="20"/>
    <m/>
    <m/>
    <m/>
  </r>
  <r>
    <d v="2024-05-31T00:00:00"/>
    <d v="2024-05-31T20:34:33"/>
    <s v="card"/>
    <s v="ANON-0000-0000-0134"/>
    <n v="37.72"/>
    <s v="Latte"/>
    <m/>
    <m/>
    <m/>
    <m/>
    <m/>
    <m/>
    <m/>
    <m/>
    <d v="1899-12-30T20:34:33"/>
    <n v="20"/>
    <m/>
    <m/>
    <m/>
  </r>
  <r>
    <d v="2024-05-31T00:00:00"/>
    <d v="2024-05-31T22:05:47"/>
    <s v="card"/>
    <s v="ANON-0000-0000-0206"/>
    <n v="37.72"/>
    <s v="Cappuccino"/>
    <m/>
    <m/>
    <m/>
    <m/>
    <m/>
    <m/>
    <m/>
    <m/>
    <d v="1899-12-30T22:05:47"/>
    <n v="22"/>
    <m/>
    <m/>
    <m/>
  </r>
  <r>
    <d v="2024-05-31T00:00:00"/>
    <d v="2024-05-31T22:06:52"/>
    <s v="card"/>
    <s v="ANON-0000-0000-0206"/>
    <n v="32.82"/>
    <s v="Americano with Milk"/>
    <m/>
    <m/>
    <m/>
    <m/>
    <m/>
    <m/>
    <m/>
    <m/>
    <d v="1899-12-30T22:06:52"/>
    <n v="22"/>
    <m/>
    <m/>
    <m/>
  </r>
  <r>
    <d v="2024-05-31T00:00:00"/>
    <d v="2024-05-31T22:07:55"/>
    <s v="card"/>
    <s v="ANON-0000-0000-0206"/>
    <n v="27.92"/>
    <s v="Cortado"/>
    <m/>
    <m/>
    <m/>
    <m/>
    <m/>
    <m/>
    <m/>
    <m/>
    <d v="1899-12-30T22:07:55"/>
    <n v="22"/>
    <m/>
    <m/>
    <m/>
  </r>
  <r>
    <d v="2024-06-01T00:00:00"/>
    <d v="2024-06-01T08:27:02"/>
    <s v="card"/>
    <s v="ANON-0000-0000-0141"/>
    <n v="27.92"/>
    <s v="Cortado"/>
    <m/>
    <m/>
    <m/>
    <m/>
    <m/>
    <m/>
    <m/>
    <m/>
    <d v="1899-12-30T08:27:02"/>
    <n v="8"/>
    <m/>
    <m/>
    <m/>
  </r>
  <r>
    <d v="2024-06-01T00:00:00"/>
    <d v="2024-06-01T09:48:25"/>
    <s v="card"/>
    <s v="ANON-0000-0000-0232"/>
    <n v="37.72"/>
    <s v="Latte"/>
    <m/>
    <m/>
    <m/>
    <m/>
    <m/>
    <m/>
    <m/>
    <m/>
    <d v="1899-12-30T09:48:25"/>
    <n v="9"/>
    <m/>
    <m/>
    <m/>
  </r>
  <r>
    <d v="2024-06-01T00:00:00"/>
    <d v="2024-06-01T11:38:09"/>
    <s v="card"/>
    <s v="ANON-0000-0000-0250"/>
    <n v="37.72"/>
    <s v="Latte"/>
    <m/>
    <m/>
    <m/>
    <m/>
    <m/>
    <m/>
    <m/>
    <m/>
    <d v="1899-12-30T11:38:09"/>
    <n v="11"/>
    <m/>
    <m/>
    <m/>
  </r>
  <r>
    <d v="2024-06-01T00:00:00"/>
    <d v="2024-06-01T14:28:54"/>
    <s v="card"/>
    <s v="ANON-0000-0000-0097"/>
    <n v="32.82"/>
    <s v="Americano with Milk"/>
    <m/>
    <m/>
    <m/>
    <m/>
    <m/>
    <m/>
    <m/>
    <m/>
    <d v="1899-12-30T14:28:54"/>
    <n v="14"/>
    <m/>
    <m/>
    <m/>
  </r>
  <r>
    <d v="2024-06-01T00:00:00"/>
    <d v="2024-06-01T18:20:13"/>
    <s v="card"/>
    <s v="ANON-0000-0000-0251"/>
    <n v="32.82"/>
    <s v="Americano with Milk"/>
    <m/>
    <m/>
    <m/>
    <m/>
    <m/>
    <m/>
    <m/>
    <m/>
    <d v="1899-12-30T18:20:13"/>
    <n v="18"/>
    <m/>
    <m/>
    <m/>
  </r>
  <r>
    <d v="2024-06-01T00:00:00"/>
    <d v="2024-06-01T18:21:15"/>
    <s v="card"/>
    <s v="ANON-0000-0000-0251"/>
    <n v="32.82"/>
    <s v="Americano with Milk"/>
    <m/>
    <m/>
    <m/>
    <m/>
    <m/>
    <m/>
    <m/>
    <m/>
    <d v="1899-12-30T18:21:15"/>
    <n v="18"/>
    <m/>
    <m/>
    <m/>
  </r>
  <r>
    <d v="2024-06-01T00:00:00"/>
    <d v="2024-06-01T20:50:10"/>
    <s v="card"/>
    <s v="ANON-0000-0000-0154"/>
    <n v="37.72"/>
    <s v="Cappuccino"/>
    <m/>
    <m/>
    <m/>
    <m/>
    <m/>
    <m/>
    <m/>
    <m/>
    <d v="1899-12-30T20:50:10"/>
    <n v="20"/>
    <m/>
    <m/>
    <m/>
  </r>
  <r>
    <d v="2024-06-01T00:00:00"/>
    <d v="2024-06-01T20:51:14"/>
    <s v="card"/>
    <s v="ANON-0000-0000-0154"/>
    <n v="37.72"/>
    <s v="Cappuccino"/>
    <m/>
    <m/>
    <m/>
    <m/>
    <m/>
    <m/>
    <m/>
    <m/>
    <d v="1899-12-30T20:51:14"/>
    <n v="20"/>
    <m/>
    <m/>
    <m/>
  </r>
  <r>
    <d v="2024-06-01T00:00:00"/>
    <d v="2024-06-01T20:54:59"/>
    <s v="cash"/>
    <s v="cash"/>
    <n v="39"/>
    <s v="Cocoa"/>
    <m/>
    <m/>
    <m/>
    <m/>
    <m/>
    <m/>
    <m/>
    <m/>
    <d v="1899-12-30T20:54:59"/>
    <n v="20"/>
    <m/>
    <m/>
    <m/>
  </r>
  <r>
    <d v="2024-06-01T00:00:00"/>
    <d v="2024-06-01T20:59:10"/>
    <s v="card"/>
    <s v="ANON-0000-0000-0252"/>
    <n v="37.72"/>
    <s v="Cocoa"/>
    <m/>
    <m/>
    <m/>
    <m/>
    <m/>
    <m/>
    <m/>
    <m/>
    <d v="1899-12-30T20:59:10"/>
    <n v="20"/>
    <m/>
    <m/>
    <m/>
  </r>
  <r>
    <d v="2024-06-01T00:00:00"/>
    <d v="2024-06-01T21:51:05"/>
    <s v="card"/>
    <s v="ANON-0000-0000-0009"/>
    <n v="32.82"/>
    <s v="Americano with Milk"/>
    <m/>
    <m/>
    <m/>
    <m/>
    <m/>
    <m/>
    <m/>
    <m/>
    <d v="1899-12-30T21:51:05"/>
    <n v="21"/>
    <m/>
    <m/>
    <m/>
  </r>
  <r>
    <d v="2024-06-02T00:00:00"/>
    <d v="2024-06-02T20:03:26"/>
    <s v="card"/>
    <s v="ANON-0000-0000-0009"/>
    <n v="37.72"/>
    <s v="Latte"/>
    <m/>
    <m/>
    <m/>
    <m/>
    <m/>
    <m/>
    <m/>
    <m/>
    <d v="1899-12-30T20:03:26"/>
    <n v="20"/>
    <m/>
    <m/>
    <m/>
  </r>
  <r>
    <d v="2024-06-02T00:00:00"/>
    <d v="2024-06-02T20:24:02"/>
    <s v="card"/>
    <s v="ANON-0000-0000-0040"/>
    <n v="32.82"/>
    <s v="Americano with Milk"/>
    <m/>
    <m/>
    <m/>
    <m/>
    <m/>
    <m/>
    <m/>
    <m/>
    <d v="1899-12-30T20:24:02"/>
    <n v="20"/>
    <m/>
    <m/>
    <m/>
  </r>
  <r>
    <d v="2024-06-02T00:00:00"/>
    <d v="2024-06-02T20:25:07"/>
    <s v="card"/>
    <s v="ANON-0000-0000-0040"/>
    <n v="37.72"/>
    <s v="Cappuccino"/>
    <m/>
    <m/>
    <m/>
    <m/>
    <m/>
    <m/>
    <m/>
    <m/>
    <d v="1899-12-30T20:25:07"/>
    <n v="20"/>
    <m/>
    <m/>
    <m/>
  </r>
  <r>
    <d v="2024-06-02T00:00:00"/>
    <d v="2024-06-02T21:07:21"/>
    <s v="card"/>
    <s v="ANON-0000-0000-0097"/>
    <n v="32.82"/>
    <s v="Americano with Milk"/>
    <m/>
    <m/>
    <m/>
    <m/>
    <m/>
    <m/>
    <m/>
    <m/>
    <d v="1899-12-30T21:07:21"/>
    <n v="21"/>
    <m/>
    <m/>
    <m/>
  </r>
  <r>
    <d v="2024-06-02T00:00:00"/>
    <d v="2024-06-02T21:30:12"/>
    <s v="card"/>
    <s v="ANON-0000-0000-0253"/>
    <n v="37.72"/>
    <s v="Latte"/>
    <m/>
    <m/>
    <m/>
    <m/>
    <m/>
    <m/>
    <m/>
    <m/>
    <d v="1899-12-30T21:30:12"/>
    <n v="21"/>
    <m/>
    <m/>
    <m/>
  </r>
  <r>
    <d v="2024-06-02T00:00:00"/>
    <d v="2024-06-02T22:43:11"/>
    <s v="cash"/>
    <s v="cash"/>
    <n v="34"/>
    <s v="Americano with Milk"/>
    <m/>
    <m/>
    <m/>
    <m/>
    <m/>
    <m/>
    <m/>
    <m/>
    <d v="1899-12-30T22:43:11"/>
    <n v="22"/>
    <m/>
    <m/>
    <m/>
  </r>
  <r>
    <d v="2024-06-03T00:00:00"/>
    <d v="2024-06-03T10:12:04"/>
    <s v="card"/>
    <s v="ANON-0000-0000-0001"/>
    <n v="37.72"/>
    <s v="Latte"/>
    <m/>
    <m/>
    <m/>
    <m/>
    <m/>
    <m/>
    <m/>
    <m/>
    <d v="1899-12-30T10:12:04"/>
    <n v="10"/>
    <m/>
    <m/>
    <m/>
  </r>
  <r>
    <d v="2024-06-03T00:00:00"/>
    <d v="2024-06-03T10:27:50"/>
    <s v="card"/>
    <s v="ANON-0000-0000-0191"/>
    <n v="37.72"/>
    <s v="Latte"/>
    <m/>
    <m/>
    <m/>
    <m/>
    <m/>
    <m/>
    <m/>
    <m/>
    <d v="1899-12-30T10:27:50"/>
    <n v="10"/>
    <m/>
    <m/>
    <m/>
  </r>
  <r>
    <d v="2024-06-03T00:00:00"/>
    <d v="2024-06-03T14:31:42"/>
    <s v="card"/>
    <s v="ANON-0000-0000-0025"/>
    <n v="37.72"/>
    <s v="Cappuccino"/>
    <m/>
    <m/>
    <m/>
    <m/>
    <m/>
    <m/>
    <m/>
    <m/>
    <d v="1899-12-30T14:31:42"/>
    <n v="14"/>
    <m/>
    <m/>
    <m/>
  </r>
  <r>
    <d v="2024-06-03T00:00:00"/>
    <d v="2024-06-03T14:33:01"/>
    <s v="card"/>
    <s v="ANON-0000-0000-0024"/>
    <n v="32.82"/>
    <s v="Americano with Milk"/>
    <m/>
    <m/>
    <m/>
    <m/>
    <m/>
    <m/>
    <m/>
    <m/>
    <d v="1899-12-30T14:33:01"/>
    <n v="14"/>
    <m/>
    <m/>
    <m/>
  </r>
  <r>
    <d v="2024-06-03T00:00:00"/>
    <d v="2024-06-03T14:34:07"/>
    <s v="card"/>
    <s v="ANON-0000-0000-0009"/>
    <n v="37.72"/>
    <s v="Latte"/>
    <m/>
    <m/>
    <m/>
    <m/>
    <m/>
    <m/>
    <m/>
    <m/>
    <d v="1899-12-30T14:34:07"/>
    <n v="14"/>
    <m/>
    <m/>
    <m/>
  </r>
  <r>
    <d v="2024-06-03T00:00:00"/>
    <d v="2024-06-03T21:42:52"/>
    <s v="cash"/>
    <s v="cash"/>
    <n v="34"/>
    <s v="Americano with Milk"/>
    <m/>
    <m/>
    <m/>
    <m/>
    <m/>
    <m/>
    <m/>
    <m/>
    <d v="1899-12-30T21:42:52"/>
    <n v="21"/>
    <m/>
    <m/>
    <m/>
  </r>
  <r>
    <d v="2024-06-03T00:00:00"/>
    <d v="2024-06-03T21:43:37"/>
    <s v="cash"/>
    <s v="cash"/>
    <n v="34"/>
    <s v="Americano with Milk"/>
    <m/>
    <m/>
    <m/>
    <m/>
    <m/>
    <m/>
    <m/>
    <m/>
    <d v="1899-12-30T21:43:37"/>
    <n v="21"/>
    <m/>
    <m/>
    <m/>
  </r>
  <r>
    <d v="2024-06-04T00:00:00"/>
    <d v="2024-06-04T09:23:43"/>
    <s v="card"/>
    <s v="ANON-0000-0000-0141"/>
    <n v="27.92"/>
    <s v="Cortado"/>
    <m/>
    <m/>
    <m/>
    <m/>
    <m/>
    <m/>
    <m/>
    <m/>
    <d v="1899-12-30T09:23:43"/>
    <n v="9"/>
    <m/>
    <m/>
    <m/>
  </r>
  <r>
    <d v="2024-06-04T00:00:00"/>
    <d v="2024-06-04T10:27:14"/>
    <s v="card"/>
    <s v="ANON-0000-0000-0097"/>
    <n v="32.82"/>
    <s v="Americano with Milk"/>
    <m/>
    <m/>
    <m/>
    <m/>
    <m/>
    <m/>
    <m/>
    <m/>
    <d v="1899-12-30T10:27:14"/>
    <n v="10"/>
    <m/>
    <m/>
    <m/>
  </r>
  <r>
    <d v="2024-06-04T00:00:00"/>
    <d v="2024-06-04T12:02:10"/>
    <s v="card"/>
    <s v="ANON-0000-0000-0254"/>
    <n v="37.72"/>
    <s v="Latte"/>
    <m/>
    <m/>
    <m/>
    <m/>
    <m/>
    <m/>
    <m/>
    <m/>
    <d v="1899-12-30T12:02:10"/>
    <n v="12"/>
    <m/>
    <m/>
    <m/>
  </r>
  <r>
    <d v="2024-06-04T00:00:00"/>
    <d v="2024-06-04T12:05:29"/>
    <s v="card"/>
    <s v="ANON-0000-0000-0254"/>
    <n v="37.72"/>
    <s v="Hot Chocolate"/>
    <m/>
    <m/>
    <m/>
    <m/>
    <m/>
    <m/>
    <m/>
    <m/>
    <d v="1899-12-30T12:05:29"/>
    <n v="12"/>
    <m/>
    <m/>
    <m/>
  </r>
  <r>
    <d v="2024-06-04T00:00:00"/>
    <d v="2024-06-04T15:30:32"/>
    <s v="card"/>
    <s v="ANON-0000-0000-0255"/>
    <n v="37.72"/>
    <s v="Latte"/>
    <m/>
    <m/>
    <m/>
    <m/>
    <m/>
    <m/>
    <m/>
    <m/>
    <d v="1899-12-30T15:30:32"/>
    <n v="15"/>
    <m/>
    <m/>
    <m/>
  </r>
  <r>
    <d v="2024-06-04T00:00:00"/>
    <d v="2024-06-04T17:46:37"/>
    <s v="card"/>
    <s v="ANON-0000-0000-0192"/>
    <n v="27.92"/>
    <s v="Cortado"/>
    <m/>
    <m/>
    <m/>
    <m/>
    <m/>
    <m/>
    <m/>
    <m/>
    <d v="1899-12-30T17:46:37"/>
    <n v="17"/>
    <m/>
    <m/>
    <m/>
  </r>
  <r>
    <d v="2024-06-04T00:00:00"/>
    <d v="2024-06-04T17:47:29"/>
    <s v="card"/>
    <s v="ANON-0000-0000-0192"/>
    <n v="37.72"/>
    <s v="Cappuccino"/>
    <m/>
    <m/>
    <m/>
    <m/>
    <m/>
    <m/>
    <m/>
    <m/>
    <d v="1899-12-30T17:47:29"/>
    <n v="17"/>
    <m/>
    <m/>
    <m/>
  </r>
  <r>
    <d v="2024-06-04T00:00:00"/>
    <d v="2024-06-04T20:13:01"/>
    <s v="card"/>
    <s v="ANON-0000-0000-0256"/>
    <n v="37.72"/>
    <s v="Hot Chocolate"/>
    <m/>
    <m/>
    <m/>
    <m/>
    <m/>
    <m/>
    <m/>
    <m/>
    <d v="1899-12-30T20:13:01"/>
    <n v="20"/>
    <m/>
    <m/>
    <m/>
  </r>
  <r>
    <d v="2024-06-04T00:00:00"/>
    <d v="2024-06-04T20:50:34"/>
    <s v="card"/>
    <s v="ANON-0000-0000-0257"/>
    <n v="37.72"/>
    <s v="Cappuccino"/>
    <m/>
    <m/>
    <m/>
    <m/>
    <m/>
    <m/>
    <m/>
    <m/>
    <d v="1899-12-30T20:50:34"/>
    <n v="20"/>
    <m/>
    <m/>
    <m/>
  </r>
  <r>
    <d v="2024-06-04T00:00:00"/>
    <d v="2024-06-04T21:31:59"/>
    <s v="card"/>
    <s v="ANON-0000-0000-0258"/>
    <n v="27.92"/>
    <s v="Cortado"/>
    <m/>
    <m/>
    <m/>
    <m/>
    <m/>
    <m/>
    <m/>
    <m/>
    <d v="1899-12-30T21:31:59"/>
    <n v="21"/>
    <m/>
    <m/>
    <m/>
  </r>
  <r>
    <d v="2024-06-04T00:00:00"/>
    <d v="2024-06-04T21:33:03"/>
    <s v="card"/>
    <s v="ANON-0000-0000-0259"/>
    <n v="32.82"/>
    <s v="Americano with Milk"/>
    <m/>
    <m/>
    <m/>
    <m/>
    <m/>
    <m/>
    <m/>
    <m/>
    <d v="1899-12-30T21:33:03"/>
    <n v="21"/>
    <m/>
    <m/>
    <m/>
  </r>
  <r>
    <d v="2024-06-04T00:00:00"/>
    <d v="2024-06-04T21:34:56"/>
    <s v="card"/>
    <s v="ANON-0000-0000-0260"/>
    <n v="32.82"/>
    <s v="Americano with Milk"/>
    <m/>
    <m/>
    <m/>
    <m/>
    <m/>
    <m/>
    <m/>
    <m/>
    <d v="1899-12-30T21:34:56"/>
    <n v="21"/>
    <m/>
    <m/>
    <m/>
  </r>
  <r>
    <d v="2024-06-04T00:00:00"/>
    <d v="2024-06-04T21:36:07"/>
    <s v="card"/>
    <s v="ANON-0000-0000-0260"/>
    <n v="32.82"/>
    <s v="Americano with Milk"/>
    <m/>
    <m/>
    <m/>
    <m/>
    <m/>
    <m/>
    <m/>
    <m/>
    <d v="1899-12-30T21:36:07"/>
    <n v="21"/>
    <m/>
    <m/>
    <m/>
  </r>
  <r>
    <d v="2024-06-04T00:00:00"/>
    <d v="2024-06-04T21:37:15"/>
    <s v="card"/>
    <s v="ANON-0000-0000-0260"/>
    <n v="32.82"/>
    <s v="Americano with Milk"/>
    <m/>
    <m/>
    <m/>
    <m/>
    <m/>
    <m/>
    <m/>
    <m/>
    <d v="1899-12-30T21:37:15"/>
    <n v="21"/>
    <m/>
    <m/>
    <m/>
  </r>
  <r>
    <d v="2024-06-05T00:00:00"/>
    <d v="2024-06-05T08:21:49"/>
    <s v="card"/>
    <s v="ANON-0000-0000-0261"/>
    <n v="37.72"/>
    <s v="Cappuccino"/>
    <m/>
    <m/>
    <m/>
    <m/>
    <m/>
    <m/>
    <m/>
    <m/>
    <d v="1899-12-30T08:21:49"/>
    <n v="8"/>
    <m/>
    <m/>
    <m/>
  </r>
  <r>
    <d v="2024-06-05T00:00:00"/>
    <d v="2024-06-05T08:23:07"/>
    <s v="card"/>
    <s v="ANON-0000-0000-0261"/>
    <n v="37.72"/>
    <s v="Cappuccino"/>
    <m/>
    <m/>
    <m/>
    <m/>
    <m/>
    <m/>
    <m/>
    <m/>
    <d v="1899-12-30T08:23:07"/>
    <n v="8"/>
    <m/>
    <m/>
    <m/>
  </r>
  <r>
    <d v="2024-06-05T00:00:00"/>
    <d v="2024-06-05T09:22:43"/>
    <s v="card"/>
    <s v="ANON-0000-0000-0262"/>
    <n v="27.92"/>
    <s v="Americano"/>
    <m/>
    <m/>
    <m/>
    <m/>
    <m/>
    <m/>
    <m/>
    <m/>
    <d v="1899-12-30T09:22:43"/>
    <n v="9"/>
    <m/>
    <m/>
    <m/>
  </r>
  <r>
    <d v="2024-06-05T00:00:00"/>
    <d v="2024-06-05T10:28:51"/>
    <s v="card"/>
    <s v="ANON-0000-0000-0001"/>
    <n v="37.72"/>
    <s v="Latte"/>
    <m/>
    <m/>
    <m/>
    <m/>
    <m/>
    <m/>
    <m/>
    <m/>
    <d v="1899-12-30T10:28:51"/>
    <n v="10"/>
    <m/>
    <m/>
    <m/>
  </r>
  <r>
    <d v="2024-06-05T00:00:00"/>
    <d v="2024-06-05T10:40:53"/>
    <s v="card"/>
    <s v="ANON-0000-0000-0097"/>
    <n v="32.82"/>
    <s v="Americano with Milk"/>
    <m/>
    <m/>
    <m/>
    <m/>
    <m/>
    <m/>
    <m/>
    <m/>
    <d v="1899-12-30T10:40:53"/>
    <n v="10"/>
    <m/>
    <m/>
    <m/>
  </r>
  <r>
    <d v="2024-06-05T00:00:00"/>
    <d v="2024-06-05T19:43:58"/>
    <s v="card"/>
    <s v="ANON-0000-0000-0263"/>
    <n v="32.82"/>
    <s v="Americano with Milk"/>
    <m/>
    <m/>
    <m/>
    <m/>
    <m/>
    <m/>
    <m/>
    <m/>
    <d v="1899-12-30T19:43:58"/>
    <n v="19"/>
    <m/>
    <m/>
    <m/>
  </r>
  <r>
    <d v="2024-06-05T00:00:00"/>
    <d v="2024-06-05T19:59:54"/>
    <s v="card"/>
    <s v="ANON-0000-0000-0264"/>
    <n v="37.72"/>
    <s v="Latte"/>
    <m/>
    <m/>
    <m/>
    <m/>
    <m/>
    <m/>
    <m/>
    <m/>
    <d v="1899-12-30T19:59:54"/>
    <n v="19"/>
    <m/>
    <m/>
    <m/>
  </r>
  <r>
    <d v="2024-06-05T00:00:00"/>
    <d v="2024-06-05T20:10:48"/>
    <s v="card"/>
    <s v="ANON-0000-0000-0220"/>
    <n v="37.72"/>
    <s v="Cocoa"/>
    <m/>
    <m/>
    <m/>
    <m/>
    <m/>
    <m/>
    <m/>
    <m/>
    <d v="1899-12-30T20:10:48"/>
    <n v="20"/>
    <m/>
    <m/>
    <m/>
  </r>
  <r>
    <d v="2024-06-05T00:00:00"/>
    <d v="2024-06-05T20:12:02"/>
    <s v="card"/>
    <s v="ANON-0000-0000-0220"/>
    <n v="27.92"/>
    <s v="Cortado"/>
    <m/>
    <m/>
    <m/>
    <m/>
    <m/>
    <m/>
    <m/>
    <m/>
    <d v="1899-12-30T20:12:02"/>
    <n v="20"/>
    <m/>
    <m/>
    <m/>
  </r>
  <r>
    <d v="2024-06-06T00:00:00"/>
    <d v="2024-06-06T08:52:56"/>
    <s v="card"/>
    <s v="ANON-0000-0000-0097"/>
    <n v="32.82"/>
    <s v="Americano with Milk"/>
    <m/>
    <m/>
    <m/>
    <m/>
    <m/>
    <m/>
    <m/>
    <m/>
    <d v="1899-12-30T08:52:56"/>
    <n v="8"/>
    <m/>
    <m/>
    <m/>
  </r>
  <r>
    <d v="2024-06-06T00:00:00"/>
    <d v="2024-06-06T08:54:08"/>
    <s v="card"/>
    <s v="ANON-0000-0000-0097"/>
    <n v="32.82"/>
    <s v="Americano with Milk"/>
    <m/>
    <m/>
    <m/>
    <m/>
    <m/>
    <m/>
    <m/>
    <m/>
    <d v="1899-12-30T08:54:08"/>
    <n v="8"/>
    <m/>
    <m/>
    <m/>
  </r>
  <r>
    <d v="2024-06-06T00:00:00"/>
    <d v="2024-06-06T10:36:10"/>
    <s v="card"/>
    <s v="ANON-0000-0000-0001"/>
    <n v="37.72"/>
    <s v="Latte"/>
    <m/>
    <m/>
    <m/>
    <m/>
    <m/>
    <m/>
    <m/>
    <m/>
    <d v="1899-12-30T10:36:10"/>
    <n v="10"/>
    <m/>
    <m/>
    <m/>
  </r>
  <r>
    <d v="2024-06-06T00:00:00"/>
    <d v="2024-06-06T12:17:41"/>
    <s v="card"/>
    <s v="ANON-0000-0000-0265"/>
    <n v="27.92"/>
    <s v="Americano"/>
    <m/>
    <m/>
    <m/>
    <m/>
    <m/>
    <m/>
    <m/>
    <m/>
    <d v="1899-12-30T12:17:41"/>
    <n v="12"/>
    <m/>
    <m/>
    <m/>
  </r>
  <r>
    <d v="2024-06-06T00:00:00"/>
    <d v="2024-06-06T15:11:14"/>
    <s v="card"/>
    <s v="ANON-0000-0000-0224"/>
    <n v="32.82"/>
    <s v="Americano with Milk"/>
    <m/>
    <m/>
    <m/>
    <m/>
    <m/>
    <m/>
    <m/>
    <m/>
    <d v="1899-12-30T15:11:14"/>
    <n v="15"/>
    <m/>
    <m/>
    <m/>
  </r>
  <r>
    <d v="2024-06-06T00:00:00"/>
    <d v="2024-06-06T15:24:06"/>
    <s v="card"/>
    <s v="ANON-0000-0000-0266"/>
    <n v="37.72"/>
    <s v="Cappuccino"/>
    <m/>
    <m/>
    <m/>
    <m/>
    <m/>
    <m/>
    <m/>
    <m/>
    <d v="1899-12-30T15:24:06"/>
    <n v="15"/>
    <m/>
    <m/>
    <m/>
  </r>
  <r>
    <d v="2024-06-06T00:00:00"/>
    <d v="2024-06-06T21:14:05"/>
    <s v="card"/>
    <s v="ANON-0000-0000-0267"/>
    <n v="37.72"/>
    <s v="Latte"/>
    <m/>
    <m/>
    <m/>
    <m/>
    <m/>
    <m/>
    <m/>
    <m/>
    <d v="1899-12-30T21:14:05"/>
    <n v="21"/>
    <m/>
    <m/>
    <m/>
  </r>
  <r>
    <d v="2024-06-06T00:00:00"/>
    <d v="2024-06-06T21:15:42"/>
    <s v="card"/>
    <s v="ANON-0000-0000-0267"/>
    <n v="37.72"/>
    <s v="Latte"/>
    <m/>
    <m/>
    <m/>
    <m/>
    <m/>
    <m/>
    <m/>
    <m/>
    <d v="1899-12-30T21:15:42"/>
    <n v="21"/>
    <m/>
    <m/>
    <m/>
  </r>
  <r>
    <d v="2024-06-06T00:00:00"/>
    <d v="2024-06-06T21:18:27"/>
    <s v="card"/>
    <s v="ANON-0000-0000-0206"/>
    <n v="37.72"/>
    <s v="Cappuccino"/>
    <m/>
    <m/>
    <m/>
    <m/>
    <m/>
    <m/>
    <m/>
    <m/>
    <d v="1899-12-30T21:18:27"/>
    <n v="21"/>
    <m/>
    <m/>
    <m/>
  </r>
  <r>
    <d v="2024-06-06T00:00:00"/>
    <d v="2024-06-06T21:19:30"/>
    <s v="card"/>
    <s v="ANON-0000-0000-0206"/>
    <n v="32.82"/>
    <s v="Americano with Milk"/>
    <m/>
    <m/>
    <m/>
    <m/>
    <m/>
    <m/>
    <m/>
    <m/>
    <d v="1899-12-30T21:19:30"/>
    <n v="21"/>
    <m/>
    <m/>
    <m/>
  </r>
  <r>
    <d v="2024-06-06T00:00:00"/>
    <d v="2024-06-06T21:21:04"/>
    <s v="card"/>
    <s v="ANON-0000-0000-0267"/>
    <n v="37.72"/>
    <s v="Latte"/>
    <m/>
    <m/>
    <m/>
    <m/>
    <m/>
    <m/>
    <m/>
    <m/>
    <d v="1899-12-30T21:21:04"/>
    <n v="21"/>
    <m/>
    <m/>
    <m/>
  </r>
  <r>
    <d v="2024-06-07T00:00:00"/>
    <d v="2024-06-07T08:18:04"/>
    <s v="card"/>
    <s v="ANON-0000-0000-0268"/>
    <n v="37.72"/>
    <s v="Cappuccino"/>
    <m/>
    <m/>
    <m/>
    <m/>
    <m/>
    <m/>
    <m/>
    <m/>
    <d v="1899-12-30T08:18:04"/>
    <n v="8"/>
    <m/>
    <m/>
    <m/>
  </r>
  <r>
    <d v="2024-06-07T00:00:00"/>
    <d v="2024-06-07T10:35:28"/>
    <s v="card"/>
    <s v="ANON-0000-0000-0269"/>
    <n v="23.02"/>
    <s v="Espresso"/>
    <m/>
    <m/>
    <m/>
    <m/>
    <m/>
    <m/>
    <m/>
    <m/>
    <d v="1899-12-30T10:35:28"/>
    <n v="10"/>
    <m/>
    <m/>
    <m/>
  </r>
  <r>
    <d v="2024-06-07T00:00:00"/>
    <d v="2024-06-07T13:34:18"/>
    <s v="card"/>
    <s v="ANON-0000-0000-0164"/>
    <n v="32.82"/>
    <s v="Americano with Milk"/>
    <m/>
    <m/>
    <m/>
    <m/>
    <m/>
    <m/>
    <m/>
    <m/>
    <d v="1899-12-30T13:34:18"/>
    <n v="13"/>
    <m/>
    <m/>
    <m/>
  </r>
  <r>
    <d v="2024-06-07T00:00:00"/>
    <d v="2024-06-07T16:45:42"/>
    <s v="card"/>
    <s v="ANON-0000-0000-0270"/>
    <n v="27.92"/>
    <s v="Cortado"/>
    <m/>
    <m/>
    <m/>
    <m/>
    <m/>
    <m/>
    <m/>
    <m/>
    <d v="1899-12-30T16:45:42"/>
    <n v="16"/>
    <m/>
    <m/>
    <m/>
  </r>
  <r>
    <d v="2024-06-07T00:00:00"/>
    <d v="2024-06-07T16:47:15"/>
    <s v="card"/>
    <s v="ANON-0000-0000-0270"/>
    <n v="27.92"/>
    <s v="Cortado"/>
    <m/>
    <m/>
    <m/>
    <m/>
    <m/>
    <m/>
    <m/>
    <m/>
    <d v="1899-12-30T16:47:15"/>
    <n v="16"/>
    <m/>
    <m/>
    <m/>
  </r>
  <r>
    <d v="2024-06-08T00:00:00"/>
    <d v="2024-06-08T09:04:20"/>
    <s v="card"/>
    <s v="ANON-0000-0000-0271"/>
    <n v="27.92"/>
    <s v="Cortado"/>
    <m/>
    <m/>
    <m/>
    <m/>
    <m/>
    <m/>
    <m/>
    <m/>
    <d v="1899-12-30T09:04:20"/>
    <n v="9"/>
    <m/>
    <m/>
    <m/>
  </r>
  <r>
    <d v="2024-06-08T00:00:00"/>
    <d v="2024-06-08T09:26:11"/>
    <s v="card"/>
    <s v="ANON-0000-0000-0097"/>
    <n v="32.82"/>
    <s v="Americano with Milk"/>
    <m/>
    <m/>
    <m/>
    <m/>
    <m/>
    <m/>
    <m/>
    <m/>
    <d v="1899-12-30T09:26:11"/>
    <n v="9"/>
    <m/>
    <m/>
    <m/>
  </r>
  <r>
    <d v="2024-06-08T00:00:00"/>
    <d v="2024-06-08T20:24:54"/>
    <s v="card"/>
    <s v="ANON-0000-0000-0134"/>
    <n v="37.72"/>
    <s v="Cappuccino"/>
    <m/>
    <m/>
    <m/>
    <m/>
    <m/>
    <m/>
    <m/>
    <m/>
    <d v="1899-12-30T20:24:54"/>
    <n v="20"/>
    <m/>
    <m/>
    <m/>
  </r>
  <r>
    <d v="2024-06-08T00:00:00"/>
    <d v="2024-06-08T20:25:56"/>
    <s v="card"/>
    <s v="ANON-0000-0000-0134"/>
    <n v="37.72"/>
    <s v="Cappuccino"/>
    <m/>
    <m/>
    <m/>
    <m/>
    <m/>
    <m/>
    <m/>
    <m/>
    <d v="1899-12-30T20:25:56"/>
    <n v="20"/>
    <m/>
    <m/>
    <m/>
  </r>
  <r>
    <d v="2024-06-09T00:00:00"/>
    <d v="2024-06-09T08:15:53"/>
    <s v="card"/>
    <s v="ANON-0000-0000-0097"/>
    <n v="37.72"/>
    <s v="Latte"/>
    <m/>
    <m/>
    <m/>
    <m/>
    <m/>
    <m/>
    <m/>
    <m/>
    <d v="1899-12-30T08:15:53"/>
    <n v="8"/>
    <m/>
    <m/>
    <m/>
  </r>
  <r>
    <d v="2024-06-09T00:00:00"/>
    <d v="2024-06-09T10:30:04"/>
    <s v="card"/>
    <s v="ANON-0000-0000-0272"/>
    <n v="37.72"/>
    <s v="Latte"/>
    <m/>
    <m/>
    <m/>
    <m/>
    <m/>
    <m/>
    <m/>
    <m/>
    <d v="1899-12-30T10:30:04"/>
    <n v="10"/>
    <m/>
    <m/>
    <m/>
  </r>
  <r>
    <d v="2024-06-09T00:00:00"/>
    <d v="2024-06-09T10:52:06"/>
    <s v="card"/>
    <s v="ANON-0000-0000-0273"/>
    <n v="37.72"/>
    <s v="Cappuccino"/>
    <m/>
    <m/>
    <m/>
    <m/>
    <m/>
    <m/>
    <m/>
    <m/>
    <d v="1899-12-30T10:52:06"/>
    <n v="10"/>
    <m/>
    <m/>
    <m/>
  </r>
  <r>
    <d v="2024-06-09T00:00:00"/>
    <d v="2024-06-09T11:04:41"/>
    <s v="card"/>
    <s v="ANON-0000-0000-0141"/>
    <n v="27.92"/>
    <s v="Cortado"/>
    <m/>
    <m/>
    <m/>
    <m/>
    <m/>
    <m/>
    <m/>
    <m/>
    <d v="1899-12-30T11:04:41"/>
    <n v="11"/>
    <m/>
    <m/>
    <m/>
  </r>
  <r>
    <d v="2024-06-09T00:00:00"/>
    <d v="2024-06-09T11:07:08"/>
    <s v="card"/>
    <s v="ANON-0000-0000-0274"/>
    <n v="23.02"/>
    <s v="Espresso"/>
    <m/>
    <m/>
    <m/>
    <m/>
    <m/>
    <m/>
    <m/>
    <m/>
    <d v="1899-12-30T11:07:08"/>
    <n v="11"/>
    <m/>
    <m/>
    <m/>
  </r>
  <r>
    <d v="2024-06-09T00:00:00"/>
    <d v="2024-06-09T11:52:50"/>
    <s v="card"/>
    <s v="ANON-0000-0000-0275"/>
    <n v="37.72"/>
    <s v="Cappuccino"/>
    <m/>
    <m/>
    <m/>
    <m/>
    <m/>
    <m/>
    <m/>
    <m/>
    <d v="1899-12-30T11:52:50"/>
    <n v="11"/>
    <m/>
    <m/>
    <m/>
  </r>
  <r>
    <d v="2024-06-09T00:00:00"/>
    <d v="2024-06-09T12:11:24"/>
    <s v="card"/>
    <s v="ANON-0000-0000-0276"/>
    <n v="32.82"/>
    <s v="Americano with Milk"/>
    <m/>
    <m/>
    <m/>
    <m/>
    <m/>
    <m/>
    <m/>
    <m/>
    <d v="1899-12-30T12:11:24"/>
    <n v="12"/>
    <m/>
    <m/>
    <m/>
  </r>
  <r>
    <d v="2024-06-09T00:00:00"/>
    <d v="2024-06-09T12:13:08"/>
    <s v="card"/>
    <s v="ANON-0000-0000-0276"/>
    <n v="37.72"/>
    <s v="Latte"/>
    <m/>
    <m/>
    <m/>
    <m/>
    <m/>
    <m/>
    <m/>
    <m/>
    <d v="1899-12-30T12:13:08"/>
    <n v="12"/>
    <m/>
    <m/>
    <m/>
  </r>
  <r>
    <d v="2024-06-09T00:00:00"/>
    <d v="2024-06-09T12:14:11"/>
    <s v="card"/>
    <s v="ANON-0000-0000-0276"/>
    <n v="37.72"/>
    <s v="Latte"/>
    <m/>
    <m/>
    <m/>
    <m/>
    <m/>
    <m/>
    <m/>
    <m/>
    <d v="1899-12-30T12:14:11"/>
    <n v="12"/>
    <m/>
    <m/>
    <m/>
  </r>
  <r>
    <d v="2024-06-09T00:00:00"/>
    <d v="2024-06-09T15:10:31"/>
    <s v="card"/>
    <s v="ANON-0000-0000-0277"/>
    <n v="27.92"/>
    <s v="Cortado"/>
    <m/>
    <m/>
    <m/>
    <m/>
    <m/>
    <m/>
    <m/>
    <m/>
    <d v="1899-12-30T15:10:31"/>
    <n v="15"/>
    <m/>
    <m/>
    <m/>
  </r>
  <r>
    <d v="2024-06-09T00:00:00"/>
    <d v="2024-06-09T16:17:28"/>
    <s v="card"/>
    <s v="ANON-0000-0000-0278"/>
    <n v="37.72"/>
    <s v="Cappuccino"/>
    <m/>
    <m/>
    <m/>
    <m/>
    <m/>
    <m/>
    <m/>
    <m/>
    <d v="1899-12-30T16:17:28"/>
    <n v="16"/>
    <m/>
    <m/>
    <m/>
  </r>
  <r>
    <d v="2024-06-09T00:00:00"/>
    <d v="2024-06-09T19:21:19"/>
    <s v="card"/>
    <s v="ANON-0000-0000-0279"/>
    <n v="32.82"/>
    <s v="Americano with Milk"/>
    <m/>
    <m/>
    <m/>
    <m/>
    <m/>
    <m/>
    <m/>
    <m/>
    <d v="1899-12-30T19:21:19"/>
    <n v="19"/>
    <m/>
    <m/>
    <m/>
  </r>
  <r>
    <d v="2024-06-09T00:00:00"/>
    <d v="2024-06-09T21:05:09"/>
    <s v="card"/>
    <s v="ANON-0000-0000-0280"/>
    <n v="27.92"/>
    <s v="Americano"/>
    <m/>
    <m/>
    <m/>
    <m/>
    <m/>
    <m/>
    <m/>
    <m/>
    <d v="1899-12-30T21:05:09"/>
    <n v="21"/>
    <m/>
    <m/>
    <m/>
  </r>
  <r>
    <d v="2024-06-10T00:00:00"/>
    <d v="2024-06-10T12:47:50"/>
    <s v="card"/>
    <s v="ANON-0000-0000-0281"/>
    <n v="37.72"/>
    <s v="Cappuccino"/>
    <m/>
    <m/>
    <m/>
    <m/>
    <m/>
    <m/>
    <m/>
    <m/>
    <d v="1899-12-30T12:47:50"/>
    <n v="12"/>
    <m/>
    <m/>
    <m/>
  </r>
  <r>
    <d v="2024-06-10T00:00:00"/>
    <d v="2024-06-10T12:56:48"/>
    <s v="card"/>
    <s v="ANON-0000-0000-0097"/>
    <n v="37.72"/>
    <s v="Latte"/>
    <m/>
    <m/>
    <m/>
    <m/>
    <m/>
    <m/>
    <m/>
    <m/>
    <d v="1899-12-30T12:56:48"/>
    <n v="12"/>
    <m/>
    <m/>
    <m/>
  </r>
  <r>
    <d v="2024-06-10T00:00:00"/>
    <d v="2024-06-10T19:04:28"/>
    <s v="card"/>
    <s v="ANON-0000-0000-0282"/>
    <n v="37.72"/>
    <s v="Hot Chocolate"/>
    <m/>
    <m/>
    <m/>
    <m/>
    <m/>
    <m/>
    <m/>
    <m/>
    <d v="1899-12-30T19:04:28"/>
    <n v="19"/>
    <m/>
    <m/>
    <m/>
  </r>
  <r>
    <d v="2024-06-10T00:00:00"/>
    <d v="2024-06-10T19:05:23"/>
    <s v="card"/>
    <s v="ANON-0000-0000-0282"/>
    <n v="37.72"/>
    <s v="Hot Chocolate"/>
    <m/>
    <m/>
    <m/>
    <m/>
    <m/>
    <m/>
    <m/>
    <m/>
    <d v="1899-12-30T19:05:23"/>
    <n v="19"/>
    <m/>
    <m/>
    <m/>
  </r>
  <r>
    <d v="2024-06-10T00:00:00"/>
    <d v="2024-06-10T19:37:24"/>
    <s v="card"/>
    <s v="ANON-0000-0000-0283"/>
    <n v="37.72"/>
    <s v="Latte"/>
    <m/>
    <m/>
    <m/>
    <m/>
    <m/>
    <m/>
    <m/>
    <m/>
    <d v="1899-12-30T19:37:24"/>
    <n v="19"/>
    <m/>
    <m/>
    <m/>
  </r>
  <r>
    <d v="2024-06-10T00:00:00"/>
    <d v="2024-06-10T19:38:20"/>
    <s v="card"/>
    <s v="ANON-0000-0000-0283"/>
    <n v="37.72"/>
    <s v="Latte"/>
    <m/>
    <m/>
    <m/>
    <m/>
    <m/>
    <m/>
    <m/>
    <m/>
    <d v="1899-12-30T19:38:20"/>
    <n v="19"/>
    <m/>
    <m/>
    <m/>
  </r>
  <r>
    <d v="2024-06-11T00:00:00"/>
    <d v="2024-06-11T10:38:04"/>
    <s v="card"/>
    <s v="ANON-0000-0000-0284"/>
    <n v="32.82"/>
    <s v="Americano with Milk"/>
    <m/>
    <m/>
    <m/>
    <m/>
    <m/>
    <m/>
    <m/>
    <m/>
    <d v="1899-12-30T10:38:04"/>
    <n v="10"/>
    <m/>
    <m/>
    <m/>
  </r>
  <r>
    <d v="2024-06-11T00:00:00"/>
    <d v="2024-06-11T18:48:25"/>
    <s v="card"/>
    <s v="ANON-0000-0000-0285"/>
    <n v="37.72"/>
    <s v="Latte"/>
    <m/>
    <m/>
    <m/>
    <m/>
    <m/>
    <m/>
    <m/>
    <m/>
    <d v="1899-12-30T18:48:25"/>
    <n v="18"/>
    <m/>
    <m/>
    <m/>
  </r>
  <r>
    <d v="2024-06-11T00:00:00"/>
    <d v="2024-06-11T18:49:36"/>
    <s v="card"/>
    <s v="ANON-0000-0000-0285"/>
    <n v="37.72"/>
    <s v="Latte"/>
    <m/>
    <m/>
    <m/>
    <m/>
    <m/>
    <m/>
    <m/>
    <m/>
    <d v="1899-12-30T18:49:36"/>
    <n v="18"/>
    <m/>
    <m/>
    <m/>
  </r>
  <r>
    <d v="2024-06-11T00:00:00"/>
    <d v="2024-06-11T21:17:03"/>
    <s v="card"/>
    <s v="ANON-0000-0000-0286"/>
    <n v="37.72"/>
    <s v="Hot Chocolate"/>
    <m/>
    <m/>
    <m/>
    <m/>
    <m/>
    <m/>
    <m/>
    <m/>
    <d v="1899-12-30T21:17:03"/>
    <n v="21"/>
    <m/>
    <m/>
    <m/>
  </r>
  <r>
    <d v="2024-06-11T00:00:00"/>
    <d v="2024-06-11T21:27:42"/>
    <s v="card"/>
    <s v="ANON-0000-0000-0287"/>
    <n v="32.82"/>
    <s v="Americano with Milk"/>
    <m/>
    <m/>
    <m/>
    <m/>
    <m/>
    <m/>
    <m/>
    <m/>
    <d v="1899-12-30T21:27:42"/>
    <n v="21"/>
    <m/>
    <m/>
    <m/>
  </r>
  <r>
    <d v="2024-06-11T00:00:00"/>
    <d v="2024-06-11T21:28:50"/>
    <s v="card"/>
    <s v="ANON-0000-0000-0287"/>
    <n v="32.82"/>
    <s v="Americano with Milk"/>
    <m/>
    <m/>
    <m/>
    <m/>
    <m/>
    <m/>
    <m/>
    <m/>
    <d v="1899-12-30T21:28:50"/>
    <n v="21"/>
    <m/>
    <m/>
    <m/>
  </r>
  <r>
    <d v="2024-06-12T00:00:00"/>
    <d v="2024-06-12T10:18:19"/>
    <s v="card"/>
    <s v="ANON-0000-0000-0288"/>
    <n v="37.72"/>
    <s v="Hot Chocolate"/>
    <m/>
    <m/>
    <m/>
    <m/>
    <m/>
    <m/>
    <m/>
    <m/>
    <d v="1899-12-30T10:18:19"/>
    <n v="10"/>
    <m/>
    <m/>
    <m/>
  </r>
  <r>
    <d v="2024-06-12T00:00:00"/>
    <d v="2024-06-12T11:51:44"/>
    <s v="card"/>
    <s v="ANON-0000-0000-0289"/>
    <n v="37.72"/>
    <s v="Cappuccino"/>
    <m/>
    <m/>
    <m/>
    <m/>
    <m/>
    <m/>
    <m/>
    <m/>
    <d v="1899-12-30T11:51:44"/>
    <n v="11"/>
    <m/>
    <m/>
    <m/>
  </r>
  <r>
    <d v="2024-06-12T00:00:00"/>
    <d v="2024-06-12T17:41:17"/>
    <s v="card"/>
    <s v="ANON-0000-0000-0283"/>
    <n v="37.72"/>
    <s v="Latte"/>
    <m/>
    <m/>
    <m/>
    <m/>
    <m/>
    <m/>
    <m/>
    <m/>
    <d v="1899-12-30T17:41:17"/>
    <n v="17"/>
    <m/>
    <m/>
    <m/>
  </r>
  <r>
    <d v="2024-06-12T00:00:00"/>
    <d v="2024-06-12T17:47:28"/>
    <s v="card"/>
    <s v="ANON-0000-0000-0290"/>
    <n v="37.72"/>
    <s v="Latte"/>
    <m/>
    <m/>
    <m/>
    <m/>
    <m/>
    <m/>
    <m/>
    <m/>
    <d v="1899-12-30T17:47:28"/>
    <n v="17"/>
    <m/>
    <m/>
    <m/>
  </r>
  <r>
    <d v="2024-06-12T00:00:00"/>
    <d v="2024-06-12T20:16:34"/>
    <s v="card"/>
    <s v="ANON-0000-0000-0256"/>
    <n v="37.72"/>
    <s v="Hot Chocolate"/>
    <m/>
    <m/>
    <m/>
    <m/>
    <m/>
    <m/>
    <m/>
    <m/>
    <d v="1899-12-30T20:16:34"/>
    <n v="20"/>
    <m/>
    <m/>
    <m/>
  </r>
  <r>
    <d v="2024-06-12T00:00:00"/>
    <d v="2024-06-12T20:25:34"/>
    <s v="card"/>
    <s v="ANON-0000-0000-0291"/>
    <n v="32.82"/>
    <s v="Americano with Milk"/>
    <m/>
    <m/>
    <m/>
    <m/>
    <m/>
    <m/>
    <m/>
    <m/>
    <d v="1899-12-30T20:25:34"/>
    <n v="20"/>
    <m/>
    <m/>
    <m/>
  </r>
  <r>
    <d v="2024-06-13T00:00:00"/>
    <d v="2024-06-13T08:54:24"/>
    <s v="card"/>
    <s v="ANON-0000-0000-0292"/>
    <n v="27.92"/>
    <s v="Americano"/>
    <m/>
    <m/>
    <m/>
    <m/>
    <m/>
    <m/>
    <m/>
    <m/>
    <d v="1899-12-30T08:54:24"/>
    <n v="8"/>
    <m/>
    <m/>
    <m/>
  </r>
  <r>
    <d v="2024-06-13T00:00:00"/>
    <d v="2024-06-13T08:57:26"/>
    <s v="card"/>
    <s v="ANON-0000-0000-0097"/>
    <n v="37.72"/>
    <s v="Latte"/>
    <m/>
    <m/>
    <m/>
    <m/>
    <m/>
    <m/>
    <m/>
    <m/>
    <d v="1899-12-30T08:57:26"/>
    <n v="8"/>
    <m/>
    <m/>
    <m/>
  </r>
  <r>
    <d v="2024-06-13T00:00:00"/>
    <d v="2024-06-13T09:50:25"/>
    <s v="card"/>
    <s v="ANON-0000-0000-0293"/>
    <n v="32.82"/>
    <s v="Americano with Milk"/>
    <m/>
    <m/>
    <m/>
    <m/>
    <m/>
    <m/>
    <m/>
    <m/>
    <d v="1899-12-30T09:50:25"/>
    <n v="9"/>
    <m/>
    <m/>
    <m/>
  </r>
  <r>
    <d v="2024-06-13T00:00:00"/>
    <d v="2024-06-13T09:57:12"/>
    <s v="card"/>
    <s v="ANON-0000-0000-0141"/>
    <n v="27.92"/>
    <s v="Cortado"/>
    <m/>
    <m/>
    <m/>
    <m/>
    <m/>
    <m/>
    <m/>
    <m/>
    <d v="1899-12-30T09:57:12"/>
    <n v="9"/>
    <m/>
    <m/>
    <m/>
  </r>
  <r>
    <d v="2024-06-13T00:00:00"/>
    <d v="2024-06-13T17:04:59"/>
    <s v="card"/>
    <s v="ANON-0000-0000-0294"/>
    <n v="32.82"/>
    <s v="Americano with Milk"/>
    <m/>
    <m/>
    <m/>
    <m/>
    <m/>
    <m/>
    <m/>
    <m/>
    <d v="1899-12-30T17:04:59"/>
    <n v="17"/>
    <m/>
    <m/>
    <m/>
  </r>
  <r>
    <d v="2024-06-13T00:00:00"/>
    <d v="2024-06-13T17:27:47"/>
    <s v="card"/>
    <s v="ANON-0000-0000-0295"/>
    <n v="37.72"/>
    <s v="Hot Chocolate"/>
    <m/>
    <m/>
    <m/>
    <m/>
    <m/>
    <m/>
    <m/>
    <m/>
    <d v="1899-12-30T17:27:47"/>
    <n v="17"/>
    <m/>
    <m/>
    <m/>
  </r>
  <r>
    <d v="2024-06-13T00:00:00"/>
    <d v="2024-06-13T19:22:19"/>
    <s v="card"/>
    <s v="ANON-0000-0000-0296"/>
    <n v="37.72"/>
    <s v="Latte"/>
    <m/>
    <m/>
    <m/>
    <m/>
    <m/>
    <m/>
    <m/>
    <m/>
    <d v="1899-12-30T19:22:19"/>
    <n v="19"/>
    <m/>
    <m/>
    <m/>
  </r>
  <r>
    <d v="2024-06-13T00:00:00"/>
    <d v="2024-06-13T20:20:52"/>
    <s v="card"/>
    <s v="ANON-0000-0000-0012"/>
    <n v="32.82"/>
    <s v="Americano with Milk"/>
    <m/>
    <m/>
    <m/>
    <m/>
    <m/>
    <m/>
    <m/>
    <m/>
    <d v="1899-12-30T20:20:52"/>
    <n v="20"/>
    <m/>
    <m/>
    <m/>
  </r>
  <r>
    <d v="2024-06-13T00:00:00"/>
    <d v="2024-06-13T20:43:46"/>
    <s v="card"/>
    <s v="ANON-0000-0000-0012"/>
    <n v="23.02"/>
    <s v="Espresso"/>
    <m/>
    <m/>
    <m/>
    <m/>
    <m/>
    <m/>
    <m/>
    <m/>
    <d v="1899-12-30T20:43:46"/>
    <n v="20"/>
    <m/>
    <m/>
    <m/>
  </r>
  <r>
    <d v="2024-06-13T00:00:00"/>
    <d v="2024-06-13T20:45:01"/>
    <s v="card"/>
    <s v="ANON-0000-0000-0295"/>
    <n v="23.02"/>
    <s v="Espresso"/>
    <m/>
    <m/>
    <m/>
    <m/>
    <m/>
    <m/>
    <m/>
    <m/>
    <d v="1899-12-30T20:45:01"/>
    <n v="20"/>
    <m/>
    <m/>
    <m/>
  </r>
  <r>
    <d v="2024-06-13T00:00:00"/>
    <d v="2024-06-13T20:48:18"/>
    <s v="card"/>
    <s v="ANON-0000-0000-0009"/>
    <n v="32.82"/>
    <s v="Americano with Milk"/>
    <m/>
    <m/>
    <m/>
    <m/>
    <m/>
    <m/>
    <m/>
    <m/>
    <d v="1899-12-30T20:48:18"/>
    <n v="20"/>
    <m/>
    <m/>
    <m/>
  </r>
  <r>
    <d v="2024-06-13T00:00:00"/>
    <d v="2024-06-13T21:02:28"/>
    <s v="card"/>
    <s v="ANON-0000-0000-0009"/>
    <n v="32.82"/>
    <s v="Americano with Milk"/>
    <m/>
    <m/>
    <m/>
    <m/>
    <m/>
    <m/>
    <m/>
    <m/>
    <d v="1899-12-30T21:02:28"/>
    <n v="21"/>
    <m/>
    <m/>
    <m/>
  </r>
  <r>
    <d v="2024-06-14T00:00:00"/>
    <d v="2024-06-14T07:46:13"/>
    <s v="card"/>
    <s v="ANON-0000-0000-0141"/>
    <n v="27.92"/>
    <s v="Cortado"/>
    <m/>
    <m/>
    <m/>
    <m/>
    <m/>
    <m/>
    <m/>
    <m/>
    <d v="1899-12-30T07:46:13"/>
    <n v="7"/>
    <m/>
    <m/>
    <m/>
  </r>
  <r>
    <d v="2024-06-14T00:00:00"/>
    <d v="2024-06-14T10:30:32"/>
    <s v="card"/>
    <s v="ANON-0000-0000-0297"/>
    <n v="27.92"/>
    <s v="Americano"/>
    <m/>
    <m/>
    <m/>
    <m/>
    <m/>
    <m/>
    <m/>
    <m/>
    <d v="1899-12-30T10:30:32"/>
    <n v="10"/>
    <m/>
    <m/>
    <m/>
  </r>
  <r>
    <d v="2024-06-14T00:00:00"/>
    <d v="2024-06-14T12:14:42"/>
    <s v="card"/>
    <s v="ANON-0000-0000-0097"/>
    <n v="37.72"/>
    <s v="Latte"/>
    <m/>
    <m/>
    <m/>
    <m/>
    <m/>
    <m/>
    <m/>
    <m/>
    <d v="1899-12-30T12:14:42"/>
    <n v="12"/>
    <m/>
    <m/>
    <m/>
  </r>
  <r>
    <d v="2024-06-14T00:00:00"/>
    <d v="2024-06-14T18:29:53"/>
    <s v="card"/>
    <s v="ANON-0000-0000-0298"/>
    <n v="32.82"/>
    <s v="Americano with Milk"/>
    <m/>
    <m/>
    <m/>
    <m/>
    <m/>
    <m/>
    <m/>
    <m/>
    <d v="1899-12-30T18:29:53"/>
    <n v="18"/>
    <m/>
    <m/>
    <m/>
  </r>
  <r>
    <d v="2024-06-15T00:00:00"/>
    <d v="2024-06-15T11:26:02"/>
    <s v="card"/>
    <s v="ANON-0000-0000-0299"/>
    <n v="37.72"/>
    <s v="Cappuccino"/>
    <m/>
    <m/>
    <m/>
    <m/>
    <m/>
    <m/>
    <m/>
    <m/>
    <d v="1899-12-30T11:26:02"/>
    <n v="11"/>
    <m/>
    <m/>
    <m/>
  </r>
  <r>
    <d v="2024-06-15T00:00:00"/>
    <d v="2024-06-15T12:21:28"/>
    <s v="card"/>
    <s v="ANON-0000-0000-0300"/>
    <n v="37.72"/>
    <s v="Latte"/>
    <m/>
    <m/>
    <m/>
    <m/>
    <m/>
    <m/>
    <m/>
    <m/>
    <d v="1899-12-30T12:21:28"/>
    <n v="12"/>
    <m/>
    <m/>
    <m/>
  </r>
  <r>
    <d v="2024-06-15T00:00:00"/>
    <d v="2024-06-15T12:22:47"/>
    <s v="card"/>
    <s v="ANON-0000-0000-0300"/>
    <n v="32.82"/>
    <s v="Americano with Milk"/>
    <m/>
    <m/>
    <m/>
    <m/>
    <m/>
    <m/>
    <m/>
    <m/>
    <d v="1899-12-30T12:22:47"/>
    <n v="12"/>
    <m/>
    <m/>
    <m/>
  </r>
  <r>
    <d v="2024-06-15T00:00:00"/>
    <d v="2024-06-15T12:23:52"/>
    <s v="card"/>
    <s v="ANON-0000-0000-0300"/>
    <n v="23.02"/>
    <s v="Espresso"/>
    <m/>
    <m/>
    <m/>
    <m/>
    <m/>
    <m/>
    <m/>
    <m/>
    <d v="1899-12-30T12:23:52"/>
    <n v="12"/>
    <m/>
    <m/>
    <m/>
  </r>
  <r>
    <d v="2024-06-15T00:00:00"/>
    <d v="2024-06-15T12:24:35"/>
    <s v="card"/>
    <s v="ANON-0000-0000-0300"/>
    <n v="37.72"/>
    <s v="Cocoa"/>
    <m/>
    <m/>
    <m/>
    <m/>
    <m/>
    <m/>
    <m/>
    <m/>
    <d v="1899-12-30T12:24:35"/>
    <n v="12"/>
    <m/>
    <m/>
    <m/>
  </r>
  <r>
    <d v="2024-06-15T00:00:00"/>
    <d v="2024-06-15T12:25:24"/>
    <s v="card"/>
    <s v="ANON-0000-0000-0300"/>
    <n v="32.82"/>
    <s v="Americano with Milk"/>
    <m/>
    <m/>
    <m/>
    <m/>
    <m/>
    <m/>
    <m/>
    <m/>
    <d v="1899-12-30T12:25:24"/>
    <n v="12"/>
    <m/>
    <m/>
    <m/>
  </r>
  <r>
    <d v="2024-06-15T00:00:00"/>
    <d v="2024-06-15T16:03:30"/>
    <s v="card"/>
    <s v="ANON-0000-0000-0301"/>
    <n v="32.82"/>
    <s v="Americano with Milk"/>
    <m/>
    <m/>
    <m/>
    <m/>
    <m/>
    <m/>
    <m/>
    <m/>
    <d v="1899-12-30T16:03:30"/>
    <n v="16"/>
    <m/>
    <m/>
    <m/>
  </r>
  <r>
    <d v="2024-06-15T00:00:00"/>
    <d v="2024-06-15T18:14:05"/>
    <s v="card"/>
    <s v="ANON-0000-0000-0302"/>
    <n v="27.92"/>
    <s v="Americano"/>
    <m/>
    <m/>
    <m/>
    <m/>
    <m/>
    <m/>
    <m/>
    <m/>
    <d v="1899-12-30T18:14:05"/>
    <n v="18"/>
    <m/>
    <m/>
    <m/>
  </r>
  <r>
    <d v="2024-06-16T00:00:00"/>
    <d v="2024-06-16T10:43:51"/>
    <s v="card"/>
    <s v="ANON-0000-0000-0059"/>
    <n v="32.82"/>
    <s v="Americano with Milk"/>
    <m/>
    <m/>
    <m/>
    <m/>
    <m/>
    <m/>
    <m/>
    <m/>
    <d v="1899-12-30T10:43:51"/>
    <n v="10"/>
    <m/>
    <m/>
    <m/>
  </r>
  <r>
    <d v="2024-06-16T00:00:00"/>
    <d v="2024-06-16T10:58:41"/>
    <s v="card"/>
    <s v="ANON-0000-0000-0303"/>
    <n v="37.72"/>
    <s v="Latte"/>
    <m/>
    <m/>
    <m/>
    <m/>
    <m/>
    <m/>
    <m/>
    <m/>
    <d v="1899-12-30T10:58:41"/>
    <n v="10"/>
    <m/>
    <m/>
    <m/>
  </r>
  <r>
    <d v="2024-06-16T00:00:00"/>
    <d v="2024-06-16T11:00:38"/>
    <s v="card"/>
    <s v="ANON-0000-0000-0303"/>
    <n v="37.72"/>
    <s v="Hot Chocolate"/>
    <m/>
    <m/>
    <m/>
    <m/>
    <m/>
    <m/>
    <m/>
    <m/>
    <d v="1899-12-30T11:00:38"/>
    <n v="11"/>
    <m/>
    <m/>
    <m/>
  </r>
  <r>
    <d v="2024-06-16T00:00:00"/>
    <d v="2024-06-16T11:01:41"/>
    <s v="card"/>
    <s v="ANON-0000-0000-0303"/>
    <n v="37.72"/>
    <s v="Hot Chocolate"/>
    <m/>
    <m/>
    <m/>
    <m/>
    <m/>
    <m/>
    <m/>
    <m/>
    <d v="1899-12-30T11:01:41"/>
    <n v="11"/>
    <m/>
    <m/>
    <m/>
  </r>
  <r>
    <d v="2024-06-16T00:00:00"/>
    <d v="2024-06-16T12:49:28"/>
    <s v="card"/>
    <s v="ANON-0000-0000-0276"/>
    <n v="32.82"/>
    <s v="Americano with Milk"/>
    <m/>
    <m/>
    <m/>
    <m/>
    <m/>
    <m/>
    <m/>
    <m/>
    <d v="1899-12-30T12:49:28"/>
    <n v="12"/>
    <m/>
    <m/>
    <m/>
  </r>
  <r>
    <d v="2024-06-16T00:00:00"/>
    <d v="2024-06-16T14:00:39"/>
    <s v="card"/>
    <s v="ANON-0000-0000-0274"/>
    <n v="23.02"/>
    <s v="Espresso"/>
    <m/>
    <m/>
    <m/>
    <m/>
    <m/>
    <m/>
    <m/>
    <m/>
    <d v="1899-12-30T14:00:39"/>
    <n v="14"/>
    <m/>
    <m/>
    <m/>
  </r>
  <r>
    <d v="2024-06-16T00:00:00"/>
    <d v="2024-06-16T15:02:36"/>
    <s v="card"/>
    <s v="ANON-0000-0000-0304"/>
    <n v="32.82"/>
    <s v="Americano with Milk"/>
    <m/>
    <m/>
    <m/>
    <m/>
    <m/>
    <m/>
    <m/>
    <m/>
    <d v="1899-12-30T15:02:36"/>
    <n v="15"/>
    <m/>
    <m/>
    <m/>
  </r>
  <r>
    <d v="2024-06-16T00:00:00"/>
    <d v="2024-06-16T15:05:10"/>
    <s v="card"/>
    <s v="ANON-0000-0000-0304"/>
    <n v="32.82"/>
    <s v="Americano with Milk"/>
    <m/>
    <m/>
    <m/>
    <m/>
    <m/>
    <m/>
    <m/>
    <m/>
    <d v="1899-12-30T15:05:10"/>
    <n v="15"/>
    <m/>
    <m/>
    <m/>
  </r>
  <r>
    <d v="2024-06-16T00:00:00"/>
    <d v="2024-06-16T15:44:00"/>
    <s v="card"/>
    <s v="ANON-0000-0000-0305"/>
    <n v="37.72"/>
    <s v="Hot Chocolate"/>
    <m/>
    <m/>
    <m/>
    <m/>
    <m/>
    <m/>
    <m/>
    <m/>
    <d v="1899-12-30T15:44:00"/>
    <n v="15"/>
    <m/>
    <m/>
    <m/>
  </r>
  <r>
    <d v="2024-06-16T00:00:00"/>
    <d v="2024-06-16T16:47:37"/>
    <s v="card"/>
    <s v="ANON-0000-0000-0306"/>
    <n v="37.72"/>
    <s v="Hot Chocolate"/>
    <m/>
    <m/>
    <m/>
    <m/>
    <m/>
    <m/>
    <m/>
    <m/>
    <d v="1899-12-30T16:47:37"/>
    <n v="16"/>
    <m/>
    <m/>
    <m/>
  </r>
  <r>
    <d v="2024-06-16T00:00:00"/>
    <d v="2024-06-16T17:45:17"/>
    <s v="card"/>
    <s v="ANON-0000-0000-0059"/>
    <n v="32.82"/>
    <s v="Americano with Milk"/>
    <m/>
    <m/>
    <m/>
    <m/>
    <m/>
    <m/>
    <m/>
    <m/>
    <d v="1899-12-30T17:45:17"/>
    <n v="17"/>
    <m/>
    <m/>
    <m/>
  </r>
  <r>
    <d v="2024-06-16T00:00:00"/>
    <d v="2024-06-16T17:46:17"/>
    <s v="card"/>
    <s v="ANON-0000-0000-0059"/>
    <n v="32.82"/>
    <s v="Americano with Milk"/>
    <m/>
    <m/>
    <m/>
    <m/>
    <m/>
    <m/>
    <m/>
    <m/>
    <d v="1899-12-30T17:46:17"/>
    <n v="17"/>
    <m/>
    <m/>
    <m/>
  </r>
  <r>
    <d v="2024-06-17T00:00:00"/>
    <d v="2024-06-17T08:57:24"/>
    <s v="card"/>
    <s v="ANON-0000-0000-0307"/>
    <n v="27.92"/>
    <s v="Americano"/>
    <m/>
    <m/>
    <m/>
    <m/>
    <m/>
    <m/>
    <m/>
    <m/>
    <d v="1899-12-30T08:57:24"/>
    <n v="8"/>
    <m/>
    <m/>
    <m/>
  </r>
  <r>
    <d v="2024-06-17T00:00:00"/>
    <d v="2024-06-17T10:12:05"/>
    <s v="card"/>
    <s v="ANON-0000-0000-0308"/>
    <n v="27.92"/>
    <s v="Cortado"/>
    <m/>
    <m/>
    <m/>
    <m/>
    <m/>
    <m/>
    <m/>
    <m/>
    <d v="1899-12-30T10:12:05"/>
    <n v="10"/>
    <m/>
    <m/>
    <m/>
  </r>
  <r>
    <d v="2024-06-17T00:00:00"/>
    <d v="2024-06-17T10:13:38"/>
    <s v="card"/>
    <s v="ANON-0000-0000-0308"/>
    <n v="27.92"/>
    <s v="Cortado"/>
    <m/>
    <m/>
    <m/>
    <m/>
    <m/>
    <m/>
    <m/>
    <m/>
    <d v="1899-12-30T10:13:38"/>
    <n v="10"/>
    <m/>
    <m/>
    <m/>
  </r>
  <r>
    <d v="2024-06-17T00:00:00"/>
    <d v="2024-06-17T10:55:52"/>
    <s v="card"/>
    <s v="ANON-0000-0000-0042"/>
    <n v="37.72"/>
    <s v="Cappuccino"/>
    <m/>
    <m/>
    <m/>
    <m/>
    <m/>
    <m/>
    <m/>
    <m/>
    <d v="1899-12-30T10:55:52"/>
    <n v="10"/>
    <m/>
    <m/>
    <m/>
  </r>
  <r>
    <d v="2024-06-17T00:00:00"/>
    <d v="2024-06-17T14:51:35"/>
    <s v="card"/>
    <s v="ANON-0000-0000-0164"/>
    <n v="37.72"/>
    <s v="Cappuccino"/>
    <m/>
    <m/>
    <m/>
    <m/>
    <m/>
    <m/>
    <m/>
    <m/>
    <d v="1899-12-30T14:51:35"/>
    <n v="14"/>
    <m/>
    <m/>
    <m/>
  </r>
  <r>
    <d v="2024-06-17T00:00:00"/>
    <d v="2024-06-17T16:50:13"/>
    <s v="card"/>
    <s v="ANON-0000-0000-0012"/>
    <n v="37.72"/>
    <s v="Cappuccino"/>
    <m/>
    <m/>
    <m/>
    <m/>
    <m/>
    <m/>
    <m/>
    <m/>
    <d v="1899-12-30T16:50:13"/>
    <n v="16"/>
    <m/>
    <m/>
    <m/>
  </r>
  <r>
    <d v="2024-06-17T00:00:00"/>
    <d v="2024-06-17T16:51:11"/>
    <s v="card"/>
    <s v="ANON-0000-0000-0012"/>
    <n v="37.72"/>
    <s v="Cappuccino"/>
    <m/>
    <m/>
    <m/>
    <m/>
    <m/>
    <m/>
    <m/>
    <m/>
    <d v="1899-12-30T16:51:11"/>
    <n v="16"/>
    <m/>
    <m/>
    <m/>
  </r>
  <r>
    <d v="2024-06-17T00:00:00"/>
    <d v="2024-06-17T16:52:36"/>
    <s v="card"/>
    <s v="ANON-0000-0000-0012"/>
    <n v="27.92"/>
    <s v="Americano"/>
    <m/>
    <m/>
    <m/>
    <m/>
    <m/>
    <m/>
    <m/>
    <m/>
    <d v="1899-12-30T16:52:36"/>
    <n v="16"/>
    <m/>
    <m/>
    <m/>
  </r>
  <r>
    <d v="2024-06-17T00:00:00"/>
    <d v="2024-06-17T18:51:20"/>
    <s v="card"/>
    <s v="ANON-0000-0000-0309"/>
    <n v="27.92"/>
    <s v="Americano"/>
    <m/>
    <m/>
    <m/>
    <m/>
    <m/>
    <m/>
    <m/>
    <m/>
    <d v="1899-12-30T18:51:20"/>
    <n v="18"/>
    <m/>
    <m/>
    <m/>
  </r>
  <r>
    <d v="2024-06-17T00:00:00"/>
    <d v="2024-06-17T21:16:11"/>
    <s v="card"/>
    <s v="ANON-0000-0000-0009"/>
    <n v="32.82"/>
    <s v="Americano with Milk"/>
    <m/>
    <m/>
    <m/>
    <m/>
    <m/>
    <m/>
    <m/>
    <m/>
    <d v="1899-12-30T21:16:11"/>
    <n v="21"/>
    <m/>
    <m/>
    <m/>
  </r>
  <r>
    <d v="2024-06-18T00:00:00"/>
    <d v="2024-06-18T14:04:06"/>
    <s v="card"/>
    <s v="ANON-0000-0000-0299"/>
    <n v="27.92"/>
    <s v="Americano"/>
    <m/>
    <m/>
    <m/>
    <m/>
    <m/>
    <m/>
    <m/>
    <m/>
    <d v="1899-12-30T14:04:06"/>
    <n v="14"/>
    <m/>
    <m/>
    <m/>
  </r>
  <r>
    <d v="2024-06-18T00:00:00"/>
    <d v="2024-06-18T14:05:12"/>
    <s v="card"/>
    <s v="ANON-0000-0000-0299"/>
    <n v="37.72"/>
    <s v="Cappuccino"/>
    <m/>
    <m/>
    <m/>
    <m/>
    <m/>
    <m/>
    <m/>
    <m/>
    <d v="1899-12-30T14:05:12"/>
    <n v="14"/>
    <m/>
    <m/>
    <m/>
  </r>
  <r>
    <d v="2024-06-18T00:00:00"/>
    <d v="2024-06-18T19:20:41"/>
    <s v="card"/>
    <s v="ANON-0000-0000-0154"/>
    <n v="37.72"/>
    <s v="Cappuccino"/>
    <m/>
    <m/>
    <m/>
    <m/>
    <m/>
    <m/>
    <m/>
    <m/>
    <d v="1899-12-30T19:20:41"/>
    <n v="19"/>
    <m/>
    <m/>
    <m/>
  </r>
  <r>
    <d v="2024-06-18T00:00:00"/>
    <d v="2024-06-18T19:21:39"/>
    <s v="card"/>
    <s v="ANON-0000-0000-0154"/>
    <n v="37.72"/>
    <s v="Cappuccino"/>
    <m/>
    <m/>
    <m/>
    <m/>
    <m/>
    <m/>
    <m/>
    <m/>
    <d v="1899-12-30T19:21:39"/>
    <n v="19"/>
    <m/>
    <m/>
    <m/>
  </r>
  <r>
    <d v="2024-06-18T00:00:00"/>
    <d v="2024-06-18T20:35:49"/>
    <s v="card"/>
    <s v="ANON-0000-0000-0310"/>
    <n v="27.92"/>
    <s v="Cortado"/>
    <m/>
    <m/>
    <m/>
    <m/>
    <m/>
    <m/>
    <m/>
    <m/>
    <d v="1899-12-30T20:35:49"/>
    <n v="20"/>
    <m/>
    <m/>
    <m/>
  </r>
  <r>
    <d v="2024-06-18T00:00:00"/>
    <d v="2024-06-18T21:20:50"/>
    <s v="card"/>
    <s v="ANON-0000-0000-0012"/>
    <n v="32.82"/>
    <s v="Americano with Milk"/>
    <m/>
    <m/>
    <m/>
    <m/>
    <m/>
    <m/>
    <m/>
    <m/>
    <d v="1899-12-30T21:20:50"/>
    <n v="21"/>
    <m/>
    <m/>
    <m/>
  </r>
  <r>
    <d v="2024-06-18T00:00:00"/>
    <d v="2024-06-18T21:22:19"/>
    <s v="card"/>
    <s v="ANON-0000-0000-0012"/>
    <n v="32.82"/>
    <s v="Americano with Milk"/>
    <m/>
    <m/>
    <m/>
    <m/>
    <m/>
    <m/>
    <m/>
    <m/>
    <d v="1899-12-30T21:22:19"/>
    <n v="21"/>
    <m/>
    <m/>
    <m/>
  </r>
  <r>
    <d v="2024-06-19T00:00:00"/>
    <d v="2024-06-19T07:47:20"/>
    <s v="card"/>
    <s v="ANON-0000-0000-0311"/>
    <n v="37.72"/>
    <s v="Latte"/>
    <m/>
    <m/>
    <m/>
    <m/>
    <m/>
    <m/>
    <m/>
    <m/>
    <d v="1899-12-30T07:47:20"/>
    <n v="7"/>
    <m/>
    <m/>
    <m/>
  </r>
  <r>
    <d v="2024-06-19T00:00:00"/>
    <d v="2024-06-19T08:17:55"/>
    <s v="card"/>
    <s v="ANON-0000-0000-0141"/>
    <n v="27.92"/>
    <s v="Cortado"/>
    <m/>
    <m/>
    <m/>
    <m/>
    <m/>
    <m/>
    <m/>
    <m/>
    <d v="1899-12-30T08:17:55"/>
    <n v="8"/>
    <m/>
    <m/>
    <m/>
  </r>
  <r>
    <d v="2024-06-19T00:00:00"/>
    <d v="2024-06-19T10:54:00"/>
    <s v="card"/>
    <s v="ANON-0000-0000-0312"/>
    <n v="27.92"/>
    <s v="Americano"/>
    <m/>
    <m/>
    <m/>
    <m/>
    <m/>
    <m/>
    <m/>
    <m/>
    <d v="1899-12-30T10:54:00"/>
    <n v="10"/>
    <m/>
    <m/>
    <m/>
  </r>
  <r>
    <d v="2024-06-19T00:00:00"/>
    <d v="2024-06-19T11:11:28"/>
    <s v="card"/>
    <s v="ANON-0000-0000-0313"/>
    <n v="37.72"/>
    <s v="Latte"/>
    <m/>
    <m/>
    <m/>
    <m/>
    <m/>
    <m/>
    <m/>
    <m/>
    <d v="1899-12-30T11:11:28"/>
    <n v="11"/>
    <m/>
    <m/>
    <m/>
  </r>
  <r>
    <d v="2024-06-19T00:00:00"/>
    <d v="2024-06-19T11:12:31"/>
    <s v="card"/>
    <s v="ANON-0000-0000-0313"/>
    <n v="37.72"/>
    <s v="Cocoa"/>
    <m/>
    <m/>
    <m/>
    <m/>
    <m/>
    <m/>
    <m/>
    <m/>
    <d v="1899-12-30T11:12:31"/>
    <n v="11"/>
    <m/>
    <m/>
    <m/>
  </r>
  <r>
    <d v="2024-06-19T00:00:00"/>
    <d v="2024-06-19T14:21:36"/>
    <s v="card"/>
    <s v="ANON-0000-0000-0164"/>
    <n v="32.82"/>
    <s v="Americano with Milk"/>
    <m/>
    <m/>
    <m/>
    <m/>
    <m/>
    <m/>
    <m/>
    <m/>
    <d v="1899-12-30T14:21:36"/>
    <n v="14"/>
    <m/>
    <m/>
    <m/>
  </r>
  <r>
    <d v="2024-06-19T00:00:00"/>
    <d v="2024-06-19T18:28:43"/>
    <s v="card"/>
    <s v="ANON-0000-0000-0153"/>
    <n v="37.72"/>
    <s v="Cappuccino"/>
    <m/>
    <m/>
    <m/>
    <m/>
    <m/>
    <m/>
    <m/>
    <m/>
    <d v="1899-12-30T18:28:43"/>
    <n v="18"/>
    <m/>
    <m/>
    <m/>
  </r>
  <r>
    <d v="2024-06-19T00:00:00"/>
    <d v="2024-06-19T18:29:59"/>
    <s v="card"/>
    <s v="ANON-0000-0000-0153"/>
    <n v="37.72"/>
    <s v="Latte"/>
    <m/>
    <m/>
    <m/>
    <m/>
    <m/>
    <m/>
    <m/>
    <m/>
    <d v="1899-12-30T18:29:59"/>
    <n v="18"/>
    <m/>
    <m/>
    <m/>
  </r>
  <r>
    <d v="2024-06-19T00:00:00"/>
    <d v="2024-06-19T19:31:31"/>
    <s v="card"/>
    <s v="ANON-0000-0000-0009"/>
    <n v="32.82"/>
    <s v="Americano with Milk"/>
    <m/>
    <m/>
    <m/>
    <m/>
    <m/>
    <m/>
    <m/>
    <m/>
    <d v="1899-12-30T19:31:31"/>
    <n v="19"/>
    <m/>
    <m/>
    <m/>
  </r>
  <r>
    <d v="2024-06-19T00:00:00"/>
    <d v="2024-06-19T21:28:59"/>
    <s v="card"/>
    <s v="ANON-0000-0000-0192"/>
    <n v="37.72"/>
    <s v="Cappuccino"/>
    <m/>
    <m/>
    <m/>
    <m/>
    <m/>
    <m/>
    <m/>
    <m/>
    <d v="1899-12-30T21:28:59"/>
    <n v="21"/>
    <m/>
    <m/>
    <m/>
  </r>
  <r>
    <d v="2024-06-19T00:00:00"/>
    <d v="2024-06-19T21:30:03"/>
    <s v="card"/>
    <s v="ANON-0000-0000-0192"/>
    <n v="32.82"/>
    <s v="Americano with Milk"/>
    <m/>
    <m/>
    <m/>
    <m/>
    <m/>
    <m/>
    <m/>
    <m/>
    <d v="1899-12-30T21:30:03"/>
    <n v="21"/>
    <m/>
    <m/>
    <m/>
  </r>
  <r>
    <d v="2024-06-20T00:00:00"/>
    <d v="2024-06-20T10:50:06"/>
    <s v="card"/>
    <s v="ANON-0000-0000-0097"/>
    <n v="37.72"/>
    <s v="Latte"/>
    <m/>
    <m/>
    <m/>
    <m/>
    <m/>
    <m/>
    <m/>
    <m/>
    <d v="1899-12-30T10:50:06"/>
    <n v="10"/>
    <m/>
    <m/>
    <m/>
  </r>
  <r>
    <d v="2024-06-20T00:00:00"/>
    <d v="2024-06-20T18:59:02"/>
    <s v="card"/>
    <s v="ANON-0000-0000-0314"/>
    <n v="37.72"/>
    <s v="Latte"/>
    <m/>
    <m/>
    <m/>
    <m/>
    <m/>
    <m/>
    <m/>
    <m/>
    <d v="1899-12-30T18:59:02"/>
    <n v="18"/>
    <m/>
    <m/>
    <m/>
  </r>
  <r>
    <d v="2024-06-20T00:00:00"/>
    <d v="2024-06-20T19:00:00"/>
    <s v="card"/>
    <s v="ANON-0000-0000-0314"/>
    <n v="37.72"/>
    <s v="Latte"/>
    <m/>
    <m/>
    <m/>
    <m/>
    <m/>
    <m/>
    <m/>
    <m/>
    <d v="1899-12-30T19:00:00"/>
    <n v="19"/>
    <m/>
    <m/>
    <m/>
  </r>
  <r>
    <d v="2024-06-20T00:00:00"/>
    <d v="2024-06-20T21:39:10"/>
    <s v="card"/>
    <s v="ANON-0000-0000-0257"/>
    <n v="37.72"/>
    <s v="Latte"/>
    <m/>
    <m/>
    <m/>
    <m/>
    <m/>
    <m/>
    <m/>
    <m/>
    <d v="1899-12-30T21:39:10"/>
    <n v="21"/>
    <m/>
    <m/>
    <m/>
  </r>
  <r>
    <d v="2024-06-20T00:00:00"/>
    <d v="2024-06-20T21:57:41"/>
    <s v="card"/>
    <s v="ANON-0000-0000-0009"/>
    <n v="37.72"/>
    <s v="Latte"/>
    <m/>
    <m/>
    <m/>
    <m/>
    <m/>
    <m/>
    <m/>
    <m/>
    <d v="1899-12-30T21:57:41"/>
    <n v="21"/>
    <m/>
    <m/>
    <m/>
  </r>
  <r>
    <d v="2024-06-20T00:00:00"/>
    <d v="2024-06-20T21:59:18"/>
    <s v="card"/>
    <s v="ANON-0000-0000-0009"/>
    <n v="32.82"/>
    <s v="Americano with Milk"/>
    <m/>
    <m/>
    <m/>
    <m/>
    <m/>
    <m/>
    <m/>
    <m/>
    <d v="1899-12-30T21:59:18"/>
    <n v="21"/>
    <m/>
    <m/>
    <m/>
  </r>
  <r>
    <d v="2024-06-21T00:00:00"/>
    <d v="2024-06-21T09:59:56"/>
    <s v="card"/>
    <s v="ANON-0000-0000-0311"/>
    <n v="37.72"/>
    <s v="Latte"/>
    <m/>
    <m/>
    <m/>
    <m/>
    <m/>
    <m/>
    <m/>
    <m/>
    <d v="1899-12-30T09:59:56"/>
    <n v="9"/>
    <m/>
    <m/>
    <m/>
  </r>
  <r>
    <d v="2024-06-21T00:00:00"/>
    <d v="2024-06-21T10:01:40"/>
    <s v="card"/>
    <s v="ANON-0000-0000-0315"/>
    <n v="27.92"/>
    <s v="Americano"/>
    <m/>
    <m/>
    <m/>
    <m/>
    <m/>
    <m/>
    <m/>
    <m/>
    <d v="1899-12-30T10:01:40"/>
    <n v="10"/>
    <m/>
    <m/>
    <m/>
  </r>
  <r>
    <d v="2024-06-21T00:00:00"/>
    <d v="2024-06-21T13:19:19"/>
    <s v="card"/>
    <s v="ANON-0000-0000-0012"/>
    <n v="32.82"/>
    <s v="Americano with Milk"/>
    <m/>
    <m/>
    <m/>
    <m/>
    <m/>
    <m/>
    <m/>
    <m/>
    <d v="1899-12-30T13:19:19"/>
    <n v="13"/>
    <m/>
    <m/>
    <m/>
  </r>
  <r>
    <d v="2024-06-21T00:00:00"/>
    <d v="2024-06-21T13:20:32"/>
    <s v="card"/>
    <s v="ANON-0000-0000-0012"/>
    <n v="32.82"/>
    <s v="Americano with Milk"/>
    <m/>
    <m/>
    <m/>
    <m/>
    <m/>
    <m/>
    <m/>
    <m/>
    <d v="1899-12-30T13:20:32"/>
    <n v="13"/>
    <m/>
    <m/>
    <m/>
  </r>
  <r>
    <d v="2024-06-21T00:00:00"/>
    <d v="2024-06-21T18:12:16"/>
    <s v="card"/>
    <s v="ANON-0000-0000-0316"/>
    <n v="23.02"/>
    <s v="Espresso"/>
    <m/>
    <m/>
    <m/>
    <m/>
    <m/>
    <m/>
    <m/>
    <m/>
    <d v="1899-12-30T18:12:16"/>
    <n v="18"/>
    <m/>
    <m/>
    <m/>
  </r>
  <r>
    <d v="2024-06-21T00:00:00"/>
    <d v="2024-06-21T19:30:27"/>
    <s v="card"/>
    <s v="ANON-0000-0000-0009"/>
    <n v="37.72"/>
    <s v="Latte"/>
    <m/>
    <m/>
    <m/>
    <m/>
    <m/>
    <m/>
    <m/>
    <m/>
    <d v="1899-12-30T19:30:27"/>
    <n v="19"/>
    <m/>
    <m/>
    <m/>
  </r>
  <r>
    <d v="2024-06-21T00:00:00"/>
    <d v="2024-06-21T19:47:06"/>
    <s v="card"/>
    <s v="ANON-0000-0000-0154"/>
    <n v="37.72"/>
    <s v="Cappuccino"/>
    <m/>
    <m/>
    <m/>
    <m/>
    <m/>
    <m/>
    <m/>
    <m/>
    <d v="1899-12-30T19:47:06"/>
    <n v="19"/>
    <m/>
    <m/>
    <m/>
  </r>
  <r>
    <d v="2024-06-21T00:00:00"/>
    <d v="2024-06-21T19:48:07"/>
    <s v="card"/>
    <s v="ANON-0000-0000-0154"/>
    <n v="37.72"/>
    <s v="Cappuccino"/>
    <m/>
    <m/>
    <m/>
    <m/>
    <m/>
    <m/>
    <m/>
    <m/>
    <d v="1899-12-30T19:48:07"/>
    <n v="19"/>
    <m/>
    <m/>
    <m/>
  </r>
  <r>
    <d v="2024-06-21T00:00:00"/>
    <d v="2024-06-21T19:49:55"/>
    <s v="card"/>
    <s v="ANON-0000-0000-0180"/>
    <n v="37.72"/>
    <s v="Cappuccino"/>
    <m/>
    <m/>
    <m/>
    <m/>
    <m/>
    <m/>
    <m/>
    <m/>
    <d v="1899-12-30T19:49:55"/>
    <n v="19"/>
    <m/>
    <m/>
    <m/>
  </r>
  <r>
    <d v="2024-06-21T00:00:00"/>
    <d v="2024-06-21T19:51:00"/>
    <s v="card"/>
    <s v="ANON-0000-0000-0180"/>
    <n v="37.72"/>
    <s v="Cappuccino"/>
    <m/>
    <m/>
    <m/>
    <m/>
    <m/>
    <m/>
    <m/>
    <m/>
    <d v="1899-12-30T19:51:00"/>
    <n v="19"/>
    <m/>
    <m/>
    <m/>
  </r>
  <r>
    <d v="2024-06-21T00:00:00"/>
    <d v="2024-06-21T19:52:19"/>
    <s v="card"/>
    <s v="ANON-0000-0000-0180"/>
    <n v="27.92"/>
    <s v="Americano"/>
    <m/>
    <m/>
    <m/>
    <m/>
    <m/>
    <m/>
    <m/>
    <m/>
    <d v="1899-12-30T19:52:19"/>
    <n v="19"/>
    <m/>
    <m/>
    <m/>
  </r>
  <r>
    <d v="2024-06-21T00:00:00"/>
    <d v="2024-06-21T19:55:37"/>
    <s v="card"/>
    <s v="ANON-0000-0000-0311"/>
    <n v="32.82"/>
    <s v="Americano with Milk"/>
    <m/>
    <m/>
    <m/>
    <m/>
    <m/>
    <m/>
    <m/>
    <m/>
    <d v="1899-12-30T19:55:37"/>
    <n v="19"/>
    <m/>
    <m/>
    <m/>
  </r>
  <r>
    <d v="2024-06-22T00:00:00"/>
    <d v="2024-06-22T08:39:50"/>
    <s v="card"/>
    <s v="ANON-0000-0000-0141"/>
    <n v="27.92"/>
    <s v="Cortado"/>
    <m/>
    <m/>
    <m/>
    <m/>
    <m/>
    <m/>
    <m/>
    <m/>
    <d v="1899-12-30T08:39:50"/>
    <n v="8"/>
    <m/>
    <m/>
    <m/>
  </r>
  <r>
    <d v="2024-06-22T00:00:00"/>
    <d v="2024-06-22T09:37:49"/>
    <s v="card"/>
    <s v="ANON-0000-0000-0311"/>
    <n v="32.82"/>
    <s v="Americano with Milk"/>
    <m/>
    <m/>
    <m/>
    <m/>
    <m/>
    <m/>
    <m/>
    <m/>
    <d v="1899-12-30T09:37:49"/>
    <n v="9"/>
    <m/>
    <m/>
    <m/>
  </r>
  <r>
    <d v="2024-06-22T00:00:00"/>
    <d v="2024-06-22T12:53:16"/>
    <s v="card"/>
    <s v="ANON-0000-0000-0317"/>
    <n v="32.82"/>
    <s v="Americano with Milk"/>
    <m/>
    <m/>
    <m/>
    <m/>
    <m/>
    <m/>
    <m/>
    <m/>
    <d v="1899-12-30T12:53:16"/>
    <n v="12"/>
    <m/>
    <m/>
    <m/>
  </r>
  <r>
    <d v="2024-06-22T00:00:00"/>
    <d v="2024-06-22T15:37:20"/>
    <s v="card"/>
    <s v="ANON-0000-0000-0009"/>
    <n v="37.72"/>
    <s v="Latte"/>
    <m/>
    <m/>
    <m/>
    <m/>
    <m/>
    <m/>
    <m/>
    <m/>
    <d v="1899-12-30T15:37:20"/>
    <n v="15"/>
    <m/>
    <m/>
    <m/>
  </r>
  <r>
    <d v="2024-06-22T00:00:00"/>
    <d v="2024-06-22T22:10:23"/>
    <s v="card"/>
    <s v="ANON-0000-0000-0318"/>
    <n v="37.72"/>
    <s v="Cappuccino"/>
    <m/>
    <m/>
    <m/>
    <m/>
    <m/>
    <m/>
    <m/>
    <m/>
    <d v="1899-12-30T22:10:23"/>
    <n v="22"/>
    <m/>
    <m/>
    <m/>
  </r>
  <r>
    <d v="2024-06-23T00:00:00"/>
    <d v="2024-06-23T18:12:01"/>
    <s v="card"/>
    <s v="ANON-0000-0000-0012"/>
    <n v="32.82"/>
    <s v="Americano with Milk"/>
    <m/>
    <m/>
    <m/>
    <m/>
    <m/>
    <m/>
    <m/>
    <m/>
    <d v="1899-12-30T18:12:01"/>
    <n v="18"/>
    <m/>
    <m/>
    <m/>
  </r>
  <r>
    <d v="2024-06-23T00:00:00"/>
    <d v="2024-06-23T18:13:51"/>
    <s v="card"/>
    <s v="ANON-0000-0000-0012"/>
    <n v="32.82"/>
    <s v="Americano with Milk"/>
    <m/>
    <m/>
    <m/>
    <m/>
    <m/>
    <m/>
    <m/>
    <m/>
    <d v="1899-12-30T18:13:51"/>
    <n v="18"/>
    <m/>
    <m/>
    <m/>
  </r>
  <r>
    <d v="2024-06-23T00:00:00"/>
    <d v="2024-06-23T21:06:47"/>
    <s v="card"/>
    <s v="ANON-0000-0000-0319"/>
    <n v="37.72"/>
    <s v="Cappuccino"/>
    <m/>
    <m/>
    <m/>
    <m/>
    <m/>
    <m/>
    <m/>
    <m/>
    <d v="1899-12-30T21:06:47"/>
    <n v="21"/>
    <m/>
    <m/>
    <m/>
  </r>
  <r>
    <d v="2024-06-23T00:00:00"/>
    <d v="2024-06-23T21:29:08"/>
    <s v="card"/>
    <s v="ANON-0000-0000-0320"/>
    <n v="37.72"/>
    <s v="Latte"/>
    <m/>
    <m/>
    <m/>
    <m/>
    <m/>
    <m/>
    <m/>
    <m/>
    <d v="1899-12-30T21:29:08"/>
    <n v="21"/>
    <m/>
    <m/>
    <m/>
  </r>
  <r>
    <d v="2024-06-23T00:00:00"/>
    <d v="2024-06-23T21:30:36"/>
    <s v="card"/>
    <s v="ANON-0000-0000-0320"/>
    <n v="37.72"/>
    <s v="Cappuccino"/>
    <m/>
    <m/>
    <m/>
    <m/>
    <m/>
    <m/>
    <m/>
    <m/>
    <d v="1899-12-30T21:30:36"/>
    <n v="21"/>
    <m/>
    <m/>
    <m/>
  </r>
  <r>
    <d v="2024-06-24T00:00:00"/>
    <d v="2024-06-24T11:44:40"/>
    <s v="card"/>
    <s v="ANON-0000-0000-0164"/>
    <n v="32.82"/>
    <s v="Americano with Milk"/>
    <m/>
    <m/>
    <m/>
    <m/>
    <m/>
    <m/>
    <m/>
    <m/>
    <d v="1899-12-30T11:44:40"/>
    <n v="11"/>
    <m/>
    <m/>
    <m/>
  </r>
  <r>
    <d v="2024-06-24T00:00:00"/>
    <d v="2024-06-24T11:49:36"/>
    <s v="card"/>
    <s v="ANON-0000-0000-0180"/>
    <n v="37.72"/>
    <s v="Cappuccino"/>
    <m/>
    <m/>
    <m/>
    <m/>
    <m/>
    <m/>
    <m/>
    <m/>
    <d v="1899-12-30T11:49:36"/>
    <n v="11"/>
    <m/>
    <m/>
    <m/>
  </r>
  <r>
    <d v="2024-06-24T00:00:00"/>
    <d v="2024-06-24T11:50:44"/>
    <s v="card"/>
    <s v="ANON-0000-0000-0180"/>
    <n v="37.72"/>
    <s v="Cappuccino"/>
    <m/>
    <m/>
    <m/>
    <m/>
    <m/>
    <m/>
    <m/>
    <m/>
    <d v="1899-12-30T11:50:44"/>
    <n v="11"/>
    <m/>
    <m/>
    <m/>
  </r>
  <r>
    <d v="2024-06-24T00:00:00"/>
    <d v="2024-06-24T15:02:29"/>
    <s v="card"/>
    <s v="ANON-0000-0000-0321"/>
    <n v="37.72"/>
    <s v="Latte"/>
    <m/>
    <m/>
    <m/>
    <m/>
    <m/>
    <m/>
    <m/>
    <m/>
    <d v="1899-12-30T15:02:29"/>
    <n v="15"/>
    <m/>
    <m/>
    <m/>
  </r>
  <r>
    <d v="2024-06-24T00:00:00"/>
    <d v="2024-06-24T16:46:01"/>
    <s v="card"/>
    <s v="ANON-0000-0000-0203"/>
    <n v="37.72"/>
    <s v="Cappuccino"/>
    <m/>
    <m/>
    <m/>
    <m/>
    <m/>
    <m/>
    <m/>
    <m/>
    <d v="1899-12-30T16:46:01"/>
    <n v="16"/>
    <m/>
    <m/>
    <m/>
  </r>
  <r>
    <d v="2024-06-24T00:00:00"/>
    <d v="2024-06-24T16:47:00"/>
    <s v="card"/>
    <s v="ANON-0000-0000-0203"/>
    <n v="37.72"/>
    <s v="Cappuccino"/>
    <m/>
    <m/>
    <m/>
    <m/>
    <m/>
    <m/>
    <m/>
    <m/>
    <d v="1899-12-30T16:47:00"/>
    <n v="16"/>
    <m/>
    <m/>
    <m/>
  </r>
  <r>
    <d v="2024-06-25T00:00:00"/>
    <d v="2024-06-25T08:19:24"/>
    <s v="card"/>
    <s v="ANON-0000-0000-0322"/>
    <n v="37.72"/>
    <s v="Latte"/>
    <m/>
    <m/>
    <m/>
    <m/>
    <m/>
    <m/>
    <m/>
    <m/>
    <d v="1899-12-30T08:19:24"/>
    <n v="8"/>
    <m/>
    <m/>
    <m/>
  </r>
  <r>
    <d v="2024-06-25T00:00:00"/>
    <d v="2024-06-25T10:28:26"/>
    <s v="card"/>
    <s v="ANON-0000-0000-0012"/>
    <n v="32.82"/>
    <s v="Americano with Milk"/>
    <m/>
    <m/>
    <m/>
    <m/>
    <m/>
    <m/>
    <m/>
    <m/>
    <d v="1899-12-30T10:28:26"/>
    <n v="10"/>
    <m/>
    <m/>
    <m/>
  </r>
  <r>
    <d v="2024-06-25T00:00:00"/>
    <d v="2024-06-25T10:29:42"/>
    <s v="card"/>
    <s v="ANON-0000-0000-0040"/>
    <n v="32.82"/>
    <s v="Americano with Milk"/>
    <m/>
    <m/>
    <m/>
    <m/>
    <m/>
    <m/>
    <m/>
    <m/>
    <d v="1899-12-30T10:29:42"/>
    <n v="10"/>
    <m/>
    <m/>
    <m/>
  </r>
  <r>
    <d v="2024-06-25T00:00:00"/>
    <d v="2024-06-25T11:34:52"/>
    <s v="card"/>
    <s v="ANON-0000-0000-0203"/>
    <n v="37.72"/>
    <s v="Cappuccino"/>
    <m/>
    <m/>
    <m/>
    <m/>
    <m/>
    <m/>
    <m/>
    <m/>
    <d v="1899-12-30T11:34:52"/>
    <n v="11"/>
    <m/>
    <m/>
    <m/>
  </r>
  <r>
    <d v="2024-06-26T00:00:00"/>
    <d v="2024-06-26T09:33:02"/>
    <s v="card"/>
    <s v="ANON-0000-0000-0323"/>
    <n v="37.72"/>
    <s v="Latte"/>
    <m/>
    <m/>
    <m/>
    <m/>
    <m/>
    <m/>
    <m/>
    <m/>
    <d v="1899-12-30T09:33:02"/>
    <n v="9"/>
    <m/>
    <m/>
    <m/>
  </r>
  <r>
    <d v="2024-06-26T00:00:00"/>
    <d v="2024-06-26T16:32:29"/>
    <s v="card"/>
    <s v="ANON-0000-0000-0324"/>
    <n v="23.02"/>
    <s v="Espresso"/>
    <m/>
    <m/>
    <m/>
    <m/>
    <m/>
    <m/>
    <m/>
    <m/>
    <d v="1899-12-30T16:32:29"/>
    <n v="16"/>
    <m/>
    <m/>
    <m/>
  </r>
  <r>
    <d v="2024-06-26T00:00:00"/>
    <d v="2024-06-26T16:34:02"/>
    <s v="card"/>
    <s v="ANON-0000-0000-0325"/>
    <n v="27.92"/>
    <s v="Americano"/>
    <m/>
    <m/>
    <m/>
    <m/>
    <m/>
    <m/>
    <m/>
    <m/>
    <d v="1899-12-30T16:34:02"/>
    <n v="16"/>
    <m/>
    <m/>
    <m/>
  </r>
  <r>
    <d v="2024-06-26T00:00:00"/>
    <d v="2024-06-26T21:21:53"/>
    <s v="card"/>
    <s v="ANON-0000-0000-0009"/>
    <n v="37.72"/>
    <s v="Latte"/>
    <m/>
    <m/>
    <m/>
    <m/>
    <m/>
    <m/>
    <m/>
    <m/>
    <d v="1899-12-30T21:21:53"/>
    <n v="21"/>
    <m/>
    <m/>
    <m/>
  </r>
  <r>
    <d v="2024-06-26T00:00:00"/>
    <d v="2024-06-26T21:27:01"/>
    <s v="card"/>
    <s v="ANON-0000-0000-0009"/>
    <n v="37.72"/>
    <s v="Cappuccino"/>
    <m/>
    <m/>
    <m/>
    <m/>
    <m/>
    <m/>
    <m/>
    <m/>
    <d v="1899-12-30T21:27:01"/>
    <n v="21"/>
    <m/>
    <m/>
    <m/>
  </r>
  <r>
    <d v="2024-06-26T00:00:00"/>
    <d v="2024-06-26T21:28:15"/>
    <s v="card"/>
    <s v="ANON-0000-0000-0206"/>
    <n v="32.82"/>
    <s v="Americano with Milk"/>
    <m/>
    <m/>
    <m/>
    <m/>
    <m/>
    <m/>
    <m/>
    <m/>
    <d v="1899-12-30T21:28:15"/>
    <n v="21"/>
    <m/>
    <m/>
    <m/>
  </r>
  <r>
    <d v="2024-06-27T00:00:00"/>
    <d v="2024-06-27T09:15:43"/>
    <s v="card"/>
    <s v="ANON-0000-0000-0326"/>
    <n v="32.82"/>
    <s v="Americano with Milk"/>
    <m/>
    <m/>
    <m/>
    <m/>
    <m/>
    <m/>
    <m/>
    <m/>
    <d v="1899-12-30T09:15:43"/>
    <n v="9"/>
    <m/>
    <m/>
    <m/>
  </r>
  <r>
    <d v="2024-06-27T00:00:00"/>
    <d v="2024-06-27T16:11:48"/>
    <s v="card"/>
    <s v="ANON-0000-0000-0327"/>
    <n v="27.92"/>
    <s v="Cortado"/>
    <m/>
    <m/>
    <m/>
    <m/>
    <m/>
    <m/>
    <m/>
    <m/>
    <d v="1899-12-30T16:11:48"/>
    <n v="16"/>
    <m/>
    <m/>
    <m/>
  </r>
  <r>
    <d v="2024-06-27T00:00:00"/>
    <d v="2024-06-27T21:44:03"/>
    <s v="card"/>
    <s v="ANON-0000-0000-0328"/>
    <n v="32.82"/>
    <s v="Americano with Milk"/>
    <m/>
    <m/>
    <m/>
    <m/>
    <m/>
    <m/>
    <m/>
    <m/>
    <d v="1899-12-30T21:44:03"/>
    <n v="21"/>
    <m/>
    <m/>
    <m/>
  </r>
  <r>
    <d v="2024-06-27T00:00:00"/>
    <d v="2024-06-27T21:50:32"/>
    <s v="card"/>
    <s v="ANON-0000-0000-0329"/>
    <n v="37.72"/>
    <s v="Cappuccino"/>
    <m/>
    <m/>
    <m/>
    <m/>
    <m/>
    <m/>
    <m/>
    <m/>
    <d v="1899-12-30T21:50:32"/>
    <n v="21"/>
    <m/>
    <m/>
    <m/>
  </r>
  <r>
    <d v="2024-06-28T00:00:00"/>
    <d v="2024-06-28T08:08:35"/>
    <s v="card"/>
    <s v="ANON-0000-0000-0141"/>
    <n v="27.92"/>
    <s v="Cortado"/>
    <m/>
    <m/>
    <m/>
    <m/>
    <m/>
    <m/>
    <m/>
    <m/>
    <d v="1899-12-30T08:08:35"/>
    <n v="8"/>
    <m/>
    <m/>
    <m/>
  </r>
  <r>
    <d v="2024-06-28T00:00:00"/>
    <d v="2024-06-28T17:51:54"/>
    <s v="card"/>
    <s v="ANON-0000-0000-0274"/>
    <n v="23.02"/>
    <s v="Espresso"/>
    <m/>
    <m/>
    <m/>
    <m/>
    <m/>
    <m/>
    <m/>
    <m/>
    <d v="1899-12-30T17:51:54"/>
    <n v="17"/>
    <m/>
    <m/>
    <m/>
  </r>
  <r>
    <d v="2024-06-28T00:00:00"/>
    <d v="2024-06-28T21:50:55"/>
    <s v="card"/>
    <s v="ANON-0000-0000-0330"/>
    <n v="32.82"/>
    <s v="Americano with Milk"/>
    <m/>
    <m/>
    <m/>
    <m/>
    <m/>
    <m/>
    <m/>
    <m/>
    <d v="1899-12-30T21:50:55"/>
    <n v="21"/>
    <m/>
    <m/>
    <m/>
  </r>
  <r>
    <d v="2024-06-28T00:00:00"/>
    <d v="2024-06-28T21:52:02"/>
    <s v="card"/>
    <s v="ANON-0000-0000-0331"/>
    <n v="37.72"/>
    <s v="Latte"/>
    <m/>
    <m/>
    <m/>
    <m/>
    <m/>
    <m/>
    <m/>
    <m/>
    <d v="1899-12-30T21:52:02"/>
    <n v="21"/>
    <m/>
    <m/>
    <m/>
  </r>
  <r>
    <d v="2024-06-28T00:00:00"/>
    <d v="2024-06-28T22:28:20"/>
    <s v="card"/>
    <s v="ANON-0000-0000-0332"/>
    <n v="37.72"/>
    <s v="Cappuccino"/>
    <m/>
    <m/>
    <m/>
    <m/>
    <m/>
    <m/>
    <m/>
    <m/>
    <d v="1899-12-30T22:28:20"/>
    <n v="22"/>
    <m/>
    <m/>
    <m/>
  </r>
  <r>
    <d v="2024-06-29T00:00:00"/>
    <d v="2024-06-29T09:47:10"/>
    <s v="card"/>
    <s v="ANON-0000-0000-0097"/>
    <n v="32.82"/>
    <s v="Americano with Milk"/>
    <m/>
    <m/>
    <m/>
    <m/>
    <m/>
    <m/>
    <m/>
    <m/>
    <d v="1899-12-30T09:47:10"/>
    <n v="9"/>
    <m/>
    <m/>
    <m/>
  </r>
  <r>
    <d v="2024-06-29T00:00:00"/>
    <d v="2024-06-29T11:40:20"/>
    <s v="card"/>
    <s v="ANON-0000-0000-0333"/>
    <n v="32.82"/>
    <s v="Americano with Milk"/>
    <m/>
    <m/>
    <m/>
    <m/>
    <m/>
    <m/>
    <m/>
    <m/>
    <d v="1899-12-30T11:40:20"/>
    <n v="11"/>
    <m/>
    <m/>
    <m/>
  </r>
  <r>
    <d v="2024-06-29T00:00:00"/>
    <d v="2024-06-29T11:41:27"/>
    <s v="card"/>
    <s v="ANON-0000-0000-0333"/>
    <n v="32.82"/>
    <s v="Americano with Milk"/>
    <m/>
    <m/>
    <m/>
    <m/>
    <m/>
    <m/>
    <m/>
    <m/>
    <d v="1899-12-30T11:41:27"/>
    <n v="11"/>
    <m/>
    <m/>
    <m/>
  </r>
  <r>
    <d v="2024-06-29T00:00:00"/>
    <d v="2024-06-29T12:30:24"/>
    <s v="card"/>
    <s v="ANON-0000-0000-0334"/>
    <n v="37.72"/>
    <s v="Cappuccino"/>
    <m/>
    <m/>
    <m/>
    <m/>
    <m/>
    <m/>
    <m/>
    <m/>
    <d v="1899-12-30T12:30:24"/>
    <n v="12"/>
    <m/>
    <m/>
    <m/>
  </r>
  <r>
    <d v="2024-06-29T00:00:00"/>
    <d v="2024-06-29T12:31:43"/>
    <s v="card"/>
    <s v="ANON-0000-0000-0334"/>
    <n v="37.72"/>
    <s v="Cappuccino"/>
    <m/>
    <m/>
    <m/>
    <m/>
    <m/>
    <m/>
    <m/>
    <m/>
    <d v="1899-12-30T12:31:43"/>
    <n v="12"/>
    <m/>
    <m/>
    <m/>
  </r>
  <r>
    <d v="2024-06-29T00:00:00"/>
    <d v="2024-06-29T17:23:44"/>
    <s v="card"/>
    <s v="ANON-0000-0000-0335"/>
    <n v="37.72"/>
    <s v="Cappuccino"/>
    <m/>
    <m/>
    <m/>
    <m/>
    <m/>
    <m/>
    <m/>
    <m/>
    <d v="1899-12-30T17:23:44"/>
    <n v="17"/>
    <m/>
    <m/>
    <m/>
  </r>
  <r>
    <d v="2024-06-29T00:00:00"/>
    <d v="2024-06-29T17:24:52"/>
    <s v="card"/>
    <s v="ANON-0000-0000-0335"/>
    <n v="37.72"/>
    <s v="Hot Chocolate"/>
    <m/>
    <m/>
    <m/>
    <m/>
    <m/>
    <m/>
    <m/>
    <m/>
    <d v="1899-12-30T17:24:52"/>
    <n v="17"/>
    <m/>
    <m/>
    <m/>
  </r>
  <r>
    <d v="2024-06-29T00:00:00"/>
    <d v="2024-06-29T21:27:22"/>
    <s v="card"/>
    <s v="ANON-0000-0000-0009"/>
    <n v="37.72"/>
    <s v="Latte"/>
    <m/>
    <m/>
    <m/>
    <m/>
    <m/>
    <m/>
    <m/>
    <m/>
    <d v="1899-12-30T21:27:22"/>
    <n v="21"/>
    <m/>
    <m/>
    <m/>
  </r>
  <r>
    <d v="2024-06-30T00:00:00"/>
    <d v="2024-06-30T10:28:10"/>
    <s v="card"/>
    <s v="ANON-0000-0000-0336"/>
    <n v="37.72"/>
    <s v="Latte"/>
    <m/>
    <m/>
    <m/>
    <m/>
    <m/>
    <m/>
    <m/>
    <m/>
    <d v="1899-12-30T10:28:10"/>
    <n v="10"/>
    <m/>
    <m/>
    <m/>
  </r>
  <r>
    <d v="2024-06-30T00:00:00"/>
    <d v="2024-06-30T13:05:51"/>
    <s v="card"/>
    <s v="ANON-0000-0000-0337"/>
    <n v="23.02"/>
    <s v="Espresso"/>
    <m/>
    <m/>
    <m/>
    <m/>
    <m/>
    <m/>
    <m/>
    <m/>
    <d v="1899-12-30T13:05:51"/>
    <n v="13"/>
    <m/>
    <m/>
    <m/>
  </r>
  <r>
    <d v="2024-06-30T00:00:00"/>
    <d v="2024-06-30T16:54:42"/>
    <s v="card"/>
    <s v="ANON-0000-0000-0009"/>
    <n v="37.72"/>
    <s v="Hot Chocolate"/>
    <m/>
    <m/>
    <m/>
    <m/>
    <m/>
    <m/>
    <m/>
    <m/>
    <d v="1899-12-30T16:54:42"/>
    <n v="16"/>
    <m/>
    <m/>
    <m/>
  </r>
  <r>
    <d v="2024-06-30T00:00:00"/>
    <d v="2024-06-30T21:04:10"/>
    <s v="card"/>
    <s v="ANON-0000-0000-0097"/>
    <n v="32.82"/>
    <s v="Americano with Milk"/>
    <m/>
    <m/>
    <m/>
    <m/>
    <m/>
    <m/>
    <m/>
    <m/>
    <d v="1899-12-30T21:04:10"/>
    <n v="21"/>
    <m/>
    <m/>
    <m/>
  </r>
  <r>
    <d v="2024-07-01T00:00:00"/>
    <d v="2024-07-01T18:07:27"/>
    <s v="card"/>
    <s v="ANON-0000-0000-0012"/>
    <n v="23.02"/>
    <s v="Espresso"/>
    <m/>
    <m/>
    <m/>
    <m/>
    <m/>
    <m/>
    <m/>
    <m/>
    <d v="1899-12-30T18:07:27"/>
    <n v="18"/>
    <m/>
    <m/>
    <m/>
  </r>
  <r>
    <d v="2024-07-01T00:00:00"/>
    <d v="2024-07-01T18:56:52"/>
    <s v="card"/>
    <s v="ANON-0000-0000-0338"/>
    <n v="37.72"/>
    <s v="Cappuccino"/>
    <m/>
    <m/>
    <m/>
    <m/>
    <m/>
    <m/>
    <m/>
    <m/>
    <d v="1899-12-30T18:56:52"/>
    <n v="18"/>
    <m/>
    <m/>
    <m/>
  </r>
  <r>
    <d v="2024-07-01T00:00:00"/>
    <d v="2024-07-01T18:57:54"/>
    <s v="card"/>
    <s v="ANON-0000-0000-0339"/>
    <n v="37.72"/>
    <s v="Cappuccino"/>
    <m/>
    <m/>
    <m/>
    <m/>
    <m/>
    <m/>
    <m/>
    <m/>
    <d v="1899-12-30T18:57:54"/>
    <n v="18"/>
    <m/>
    <m/>
    <m/>
  </r>
  <r>
    <d v="2024-07-02T00:00:00"/>
    <d v="2024-07-02T10:42:54"/>
    <s v="card"/>
    <s v="ANON-0000-0000-0304"/>
    <n v="32.82"/>
    <s v="Americano with Milk"/>
    <m/>
    <m/>
    <m/>
    <m/>
    <m/>
    <m/>
    <m/>
    <m/>
    <d v="1899-12-30T10:42:54"/>
    <n v="10"/>
    <m/>
    <m/>
    <m/>
  </r>
  <r>
    <d v="2024-07-02T00:00:00"/>
    <d v="2024-07-02T10:45:01"/>
    <s v="card"/>
    <s v="ANON-0000-0000-0304"/>
    <n v="27.92"/>
    <s v="Americano"/>
    <m/>
    <m/>
    <m/>
    <m/>
    <m/>
    <m/>
    <m/>
    <m/>
    <d v="1899-12-30T10:45:01"/>
    <n v="10"/>
    <m/>
    <m/>
    <m/>
  </r>
  <r>
    <d v="2024-07-02T00:00:00"/>
    <d v="2024-07-02T12:48:05"/>
    <s v="card"/>
    <s v="ANON-0000-0000-0019"/>
    <n v="37.72"/>
    <s v="Latte"/>
    <m/>
    <m/>
    <m/>
    <m/>
    <m/>
    <m/>
    <m/>
    <m/>
    <d v="1899-12-30T12:48:05"/>
    <n v="12"/>
    <m/>
    <m/>
    <m/>
  </r>
  <r>
    <d v="2024-07-02T00:00:00"/>
    <d v="2024-07-02T14:03:13"/>
    <s v="card"/>
    <s v="ANON-0000-0000-0340"/>
    <n v="27.92"/>
    <s v="Americano"/>
    <m/>
    <m/>
    <m/>
    <m/>
    <m/>
    <m/>
    <m/>
    <m/>
    <d v="1899-12-30T14:03:13"/>
    <n v="14"/>
    <m/>
    <m/>
    <m/>
  </r>
  <r>
    <d v="2024-07-02T00:00:00"/>
    <d v="2024-07-02T16:31:24"/>
    <s v="card"/>
    <s v="ANON-0000-0000-0341"/>
    <n v="32.82"/>
    <s v="Americano with Milk"/>
    <m/>
    <m/>
    <m/>
    <m/>
    <m/>
    <m/>
    <m/>
    <m/>
    <d v="1899-12-30T16:31:24"/>
    <n v="16"/>
    <m/>
    <m/>
    <m/>
  </r>
  <r>
    <d v="2024-07-02T00:00:00"/>
    <d v="2024-07-02T22:02:24"/>
    <s v="card"/>
    <s v="ANON-0000-0000-0329"/>
    <n v="32.82"/>
    <s v="Americano with Milk"/>
    <m/>
    <m/>
    <m/>
    <m/>
    <m/>
    <m/>
    <m/>
    <m/>
    <d v="1899-12-30T22:02:24"/>
    <n v="22"/>
    <m/>
    <m/>
    <m/>
  </r>
  <r>
    <d v="2024-07-03T00:00:00"/>
    <d v="2024-07-03T13:51:15"/>
    <s v="card"/>
    <s v="ANON-0000-0000-0012"/>
    <n v="32.82"/>
    <s v="Americano with Milk"/>
    <m/>
    <m/>
    <m/>
    <m/>
    <m/>
    <m/>
    <m/>
    <m/>
    <d v="1899-12-30T13:51:15"/>
    <n v="13"/>
    <m/>
    <m/>
    <m/>
  </r>
  <r>
    <d v="2024-07-03T00:00:00"/>
    <d v="2024-07-03T16:01:17"/>
    <s v="card"/>
    <s v="ANON-0000-0000-0342"/>
    <n v="37.72"/>
    <s v="Cappuccino"/>
    <m/>
    <m/>
    <m/>
    <m/>
    <m/>
    <m/>
    <m/>
    <m/>
    <d v="1899-12-30T16:01:17"/>
    <n v="16"/>
    <m/>
    <m/>
    <m/>
  </r>
  <r>
    <d v="2024-07-03T00:00:00"/>
    <d v="2024-07-03T16:50:25"/>
    <s v="card"/>
    <s v="ANON-0000-0000-0343"/>
    <n v="37.72"/>
    <s v="Cappuccino"/>
    <m/>
    <m/>
    <m/>
    <m/>
    <m/>
    <m/>
    <m/>
    <m/>
    <d v="1899-12-30T16:50:25"/>
    <n v="16"/>
    <m/>
    <m/>
    <m/>
  </r>
  <r>
    <d v="2024-07-03T00:00:00"/>
    <d v="2024-07-03T16:53:16"/>
    <s v="card"/>
    <s v="ANON-0000-0000-0270"/>
    <n v="32.82"/>
    <s v="Americano with Milk"/>
    <m/>
    <m/>
    <m/>
    <m/>
    <m/>
    <m/>
    <m/>
    <m/>
    <d v="1899-12-30T16:53:16"/>
    <n v="16"/>
    <m/>
    <m/>
    <m/>
  </r>
  <r>
    <d v="2024-07-03T00:00:00"/>
    <d v="2024-07-03T16:54:23"/>
    <s v="card"/>
    <s v="ANON-0000-0000-0344"/>
    <n v="32.82"/>
    <s v="Americano with Milk"/>
    <m/>
    <m/>
    <m/>
    <m/>
    <m/>
    <m/>
    <m/>
    <m/>
    <d v="1899-12-30T16:54:23"/>
    <n v="16"/>
    <m/>
    <m/>
    <m/>
  </r>
  <r>
    <d v="2024-07-03T00:00:00"/>
    <d v="2024-07-03T16:55:31"/>
    <s v="card"/>
    <s v="ANON-0000-0000-0270"/>
    <n v="37.72"/>
    <s v="Latte"/>
    <m/>
    <m/>
    <m/>
    <m/>
    <m/>
    <m/>
    <m/>
    <m/>
    <d v="1899-12-30T16:55:31"/>
    <n v="16"/>
    <m/>
    <m/>
    <m/>
  </r>
  <r>
    <d v="2024-07-03T00:00:00"/>
    <d v="2024-07-03T16:59:26"/>
    <s v="card"/>
    <s v="ANON-0000-0000-0345"/>
    <n v="23.02"/>
    <s v="Espresso"/>
    <m/>
    <m/>
    <m/>
    <m/>
    <m/>
    <m/>
    <m/>
    <m/>
    <d v="1899-12-30T16:59:26"/>
    <n v="16"/>
    <m/>
    <m/>
    <m/>
  </r>
  <r>
    <d v="2024-07-03T00:00:00"/>
    <d v="2024-07-03T17:59:02"/>
    <s v="card"/>
    <s v="ANON-0000-0000-0346"/>
    <n v="37.72"/>
    <s v="Cappuccino"/>
    <m/>
    <m/>
    <m/>
    <m/>
    <m/>
    <m/>
    <m/>
    <m/>
    <d v="1899-12-30T17:59:02"/>
    <n v="17"/>
    <m/>
    <m/>
    <m/>
  </r>
  <r>
    <d v="2024-07-03T00:00:00"/>
    <d v="2024-07-03T19:06:09"/>
    <s v="card"/>
    <s v="ANON-0000-0000-0009"/>
    <n v="37.72"/>
    <s v="Latte"/>
    <m/>
    <m/>
    <m/>
    <m/>
    <m/>
    <m/>
    <m/>
    <m/>
    <d v="1899-12-30T19:06:09"/>
    <n v="19"/>
    <m/>
    <m/>
    <m/>
  </r>
  <r>
    <d v="2024-07-04T00:00:00"/>
    <d v="2024-07-04T10:26:24"/>
    <s v="card"/>
    <s v="ANON-0000-0000-0143"/>
    <n v="32.82"/>
    <s v="Americano with Milk"/>
    <m/>
    <m/>
    <m/>
    <m/>
    <m/>
    <m/>
    <m/>
    <m/>
    <d v="1899-12-30T10:26:24"/>
    <n v="10"/>
    <m/>
    <m/>
    <m/>
  </r>
  <r>
    <d v="2024-07-04T00:00:00"/>
    <d v="2024-07-04T10:27:30"/>
    <s v="card"/>
    <s v="ANON-0000-0000-0012"/>
    <n v="27.92"/>
    <s v="Americano"/>
    <m/>
    <m/>
    <m/>
    <m/>
    <m/>
    <m/>
    <m/>
    <m/>
    <d v="1899-12-30T10:27:30"/>
    <n v="10"/>
    <m/>
    <m/>
    <m/>
  </r>
  <r>
    <d v="2024-07-05T00:00:00"/>
    <d v="2024-07-05T12:20:29"/>
    <s v="card"/>
    <s v="ANON-0000-0000-0058"/>
    <n v="37.72"/>
    <s v="Cocoa"/>
    <m/>
    <m/>
    <m/>
    <m/>
    <m/>
    <m/>
    <m/>
    <m/>
    <d v="1899-12-30T12:20:29"/>
    <n v="12"/>
    <m/>
    <m/>
    <m/>
  </r>
  <r>
    <d v="2024-07-05T00:00:00"/>
    <d v="2024-07-05T13:43:43"/>
    <s v="card"/>
    <s v="ANON-0000-0000-0040"/>
    <n v="32.82"/>
    <s v="Americano with Milk"/>
    <m/>
    <m/>
    <m/>
    <m/>
    <m/>
    <m/>
    <m/>
    <m/>
    <d v="1899-12-30T13:43:43"/>
    <n v="13"/>
    <m/>
    <m/>
    <m/>
  </r>
  <r>
    <d v="2024-07-05T00:00:00"/>
    <d v="2024-07-05T13:44:44"/>
    <s v="card"/>
    <s v="ANON-0000-0000-0347"/>
    <n v="32.82"/>
    <s v="Americano with Milk"/>
    <m/>
    <m/>
    <m/>
    <m/>
    <m/>
    <m/>
    <m/>
    <m/>
    <d v="1899-12-30T13:44:44"/>
    <n v="13"/>
    <m/>
    <m/>
    <m/>
  </r>
  <r>
    <d v="2024-07-05T00:00:00"/>
    <d v="2024-07-05T18:55:56"/>
    <s v="card"/>
    <s v="ANON-0000-0000-0348"/>
    <n v="23.02"/>
    <s v="Espresso"/>
    <m/>
    <m/>
    <m/>
    <m/>
    <m/>
    <m/>
    <m/>
    <m/>
    <d v="1899-12-30T18:55:56"/>
    <n v="18"/>
    <m/>
    <m/>
    <m/>
  </r>
  <r>
    <d v="2024-07-05T00:00:00"/>
    <d v="2024-07-05T19:55:08"/>
    <s v="card"/>
    <s v="ANON-0000-0000-0099"/>
    <n v="27.92"/>
    <s v="Americano"/>
    <m/>
    <m/>
    <m/>
    <m/>
    <m/>
    <m/>
    <m/>
    <m/>
    <d v="1899-12-30T19:55:08"/>
    <n v="19"/>
    <m/>
    <m/>
    <m/>
  </r>
  <r>
    <d v="2024-07-05T00:00:00"/>
    <d v="2024-07-05T22:11:56"/>
    <s v="card"/>
    <s v="ANON-0000-0000-0349"/>
    <n v="23.02"/>
    <s v="Espresso"/>
    <m/>
    <m/>
    <m/>
    <m/>
    <m/>
    <m/>
    <m/>
    <m/>
    <d v="1899-12-30T22:11:56"/>
    <n v="22"/>
    <m/>
    <m/>
    <m/>
  </r>
  <r>
    <d v="2024-07-05T00:00:00"/>
    <d v="2024-07-05T22:18:03"/>
    <s v="card"/>
    <s v="ANON-0000-0000-0350"/>
    <n v="27.92"/>
    <s v="Americano"/>
    <m/>
    <m/>
    <m/>
    <m/>
    <m/>
    <m/>
    <m/>
    <m/>
    <d v="1899-12-30T22:18:03"/>
    <n v="22"/>
    <m/>
    <m/>
    <m/>
  </r>
  <r>
    <d v="2024-07-05T00:00:00"/>
    <d v="2024-07-05T22:18:57"/>
    <s v="card"/>
    <s v="ANON-0000-0000-0350"/>
    <n v="27.92"/>
    <s v="Americano"/>
    <m/>
    <m/>
    <m/>
    <m/>
    <m/>
    <m/>
    <m/>
    <m/>
    <d v="1899-12-30T22:18:57"/>
    <n v="22"/>
    <m/>
    <m/>
    <m/>
  </r>
  <r>
    <d v="2024-07-05T00:00:00"/>
    <d v="2024-07-05T22:20:01"/>
    <s v="card"/>
    <s v="ANON-0000-0000-0351"/>
    <n v="37.72"/>
    <s v="Cappuccino"/>
    <m/>
    <m/>
    <m/>
    <m/>
    <m/>
    <m/>
    <m/>
    <m/>
    <d v="1899-12-30T22:20:01"/>
    <n v="22"/>
    <m/>
    <m/>
    <m/>
  </r>
  <r>
    <d v="2024-07-05T00:00:00"/>
    <d v="2024-07-05T22:21:09"/>
    <s v="card"/>
    <s v="ANON-0000-0000-0351"/>
    <n v="32.82"/>
    <s v="Americano with Milk"/>
    <m/>
    <m/>
    <m/>
    <m/>
    <m/>
    <m/>
    <m/>
    <m/>
    <d v="1899-12-30T22:21:09"/>
    <n v="22"/>
    <m/>
    <m/>
    <m/>
  </r>
  <r>
    <d v="2024-07-06T00:00:00"/>
    <d v="2024-07-06T10:28:07"/>
    <s v="card"/>
    <s v="ANON-0000-0000-0352"/>
    <n v="37.72"/>
    <s v="Latte"/>
    <m/>
    <m/>
    <m/>
    <m/>
    <m/>
    <m/>
    <m/>
    <m/>
    <d v="1899-12-30T10:28:07"/>
    <n v="10"/>
    <m/>
    <m/>
    <m/>
  </r>
  <r>
    <d v="2024-07-06T00:00:00"/>
    <d v="2024-07-06T17:15:46"/>
    <s v="card"/>
    <s v="ANON-0000-0000-0009"/>
    <n v="32.82"/>
    <s v="Latte"/>
    <m/>
    <m/>
    <m/>
    <m/>
    <m/>
    <m/>
    <m/>
    <m/>
    <d v="1899-12-30T17:15:46"/>
    <n v="17"/>
    <m/>
    <m/>
    <m/>
  </r>
  <r>
    <d v="2024-07-06T00:00:00"/>
    <d v="2024-07-06T17:17:01"/>
    <s v="card"/>
    <s v="ANON-0000-0000-0009"/>
    <n v="32.82"/>
    <s v="Latte"/>
    <m/>
    <m/>
    <m/>
    <m/>
    <m/>
    <m/>
    <m/>
    <m/>
    <d v="1899-12-30T17:17:01"/>
    <n v="17"/>
    <m/>
    <m/>
    <m/>
  </r>
  <r>
    <d v="2024-07-06T00:00:00"/>
    <d v="2024-07-06T19:09:46"/>
    <s v="card"/>
    <s v="ANON-0000-0000-0012"/>
    <n v="32.82"/>
    <s v="Latte"/>
    <m/>
    <m/>
    <m/>
    <m/>
    <m/>
    <m/>
    <m/>
    <m/>
    <d v="1899-12-30T19:09:46"/>
    <n v="19"/>
    <m/>
    <m/>
    <m/>
  </r>
  <r>
    <d v="2024-07-06T00:00:00"/>
    <d v="2024-07-06T19:10:40"/>
    <s v="card"/>
    <s v="ANON-0000-0000-0012"/>
    <n v="27.92"/>
    <s v="Americano with Milk"/>
    <m/>
    <m/>
    <m/>
    <m/>
    <m/>
    <m/>
    <m/>
    <m/>
    <d v="1899-12-30T19:10:40"/>
    <n v="19"/>
    <m/>
    <m/>
    <m/>
  </r>
  <r>
    <d v="2024-07-07T00:00:00"/>
    <d v="2024-07-07T09:04:20"/>
    <s v="card"/>
    <s v="ANON-0000-0000-0303"/>
    <n v="32.82"/>
    <s v="Cappuccino"/>
    <m/>
    <m/>
    <m/>
    <m/>
    <m/>
    <m/>
    <m/>
    <m/>
    <d v="1899-12-30T09:04:20"/>
    <n v="9"/>
    <m/>
    <m/>
    <m/>
  </r>
  <r>
    <d v="2024-07-07T00:00:00"/>
    <d v="2024-07-07T09:14:29"/>
    <s v="card"/>
    <s v="ANON-0000-0000-0353"/>
    <n v="27.92"/>
    <s v="Americano with Milk"/>
    <m/>
    <m/>
    <m/>
    <m/>
    <m/>
    <m/>
    <m/>
    <m/>
    <d v="1899-12-30T09:14:29"/>
    <n v="9"/>
    <m/>
    <m/>
    <m/>
  </r>
  <r>
    <d v="2024-07-07T00:00:00"/>
    <d v="2024-07-07T09:15:37"/>
    <s v="card"/>
    <s v="ANON-0000-0000-0353"/>
    <n v="27.92"/>
    <s v="Americano with Milk"/>
    <m/>
    <m/>
    <m/>
    <m/>
    <m/>
    <m/>
    <m/>
    <m/>
    <d v="1899-12-30T09:15:37"/>
    <n v="9"/>
    <m/>
    <m/>
    <m/>
  </r>
  <r>
    <d v="2024-07-07T00:00:00"/>
    <d v="2024-07-07T09:28:49"/>
    <s v="card"/>
    <s v="ANON-0000-0000-0354"/>
    <n v="32.82"/>
    <s v="Cappuccino"/>
    <m/>
    <m/>
    <m/>
    <m/>
    <m/>
    <m/>
    <m/>
    <m/>
    <d v="1899-12-30T09:28:49"/>
    <n v="9"/>
    <m/>
    <m/>
    <m/>
  </r>
  <r>
    <d v="2024-07-07T00:00:00"/>
    <d v="2024-07-07T09:29:56"/>
    <s v="card"/>
    <s v="ANON-0000-0000-0354"/>
    <n v="32.82"/>
    <s v="Cappuccino"/>
    <m/>
    <m/>
    <m/>
    <m/>
    <m/>
    <m/>
    <m/>
    <m/>
    <d v="1899-12-30T09:29:56"/>
    <n v="9"/>
    <m/>
    <m/>
    <m/>
  </r>
  <r>
    <d v="2024-07-07T00:00:00"/>
    <d v="2024-07-07T14:56:30"/>
    <s v="card"/>
    <s v="ANON-0000-0000-0355"/>
    <n v="32.82"/>
    <s v="Hot Chocolate"/>
    <m/>
    <m/>
    <m/>
    <m/>
    <m/>
    <m/>
    <m/>
    <m/>
    <d v="1899-12-30T14:56:30"/>
    <n v="14"/>
    <m/>
    <m/>
    <m/>
  </r>
  <r>
    <d v="2024-07-07T00:00:00"/>
    <d v="2024-07-07T14:57:47"/>
    <s v="card"/>
    <s v="ANON-0000-0000-0355"/>
    <n v="32.82"/>
    <s v="Cocoa"/>
    <m/>
    <m/>
    <m/>
    <m/>
    <m/>
    <m/>
    <m/>
    <m/>
    <d v="1899-12-30T14:57:47"/>
    <n v="14"/>
    <m/>
    <m/>
    <m/>
  </r>
  <r>
    <d v="2024-07-07T00:00:00"/>
    <d v="2024-07-07T17:07:50"/>
    <s v="card"/>
    <s v="ANON-0000-0000-0356"/>
    <n v="32.82"/>
    <s v="Latte"/>
    <m/>
    <m/>
    <m/>
    <m/>
    <m/>
    <m/>
    <m/>
    <m/>
    <d v="1899-12-30T17:07:50"/>
    <n v="17"/>
    <m/>
    <m/>
    <m/>
  </r>
  <r>
    <d v="2024-07-07T00:00:00"/>
    <d v="2024-07-07T19:33:27"/>
    <s v="card"/>
    <s v="ANON-0000-0000-0357"/>
    <n v="32.82"/>
    <s v="Cappuccino"/>
    <m/>
    <m/>
    <m/>
    <m/>
    <m/>
    <m/>
    <m/>
    <m/>
    <d v="1899-12-30T19:33:27"/>
    <n v="19"/>
    <m/>
    <m/>
    <m/>
  </r>
  <r>
    <d v="2024-07-07T00:00:00"/>
    <d v="2024-07-07T20:01:32"/>
    <s v="card"/>
    <s v="ANON-0000-0000-0358"/>
    <n v="32.82"/>
    <s v="Hot Chocolate"/>
    <m/>
    <m/>
    <m/>
    <m/>
    <m/>
    <m/>
    <m/>
    <m/>
    <d v="1899-12-30T20:01:32"/>
    <n v="20"/>
    <m/>
    <m/>
    <m/>
  </r>
  <r>
    <d v="2024-07-07T00:00:00"/>
    <d v="2024-07-07T22:33:36"/>
    <s v="card"/>
    <s v="ANON-0000-0000-0359"/>
    <n v="27.92"/>
    <s v="Americano with Milk"/>
    <m/>
    <m/>
    <m/>
    <m/>
    <m/>
    <m/>
    <m/>
    <m/>
    <d v="1899-12-30T22:33:36"/>
    <n v="22"/>
    <m/>
    <m/>
    <m/>
  </r>
  <r>
    <d v="2024-07-08T00:00:00"/>
    <d v="2024-07-08T07:33:08"/>
    <s v="card"/>
    <s v="ANON-0000-0000-0360"/>
    <n v="32.82"/>
    <s v="Latte"/>
    <m/>
    <m/>
    <m/>
    <m/>
    <m/>
    <m/>
    <m/>
    <m/>
    <d v="1899-12-30T07:33:08"/>
    <n v="7"/>
    <m/>
    <m/>
    <m/>
  </r>
  <r>
    <d v="2024-07-08T00:00:00"/>
    <d v="2024-07-08T12:02:50"/>
    <s v="card"/>
    <s v="ANON-0000-0000-0361"/>
    <n v="23.02"/>
    <s v="Americano"/>
    <m/>
    <m/>
    <m/>
    <m/>
    <m/>
    <m/>
    <m/>
    <m/>
    <d v="1899-12-30T12:02:50"/>
    <n v="12"/>
    <m/>
    <m/>
    <m/>
  </r>
  <r>
    <d v="2024-07-08T00:00:00"/>
    <d v="2024-07-08T14:40:24"/>
    <s v="card"/>
    <s v="ANON-0000-0000-0362"/>
    <n v="23.02"/>
    <s v="Americano"/>
    <m/>
    <m/>
    <m/>
    <m/>
    <m/>
    <m/>
    <m/>
    <m/>
    <d v="1899-12-30T14:40:24"/>
    <n v="14"/>
    <m/>
    <m/>
    <m/>
  </r>
  <r>
    <d v="2024-07-08T00:00:00"/>
    <d v="2024-07-08T19:30:35"/>
    <s v="card"/>
    <s v="ANON-0000-0000-0363"/>
    <n v="27.92"/>
    <s v="Americano with Milk"/>
    <m/>
    <m/>
    <m/>
    <m/>
    <m/>
    <m/>
    <m/>
    <m/>
    <d v="1899-12-30T19:30:35"/>
    <n v="19"/>
    <m/>
    <m/>
    <m/>
  </r>
  <r>
    <d v="2024-07-08T00:00:00"/>
    <d v="2024-07-08T22:14:46"/>
    <s v="card"/>
    <s v="ANON-0000-0000-0019"/>
    <n v="32.82"/>
    <s v="Latte"/>
    <m/>
    <m/>
    <m/>
    <m/>
    <m/>
    <m/>
    <m/>
    <m/>
    <d v="1899-12-30T22:14:46"/>
    <n v="22"/>
    <m/>
    <m/>
    <m/>
  </r>
  <r>
    <d v="2024-07-09T00:00:00"/>
    <d v="2024-07-09T10:26:52"/>
    <s v="card"/>
    <s v="ANON-0000-0000-0333"/>
    <n v="27.92"/>
    <s v="Americano with Milk"/>
    <m/>
    <m/>
    <m/>
    <m/>
    <m/>
    <m/>
    <m/>
    <m/>
    <d v="1899-12-30T10:26:52"/>
    <n v="10"/>
    <m/>
    <m/>
    <m/>
  </r>
  <r>
    <d v="2024-07-09T00:00:00"/>
    <d v="2024-07-09T10:40:29"/>
    <s v="card"/>
    <s v="ANON-0000-0000-0276"/>
    <n v="27.92"/>
    <s v="Americano with Milk"/>
    <m/>
    <m/>
    <m/>
    <m/>
    <m/>
    <m/>
    <m/>
    <m/>
    <d v="1899-12-30T10:40:29"/>
    <n v="10"/>
    <m/>
    <m/>
    <m/>
  </r>
  <r>
    <d v="2024-07-09T00:00:00"/>
    <d v="2024-07-09T11:21:36"/>
    <s v="card"/>
    <s v="ANON-0000-0000-0194"/>
    <n v="27.92"/>
    <s v="Americano with Milk"/>
    <m/>
    <m/>
    <m/>
    <m/>
    <m/>
    <m/>
    <m/>
    <m/>
    <d v="1899-12-30T11:21:36"/>
    <n v="11"/>
    <m/>
    <m/>
    <m/>
  </r>
  <r>
    <d v="2024-07-09T00:00:00"/>
    <d v="2024-07-09T11:22:50"/>
    <s v="card"/>
    <s v="ANON-0000-0000-0194"/>
    <n v="32.82"/>
    <s v="Cappuccino"/>
    <m/>
    <m/>
    <m/>
    <m/>
    <m/>
    <m/>
    <m/>
    <m/>
    <d v="1899-12-30T11:22:50"/>
    <n v="11"/>
    <m/>
    <m/>
    <m/>
  </r>
  <r>
    <d v="2024-07-09T00:00:00"/>
    <d v="2024-07-09T16:43:00"/>
    <s v="card"/>
    <s v="ANON-0000-0000-0364"/>
    <n v="27.92"/>
    <s v="Americano with Milk"/>
    <m/>
    <m/>
    <m/>
    <m/>
    <m/>
    <m/>
    <m/>
    <m/>
    <d v="1899-12-30T16:43:00"/>
    <n v="16"/>
    <m/>
    <m/>
    <m/>
  </r>
  <r>
    <d v="2024-07-10T00:00:00"/>
    <d v="2024-07-10T11:10:42"/>
    <s v="card"/>
    <s v="ANON-0000-0000-0365"/>
    <n v="23.02"/>
    <s v="Americano"/>
    <m/>
    <m/>
    <m/>
    <m/>
    <m/>
    <m/>
    <m/>
    <m/>
    <d v="1899-12-30T11:10:42"/>
    <n v="11"/>
    <m/>
    <m/>
    <m/>
  </r>
  <r>
    <d v="2024-07-10T00:00:00"/>
    <d v="2024-07-10T12:28:54"/>
    <s v="card"/>
    <s v="ANON-0000-0000-0366"/>
    <n v="27.92"/>
    <s v="Americano with Milk"/>
    <m/>
    <m/>
    <m/>
    <m/>
    <m/>
    <m/>
    <m/>
    <m/>
    <d v="1899-12-30T12:28:54"/>
    <n v="12"/>
    <m/>
    <m/>
    <m/>
  </r>
  <r>
    <d v="2024-07-10T00:00:00"/>
    <d v="2024-07-10T22:13:10"/>
    <s v="card"/>
    <s v="ANON-0000-0000-0328"/>
    <n v="32.82"/>
    <s v="Latte"/>
    <m/>
    <m/>
    <m/>
    <m/>
    <m/>
    <m/>
    <m/>
    <m/>
    <d v="1899-12-30T22:13:10"/>
    <n v="22"/>
    <m/>
    <m/>
    <m/>
  </r>
  <r>
    <d v="2024-07-11T00:00:00"/>
    <d v="2024-07-11T11:27:28"/>
    <s v="card"/>
    <s v="ANON-0000-0000-0367"/>
    <n v="32.82"/>
    <s v="Hot Chocolate"/>
    <m/>
    <m/>
    <m/>
    <m/>
    <m/>
    <m/>
    <m/>
    <m/>
    <d v="1899-12-30T11:27:28"/>
    <n v="11"/>
    <m/>
    <m/>
    <m/>
  </r>
  <r>
    <d v="2024-07-11T00:00:00"/>
    <d v="2024-07-11T16:48:19"/>
    <s v="card"/>
    <s v="ANON-0000-0000-0368"/>
    <n v="27.92"/>
    <s v="Americano with Milk"/>
    <m/>
    <m/>
    <m/>
    <m/>
    <m/>
    <m/>
    <m/>
    <m/>
    <d v="1899-12-30T16:48:19"/>
    <n v="16"/>
    <m/>
    <m/>
    <m/>
  </r>
  <r>
    <d v="2024-07-11T00:00:00"/>
    <d v="2024-07-11T22:22:14"/>
    <s v="card"/>
    <s v="ANON-0000-0000-0369"/>
    <n v="32.82"/>
    <s v="Latte"/>
    <m/>
    <m/>
    <m/>
    <m/>
    <m/>
    <m/>
    <m/>
    <m/>
    <d v="1899-12-30T22:22:14"/>
    <n v="22"/>
    <m/>
    <m/>
    <m/>
  </r>
  <r>
    <d v="2024-07-11T00:00:00"/>
    <d v="2024-07-11T22:30:59"/>
    <s v="card"/>
    <s v="ANON-0000-0000-0370"/>
    <n v="23.02"/>
    <s v="Americano"/>
    <m/>
    <m/>
    <m/>
    <m/>
    <m/>
    <m/>
    <m/>
    <m/>
    <d v="1899-12-30T22:30:59"/>
    <n v="22"/>
    <m/>
    <m/>
    <m/>
  </r>
  <r>
    <d v="2024-07-12T00:00:00"/>
    <d v="2024-07-12T08:03:17"/>
    <s v="card"/>
    <s v="ANON-0000-0000-0371"/>
    <n v="23.02"/>
    <s v="Cortado"/>
    <m/>
    <m/>
    <m/>
    <m/>
    <m/>
    <m/>
    <m/>
    <m/>
    <d v="1899-12-30T08:03:17"/>
    <n v="8"/>
    <m/>
    <m/>
    <m/>
  </r>
  <r>
    <d v="2024-07-12T00:00:00"/>
    <d v="2024-07-12T11:48:33"/>
    <s v="card"/>
    <s v="ANON-0000-0000-0372"/>
    <n v="32.82"/>
    <s v="Hot Chocolate"/>
    <m/>
    <m/>
    <m/>
    <m/>
    <m/>
    <m/>
    <m/>
    <m/>
    <d v="1899-12-30T11:48:33"/>
    <n v="11"/>
    <m/>
    <m/>
    <m/>
  </r>
  <r>
    <d v="2024-07-12T00:00:00"/>
    <d v="2024-07-12T22:33:26"/>
    <s v="card"/>
    <s v="ANON-0000-0000-0178"/>
    <n v="32.82"/>
    <s v="Hot Chocolate"/>
    <m/>
    <m/>
    <m/>
    <m/>
    <m/>
    <m/>
    <m/>
    <m/>
    <d v="1899-12-30T22:33:26"/>
    <n v="22"/>
    <m/>
    <m/>
    <m/>
  </r>
  <r>
    <d v="2024-07-12T00:00:00"/>
    <d v="2024-07-12T22:34:14"/>
    <s v="card"/>
    <s v="ANON-0000-0000-0177"/>
    <n v="32.82"/>
    <s v="Hot Chocolate"/>
    <m/>
    <m/>
    <m/>
    <m/>
    <m/>
    <m/>
    <m/>
    <m/>
    <d v="1899-12-30T22:34:14"/>
    <n v="22"/>
    <m/>
    <m/>
    <m/>
  </r>
  <r>
    <d v="2024-07-12T00:00:00"/>
    <d v="2024-07-12T22:35:30"/>
    <s v="card"/>
    <s v="ANON-0000-0000-0179"/>
    <n v="32.82"/>
    <s v="Hot Chocolate"/>
    <m/>
    <m/>
    <m/>
    <m/>
    <m/>
    <m/>
    <m/>
    <m/>
    <d v="1899-12-30T22:35:30"/>
    <n v="22"/>
    <m/>
    <m/>
    <m/>
  </r>
  <r>
    <d v="2024-07-13T00:00:00"/>
    <d v="2024-07-13T10:38:10"/>
    <s v="card"/>
    <s v="ANON-0000-0000-0365"/>
    <n v="32.82"/>
    <s v="Latte"/>
    <m/>
    <m/>
    <m/>
    <m/>
    <m/>
    <m/>
    <m/>
    <m/>
    <d v="1899-12-30T10:38:10"/>
    <n v="10"/>
    <m/>
    <m/>
    <m/>
  </r>
  <r>
    <d v="2024-07-13T00:00:00"/>
    <d v="2024-07-13T11:41:38"/>
    <s v="card"/>
    <s v="ANON-0000-0000-0365"/>
    <n v="32.82"/>
    <s v="Latte"/>
    <m/>
    <m/>
    <m/>
    <m/>
    <m/>
    <m/>
    <m/>
    <m/>
    <d v="1899-12-30T11:41:38"/>
    <n v="11"/>
    <m/>
    <m/>
    <m/>
  </r>
  <r>
    <d v="2024-07-14T00:00:00"/>
    <d v="2024-07-14T10:54:24"/>
    <s v="card"/>
    <s v="ANON-0000-0000-0373"/>
    <n v="23.02"/>
    <s v="Americano"/>
    <m/>
    <m/>
    <m/>
    <m/>
    <m/>
    <m/>
    <m/>
    <m/>
    <d v="1899-12-30T10:54:24"/>
    <n v="10"/>
    <m/>
    <m/>
    <m/>
  </r>
  <r>
    <d v="2024-07-14T00:00:00"/>
    <d v="2024-07-14T10:55:31"/>
    <s v="card"/>
    <s v="ANON-0000-0000-0373"/>
    <n v="27.92"/>
    <s v="Americano with Milk"/>
    <m/>
    <m/>
    <m/>
    <m/>
    <m/>
    <m/>
    <m/>
    <m/>
    <d v="1899-12-30T10:55:31"/>
    <n v="10"/>
    <m/>
    <m/>
    <m/>
  </r>
  <r>
    <d v="2024-07-14T00:00:00"/>
    <d v="2024-07-14T10:56:30"/>
    <s v="card"/>
    <s v="ANON-0000-0000-0373"/>
    <n v="32.82"/>
    <s v="Cappuccino"/>
    <m/>
    <m/>
    <m/>
    <m/>
    <m/>
    <m/>
    <m/>
    <m/>
    <d v="1899-12-30T10:56:30"/>
    <n v="10"/>
    <m/>
    <m/>
    <m/>
  </r>
  <r>
    <d v="2024-07-14T00:00:00"/>
    <d v="2024-07-14T10:57:54"/>
    <s v="card"/>
    <s v="ANON-0000-0000-0374"/>
    <n v="32.82"/>
    <s v="Latte"/>
    <m/>
    <m/>
    <m/>
    <m/>
    <m/>
    <m/>
    <m/>
    <m/>
    <d v="1899-12-30T10:57:54"/>
    <n v="10"/>
    <m/>
    <m/>
    <m/>
  </r>
  <r>
    <d v="2024-07-14T00:00:00"/>
    <d v="2024-07-14T11:02:12"/>
    <s v="card"/>
    <s v="ANON-0000-0000-0375"/>
    <n v="23.02"/>
    <s v="Americano"/>
    <m/>
    <m/>
    <m/>
    <m/>
    <m/>
    <m/>
    <m/>
    <m/>
    <d v="1899-12-30T11:02:12"/>
    <n v="11"/>
    <m/>
    <m/>
    <m/>
  </r>
  <r>
    <d v="2024-07-14T00:00:00"/>
    <d v="2024-07-14T22:31:30"/>
    <s v="card"/>
    <s v="ANON-0000-0000-0376"/>
    <n v="32.82"/>
    <s v="Latte"/>
    <m/>
    <m/>
    <m/>
    <m/>
    <m/>
    <m/>
    <m/>
    <m/>
    <d v="1899-12-30T22:31:30"/>
    <n v="22"/>
    <m/>
    <m/>
    <m/>
  </r>
  <r>
    <d v="2024-07-15T00:00:00"/>
    <d v="2024-07-15T07:33:06"/>
    <s v="card"/>
    <s v="ANON-0000-0000-0377"/>
    <n v="32.82"/>
    <s v="Cappuccino"/>
    <m/>
    <m/>
    <m/>
    <m/>
    <m/>
    <m/>
    <m/>
    <m/>
    <d v="1899-12-30T07:33:06"/>
    <n v="7"/>
    <m/>
    <m/>
    <m/>
  </r>
  <r>
    <d v="2024-07-16T00:00:00"/>
    <d v="2024-07-16T12:23:37"/>
    <s v="card"/>
    <s v="ANON-0000-0000-0378"/>
    <n v="27.92"/>
    <s v="Americano with Milk"/>
    <m/>
    <m/>
    <m/>
    <m/>
    <m/>
    <m/>
    <m/>
    <m/>
    <d v="1899-12-30T12:23:37"/>
    <n v="12"/>
    <m/>
    <m/>
    <m/>
  </r>
  <r>
    <d v="2024-07-16T00:00:00"/>
    <d v="2024-07-16T19:29:25"/>
    <s v="card"/>
    <s v="ANON-0000-0000-0367"/>
    <n v="32.82"/>
    <s v="Hot Chocolate"/>
    <m/>
    <m/>
    <m/>
    <m/>
    <m/>
    <m/>
    <m/>
    <m/>
    <d v="1899-12-30T19:29:25"/>
    <n v="19"/>
    <m/>
    <m/>
    <m/>
  </r>
  <r>
    <d v="2024-07-17T00:00:00"/>
    <d v="2024-07-17T13:05:00"/>
    <s v="card"/>
    <s v="ANON-0000-0000-0379"/>
    <n v="27.92"/>
    <s v="Americano with Milk"/>
    <m/>
    <m/>
    <m/>
    <m/>
    <m/>
    <m/>
    <m/>
    <m/>
    <d v="1899-12-30T13:05:00"/>
    <n v="13"/>
    <m/>
    <m/>
    <m/>
  </r>
  <r>
    <d v="2024-07-18T00:00:00"/>
    <d v="2024-07-18T11:10:13"/>
    <s v="card"/>
    <s v="ANON-0000-0000-0380"/>
    <n v="27.92"/>
    <s v="Americano with Milk"/>
    <m/>
    <m/>
    <m/>
    <m/>
    <m/>
    <m/>
    <m/>
    <m/>
    <d v="1899-12-30T11:10:13"/>
    <n v="11"/>
    <m/>
    <m/>
    <m/>
  </r>
  <r>
    <d v="2024-07-18T00:00:00"/>
    <d v="2024-07-18T11:11:23"/>
    <s v="card"/>
    <s v="ANON-0000-0000-0381"/>
    <n v="18.12"/>
    <s v="Espresso"/>
    <m/>
    <m/>
    <m/>
    <m/>
    <m/>
    <m/>
    <m/>
    <m/>
    <d v="1899-12-30T11:11:23"/>
    <n v="11"/>
    <m/>
    <m/>
    <m/>
  </r>
  <r>
    <d v="2024-07-18T00:00:00"/>
    <d v="2024-07-18T11:33:00"/>
    <s v="card"/>
    <s v="ANON-0000-0000-0059"/>
    <n v="23.02"/>
    <s v="Americano"/>
    <m/>
    <m/>
    <m/>
    <m/>
    <m/>
    <m/>
    <m/>
    <m/>
    <d v="1899-12-30T11:33:00"/>
    <n v="11"/>
    <m/>
    <m/>
    <m/>
  </r>
  <r>
    <d v="2024-07-18T00:00:00"/>
    <d v="2024-07-18T11:34:48"/>
    <s v="card"/>
    <s v="ANON-0000-0000-0059"/>
    <n v="23.02"/>
    <s v="Americano"/>
    <m/>
    <m/>
    <m/>
    <m/>
    <m/>
    <m/>
    <m/>
    <m/>
    <d v="1899-12-30T11:34:48"/>
    <n v="11"/>
    <m/>
    <m/>
    <m/>
  </r>
  <r>
    <d v="2024-07-18T00:00:00"/>
    <d v="2024-07-18T11:35:52"/>
    <s v="card"/>
    <s v="ANON-0000-0000-0059"/>
    <n v="23.02"/>
    <s v="Cortado"/>
    <m/>
    <m/>
    <m/>
    <m/>
    <m/>
    <m/>
    <m/>
    <m/>
    <d v="1899-12-30T11:35:52"/>
    <n v="11"/>
    <m/>
    <m/>
    <m/>
  </r>
  <r>
    <d v="2024-07-18T00:00:00"/>
    <d v="2024-07-18T13:23:34"/>
    <s v="card"/>
    <s v="ANON-0000-0000-0375"/>
    <n v="32.82"/>
    <s v="Latte"/>
    <m/>
    <m/>
    <m/>
    <m/>
    <m/>
    <m/>
    <m/>
    <m/>
    <d v="1899-12-30T13:23:34"/>
    <n v="13"/>
    <m/>
    <m/>
    <m/>
  </r>
  <r>
    <d v="2024-07-18T00:00:00"/>
    <d v="2024-07-18T18:18:23"/>
    <s v="card"/>
    <s v="ANON-0000-0000-0382"/>
    <n v="32.82"/>
    <s v="Cappuccino"/>
    <m/>
    <m/>
    <m/>
    <m/>
    <m/>
    <m/>
    <m/>
    <m/>
    <d v="1899-12-30T18:18:23"/>
    <n v="18"/>
    <m/>
    <m/>
    <m/>
  </r>
  <r>
    <d v="2024-07-18T00:00:00"/>
    <d v="2024-07-18T19:30:51"/>
    <s v="card"/>
    <s v="ANON-0000-0000-0009"/>
    <n v="32.82"/>
    <s v="Latte"/>
    <m/>
    <m/>
    <m/>
    <m/>
    <m/>
    <m/>
    <m/>
    <m/>
    <d v="1899-12-30T19:30:51"/>
    <n v="19"/>
    <m/>
    <m/>
    <m/>
  </r>
  <r>
    <d v="2024-07-18T00:00:00"/>
    <d v="2024-07-18T21:19:42"/>
    <s v="card"/>
    <s v="ANON-0000-0000-0383"/>
    <n v="32.82"/>
    <s v="Hot Chocolate"/>
    <m/>
    <m/>
    <m/>
    <m/>
    <m/>
    <m/>
    <m/>
    <m/>
    <d v="1899-12-30T21:19:42"/>
    <n v="21"/>
    <m/>
    <m/>
    <m/>
  </r>
  <r>
    <d v="2024-07-18T00:00:00"/>
    <d v="2024-07-18T21:22:00"/>
    <s v="card"/>
    <s v="ANON-0000-0000-0383"/>
    <n v="32.82"/>
    <s v="Latte"/>
    <m/>
    <m/>
    <m/>
    <m/>
    <m/>
    <m/>
    <m/>
    <m/>
    <d v="1899-12-30T21:22:00"/>
    <n v="21"/>
    <m/>
    <m/>
    <m/>
  </r>
  <r>
    <d v="2024-07-18T00:00:00"/>
    <d v="2024-07-18T21:46:19"/>
    <s v="card"/>
    <s v="ANON-0000-0000-0384"/>
    <n v="32.82"/>
    <s v="Latte"/>
    <m/>
    <m/>
    <m/>
    <m/>
    <m/>
    <m/>
    <m/>
    <m/>
    <d v="1899-12-30T21:46:19"/>
    <n v="21"/>
    <m/>
    <m/>
    <m/>
  </r>
  <r>
    <d v="2024-07-19T00:00:00"/>
    <d v="2024-07-19T11:03:02"/>
    <s v="card"/>
    <s v="ANON-0000-0000-0375"/>
    <n v="23.02"/>
    <s v="Americano"/>
    <m/>
    <m/>
    <m/>
    <m/>
    <m/>
    <m/>
    <m/>
    <m/>
    <d v="1899-12-30T11:03:02"/>
    <n v="11"/>
    <m/>
    <m/>
    <m/>
  </r>
  <r>
    <d v="2024-07-19T00:00:00"/>
    <d v="2024-07-19T11:16:21"/>
    <s v="card"/>
    <s v="ANON-0000-0000-0385"/>
    <n v="27.92"/>
    <s v="Americano with Milk"/>
    <m/>
    <m/>
    <m/>
    <m/>
    <m/>
    <m/>
    <m/>
    <m/>
    <d v="1899-12-30T11:16:21"/>
    <n v="11"/>
    <m/>
    <m/>
    <m/>
  </r>
  <r>
    <d v="2024-07-19T00:00:00"/>
    <d v="2024-07-19T12:58:38"/>
    <s v="card"/>
    <s v="ANON-0000-0000-0386"/>
    <n v="32.82"/>
    <s v="Latte"/>
    <m/>
    <m/>
    <m/>
    <m/>
    <m/>
    <m/>
    <m/>
    <m/>
    <d v="1899-12-30T12:58:38"/>
    <n v="12"/>
    <m/>
    <m/>
    <m/>
  </r>
  <r>
    <d v="2024-07-19T00:00:00"/>
    <d v="2024-07-19T12:59:55"/>
    <s v="card"/>
    <s v="ANON-0000-0000-0386"/>
    <n v="27.92"/>
    <s v="Americano with Milk"/>
    <m/>
    <m/>
    <m/>
    <m/>
    <m/>
    <m/>
    <m/>
    <m/>
    <d v="1899-12-30T12:59:55"/>
    <n v="12"/>
    <m/>
    <m/>
    <m/>
  </r>
  <r>
    <d v="2024-07-19T00:00:00"/>
    <d v="2024-07-19T14:09:21"/>
    <s v="card"/>
    <s v="ANON-0000-0000-0384"/>
    <n v="32.82"/>
    <s v="Latte"/>
    <m/>
    <m/>
    <m/>
    <m/>
    <m/>
    <m/>
    <m/>
    <m/>
    <d v="1899-12-30T14:09:21"/>
    <n v="14"/>
    <m/>
    <m/>
    <m/>
  </r>
  <r>
    <d v="2024-07-19T00:00:00"/>
    <d v="2024-07-19T14:11:22"/>
    <s v="card"/>
    <s v="ANON-0000-0000-0384"/>
    <n v="32.82"/>
    <s v="Cocoa"/>
    <m/>
    <m/>
    <m/>
    <m/>
    <m/>
    <m/>
    <m/>
    <m/>
    <d v="1899-12-30T14:11:22"/>
    <n v="14"/>
    <m/>
    <m/>
    <m/>
  </r>
  <r>
    <d v="2024-07-19T00:00:00"/>
    <d v="2024-07-19T16:36:19"/>
    <s v="card"/>
    <s v="ANON-0000-0000-0384"/>
    <n v="32.82"/>
    <s v="Latte"/>
    <m/>
    <m/>
    <m/>
    <m/>
    <m/>
    <m/>
    <m/>
    <m/>
    <d v="1899-12-30T16:36:19"/>
    <n v="16"/>
    <m/>
    <m/>
    <m/>
  </r>
  <r>
    <d v="2024-07-19T00:00:00"/>
    <d v="2024-07-19T16:37:36"/>
    <s v="card"/>
    <s v="ANON-0000-0000-0384"/>
    <n v="32.82"/>
    <s v="Latte"/>
    <m/>
    <m/>
    <m/>
    <m/>
    <m/>
    <m/>
    <m/>
    <m/>
    <d v="1899-12-30T16:37:36"/>
    <n v="16"/>
    <m/>
    <m/>
    <m/>
  </r>
  <r>
    <d v="2024-07-20T00:00:00"/>
    <d v="2024-07-20T08:05:44"/>
    <s v="card"/>
    <s v="ANON-0000-0000-0387"/>
    <n v="23.02"/>
    <s v="Americano"/>
    <m/>
    <m/>
    <m/>
    <m/>
    <m/>
    <m/>
    <m/>
    <m/>
    <d v="1899-12-30T08:05:44"/>
    <n v="8"/>
    <m/>
    <m/>
    <m/>
  </r>
  <r>
    <d v="2024-07-20T00:00:00"/>
    <d v="2024-07-20T08:06:49"/>
    <s v="card"/>
    <s v="ANON-0000-0000-0387"/>
    <n v="32.82"/>
    <s v="Latte"/>
    <m/>
    <m/>
    <m/>
    <m/>
    <m/>
    <m/>
    <m/>
    <m/>
    <d v="1899-12-30T08:06:49"/>
    <n v="8"/>
    <m/>
    <m/>
    <m/>
  </r>
  <r>
    <d v="2024-07-20T00:00:00"/>
    <d v="2024-07-20T08:07:51"/>
    <s v="card"/>
    <s v="ANON-0000-0000-0387"/>
    <n v="23.02"/>
    <s v="Americano"/>
    <m/>
    <m/>
    <m/>
    <m/>
    <m/>
    <m/>
    <m/>
    <m/>
    <d v="1899-12-30T08:07:51"/>
    <n v="8"/>
    <m/>
    <m/>
    <m/>
  </r>
  <r>
    <d v="2024-07-20T00:00:00"/>
    <d v="2024-07-20T09:00:54"/>
    <s v="card"/>
    <s v="ANON-0000-0000-0388"/>
    <n v="32.82"/>
    <s v="Latte"/>
    <m/>
    <m/>
    <m/>
    <m/>
    <m/>
    <m/>
    <m/>
    <m/>
    <d v="1899-12-30T09:00:54"/>
    <n v="9"/>
    <m/>
    <m/>
    <m/>
  </r>
  <r>
    <d v="2024-07-20T00:00:00"/>
    <d v="2024-07-20T09:02:28"/>
    <s v="card"/>
    <s v="ANON-0000-0000-0389"/>
    <n v="32.82"/>
    <s v="Latte"/>
    <m/>
    <m/>
    <m/>
    <m/>
    <m/>
    <m/>
    <m/>
    <m/>
    <d v="1899-12-30T09:02:28"/>
    <n v="9"/>
    <m/>
    <m/>
    <m/>
  </r>
  <r>
    <d v="2024-07-20T00:00:00"/>
    <d v="2024-07-20T10:39:21"/>
    <s v="card"/>
    <s v="ANON-0000-0000-0390"/>
    <n v="23.02"/>
    <s v="Americano"/>
    <m/>
    <m/>
    <m/>
    <m/>
    <m/>
    <m/>
    <m/>
    <m/>
    <d v="1899-12-30T10:39:21"/>
    <n v="10"/>
    <m/>
    <m/>
    <m/>
  </r>
  <r>
    <d v="2024-07-20T00:00:00"/>
    <d v="2024-07-20T15:15:09"/>
    <s v="card"/>
    <s v="ANON-0000-0000-0391"/>
    <n v="32.82"/>
    <s v="Latte"/>
    <m/>
    <m/>
    <m/>
    <m/>
    <m/>
    <m/>
    <m/>
    <m/>
    <d v="1899-12-30T15:15:09"/>
    <n v="15"/>
    <m/>
    <m/>
    <m/>
  </r>
  <r>
    <d v="2024-07-21T00:00:00"/>
    <d v="2024-07-21T10:30:56"/>
    <s v="card"/>
    <s v="ANON-0000-0000-0367"/>
    <n v="32.82"/>
    <s v="Cocoa"/>
    <m/>
    <m/>
    <m/>
    <m/>
    <m/>
    <m/>
    <m/>
    <m/>
    <d v="1899-12-30T10:30:56"/>
    <n v="10"/>
    <m/>
    <m/>
    <m/>
  </r>
  <r>
    <d v="2024-07-21T00:00:00"/>
    <d v="2024-07-21T11:39:29"/>
    <s v="card"/>
    <s v="ANON-0000-0000-0392"/>
    <n v="32.82"/>
    <s v="Cappuccino"/>
    <m/>
    <m/>
    <m/>
    <m/>
    <m/>
    <m/>
    <m/>
    <m/>
    <d v="1899-12-30T11:39:29"/>
    <n v="11"/>
    <m/>
    <m/>
    <m/>
  </r>
  <r>
    <d v="2024-07-21T00:00:00"/>
    <d v="2024-07-21T13:34:31"/>
    <s v="card"/>
    <s v="ANON-0000-0000-0393"/>
    <n v="23.02"/>
    <s v="Cortado"/>
    <m/>
    <m/>
    <m/>
    <m/>
    <m/>
    <m/>
    <m/>
    <m/>
    <d v="1899-12-30T13:34:31"/>
    <n v="13"/>
    <m/>
    <m/>
    <m/>
  </r>
  <r>
    <d v="2024-07-21T00:00:00"/>
    <d v="2024-07-21T13:42:31"/>
    <s v="card"/>
    <s v="ANON-0000-0000-0394"/>
    <n v="32.82"/>
    <s v="Latte"/>
    <m/>
    <m/>
    <m/>
    <m/>
    <m/>
    <m/>
    <m/>
    <m/>
    <d v="1899-12-30T13:42:31"/>
    <n v="13"/>
    <m/>
    <m/>
    <m/>
  </r>
  <r>
    <d v="2024-07-22T00:00:00"/>
    <d v="2024-07-22T08:13:23"/>
    <s v="card"/>
    <s v="ANON-0000-0000-0375"/>
    <n v="23.02"/>
    <s v="Americano"/>
    <m/>
    <m/>
    <m/>
    <m/>
    <m/>
    <m/>
    <m/>
    <m/>
    <d v="1899-12-30T08:13:23"/>
    <n v="8"/>
    <m/>
    <m/>
    <m/>
  </r>
  <r>
    <d v="2024-07-22T00:00:00"/>
    <d v="2024-07-22T08:40:50"/>
    <s v="card"/>
    <s v="ANON-0000-0000-0395"/>
    <n v="23.02"/>
    <s v="Americano"/>
    <m/>
    <m/>
    <m/>
    <m/>
    <m/>
    <m/>
    <m/>
    <m/>
    <d v="1899-12-30T08:40:50"/>
    <n v="8"/>
    <m/>
    <m/>
    <m/>
  </r>
  <r>
    <d v="2024-07-22T00:00:00"/>
    <d v="2024-07-22T10:15:37"/>
    <s v="card"/>
    <s v="ANON-0000-0000-0385"/>
    <n v="27.92"/>
    <s v="Americano with Milk"/>
    <m/>
    <m/>
    <m/>
    <m/>
    <m/>
    <m/>
    <m/>
    <m/>
    <d v="1899-12-30T10:15:37"/>
    <n v="10"/>
    <m/>
    <m/>
    <m/>
  </r>
  <r>
    <d v="2024-07-22T00:00:00"/>
    <d v="2024-07-22T16:44:38"/>
    <s v="card"/>
    <s v="ANON-0000-0000-0396"/>
    <n v="32.82"/>
    <s v="Latte"/>
    <m/>
    <m/>
    <m/>
    <m/>
    <m/>
    <m/>
    <m/>
    <m/>
    <d v="1899-12-30T16:44:38"/>
    <n v="16"/>
    <m/>
    <m/>
    <m/>
  </r>
  <r>
    <d v="2024-07-23T00:00:00"/>
    <d v="2024-07-23T08:12:56"/>
    <s v="card"/>
    <s v="ANON-0000-0000-0197"/>
    <n v="32.82"/>
    <s v="Latte"/>
    <m/>
    <m/>
    <m/>
    <m/>
    <m/>
    <m/>
    <m/>
    <m/>
    <d v="1899-12-30T08:12:56"/>
    <n v="8"/>
    <m/>
    <m/>
    <m/>
  </r>
  <r>
    <d v="2024-07-23T00:00:00"/>
    <d v="2024-07-23T08:40:19"/>
    <s v="card"/>
    <s v="ANON-0000-0000-0395"/>
    <n v="23.02"/>
    <s v="Americano"/>
    <m/>
    <m/>
    <m/>
    <m/>
    <m/>
    <m/>
    <m/>
    <m/>
    <d v="1899-12-30T08:40:19"/>
    <n v="8"/>
    <m/>
    <m/>
    <m/>
  </r>
  <r>
    <d v="2024-07-23T00:00:00"/>
    <d v="2024-07-23T08:44:54"/>
    <s v="card"/>
    <s v="ANON-0000-0000-0397"/>
    <n v="27.92"/>
    <s v="Americano with Milk"/>
    <m/>
    <m/>
    <m/>
    <m/>
    <m/>
    <m/>
    <m/>
    <m/>
    <d v="1899-12-30T08:44:54"/>
    <n v="8"/>
    <m/>
    <m/>
    <m/>
  </r>
  <r>
    <d v="2024-07-23T00:00:00"/>
    <d v="2024-07-23T08:49:25"/>
    <s v="card"/>
    <s v="ANON-0000-0000-0398"/>
    <n v="32.82"/>
    <s v="Cocoa"/>
    <m/>
    <m/>
    <m/>
    <m/>
    <m/>
    <m/>
    <m/>
    <m/>
    <d v="1899-12-30T08:49:25"/>
    <n v="8"/>
    <m/>
    <m/>
    <m/>
  </r>
  <r>
    <d v="2024-07-23T00:00:00"/>
    <d v="2024-07-23T08:51:10"/>
    <s v="card"/>
    <s v="ANON-0000-0000-0399"/>
    <n v="32.82"/>
    <s v="Latte"/>
    <m/>
    <m/>
    <m/>
    <m/>
    <m/>
    <m/>
    <m/>
    <m/>
    <d v="1899-12-30T08:51:10"/>
    <n v="8"/>
    <m/>
    <m/>
    <m/>
  </r>
  <r>
    <d v="2024-07-23T00:00:00"/>
    <d v="2024-07-23T09:01:46"/>
    <s v="card"/>
    <s v="ANON-0000-0000-0375"/>
    <n v="23.02"/>
    <s v="Americano"/>
    <m/>
    <m/>
    <m/>
    <m/>
    <m/>
    <m/>
    <m/>
    <m/>
    <d v="1899-12-30T09:01:46"/>
    <n v="9"/>
    <m/>
    <m/>
    <m/>
  </r>
  <r>
    <d v="2024-07-23T00:00:00"/>
    <d v="2024-07-23T10:03:36"/>
    <s v="card"/>
    <s v="ANON-0000-0000-0400"/>
    <n v="27.92"/>
    <s v="Americano with Milk"/>
    <m/>
    <m/>
    <m/>
    <m/>
    <m/>
    <m/>
    <m/>
    <m/>
    <d v="1899-12-30T10:03:36"/>
    <n v="10"/>
    <m/>
    <m/>
    <m/>
  </r>
  <r>
    <d v="2024-07-23T00:00:00"/>
    <d v="2024-07-23T15:20:05"/>
    <s v="card"/>
    <s v="ANON-0000-0000-0401"/>
    <n v="27.92"/>
    <s v="Americano with Milk"/>
    <m/>
    <m/>
    <m/>
    <m/>
    <m/>
    <m/>
    <m/>
    <m/>
    <d v="1899-12-30T15:20:05"/>
    <n v="15"/>
    <m/>
    <m/>
    <m/>
  </r>
  <r>
    <d v="2024-07-23T00:00:00"/>
    <d v="2024-07-23T15:21:01"/>
    <s v="card"/>
    <s v="ANON-0000-0000-0401"/>
    <n v="32.82"/>
    <s v="Latte"/>
    <m/>
    <m/>
    <m/>
    <m/>
    <m/>
    <m/>
    <m/>
    <m/>
    <d v="1899-12-30T15:21:01"/>
    <n v="15"/>
    <m/>
    <m/>
    <m/>
  </r>
  <r>
    <d v="2024-07-23T00:00:00"/>
    <d v="2024-07-23T21:01:41"/>
    <s v="card"/>
    <s v="ANON-0000-0000-0009"/>
    <n v="32.82"/>
    <s v="Latte"/>
    <m/>
    <m/>
    <m/>
    <m/>
    <m/>
    <m/>
    <m/>
    <m/>
    <d v="1899-12-30T21:01:41"/>
    <n v="21"/>
    <m/>
    <m/>
    <m/>
  </r>
  <r>
    <d v="2024-07-23T00:00:00"/>
    <d v="2024-07-23T21:23:14"/>
    <s v="card"/>
    <s v="ANON-0000-0000-0012"/>
    <n v="23.02"/>
    <s v="Americano"/>
    <m/>
    <m/>
    <m/>
    <m/>
    <m/>
    <m/>
    <m/>
    <m/>
    <d v="1899-12-30T21:23:14"/>
    <n v="21"/>
    <m/>
    <m/>
    <m/>
  </r>
  <r>
    <d v="2024-07-23T00:00:00"/>
    <d v="2024-07-23T21:24:23"/>
    <s v="card"/>
    <s v="ANON-0000-0000-0012"/>
    <n v="23.02"/>
    <s v="Americano"/>
    <m/>
    <m/>
    <m/>
    <m/>
    <m/>
    <m/>
    <m/>
    <m/>
    <d v="1899-12-30T21:24:23"/>
    <n v="21"/>
    <m/>
    <m/>
    <m/>
  </r>
  <r>
    <d v="2024-07-24T00:00:00"/>
    <d v="2024-07-24T09:16:10"/>
    <s v="card"/>
    <s v="ANON-0000-0000-0097"/>
    <n v="27.92"/>
    <s v="Americano with Milk"/>
    <m/>
    <m/>
    <m/>
    <m/>
    <m/>
    <m/>
    <m/>
    <m/>
    <d v="1899-12-30T09:16:10"/>
    <n v="9"/>
    <m/>
    <m/>
    <m/>
  </r>
  <r>
    <d v="2024-07-24T00:00:00"/>
    <d v="2024-07-24T09:38:55"/>
    <s v="card"/>
    <s v="ANON-0000-0000-0385"/>
    <n v="27.92"/>
    <s v="Americano with Milk"/>
    <m/>
    <m/>
    <m/>
    <m/>
    <m/>
    <m/>
    <m/>
    <m/>
    <d v="1899-12-30T09:38:55"/>
    <n v="9"/>
    <m/>
    <m/>
    <m/>
  </r>
  <r>
    <d v="2024-07-24T00:00:00"/>
    <d v="2024-07-24T09:54:37"/>
    <s v="card"/>
    <s v="ANON-0000-0000-0402"/>
    <n v="18.12"/>
    <s v="Espresso"/>
    <m/>
    <m/>
    <m/>
    <m/>
    <m/>
    <m/>
    <m/>
    <m/>
    <d v="1899-12-30T09:54:37"/>
    <n v="9"/>
    <m/>
    <m/>
    <m/>
  </r>
  <r>
    <d v="2024-07-24T00:00:00"/>
    <d v="2024-07-24T11:43:53"/>
    <s v="card"/>
    <s v="ANON-0000-0000-0379"/>
    <n v="32.82"/>
    <s v="Cappuccino"/>
    <m/>
    <m/>
    <m/>
    <m/>
    <m/>
    <m/>
    <m/>
    <m/>
    <d v="1899-12-30T11:43:53"/>
    <n v="11"/>
    <m/>
    <m/>
    <m/>
  </r>
  <r>
    <d v="2024-07-24T00:00:00"/>
    <d v="2024-07-24T13:55:14"/>
    <s v="card"/>
    <s v="ANON-0000-0000-0399"/>
    <n v="32.82"/>
    <s v="Latte"/>
    <m/>
    <m/>
    <m/>
    <m/>
    <m/>
    <m/>
    <m/>
    <m/>
    <d v="1899-12-30T13:55:14"/>
    <n v="13"/>
    <m/>
    <m/>
    <m/>
  </r>
  <r>
    <d v="2024-07-24T00:00:00"/>
    <d v="2024-07-24T14:45:50"/>
    <s v="card"/>
    <s v="ANON-0000-0000-0012"/>
    <n v="18.12"/>
    <s v="Espresso"/>
    <m/>
    <m/>
    <m/>
    <m/>
    <m/>
    <m/>
    <m/>
    <m/>
    <d v="1899-12-30T14:45:50"/>
    <n v="14"/>
    <m/>
    <m/>
    <m/>
  </r>
  <r>
    <d v="2024-07-24T00:00:00"/>
    <d v="2024-07-24T15:18:31"/>
    <s v="card"/>
    <s v="ANON-0000-0000-0009"/>
    <n v="32.82"/>
    <s v="Latte"/>
    <m/>
    <m/>
    <m/>
    <m/>
    <m/>
    <m/>
    <m/>
    <m/>
    <d v="1899-12-30T15:18:31"/>
    <n v="15"/>
    <m/>
    <m/>
    <m/>
  </r>
  <r>
    <d v="2024-07-24T00:00:00"/>
    <d v="2024-07-24T19:15:06"/>
    <s v="card"/>
    <s v="ANON-0000-0000-0205"/>
    <n v="32.82"/>
    <s v="Cappuccino"/>
    <m/>
    <m/>
    <m/>
    <m/>
    <m/>
    <m/>
    <m/>
    <m/>
    <d v="1899-12-30T19:15:06"/>
    <n v="19"/>
    <m/>
    <m/>
    <m/>
  </r>
  <r>
    <d v="2024-07-24T00:00:00"/>
    <d v="2024-07-24T19:17:00"/>
    <s v="card"/>
    <s v="ANON-0000-0000-0205"/>
    <n v="32.82"/>
    <s v="Cappuccino"/>
    <m/>
    <m/>
    <m/>
    <m/>
    <m/>
    <m/>
    <m/>
    <m/>
    <d v="1899-12-30T19:17:00"/>
    <n v="19"/>
    <m/>
    <m/>
    <m/>
  </r>
  <r>
    <d v="2024-07-24T00:00:00"/>
    <d v="2024-07-24T21:17:37"/>
    <s v="card"/>
    <s v="ANON-0000-0000-0040"/>
    <n v="27.92"/>
    <s v="Americano with Milk"/>
    <m/>
    <m/>
    <m/>
    <m/>
    <m/>
    <m/>
    <m/>
    <m/>
    <d v="1899-12-30T21:17:37"/>
    <n v="21"/>
    <m/>
    <m/>
    <m/>
  </r>
  <r>
    <d v="2024-07-24T00:00:00"/>
    <d v="2024-07-24T21:18:41"/>
    <s v="card"/>
    <s v="ANON-0000-0000-0040"/>
    <n v="23.02"/>
    <s v="Americano"/>
    <m/>
    <m/>
    <m/>
    <m/>
    <m/>
    <m/>
    <m/>
    <m/>
    <d v="1899-12-30T21:18:41"/>
    <n v="21"/>
    <m/>
    <m/>
    <m/>
  </r>
  <r>
    <d v="2024-07-24T00:00:00"/>
    <d v="2024-07-24T21:25:17"/>
    <s v="card"/>
    <s v="ANON-0000-0000-0012"/>
    <n v="23.02"/>
    <s v="Americano"/>
    <m/>
    <m/>
    <m/>
    <m/>
    <m/>
    <m/>
    <m/>
    <m/>
    <d v="1899-12-30T21:25:17"/>
    <n v="21"/>
    <m/>
    <m/>
    <m/>
  </r>
  <r>
    <d v="2024-07-25T00:00:00"/>
    <d v="2024-07-25T07:54:48"/>
    <s v="card"/>
    <s v="ANON-0000-0000-0012"/>
    <n v="23.02"/>
    <s v="Americano"/>
    <m/>
    <m/>
    <m/>
    <m/>
    <m/>
    <m/>
    <m/>
    <m/>
    <d v="1899-12-30T07:54:48"/>
    <n v="7"/>
    <m/>
    <m/>
    <m/>
  </r>
  <r>
    <d v="2024-07-25T00:00:00"/>
    <d v="2024-07-25T08:49:18"/>
    <s v="card"/>
    <s v="ANON-0000-0000-0399"/>
    <n v="32.82"/>
    <s v="Latte"/>
    <m/>
    <m/>
    <m/>
    <m/>
    <m/>
    <m/>
    <m/>
    <m/>
    <d v="1899-12-30T08:49:18"/>
    <n v="8"/>
    <m/>
    <m/>
    <m/>
  </r>
  <r>
    <d v="2024-07-25T00:00:00"/>
    <d v="2024-07-25T10:29:45"/>
    <s v="card"/>
    <s v="ANON-0000-0000-0385"/>
    <n v="27.92"/>
    <s v="Americano with Milk"/>
    <m/>
    <m/>
    <m/>
    <m/>
    <m/>
    <m/>
    <m/>
    <m/>
    <d v="1899-12-30T10:29:45"/>
    <n v="10"/>
    <m/>
    <m/>
    <m/>
  </r>
  <r>
    <d v="2024-07-25T00:00:00"/>
    <d v="2024-07-25T11:26:05"/>
    <s v="card"/>
    <s v="ANON-0000-0000-0375"/>
    <n v="23.02"/>
    <s v="Americano"/>
    <m/>
    <m/>
    <m/>
    <m/>
    <m/>
    <m/>
    <m/>
    <m/>
    <d v="1899-12-30T11:26:05"/>
    <n v="11"/>
    <m/>
    <m/>
    <m/>
  </r>
  <r>
    <d v="2024-07-25T00:00:00"/>
    <d v="2024-07-25T15:25:07"/>
    <s v="card"/>
    <s v="ANON-0000-0000-0403"/>
    <n v="32.82"/>
    <s v="Cappuccino"/>
    <m/>
    <m/>
    <m/>
    <m/>
    <m/>
    <m/>
    <m/>
    <m/>
    <d v="1899-12-30T15:25:07"/>
    <n v="15"/>
    <m/>
    <m/>
    <m/>
  </r>
  <r>
    <d v="2024-07-25T00:00:00"/>
    <d v="2024-07-25T19:21:01"/>
    <s v="card"/>
    <s v="ANON-0000-0000-0257"/>
    <n v="32.82"/>
    <s v="Cappuccino"/>
    <m/>
    <m/>
    <m/>
    <m/>
    <m/>
    <m/>
    <m/>
    <m/>
    <d v="1899-12-30T19:21:01"/>
    <n v="19"/>
    <m/>
    <m/>
    <m/>
  </r>
  <r>
    <d v="2024-07-25T00:00:00"/>
    <d v="2024-07-25T21:06:01"/>
    <s v="card"/>
    <s v="ANON-0000-0000-0404"/>
    <n v="23.02"/>
    <s v="Cortado"/>
    <m/>
    <m/>
    <m/>
    <m/>
    <m/>
    <m/>
    <m/>
    <m/>
    <d v="1899-12-30T21:06:01"/>
    <n v="21"/>
    <m/>
    <m/>
    <m/>
  </r>
  <r>
    <d v="2024-07-25T00:00:00"/>
    <d v="2024-07-25T21:06:50"/>
    <s v="card"/>
    <s v="ANON-0000-0000-0404"/>
    <n v="18.12"/>
    <s v="Espresso"/>
    <m/>
    <m/>
    <m/>
    <m/>
    <m/>
    <m/>
    <m/>
    <m/>
    <d v="1899-12-30T21:06:50"/>
    <n v="21"/>
    <m/>
    <m/>
    <m/>
  </r>
  <r>
    <d v="2024-07-25T00:00:00"/>
    <d v="2024-07-25T22:38:51"/>
    <s v="card"/>
    <s v="ANON-0000-0000-0328"/>
    <n v="23.02"/>
    <s v="Cortado"/>
    <m/>
    <m/>
    <m/>
    <m/>
    <m/>
    <m/>
    <m/>
    <m/>
    <d v="1899-12-30T22:38:51"/>
    <n v="22"/>
    <m/>
    <m/>
    <m/>
  </r>
  <r>
    <d v="2024-07-25T00:00:00"/>
    <d v="2024-07-25T22:39:47"/>
    <s v="card"/>
    <s v="ANON-0000-0000-0405"/>
    <n v="32.82"/>
    <s v="Cocoa"/>
    <m/>
    <m/>
    <m/>
    <m/>
    <m/>
    <m/>
    <m/>
    <m/>
    <d v="1899-12-30T22:39:47"/>
    <n v="22"/>
    <m/>
    <m/>
    <m/>
  </r>
  <r>
    <d v="2024-07-26T00:00:00"/>
    <d v="2024-07-26T08:33:01"/>
    <s v="card"/>
    <s v="ANON-0000-0000-0406"/>
    <n v="32.82"/>
    <s v="Latte"/>
    <m/>
    <m/>
    <m/>
    <m/>
    <m/>
    <m/>
    <m/>
    <m/>
    <d v="1899-12-30T08:33:01"/>
    <n v="8"/>
    <m/>
    <m/>
    <m/>
  </r>
  <r>
    <d v="2024-07-26T00:00:00"/>
    <d v="2024-07-26T09:19:37"/>
    <s v="card"/>
    <s v="ANON-0000-0000-0097"/>
    <n v="27.92"/>
    <s v="Americano with Milk"/>
    <m/>
    <m/>
    <m/>
    <m/>
    <m/>
    <m/>
    <m/>
    <m/>
    <d v="1899-12-30T09:19:37"/>
    <n v="9"/>
    <m/>
    <m/>
    <m/>
  </r>
  <r>
    <d v="2024-07-26T00:00:00"/>
    <d v="2024-07-26T09:20:34"/>
    <s v="card"/>
    <s v="ANON-0000-0000-0059"/>
    <n v="18.12"/>
    <s v="Espresso"/>
    <m/>
    <m/>
    <m/>
    <m/>
    <m/>
    <m/>
    <m/>
    <m/>
    <d v="1899-12-30T09:20:34"/>
    <n v="9"/>
    <m/>
    <m/>
    <m/>
  </r>
  <r>
    <d v="2024-07-26T00:00:00"/>
    <d v="2024-07-26T09:33:12"/>
    <s v="card"/>
    <s v="ANON-0000-0000-0407"/>
    <n v="23.02"/>
    <s v="Cortado"/>
    <m/>
    <m/>
    <m/>
    <m/>
    <m/>
    <m/>
    <m/>
    <m/>
    <d v="1899-12-30T09:33:12"/>
    <n v="9"/>
    <m/>
    <m/>
    <m/>
  </r>
  <r>
    <d v="2024-07-26T00:00:00"/>
    <d v="2024-07-26T09:34:17"/>
    <s v="card"/>
    <s v="ANON-0000-0000-0407"/>
    <n v="23.02"/>
    <s v="Cortado"/>
    <m/>
    <m/>
    <m/>
    <m/>
    <m/>
    <m/>
    <m/>
    <m/>
    <d v="1899-12-30T09:34:17"/>
    <n v="9"/>
    <m/>
    <m/>
    <m/>
  </r>
  <r>
    <d v="2024-07-26T00:00:00"/>
    <d v="2024-07-26T09:59:08"/>
    <s v="card"/>
    <s v="ANON-0000-0000-0408"/>
    <n v="32.82"/>
    <s v="Latte"/>
    <m/>
    <m/>
    <m/>
    <m/>
    <m/>
    <m/>
    <m/>
    <m/>
    <d v="1899-12-30T09:59:08"/>
    <n v="9"/>
    <m/>
    <m/>
    <m/>
  </r>
  <r>
    <d v="2024-07-26T00:00:00"/>
    <d v="2024-07-26T10:00:03"/>
    <s v="card"/>
    <s v="ANON-0000-0000-0408"/>
    <n v="32.82"/>
    <s v="Latte"/>
    <m/>
    <m/>
    <m/>
    <m/>
    <m/>
    <m/>
    <m/>
    <m/>
    <d v="1899-12-30T10:00:03"/>
    <n v="10"/>
    <m/>
    <m/>
    <m/>
  </r>
  <r>
    <d v="2024-07-26T00:00:00"/>
    <d v="2024-07-26T11:47:14"/>
    <s v="card"/>
    <s v="ANON-0000-0000-0385"/>
    <n v="27.92"/>
    <s v="Americano with Milk"/>
    <m/>
    <m/>
    <m/>
    <m/>
    <m/>
    <m/>
    <m/>
    <m/>
    <d v="1899-12-30T11:47:14"/>
    <n v="11"/>
    <m/>
    <m/>
    <m/>
  </r>
  <r>
    <d v="2024-07-26T00:00:00"/>
    <d v="2024-07-26T12:07:02"/>
    <s v="card"/>
    <s v="ANON-0000-0000-0379"/>
    <n v="27.92"/>
    <s v="Americano with Milk"/>
    <m/>
    <m/>
    <m/>
    <m/>
    <m/>
    <m/>
    <m/>
    <m/>
    <d v="1899-12-30T12:07:02"/>
    <n v="12"/>
    <m/>
    <m/>
    <m/>
  </r>
  <r>
    <d v="2024-07-26T00:00:00"/>
    <d v="2024-07-26T12:28:08"/>
    <s v="card"/>
    <s v="ANON-0000-0000-0339"/>
    <n v="32.82"/>
    <s v="Cappuccino"/>
    <m/>
    <m/>
    <m/>
    <m/>
    <m/>
    <m/>
    <m/>
    <m/>
    <d v="1899-12-30T12:28:08"/>
    <n v="12"/>
    <m/>
    <m/>
    <m/>
  </r>
  <r>
    <d v="2024-07-26T00:00:00"/>
    <d v="2024-07-26T12:29:18"/>
    <s v="card"/>
    <s v="ANON-0000-0000-0339"/>
    <n v="32.82"/>
    <s v="Cappuccino"/>
    <m/>
    <m/>
    <m/>
    <m/>
    <m/>
    <m/>
    <m/>
    <m/>
    <d v="1899-12-30T12:29:18"/>
    <n v="12"/>
    <m/>
    <m/>
    <m/>
  </r>
  <r>
    <d v="2024-07-26T00:00:00"/>
    <d v="2024-07-26T13:09:56"/>
    <s v="card"/>
    <s v="ANON-0000-0000-0409"/>
    <n v="32.82"/>
    <s v="Latte"/>
    <m/>
    <m/>
    <m/>
    <m/>
    <m/>
    <m/>
    <m/>
    <m/>
    <d v="1899-12-30T13:09:56"/>
    <n v="13"/>
    <m/>
    <m/>
    <m/>
  </r>
  <r>
    <d v="2024-07-26T00:00:00"/>
    <d v="2024-07-26T17:23:29"/>
    <s v="card"/>
    <s v="ANON-0000-0000-0410"/>
    <n v="23.02"/>
    <s v="Americano"/>
    <m/>
    <m/>
    <m/>
    <m/>
    <m/>
    <m/>
    <m/>
    <m/>
    <d v="1899-12-30T17:23:29"/>
    <n v="17"/>
    <m/>
    <m/>
    <m/>
  </r>
  <r>
    <d v="2024-07-26T00:00:00"/>
    <d v="2024-07-26T17:58:29"/>
    <s v="card"/>
    <s v="ANON-0000-0000-0411"/>
    <n v="32.82"/>
    <s v="Cappuccino"/>
    <m/>
    <m/>
    <m/>
    <m/>
    <m/>
    <m/>
    <m/>
    <m/>
    <d v="1899-12-30T17:58:29"/>
    <n v="17"/>
    <m/>
    <m/>
    <m/>
  </r>
  <r>
    <d v="2024-07-26T00:00:00"/>
    <d v="2024-07-26T21:15:10"/>
    <s v="card"/>
    <s v="ANON-0000-0000-0009"/>
    <n v="32.82"/>
    <s v="Latte"/>
    <m/>
    <m/>
    <m/>
    <m/>
    <m/>
    <m/>
    <m/>
    <m/>
    <d v="1899-12-30T21:15:10"/>
    <n v="21"/>
    <m/>
    <m/>
    <m/>
  </r>
  <r>
    <d v="2024-07-26T00:00:00"/>
    <d v="2024-07-26T22:49:52"/>
    <s v="card"/>
    <s v="ANON-0000-0000-0412"/>
    <n v="27.92"/>
    <s v="Americano with Milk"/>
    <m/>
    <m/>
    <m/>
    <m/>
    <m/>
    <m/>
    <m/>
    <m/>
    <d v="1899-12-30T22:49:52"/>
    <n v="22"/>
    <m/>
    <m/>
    <m/>
  </r>
  <r>
    <d v="2024-07-27T00:00:00"/>
    <d v="2024-07-27T09:09:16"/>
    <s v="card"/>
    <s v="ANON-0000-0000-0097"/>
    <n v="32.82"/>
    <s v="Cappuccino"/>
    <m/>
    <m/>
    <m/>
    <m/>
    <m/>
    <m/>
    <m/>
    <m/>
    <d v="1899-12-30T09:09:16"/>
    <n v="9"/>
    <m/>
    <m/>
    <m/>
  </r>
  <r>
    <d v="2024-07-27T00:00:00"/>
    <d v="2024-07-27T11:55:31"/>
    <s v="card"/>
    <s v="ANON-0000-0000-0413"/>
    <n v="27.92"/>
    <s v="Americano with Milk"/>
    <m/>
    <m/>
    <m/>
    <m/>
    <m/>
    <m/>
    <m/>
    <m/>
    <d v="1899-12-30T11:55:31"/>
    <n v="11"/>
    <m/>
    <m/>
    <m/>
  </r>
  <r>
    <d v="2024-07-27T00:00:00"/>
    <d v="2024-07-27T12:25:10"/>
    <s v="card"/>
    <s v="ANON-0000-0000-0059"/>
    <n v="27.92"/>
    <s v="Americano with Milk"/>
    <m/>
    <m/>
    <m/>
    <m/>
    <m/>
    <m/>
    <m/>
    <m/>
    <d v="1899-12-30T12:25:10"/>
    <n v="12"/>
    <m/>
    <m/>
    <m/>
  </r>
  <r>
    <d v="2024-07-27T00:00:00"/>
    <d v="2024-07-27T12:26:13"/>
    <s v="card"/>
    <s v="ANON-0000-0000-0040"/>
    <n v="18.12"/>
    <s v="Espresso"/>
    <m/>
    <m/>
    <m/>
    <m/>
    <m/>
    <m/>
    <m/>
    <m/>
    <d v="1899-12-30T12:26:13"/>
    <n v="12"/>
    <m/>
    <m/>
    <m/>
  </r>
  <r>
    <d v="2024-07-27T00:00:00"/>
    <d v="2024-07-27T12:33:23"/>
    <s v="card"/>
    <s v="ANON-0000-0000-0059"/>
    <n v="27.92"/>
    <s v="Americano with Milk"/>
    <m/>
    <m/>
    <m/>
    <m/>
    <m/>
    <m/>
    <m/>
    <m/>
    <d v="1899-12-30T12:33:23"/>
    <n v="12"/>
    <m/>
    <m/>
    <m/>
  </r>
  <r>
    <d v="2024-07-27T00:00:00"/>
    <d v="2024-07-27T14:28:42"/>
    <s v="card"/>
    <s v="ANON-0000-0000-0225"/>
    <n v="18.12"/>
    <s v="Espresso"/>
    <m/>
    <m/>
    <m/>
    <m/>
    <m/>
    <m/>
    <m/>
    <m/>
    <d v="1899-12-30T14:28:42"/>
    <n v="14"/>
    <m/>
    <m/>
    <m/>
  </r>
  <r>
    <d v="2024-07-27T00:00:00"/>
    <d v="2024-07-27T14:51:53"/>
    <s v="card"/>
    <s v="ANON-0000-0000-0077"/>
    <n v="32.82"/>
    <s v="Latte"/>
    <m/>
    <m/>
    <m/>
    <m/>
    <m/>
    <m/>
    <m/>
    <m/>
    <d v="1899-12-30T14:51:53"/>
    <n v="14"/>
    <m/>
    <m/>
    <m/>
  </r>
  <r>
    <d v="2024-07-27T00:00:00"/>
    <d v="2024-07-27T17:02:33"/>
    <s v="card"/>
    <s v="ANON-0000-0000-0414"/>
    <n v="32.82"/>
    <s v="Cappuccino"/>
    <m/>
    <m/>
    <m/>
    <m/>
    <m/>
    <m/>
    <m/>
    <m/>
    <d v="1899-12-30T17:02:33"/>
    <n v="17"/>
    <m/>
    <m/>
    <m/>
  </r>
  <r>
    <d v="2024-07-27T00:00:00"/>
    <d v="2024-07-27T17:03:39"/>
    <s v="card"/>
    <s v="ANON-0000-0000-0415"/>
    <n v="32.82"/>
    <s v="Cappuccino"/>
    <m/>
    <m/>
    <m/>
    <m/>
    <m/>
    <m/>
    <m/>
    <m/>
    <d v="1899-12-30T17:03:39"/>
    <n v="17"/>
    <m/>
    <m/>
    <m/>
  </r>
  <r>
    <d v="2024-07-27T00:00:00"/>
    <d v="2024-07-27T17:09:00"/>
    <s v="card"/>
    <s v="ANON-0000-0000-0416"/>
    <n v="27.92"/>
    <s v="Americano with Milk"/>
    <m/>
    <m/>
    <m/>
    <m/>
    <m/>
    <m/>
    <m/>
    <m/>
    <d v="1899-12-30T17:09:00"/>
    <n v="17"/>
    <m/>
    <m/>
    <m/>
  </r>
  <r>
    <d v="2024-07-27T00:00:00"/>
    <d v="2024-07-27T17:10:08"/>
    <s v="card"/>
    <s v="ANON-0000-0000-0416"/>
    <n v="27.92"/>
    <s v="Americano with Milk"/>
    <m/>
    <m/>
    <m/>
    <m/>
    <m/>
    <m/>
    <m/>
    <m/>
    <d v="1899-12-30T17:10:08"/>
    <n v="17"/>
    <m/>
    <m/>
    <m/>
  </r>
  <r>
    <d v="2024-07-27T00:00:00"/>
    <d v="2024-07-27T20:55:20"/>
    <s v="card"/>
    <s v="ANON-0000-0000-0009"/>
    <n v="32.82"/>
    <s v="Latte"/>
    <m/>
    <m/>
    <m/>
    <m/>
    <m/>
    <m/>
    <m/>
    <m/>
    <d v="1899-12-30T20:55:20"/>
    <n v="20"/>
    <m/>
    <m/>
    <m/>
  </r>
  <r>
    <d v="2024-07-27T00:00:00"/>
    <d v="2024-07-27T22:56:24"/>
    <s v="card"/>
    <s v="ANON-0000-0000-0417"/>
    <n v="32.82"/>
    <s v="Cappuccino"/>
    <m/>
    <m/>
    <m/>
    <m/>
    <m/>
    <m/>
    <m/>
    <m/>
    <d v="1899-12-30T22:56:24"/>
    <n v="22"/>
    <m/>
    <m/>
    <m/>
  </r>
  <r>
    <d v="2024-07-28T00:00:00"/>
    <d v="2024-07-28T11:07:26"/>
    <s v="card"/>
    <s v="ANON-0000-0000-0012"/>
    <n v="18.12"/>
    <s v="Espresso"/>
    <m/>
    <m/>
    <m/>
    <m/>
    <m/>
    <m/>
    <m/>
    <m/>
    <d v="1899-12-30T11:07:26"/>
    <n v="11"/>
    <m/>
    <m/>
    <m/>
  </r>
  <r>
    <d v="2024-07-28T00:00:00"/>
    <d v="2024-07-28T14:17:54"/>
    <s v="card"/>
    <s v="ANON-0000-0000-0276"/>
    <n v="27.92"/>
    <s v="Americano with Milk"/>
    <m/>
    <m/>
    <m/>
    <m/>
    <m/>
    <m/>
    <m/>
    <m/>
    <d v="1899-12-30T14:17:54"/>
    <n v="14"/>
    <m/>
    <m/>
    <m/>
  </r>
  <r>
    <d v="2024-07-28T00:00:00"/>
    <d v="2024-07-28T14:18:52"/>
    <s v="card"/>
    <s v="ANON-0000-0000-0276"/>
    <n v="32.82"/>
    <s v="Latte"/>
    <m/>
    <m/>
    <m/>
    <m/>
    <m/>
    <m/>
    <m/>
    <m/>
    <d v="1899-12-30T14:18:52"/>
    <n v="14"/>
    <m/>
    <m/>
    <m/>
  </r>
  <r>
    <d v="2024-07-29T00:00:00"/>
    <d v="2024-07-29T08:12:06"/>
    <s v="card"/>
    <s v="ANON-0000-0000-0418"/>
    <n v="32.82"/>
    <s v="Latte"/>
    <m/>
    <m/>
    <m/>
    <m/>
    <m/>
    <m/>
    <m/>
    <m/>
    <d v="1899-12-30T08:12:06"/>
    <n v="8"/>
    <m/>
    <m/>
    <m/>
  </r>
  <r>
    <d v="2024-07-29T00:00:00"/>
    <d v="2024-07-29T09:04:48"/>
    <s v="card"/>
    <s v="ANON-0000-0000-0012"/>
    <n v="23.02"/>
    <s v="Americano"/>
    <m/>
    <m/>
    <m/>
    <m/>
    <m/>
    <m/>
    <m/>
    <m/>
    <d v="1899-12-30T09:04:48"/>
    <n v="9"/>
    <m/>
    <m/>
    <m/>
  </r>
  <r>
    <d v="2024-07-29T00:00:00"/>
    <d v="2024-07-29T09:15:46"/>
    <s v="card"/>
    <s v="ANON-0000-0000-0097"/>
    <n v="27.92"/>
    <s v="Americano with Milk"/>
    <m/>
    <m/>
    <m/>
    <m/>
    <m/>
    <m/>
    <m/>
    <m/>
    <d v="1899-12-30T09:15:46"/>
    <n v="9"/>
    <m/>
    <m/>
    <m/>
  </r>
  <r>
    <d v="2024-07-29T00:00:00"/>
    <d v="2024-07-29T09:19:44"/>
    <s v="card"/>
    <s v="ANON-0000-0000-0003"/>
    <n v="23.02"/>
    <s v="Americano"/>
    <m/>
    <m/>
    <m/>
    <m/>
    <m/>
    <m/>
    <m/>
    <m/>
    <d v="1899-12-30T09:19:44"/>
    <n v="9"/>
    <m/>
    <m/>
    <m/>
  </r>
  <r>
    <d v="2024-07-29T00:00:00"/>
    <d v="2024-07-29T09:51:25"/>
    <s v="card"/>
    <s v="ANON-0000-0000-0419"/>
    <n v="27.92"/>
    <s v="Americano with Milk"/>
    <m/>
    <m/>
    <m/>
    <m/>
    <m/>
    <m/>
    <m/>
    <m/>
    <d v="1899-12-30T09:51:25"/>
    <n v="9"/>
    <m/>
    <m/>
    <m/>
  </r>
  <r>
    <d v="2024-07-29T00:00:00"/>
    <d v="2024-07-29T09:58:30"/>
    <s v="card"/>
    <s v="ANON-0000-0000-0420"/>
    <n v="32.82"/>
    <s v="Cappuccino"/>
    <m/>
    <m/>
    <m/>
    <m/>
    <m/>
    <m/>
    <m/>
    <m/>
    <d v="1899-12-30T09:58:30"/>
    <n v="9"/>
    <m/>
    <m/>
    <m/>
  </r>
  <r>
    <d v="2024-07-29T00:00:00"/>
    <d v="2024-07-29T10:43:44"/>
    <s v="card"/>
    <s v="ANON-0000-0000-0421"/>
    <n v="32.82"/>
    <s v="Hot Chocolate"/>
    <m/>
    <m/>
    <m/>
    <m/>
    <m/>
    <m/>
    <m/>
    <m/>
    <d v="1899-12-30T10:43:44"/>
    <n v="10"/>
    <m/>
    <m/>
    <m/>
  </r>
  <r>
    <d v="2024-07-29T00:00:00"/>
    <d v="2024-07-29T10:44:56"/>
    <s v="card"/>
    <s v="ANON-0000-0000-0421"/>
    <n v="32.82"/>
    <s v="Hot Chocolate"/>
    <m/>
    <m/>
    <m/>
    <m/>
    <m/>
    <m/>
    <m/>
    <m/>
    <d v="1899-12-30T10:44:56"/>
    <n v="10"/>
    <m/>
    <m/>
    <m/>
  </r>
  <r>
    <d v="2024-07-29T00:00:00"/>
    <d v="2024-07-29T19:06:31"/>
    <s v="card"/>
    <s v="ANON-0000-0000-0422"/>
    <n v="32.82"/>
    <s v="Cappuccino"/>
    <m/>
    <m/>
    <m/>
    <m/>
    <m/>
    <m/>
    <m/>
    <m/>
    <d v="1899-12-30T19:06:31"/>
    <n v="19"/>
    <m/>
    <m/>
    <m/>
  </r>
  <r>
    <d v="2024-07-29T00:00:00"/>
    <d v="2024-07-29T19:30:16"/>
    <s v="card"/>
    <s v="ANON-0000-0000-0099"/>
    <n v="23.02"/>
    <s v="Americano"/>
    <m/>
    <m/>
    <m/>
    <m/>
    <m/>
    <m/>
    <m/>
    <m/>
    <d v="1899-12-30T19:30:16"/>
    <n v="19"/>
    <m/>
    <m/>
    <m/>
  </r>
  <r>
    <d v="2024-07-29T00:00:00"/>
    <d v="2024-07-29T21:57:34"/>
    <s v="card"/>
    <s v="ANON-0000-0000-0328"/>
    <n v="32.82"/>
    <s v="Cocoa"/>
    <m/>
    <m/>
    <m/>
    <m/>
    <m/>
    <m/>
    <m/>
    <m/>
    <d v="1899-12-30T21:57:34"/>
    <n v="21"/>
    <m/>
    <m/>
    <m/>
  </r>
  <r>
    <d v="2024-07-30T00:00:00"/>
    <d v="2024-07-30T07:41:11"/>
    <s v="card"/>
    <s v="ANON-0000-0000-0423"/>
    <n v="27.92"/>
    <s v="Americano with Milk"/>
    <m/>
    <m/>
    <m/>
    <m/>
    <m/>
    <m/>
    <m/>
    <m/>
    <d v="1899-12-30T07:41:11"/>
    <n v="7"/>
    <m/>
    <m/>
    <m/>
  </r>
  <r>
    <d v="2024-07-30T00:00:00"/>
    <d v="2024-07-30T08:05:07"/>
    <s v="card"/>
    <s v="ANON-0000-0000-0424"/>
    <n v="23.02"/>
    <s v="Cortado"/>
    <m/>
    <m/>
    <m/>
    <m/>
    <m/>
    <m/>
    <m/>
    <m/>
    <d v="1899-12-30T08:05:07"/>
    <n v="8"/>
    <m/>
    <m/>
    <m/>
  </r>
  <r>
    <d v="2024-07-30T00:00:00"/>
    <d v="2024-07-30T08:20:51"/>
    <s v="card"/>
    <s v="ANON-0000-0000-0425"/>
    <n v="32.82"/>
    <s v="Cappuccino"/>
    <m/>
    <m/>
    <m/>
    <m/>
    <m/>
    <m/>
    <m/>
    <m/>
    <d v="1899-12-30T08:20:51"/>
    <n v="8"/>
    <m/>
    <m/>
    <m/>
  </r>
  <r>
    <d v="2024-07-30T00:00:00"/>
    <d v="2024-07-30T09:13:43"/>
    <s v="card"/>
    <s v="ANON-0000-0000-0097"/>
    <n v="27.92"/>
    <s v="Americano with Milk"/>
    <m/>
    <m/>
    <m/>
    <m/>
    <m/>
    <m/>
    <m/>
    <m/>
    <d v="1899-12-30T09:13:43"/>
    <n v="9"/>
    <m/>
    <m/>
    <m/>
  </r>
  <r>
    <d v="2024-07-30T00:00:00"/>
    <d v="2024-07-30T10:17:11"/>
    <s v="card"/>
    <s v="ANON-0000-0000-0141"/>
    <n v="23.02"/>
    <s v="Cortado"/>
    <m/>
    <m/>
    <m/>
    <m/>
    <m/>
    <m/>
    <m/>
    <m/>
    <d v="1899-12-30T10:17:11"/>
    <n v="10"/>
    <m/>
    <m/>
    <m/>
  </r>
  <r>
    <d v="2024-07-30T00:00:00"/>
    <d v="2024-07-30T10:19:34"/>
    <s v="card"/>
    <s v="ANON-0000-0000-0276"/>
    <n v="27.92"/>
    <s v="Americano with Milk"/>
    <m/>
    <m/>
    <m/>
    <m/>
    <m/>
    <m/>
    <m/>
    <m/>
    <d v="1899-12-30T10:19:34"/>
    <n v="10"/>
    <m/>
    <m/>
    <m/>
  </r>
  <r>
    <d v="2024-07-30T00:00:00"/>
    <d v="2024-07-30T10:23:20"/>
    <s v="card"/>
    <s v="ANON-0000-0000-0250"/>
    <n v="32.82"/>
    <s v="Latte"/>
    <m/>
    <m/>
    <m/>
    <m/>
    <m/>
    <m/>
    <m/>
    <m/>
    <d v="1899-12-30T10:23:20"/>
    <n v="10"/>
    <m/>
    <m/>
    <m/>
  </r>
  <r>
    <d v="2024-07-30T00:00:00"/>
    <d v="2024-07-30T11:12:07"/>
    <s v="card"/>
    <s v="ANON-0000-0000-0426"/>
    <n v="23.02"/>
    <s v="Americano"/>
    <m/>
    <m/>
    <m/>
    <m/>
    <m/>
    <m/>
    <m/>
    <m/>
    <d v="1899-12-30T11:12:07"/>
    <n v="11"/>
    <m/>
    <m/>
    <m/>
  </r>
  <r>
    <d v="2024-07-30T00:00:00"/>
    <d v="2024-07-30T11:13:16"/>
    <s v="card"/>
    <s v="ANON-0000-0000-0426"/>
    <n v="18.12"/>
    <s v="Espresso"/>
    <m/>
    <m/>
    <m/>
    <m/>
    <m/>
    <m/>
    <m/>
    <m/>
    <d v="1899-12-30T11:13:16"/>
    <n v="11"/>
    <m/>
    <m/>
    <m/>
  </r>
  <r>
    <d v="2024-07-30T00:00:00"/>
    <d v="2024-07-30T11:14:42"/>
    <s v="card"/>
    <s v="ANON-0000-0000-0427"/>
    <n v="27.92"/>
    <s v="Americano with Milk"/>
    <m/>
    <m/>
    <m/>
    <m/>
    <m/>
    <m/>
    <m/>
    <m/>
    <d v="1899-12-30T11:14:42"/>
    <n v="11"/>
    <m/>
    <m/>
    <m/>
  </r>
  <r>
    <d v="2024-07-30T00:00:00"/>
    <d v="2024-07-30T11:16:02"/>
    <s v="card"/>
    <s v="ANON-0000-0000-0428"/>
    <n v="27.92"/>
    <s v="Americano with Milk"/>
    <m/>
    <m/>
    <m/>
    <m/>
    <m/>
    <m/>
    <m/>
    <m/>
    <d v="1899-12-30T11:16:02"/>
    <n v="11"/>
    <m/>
    <m/>
    <m/>
  </r>
  <r>
    <d v="2024-07-30T00:00:00"/>
    <d v="2024-07-30T11:30:35"/>
    <s v="card"/>
    <s v="ANON-0000-0000-0429"/>
    <n v="27.92"/>
    <s v="Americano with Milk"/>
    <m/>
    <m/>
    <m/>
    <m/>
    <m/>
    <m/>
    <m/>
    <m/>
    <d v="1899-12-30T11:30:35"/>
    <n v="11"/>
    <m/>
    <m/>
    <m/>
  </r>
  <r>
    <d v="2024-07-30T00:00:00"/>
    <d v="2024-07-30T11:31:41"/>
    <s v="card"/>
    <s v="ANON-0000-0000-0430"/>
    <n v="27.92"/>
    <s v="Americano with Milk"/>
    <m/>
    <m/>
    <m/>
    <m/>
    <m/>
    <m/>
    <m/>
    <m/>
    <d v="1899-12-30T11:31:41"/>
    <n v="11"/>
    <m/>
    <m/>
    <m/>
  </r>
  <r>
    <d v="2024-07-30T00:00:00"/>
    <d v="2024-07-30T12:08:08"/>
    <s v="card"/>
    <s v="ANON-0000-0000-0431"/>
    <n v="32.82"/>
    <s v="Latte"/>
    <m/>
    <m/>
    <m/>
    <m/>
    <m/>
    <m/>
    <m/>
    <m/>
    <d v="1899-12-30T12:08:08"/>
    <n v="12"/>
    <m/>
    <m/>
    <m/>
  </r>
  <r>
    <d v="2024-07-30T00:00:00"/>
    <d v="2024-07-30T15:16:10"/>
    <s v="card"/>
    <s v="ANON-0000-0000-0432"/>
    <n v="27.92"/>
    <s v="Americano with Milk"/>
    <m/>
    <m/>
    <m/>
    <m/>
    <m/>
    <m/>
    <m/>
    <m/>
    <d v="1899-12-30T15:16:10"/>
    <n v="15"/>
    <m/>
    <m/>
    <m/>
  </r>
  <r>
    <d v="2024-07-30T00:00:00"/>
    <d v="2024-07-30T16:08:53"/>
    <s v="card"/>
    <s v="ANON-0000-0000-0433"/>
    <n v="23.02"/>
    <s v="Cortado"/>
    <m/>
    <m/>
    <m/>
    <m/>
    <m/>
    <m/>
    <m/>
    <m/>
    <d v="1899-12-30T16:08:53"/>
    <n v="16"/>
    <m/>
    <m/>
    <m/>
  </r>
  <r>
    <d v="2024-07-30T00:00:00"/>
    <d v="2024-07-30T16:09:44"/>
    <s v="card"/>
    <s v="ANON-0000-0000-0433"/>
    <n v="27.92"/>
    <s v="Americano with Milk"/>
    <m/>
    <m/>
    <m/>
    <m/>
    <m/>
    <m/>
    <m/>
    <m/>
    <d v="1899-12-30T16:09:44"/>
    <n v="16"/>
    <m/>
    <m/>
    <m/>
  </r>
  <r>
    <d v="2024-07-30T00:00:00"/>
    <d v="2024-07-30T20:24:20"/>
    <s v="card"/>
    <s v="ANON-0000-0000-0434"/>
    <n v="18.12"/>
    <s v="Espresso"/>
    <m/>
    <m/>
    <m/>
    <m/>
    <m/>
    <m/>
    <m/>
    <m/>
    <d v="1899-12-30T20:24:20"/>
    <n v="20"/>
    <m/>
    <m/>
    <m/>
  </r>
  <r>
    <d v="2024-07-30T00:00:00"/>
    <d v="2024-07-30T20:53:52"/>
    <s v="card"/>
    <s v="ANON-0000-0000-0097"/>
    <n v="27.92"/>
    <s v="Americano with Milk"/>
    <m/>
    <m/>
    <m/>
    <m/>
    <m/>
    <m/>
    <m/>
    <m/>
    <d v="1899-12-30T20:53:52"/>
    <n v="20"/>
    <m/>
    <m/>
    <m/>
  </r>
  <r>
    <d v="2024-07-30T00:00:00"/>
    <d v="2024-07-30T20:54:46"/>
    <s v="card"/>
    <s v="ANON-0000-0000-0097"/>
    <n v="27.92"/>
    <s v="Americano with Milk"/>
    <m/>
    <m/>
    <m/>
    <m/>
    <m/>
    <m/>
    <m/>
    <m/>
    <d v="1899-12-30T20:54:46"/>
    <n v="20"/>
    <m/>
    <m/>
    <m/>
  </r>
  <r>
    <d v="2024-07-30T00:00:00"/>
    <d v="2024-07-30T20:57:02"/>
    <s v="card"/>
    <s v="ANON-0000-0000-0347"/>
    <n v="27.92"/>
    <s v="Americano with Milk"/>
    <m/>
    <m/>
    <m/>
    <m/>
    <m/>
    <m/>
    <m/>
    <m/>
    <d v="1899-12-30T20:57:02"/>
    <n v="20"/>
    <m/>
    <m/>
    <m/>
  </r>
  <r>
    <d v="2024-07-30T00:00:00"/>
    <d v="2024-07-30T21:33:19"/>
    <s v="card"/>
    <s v="ANON-0000-0000-0435"/>
    <n v="32.82"/>
    <s v="Latte"/>
    <m/>
    <m/>
    <m/>
    <m/>
    <m/>
    <m/>
    <m/>
    <m/>
    <d v="1899-12-30T21:33:19"/>
    <n v="21"/>
    <m/>
    <m/>
    <m/>
  </r>
  <r>
    <d v="2024-07-30T00:00:00"/>
    <d v="2024-07-30T22:15:21"/>
    <s v="card"/>
    <s v="ANON-0000-0000-0436"/>
    <n v="23.02"/>
    <s v="Americano"/>
    <m/>
    <m/>
    <m/>
    <m/>
    <m/>
    <m/>
    <m/>
    <m/>
    <d v="1899-12-30T22:15:21"/>
    <n v="22"/>
    <m/>
    <m/>
    <m/>
  </r>
  <r>
    <d v="2024-07-30T00:00:00"/>
    <d v="2024-07-30T22:16:19"/>
    <s v="card"/>
    <s v="ANON-0000-0000-0436"/>
    <n v="32.82"/>
    <s v="Cappuccino"/>
    <m/>
    <m/>
    <m/>
    <m/>
    <m/>
    <m/>
    <m/>
    <m/>
    <d v="1899-12-30T22:16:19"/>
    <n v="22"/>
    <m/>
    <m/>
    <m/>
  </r>
  <r>
    <d v="2024-07-31T00:00:00"/>
    <d v="2024-07-31T07:59:52"/>
    <s v="card"/>
    <s v="ANON-0000-0000-0423"/>
    <n v="27.92"/>
    <s v="Americano with Milk"/>
    <m/>
    <m/>
    <m/>
    <m/>
    <m/>
    <m/>
    <m/>
    <m/>
    <d v="1899-12-30T07:59:52"/>
    <n v="7"/>
    <m/>
    <m/>
    <m/>
  </r>
  <r>
    <d v="2024-07-31T00:00:00"/>
    <d v="2024-07-31T08:37:42"/>
    <s v="card"/>
    <s v="ANON-0000-0000-0437"/>
    <n v="27.92"/>
    <s v="Americano with Milk"/>
    <m/>
    <m/>
    <m/>
    <m/>
    <m/>
    <m/>
    <m/>
    <m/>
    <d v="1899-12-30T08:37:42"/>
    <n v="8"/>
    <m/>
    <m/>
    <m/>
  </r>
  <r>
    <d v="2024-07-31T00:00:00"/>
    <d v="2024-07-31T08:38:38"/>
    <s v="card"/>
    <s v="ANON-0000-0000-0437"/>
    <n v="27.92"/>
    <s v="Americano with Milk"/>
    <m/>
    <m/>
    <m/>
    <m/>
    <m/>
    <m/>
    <m/>
    <m/>
    <d v="1899-12-30T08:38:38"/>
    <n v="8"/>
    <m/>
    <m/>
    <m/>
  </r>
  <r>
    <d v="2024-07-31T00:00:00"/>
    <d v="2024-07-31T09:54:45"/>
    <s v="card"/>
    <s v="ANON-0000-0000-0388"/>
    <n v="23.02"/>
    <s v="Americano"/>
    <m/>
    <m/>
    <m/>
    <m/>
    <m/>
    <m/>
    <m/>
    <m/>
    <d v="1899-12-30T09:54:45"/>
    <n v="9"/>
    <m/>
    <m/>
    <m/>
  </r>
  <r>
    <d v="2024-07-31T00:00:00"/>
    <d v="2024-07-31T09:55:45"/>
    <s v="card"/>
    <s v="ANON-0000-0000-0388"/>
    <n v="23.02"/>
    <s v="Americano"/>
    <m/>
    <m/>
    <m/>
    <m/>
    <m/>
    <m/>
    <m/>
    <m/>
    <d v="1899-12-30T09:55:45"/>
    <n v="9"/>
    <m/>
    <m/>
    <m/>
  </r>
  <r>
    <d v="2024-07-31T00:00:00"/>
    <d v="2024-07-31T09:58:16"/>
    <s v="card"/>
    <s v="ANON-0000-0000-0276"/>
    <n v="27.92"/>
    <s v="Americano with Milk"/>
    <m/>
    <m/>
    <m/>
    <m/>
    <m/>
    <m/>
    <m/>
    <m/>
    <d v="1899-12-30T09:58:16"/>
    <n v="9"/>
    <m/>
    <m/>
    <m/>
  </r>
  <r>
    <d v="2024-07-31T00:00:00"/>
    <d v="2024-07-31T13:11:43"/>
    <s v="card"/>
    <s v="ANON-0000-0000-0384"/>
    <n v="32.82"/>
    <s v="Cocoa"/>
    <m/>
    <m/>
    <m/>
    <m/>
    <m/>
    <m/>
    <m/>
    <m/>
    <d v="1899-12-30T13:11:43"/>
    <n v="13"/>
    <m/>
    <m/>
    <m/>
  </r>
  <r>
    <d v="2024-07-31T00:00:00"/>
    <d v="2024-07-31T13:14:00"/>
    <s v="card"/>
    <s v="ANON-0000-0000-0384"/>
    <n v="32.82"/>
    <s v="Latte"/>
    <m/>
    <m/>
    <m/>
    <m/>
    <m/>
    <m/>
    <m/>
    <m/>
    <d v="1899-12-30T13:14:00"/>
    <n v="13"/>
    <m/>
    <m/>
    <m/>
  </r>
  <r>
    <d v="2024-07-31T00:00:00"/>
    <d v="2024-07-31T13:24:49"/>
    <s v="card"/>
    <s v="ANON-0000-0000-0438"/>
    <n v="27.92"/>
    <s v="Americano with Milk"/>
    <m/>
    <m/>
    <m/>
    <m/>
    <m/>
    <m/>
    <m/>
    <m/>
    <d v="1899-12-30T13:24:49"/>
    <n v="13"/>
    <m/>
    <m/>
    <m/>
  </r>
  <r>
    <d v="2024-07-31T00:00:00"/>
    <d v="2024-07-31T17:48:07"/>
    <s v="card"/>
    <s v="ANON-0000-0000-0439"/>
    <n v="23.02"/>
    <s v="Cortado"/>
    <m/>
    <m/>
    <m/>
    <m/>
    <m/>
    <m/>
    <m/>
    <m/>
    <d v="1899-12-30T17:48:07"/>
    <n v="17"/>
    <m/>
    <m/>
    <m/>
  </r>
  <r>
    <d v="2024-07-31T00:00:00"/>
    <d v="2024-07-31T18:04:15"/>
    <s v="card"/>
    <s v="ANON-0000-0000-0440"/>
    <n v="32.82"/>
    <s v="Latte"/>
    <m/>
    <m/>
    <m/>
    <m/>
    <m/>
    <m/>
    <m/>
    <m/>
    <d v="1899-12-30T18:04:15"/>
    <n v="18"/>
    <m/>
    <m/>
    <m/>
  </r>
  <r>
    <d v="2024-07-31T00:00:00"/>
    <d v="2024-07-31T19:22:39"/>
    <s v="card"/>
    <s v="ANON-0000-0000-0441"/>
    <n v="23.02"/>
    <s v="Cortado"/>
    <m/>
    <m/>
    <m/>
    <m/>
    <m/>
    <m/>
    <m/>
    <m/>
    <d v="1899-12-30T19:22:39"/>
    <n v="19"/>
    <m/>
    <m/>
    <m/>
  </r>
  <r>
    <d v="2024-07-31T00:00:00"/>
    <d v="2024-07-31T19:28:45"/>
    <s v="card"/>
    <s v="ANON-0000-0000-0009"/>
    <n v="32.82"/>
    <s v="Latte"/>
    <m/>
    <m/>
    <m/>
    <m/>
    <m/>
    <m/>
    <m/>
    <m/>
    <d v="1899-12-30T19:28:45"/>
    <n v="19"/>
    <m/>
    <m/>
    <m/>
  </r>
  <r>
    <d v="2024-07-31T00:00:00"/>
    <d v="2024-07-31T20:46:42"/>
    <s v="card"/>
    <s v="ANON-0000-0000-0442"/>
    <n v="32.82"/>
    <s v="Cocoa"/>
    <m/>
    <m/>
    <m/>
    <m/>
    <m/>
    <m/>
    <m/>
    <m/>
    <d v="1899-12-30T20:46:42"/>
    <n v="20"/>
    <m/>
    <m/>
    <m/>
  </r>
  <r>
    <d v="2024-07-31T00:00:00"/>
    <d v="2024-07-31T20:50:07"/>
    <s v="card"/>
    <s v="ANON-0000-0000-0443"/>
    <n v="23.02"/>
    <s v="Cortado"/>
    <m/>
    <m/>
    <m/>
    <m/>
    <m/>
    <m/>
    <m/>
    <m/>
    <d v="1899-12-30T20:50:07"/>
    <n v="20"/>
    <m/>
    <m/>
    <m/>
  </r>
  <r>
    <d v="2024-07-31T00:00:00"/>
    <d v="2024-07-31T20:51:10"/>
    <s v="card"/>
    <s v="ANON-0000-0000-0443"/>
    <n v="32.82"/>
    <s v="Latte"/>
    <m/>
    <m/>
    <m/>
    <m/>
    <m/>
    <m/>
    <m/>
    <m/>
    <d v="1899-12-30T20:51:10"/>
    <n v="20"/>
    <m/>
    <m/>
    <m/>
  </r>
  <r>
    <d v="2024-07-31T00:00:00"/>
    <d v="2024-07-31T20:52:15"/>
    <s v="card"/>
    <s v="ANON-0000-0000-0153"/>
    <n v="32.82"/>
    <s v="Cappuccino"/>
    <m/>
    <m/>
    <m/>
    <m/>
    <m/>
    <m/>
    <m/>
    <m/>
    <d v="1899-12-30T20:52:15"/>
    <n v="20"/>
    <m/>
    <m/>
    <m/>
  </r>
  <r>
    <d v="2024-07-31T00:00:00"/>
    <d v="2024-07-31T20:53:35"/>
    <s v="card"/>
    <s v="ANON-0000-0000-0443"/>
    <n v="23.02"/>
    <s v="Cortado"/>
    <m/>
    <m/>
    <m/>
    <m/>
    <m/>
    <m/>
    <m/>
    <m/>
    <d v="1899-12-30T20:53:35"/>
    <n v="20"/>
    <m/>
    <m/>
    <m/>
  </r>
  <r>
    <d v="2024-07-31T00:00:00"/>
    <d v="2024-07-31T20:59:25"/>
    <s v="card"/>
    <s v="ANON-0000-0000-0040"/>
    <n v="27.92"/>
    <s v="Americano with Milk"/>
    <m/>
    <m/>
    <m/>
    <m/>
    <m/>
    <m/>
    <m/>
    <m/>
    <d v="1899-12-30T20:59:25"/>
    <n v="20"/>
    <m/>
    <m/>
    <m/>
  </r>
  <r>
    <d v="2024-07-31T00:00:00"/>
    <d v="2024-07-31T21:26:26"/>
    <s v="card"/>
    <s v="ANON-0000-0000-0444"/>
    <n v="32.82"/>
    <s v="Latte"/>
    <m/>
    <m/>
    <m/>
    <m/>
    <m/>
    <m/>
    <m/>
    <m/>
    <d v="1899-12-30T21:26:26"/>
    <n v="21"/>
    <m/>
    <m/>
    <m/>
  </r>
  <r>
    <d v="2024-07-31T00:00:00"/>
    <d v="2024-07-31T21:54:12"/>
    <s v="card"/>
    <s v="ANON-0000-0000-0445"/>
    <n v="32.82"/>
    <s v="Latte"/>
    <m/>
    <m/>
    <m/>
    <m/>
    <m/>
    <m/>
    <m/>
    <m/>
    <d v="1899-12-30T21:54:12"/>
    <n v="21"/>
    <m/>
    <m/>
    <m/>
  </r>
  <r>
    <d v="2024-07-31T00:00:00"/>
    <d v="2024-07-31T21:55:17"/>
    <s v="card"/>
    <s v="ANON-0000-0000-0446"/>
    <n v="32.82"/>
    <s v="Latte"/>
    <m/>
    <m/>
    <m/>
    <m/>
    <m/>
    <m/>
    <m/>
    <m/>
    <d v="1899-12-30T21:55:17"/>
    <n v="21"/>
    <m/>
    <m/>
    <m/>
  </r>
  <r>
    <d v="2024-08-01T00:00:00"/>
    <d v="2024-08-01T07:31:00"/>
    <s v="card"/>
    <s v="ANON-0000-0000-0423"/>
    <n v="27.92"/>
    <s v="Americano with Milk"/>
    <m/>
    <m/>
    <m/>
    <m/>
    <m/>
    <m/>
    <m/>
    <m/>
    <d v="1899-12-30T07:31:00"/>
    <n v="7"/>
    <m/>
    <m/>
    <m/>
  </r>
  <r>
    <d v="2024-08-01T00:00:00"/>
    <d v="2024-08-01T09:25:20"/>
    <s v="card"/>
    <s v="ANON-0000-0000-0276"/>
    <n v="27.92"/>
    <s v="Americano with Milk"/>
    <m/>
    <m/>
    <m/>
    <m/>
    <m/>
    <m/>
    <m/>
    <m/>
    <d v="1899-12-30T09:25:20"/>
    <n v="9"/>
    <m/>
    <m/>
    <m/>
  </r>
  <r>
    <d v="2024-08-01T00:00:00"/>
    <d v="2024-08-01T11:04:14"/>
    <s v="card"/>
    <s v="ANON-0000-0000-0097"/>
    <n v="27.92"/>
    <s v="Americano with Milk"/>
    <m/>
    <m/>
    <m/>
    <m/>
    <m/>
    <m/>
    <m/>
    <m/>
    <d v="1899-12-30T11:04:14"/>
    <n v="11"/>
    <m/>
    <m/>
    <m/>
  </r>
  <r>
    <d v="2024-08-01T00:00:00"/>
    <d v="2024-08-01T11:22:46"/>
    <s v="card"/>
    <s v="ANON-0000-0000-0447"/>
    <n v="27.92"/>
    <s v="Americano with Milk"/>
    <m/>
    <m/>
    <m/>
    <m/>
    <m/>
    <m/>
    <m/>
    <m/>
    <d v="1899-12-30T11:22:46"/>
    <n v="11"/>
    <m/>
    <m/>
    <m/>
  </r>
  <r>
    <d v="2024-08-01T00:00:00"/>
    <d v="2024-08-01T13:22:47"/>
    <s v="card"/>
    <s v="ANON-0000-0000-0448"/>
    <n v="23.02"/>
    <s v="Cortado"/>
    <m/>
    <m/>
    <m/>
    <m/>
    <m/>
    <m/>
    <m/>
    <m/>
    <d v="1899-12-30T13:22:47"/>
    <n v="13"/>
    <m/>
    <m/>
    <m/>
  </r>
  <r>
    <d v="2024-08-01T00:00:00"/>
    <d v="2024-08-01T13:23:37"/>
    <s v="card"/>
    <s v="ANON-0000-0000-0448"/>
    <n v="32.82"/>
    <s v="Cappuccino"/>
    <m/>
    <m/>
    <m/>
    <m/>
    <m/>
    <m/>
    <m/>
    <m/>
    <d v="1899-12-30T13:23:37"/>
    <n v="13"/>
    <m/>
    <m/>
    <m/>
  </r>
  <r>
    <d v="2024-08-01T00:00:00"/>
    <d v="2024-08-01T13:49:07"/>
    <s v="card"/>
    <s v="ANON-0000-0000-0449"/>
    <n v="32.82"/>
    <s v="Cappuccino"/>
    <m/>
    <m/>
    <m/>
    <m/>
    <m/>
    <m/>
    <m/>
    <m/>
    <d v="1899-12-30T13:49:07"/>
    <n v="13"/>
    <m/>
    <m/>
    <m/>
  </r>
  <r>
    <d v="2024-08-01T00:00:00"/>
    <d v="2024-08-01T15:43:44"/>
    <s v="card"/>
    <s v="ANON-0000-0000-0423"/>
    <n v="27.92"/>
    <s v="Americano with Milk"/>
    <m/>
    <m/>
    <m/>
    <m/>
    <m/>
    <m/>
    <m/>
    <m/>
    <d v="1899-12-30T15:43:44"/>
    <n v="15"/>
    <m/>
    <m/>
    <m/>
  </r>
  <r>
    <d v="2024-08-01T00:00:00"/>
    <d v="2024-08-01T16:24:01"/>
    <s v="card"/>
    <s v="ANON-0000-0000-0450"/>
    <n v="27.92"/>
    <s v="Americano with Milk"/>
    <m/>
    <m/>
    <m/>
    <m/>
    <m/>
    <m/>
    <m/>
    <m/>
    <d v="1899-12-30T16:24:01"/>
    <n v="16"/>
    <m/>
    <m/>
    <m/>
  </r>
  <r>
    <d v="2024-08-01T00:00:00"/>
    <d v="2024-08-01T16:26:07"/>
    <s v="card"/>
    <s v="ANON-0000-0000-0450"/>
    <n v="23.02"/>
    <s v="Americano"/>
    <m/>
    <m/>
    <m/>
    <m/>
    <m/>
    <m/>
    <m/>
    <m/>
    <d v="1899-12-30T16:26:07"/>
    <n v="16"/>
    <m/>
    <m/>
    <m/>
  </r>
  <r>
    <d v="2024-08-01T00:00:00"/>
    <d v="2024-08-01T17:23:35"/>
    <s v="card"/>
    <s v="ANON-0000-0000-0451"/>
    <n v="23.02"/>
    <s v="Americano"/>
    <m/>
    <m/>
    <m/>
    <m/>
    <m/>
    <m/>
    <m/>
    <m/>
    <d v="1899-12-30T17:23:35"/>
    <n v="17"/>
    <m/>
    <m/>
    <m/>
  </r>
  <r>
    <d v="2024-08-01T00:00:00"/>
    <d v="2024-08-01T20:41:28"/>
    <s v="card"/>
    <s v="ANON-0000-0000-0452"/>
    <n v="32.82"/>
    <s v="Cappuccino"/>
    <m/>
    <m/>
    <m/>
    <m/>
    <m/>
    <m/>
    <m/>
    <m/>
    <d v="1899-12-30T20:41:28"/>
    <n v="20"/>
    <m/>
    <m/>
    <m/>
  </r>
  <r>
    <d v="2024-08-02T00:00:00"/>
    <d v="2024-08-02T09:01:54"/>
    <s v="card"/>
    <s v="ANON-0000-0000-0453"/>
    <n v="27.92"/>
    <s v="Americano with Milk"/>
    <m/>
    <m/>
    <m/>
    <m/>
    <m/>
    <m/>
    <m/>
    <m/>
    <d v="1899-12-30T09:01:54"/>
    <n v="9"/>
    <m/>
    <m/>
    <m/>
  </r>
  <r>
    <d v="2024-08-02T00:00:00"/>
    <d v="2024-08-02T09:35:03"/>
    <s v="card"/>
    <s v="ANON-0000-0000-0097"/>
    <n v="27.92"/>
    <s v="Americano with Milk"/>
    <m/>
    <m/>
    <m/>
    <m/>
    <m/>
    <m/>
    <m/>
    <m/>
    <d v="1899-12-30T09:35:03"/>
    <n v="9"/>
    <m/>
    <m/>
    <m/>
  </r>
  <r>
    <d v="2024-08-02T00:00:00"/>
    <d v="2024-08-02T11:09:19"/>
    <s v="card"/>
    <s v="ANON-0000-0000-0141"/>
    <n v="23.02"/>
    <s v="Cortado"/>
    <m/>
    <m/>
    <m/>
    <m/>
    <m/>
    <m/>
    <m/>
    <m/>
    <d v="1899-12-30T11:09:19"/>
    <n v="11"/>
    <m/>
    <m/>
    <m/>
  </r>
  <r>
    <d v="2024-08-02T00:00:00"/>
    <d v="2024-08-02T18:08:35"/>
    <s v="card"/>
    <s v="ANON-0000-0000-0454"/>
    <n v="27.92"/>
    <s v="Americano with Milk"/>
    <m/>
    <m/>
    <m/>
    <m/>
    <m/>
    <m/>
    <m/>
    <m/>
    <d v="1899-12-30T18:08:35"/>
    <n v="18"/>
    <m/>
    <m/>
    <m/>
  </r>
  <r>
    <d v="2024-08-02T00:00:00"/>
    <d v="2024-08-02T21:23:04"/>
    <s v="card"/>
    <s v="ANON-0000-0000-0009"/>
    <n v="32.82"/>
    <s v="Latte"/>
    <m/>
    <m/>
    <m/>
    <m/>
    <m/>
    <m/>
    <m/>
    <m/>
    <d v="1899-12-30T21:23:04"/>
    <n v="21"/>
    <m/>
    <m/>
    <m/>
  </r>
  <r>
    <d v="2024-08-03T00:00:00"/>
    <d v="2024-08-03T08:53:47"/>
    <s v="card"/>
    <s v="ANON-0000-0000-0097"/>
    <n v="27.92"/>
    <s v="Americano with Milk"/>
    <m/>
    <m/>
    <m/>
    <m/>
    <m/>
    <m/>
    <m/>
    <m/>
    <d v="1899-12-30T08:53:47"/>
    <n v="8"/>
    <m/>
    <m/>
    <m/>
  </r>
  <r>
    <d v="2024-08-03T00:00:00"/>
    <d v="2024-08-03T09:37:19"/>
    <s v="card"/>
    <s v="ANON-0000-0000-0401"/>
    <n v="27.92"/>
    <s v="Americano with Milk"/>
    <m/>
    <m/>
    <m/>
    <m/>
    <m/>
    <m/>
    <m/>
    <m/>
    <d v="1899-12-30T09:37:19"/>
    <n v="9"/>
    <m/>
    <m/>
    <m/>
  </r>
  <r>
    <d v="2024-08-03T00:00:00"/>
    <d v="2024-08-03T09:38:41"/>
    <s v="card"/>
    <s v="ANON-0000-0000-0401"/>
    <n v="27.92"/>
    <s v="Americano with Milk"/>
    <m/>
    <m/>
    <m/>
    <m/>
    <m/>
    <m/>
    <m/>
    <m/>
    <d v="1899-12-30T09:38:41"/>
    <n v="9"/>
    <m/>
    <m/>
    <m/>
  </r>
  <r>
    <d v="2024-08-03T00:00:00"/>
    <d v="2024-08-03T10:12:26"/>
    <s v="card"/>
    <s v="ANON-0000-0000-0304"/>
    <n v="27.92"/>
    <s v="Americano with Milk"/>
    <m/>
    <m/>
    <m/>
    <m/>
    <m/>
    <m/>
    <m/>
    <m/>
    <d v="1899-12-30T10:12:26"/>
    <n v="10"/>
    <m/>
    <m/>
    <m/>
  </r>
  <r>
    <d v="2024-08-03T00:00:00"/>
    <d v="2024-08-03T11:20:27"/>
    <s v="card"/>
    <s v="ANON-0000-0000-0455"/>
    <n v="23.02"/>
    <s v="Cortado"/>
    <m/>
    <m/>
    <m/>
    <m/>
    <m/>
    <m/>
    <m/>
    <m/>
    <d v="1899-12-30T11:20:27"/>
    <n v="11"/>
    <m/>
    <m/>
    <m/>
  </r>
  <r>
    <d v="2024-08-03T00:00:00"/>
    <d v="2024-08-03T11:21:22"/>
    <s v="card"/>
    <s v="ANON-0000-0000-0455"/>
    <n v="23.02"/>
    <s v="Cortado"/>
    <m/>
    <m/>
    <m/>
    <m/>
    <m/>
    <m/>
    <m/>
    <m/>
    <d v="1899-12-30T11:21:22"/>
    <n v="11"/>
    <m/>
    <m/>
    <m/>
  </r>
  <r>
    <d v="2024-08-03T00:00:00"/>
    <d v="2024-08-03T11:56:37"/>
    <s v="card"/>
    <s v="ANON-0000-0000-0040"/>
    <n v="18.12"/>
    <s v="Espresso"/>
    <m/>
    <m/>
    <m/>
    <m/>
    <m/>
    <m/>
    <m/>
    <m/>
    <d v="1899-12-30T11:56:37"/>
    <n v="11"/>
    <m/>
    <m/>
    <m/>
  </r>
  <r>
    <d v="2024-08-03T00:00:00"/>
    <d v="2024-08-03T11:57:31"/>
    <s v="card"/>
    <s v="ANON-0000-0000-0040"/>
    <n v="27.92"/>
    <s v="Americano with Milk"/>
    <m/>
    <m/>
    <m/>
    <m/>
    <m/>
    <m/>
    <m/>
    <m/>
    <d v="1899-12-30T11:57:31"/>
    <n v="11"/>
    <m/>
    <m/>
    <m/>
  </r>
  <r>
    <d v="2024-08-03T00:00:00"/>
    <d v="2024-08-03T12:03:36"/>
    <s v="card"/>
    <s v="ANON-0000-0000-0040"/>
    <n v="27.92"/>
    <s v="Americano with Milk"/>
    <m/>
    <m/>
    <m/>
    <m/>
    <m/>
    <m/>
    <m/>
    <m/>
    <d v="1899-12-30T12:03:36"/>
    <n v="12"/>
    <m/>
    <m/>
    <m/>
  </r>
  <r>
    <d v="2024-08-03T00:00:00"/>
    <d v="2024-08-03T16:54:00"/>
    <s v="card"/>
    <s v="ANON-0000-0000-0322"/>
    <n v="27.92"/>
    <s v="Americano with Milk"/>
    <m/>
    <m/>
    <m/>
    <m/>
    <m/>
    <m/>
    <m/>
    <m/>
    <d v="1899-12-30T16:54:00"/>
    <n v="16"/>
    <m/>
    <m/>
    <m/>
  </r>
  <r>
    <d v="2024-08-03T00:00:00"/>
    <d v="2024-08-03T18:38:42"/>
    <s v="card"/>
    <s v="ANON-0000-0000-0456"/>
    <n v="32.82"/>
    <s v="Cappuccino"/>
    <m/>
    <m/>
    <m/>
    <m/>
    <m/>
    <m/>
    <m/>
    <m/>
    <d v="1899-12-30T18:38:42"/>
    <n v="18"/>
    <m/>
    <m/>
    <m/>
  </r>
  <r>
    <d v="2024-08-03T00:00:00"/>
    <d v="2024-08-03T21:30:49"/>
    <s v="card"/>
    <s v="ANON-0000-0000-0457"/>
    <n v="32.82"/>
    <s v="Latte"/>
    <m/>
    <m/>
    <m/>
    <m/>
    <m/>
    <m/>
    <m/>
    <m/>
    <d v="1899-12-30T21:30:49"/>
    <n v="21"/>
    <m/>
    <m/>
    <m/>
  </r>
  <r>
    <d v="2024-08-03T00:00:00"/>
    <d v="2024-08-03T21:33:06"/>
    <s v="card"/>
    <s v="ANON-0000-0000-0457"/>
    <n v="32.82"/>
    <s v="Latte"/>
    <m/>
    <m/>
    <m/>
    <m/>
    <m/>
    <m/>
    <m/>
    <m/>
    <d v="1899-12-30T21:33:06"/>
    <n v="21"/>
    <m/>
    <m/>
    <m/>
  </r>
  <r>
    <d v="2024-08-04T00:00:00"/>
    <d v="2024-08-04T08:18:37"/>
    <s v="card"/>
    <s v="ANON-0000-0000-0458"/>
    <n v="32.82"/>
    <s v="Cappuccino"/>
    <m/>
    <m/>
    <m/>
    <m/>
    <m/>
    <m/>
    <m/>
    <m/>
    <d v="1899-12-30T08:18:37"/>
    <n v="8"/>
    <m/>
    <m/>
    <m/>
  </r>
  <r>
    <d v="2024-08-04T00:00:00"/>
    <d v="2024-08-04T10:37:51"/>
    <s v="card"/>
    <s v="ANON-0000-0000-0040"/>
    <n v="27.92"/>
    <s v="Americano with Milk"/>
    <m/>
    <m/>
    <m/>
    <m/>
    <m/>
    <m/>
    <m/>
    <m/>
    <d v="1899-12-30T10:37:51"/>
    <n v="10"/>
    <m/>
    <m/>
    <m/>
  </r>
  <r>
    <d v="2024-08-04T00:00:00"/>
    <d v="2024-08-04T11:50:55"/>
    <s v="card"/>
    <s v="ANON-0000-0000-0258"/>
    <n v="32.82"/>
    <s v="Cappuccino"/>
    <m/>
    <m/>
    <m/>
    <m/>
    <m/>
    <m/>
    <m/>
    <m/>
    <d v="1899-12-30T11:50:55"/>
    <n v="11"/>
    <m/>
    <m/>
    <m/>
  </r>
  <r>
    <d v="2024-08-04T00:00:00"/>
    <d v="2024-08-04T11:52:33"/>
    <s v="card"/>
    <s v="ANON-0000-0000-0258"/>
    <n v="27.92"/>
    <s v="Americano with Milk"/>
    <m/>
    <m/>
    <m/>
    <m/>
    <m/>
    <m/>
    <m/>
    <m/>
    <d v="1899-12-30T11:52:33"/>
    <n v="11"/>
    <m/>
    <m/>
    <m/>
  </r>
  <r>
    <d v="2024-08-04T00:00:00"/>
    <d v="2024-08-04T15:33:52"/>
    <s v="card"/>
    <s v="ANON-0000-0000-0268"/>
    <n v="32.82"/>
    <s v="Cappuccino"/>
    <m/>
    <m/>
    <m/>
    <m/>
    <m/>
    <m/>
    <m/>
    <m/>
    <d v="1899-12-30T15:33:52"/>
    <n v="15"/>
    <m/>
    <m/>
    <m/>
  </r>
  <r>
    <d v="2024-08-04T00:00:00"/>
    <d v="2024-08-04T15:35:06"/>
    <s v="card"/>
    <s v="ANON-0000-0000-0268"/>
    <n v="32.82"/>
    <s v="Cappuccino"/>
    <m/>
    <m/>
    <m/>
    <m/>
    <m/>
    <m/>
    <m/>
    <m/>
    <d v="1899-12-30T15:35:06"/>
    <n v="15"/>
    <m/>
    <m/>
    <m/>
  </r>
  <r>
    <d v="2024-08-05T00:00:00"/>
    <d v="2024-08-05T08:50:06"/>
    <s v="card"/>
    <s v="ANON-0000-0000-0459"/>
    <n v="23.02"/>
    <s v="Cortado"/>
    <m/>
    <m/>
    <m/>
    <m/>
    <m/>
    <m/>
    <m/>
    <m/>
    <d v="1899-12-30T08:50:06"/>
    <n v="8"/>
    <m/>
    <m/>
    <m/>
  </r>
  <r>
    <d v="2024-08-05T00:00:00"/>
    <d v="2024-08-05T09:19:19"/>
    <s v="card"/>
    <s v="ANON-0000-0000-0097"/>
    <n v="27.92"/>
    <s v="Americano with Milk"/>
    <m/>
    <m/>
    <m/>
    <m/>
    <m/>
    <m/>
    <m/>
    <m/>
    <d v="1899-12-30T09:19:19"/>
    <n v="9"/>
    <m/>
    <m/>
    <m/>
  </r>
  <r>
    <d v="2024-08-05T00:00:00"/>
    <d v="2024-08-05T11:20:47"/>
    <s v="card"/>
    <s v="ANON-0000-0000-0375"/>
    <n v="23.02"/>
    <s v="Cortado"/>
    <m/>
    <m/>
    <m/>
    <m/>
    <m/>
    <m/>
    <m/>
    <m/>
    <d v="1899-12-30T11:20:47"/>
    <n v="11"/>
    <m/>
    <m/>
    <m/>
  </r>
  <r>
    <d v="2024-08-05T00:00:00"/>
    <d v="2024-08-05T13:45:22"/>
    <s v="card"/>
    <s v="ANON-0000-0000-0460"/>
    <n v="32.82"/>
    <s v="Cappuccino"/>
    <m/>
    <m/>
    <m/>
    <m/>
    <m/>
    <m/>
    <m/>
    <m/>
    <d v="1899-12-30T13:45:22"/>
    <n v="13"/>
    <m/>
    <m/>
    <m/>
  </r>
  <r>
    <d v="2024-08-05T00:00:00"/>
    <d v="2024-08-05T16:05:58"/>
    <s v="card"/>
    <s v="ANON-0000-0000-0461"/>
    <n v="32.82"/>
    <s v="Latte"/>
    <m/>
    <m/>
    <m/>
    <m/>
    <m/>
    <m/>
    <m/>
    <m/>
    <d v="1899-12-30T16:05:58"/>
    <n v="16"/>
    <m/>
    <m/>
    <m/>
  </r>
  <r>
    <d v="2024-08-05T00:00:00"/>
    <d v="2024-08-05T16:07:19"/>
    <s v="card"/>
    <s v="ANON-0000-0000-0461"/>
    <n v="32.82"/>
    <s v="Latte"/>
    <m/>
    <m/>
    <m/>
    <m/>
    <m/>
    <m/>
    <m/>
    <m/>
    <d v="1899-12-30T16:07:19"/>
    <n v="16"/>
    <m/>
    <m/>
    <m/>
  </r>
  <r>
    <d v="2024-08-05T00:00:00"/>
    <d v="2024-08-05T17:44:25"/>
    <s v="card"/>
    <s v="ANON-0000-0000-0462"/>
    <n v="32.82"/>
    <s v="Latte"/>
    <m/>
    <m/>
    <m/>
    <m/>
    <m/>
    <m/>
    <m/>
    <m/>
    <d v="1899-12-30T17:44:25"/>
    <n v="17"/>
    <m/>
    <m/>
    <m/>
  </r>
  <r>
    <d v="2024-08-05T00:00:00"/>
    <d v="2024-08-05T17:45:32"/>
    <s v="card"/>
    <s v="ANON-0000-0000-0462"/>
    <n v="27.92"/>
    <s v="Americano with Milk"/>
    <m/>
    <m/>
    <m/>
    <m/>
    <m/>
    <m/>
    <m/>
    <m/>
    <d v="1899-12-30T17:45:32"/>
    <n v="17"/>
    <m/>
    <m/>
    <m/>
  </r>
  <r>
    <d v="2024-08-05T00:00:00"/>
    <d v="2024-08-05T19:20:03"/>
    <s v="card"/>
    <s v="ANON-0000-0000-0019"/>
    <n v="32.82"/>
    <s v="Latte"/>
    <m/>
    <m/>
    <m/>
    <m/>
    <m/>
    <m/>
    <m/>
    <m/>
    <d v="1899-12-30T19:20:03"/>
    <n v="19"/>
    <m/>
    <m/>
    <m/>
  </r>
  <r>
    <d v="2024-08-05T00:00:00"/>
    <d v="2024-08-05T19:34:51"/>
    <s v="card"/>
    <s v="ANON-0000-0000-0009"/>
    <n v="32.82"/>
    <s v="Latte"/>
    <m/>
    <m/>
    <m/>
    <m/>
    <m/>
    <m/>
    <m/>
    <m/>
    <d v="1899-12-30T19:34:51"/>
    <n v="19"/>
    <m/>
    <m/>
    <m/>
  </r>
  <r>
    <d v="2024-08-05T00:00:00"/>
    <d v="2024-08-05T20:49:31"/>
    <s v="card"/>
    <s v="ANON-0000-0000-0463"/>
    <n v="32.82"/>
    <s v="Cocoa"/>
    <m/>
    <m/>
    <m/>
    <m/>
    <m/>
    <m/>
    <m/>
    <m/>
    <d v="1899-12-30T20:49:31"/>
    <n v="20"/>
    <m/>
    <m/>
    <m/>
  </r>
  <r>
    <d v="2024-08-05T00:00:00"/>
    <d v="2024-08-05T20:50:22"/>
    <s v="card"/>
    <s v="ANON-0000-0000-0463"/>
    <n v="32.82"/>
    <s v="Cocoa"/>
    <m/>
    <m/>
    <m/>
    <m/>
    <m/>
    <m/>
    <m/>
    <m/>
    <d v="1899-12-30T20:50:22"/>
    <n v="20"/>
    <m/>
    <m/>
    <m/>
  </r>
  <r>
    <d v="2024-08-05T00:00:00"/>
    <d v="2024-08-05T22:43:48"/>
    <s v="card"/>
    <s v="ANON-0000-0000-0464"/>
    <n v="27.92"/>
    <s v="Americano with Milk"/>
    <m/>
    <m/>
    <m/>
    <m/>
    <m/>
    <m/>
    <m/>
    <m/>
    <d v="1899-12-30T22:43:48"/>
    <n v="22"/>
    <m/>
    <m/>
    <m/>
  </r>
  <r>
    <d v="2024-08-06T00:00:00"/>
    <d v="2024-08-06T10:21:03"/>
    <s v="card"/>
    <s v="ANON-0000-0000-0375"/>
    <n v="23.02"/>
    <s v="Cortado"/>
    <m/>
    <m/>
    <m/>
    <m/>
    <m/>
    <m/>
    <m/>
    <m/>
    <d v="1899-12-30T10:21:03"/>
    <n v="10"/>
    <m/>
    <m/>
    <m/>
  </r>
  <r>
    <d v="2024-08-06T00:00:00"/>
    <d v="2024-08-06T10:32:32"/>
    <s v="card"/>
    <s v="ANON-0000-0000-0465"/>
    <n v="32.82"/>
    <s v="Hot Chocolate"/>
    <m/>
    <m/>
    <m/>
    <m/>
    <m/>
    <m/>
    <m/>
    <m/>
    <d v="1899-12-30T10:32:32"/>
    <n v="10"/>
    <m/>
    <m/>
    <m/>
  </r>
  <r>
    <d v="2024-08-06T00:00:00"/>
    <d v="2024-08-06T17:40:49"/>
    <s v="card"/>
    <s v="ANON-0000-0000-0466"/>
    <n v="32.82"/>
    <s v="Cappuccino"/>
    <m/>
    <m/>
    <m/>
    <m/>
    <m/>
    <m/>
    <m/>
    <m/>
    <d v="1899-12-30T17:40:49"/>
    <n v="17"/>
    <m/>
    <m/>
    <m/>
  </r>
  <r>
    <d v="2024-08-06T00:00:00"/>
    <d v="2024-08-06T17:42:53"/>
    <s v="card"/>
    <s v="ANON-0000-0000-0466"/>
    <n v="32.82"/>
    <s v="Latte"/>
    <m/>
    <m/>
    <m/>
    <m/>
    <m/>
    <m/>
    <m/>
    <m/>
    <d v="1899-12-30T17:42:53"/>
    <n v="17"/>
    <m/>
    <m/>
    <m/>
  </r>
  <r>
    <d v="2024-08-06T00:00:00"/>
    <d v="2024-08-06T17:44:05"/>
    <s v="card"/>
    <s v="ANON-0000-0000-0466"/>
    <n v="32.82"/>
    <s v="Cocoa"/>
    <m/>
    <m/>
    <m/>
    <m/>
    <m/>
    <m/>
    <m/>
    <m/>
    <d v="1899-12-30T17:44:05"/>
    <n v="17"/>
    <m/>
    <m/>
    <m/>
  </r>
  <r>
    <d v="2024-08-06T00:00:00"/>
    <d v="2024-08-06T19:04:05"/>
    <s v="card"/>
    <s v="ANON-0000-0000-0019"/>
    <n v="32.82"/>
    <s v="Latte"/>
    <m/>
    <m/>
    <m/>
    <m/>
    <m/>
    <m/>
    <m/>
    <m/>
    <d v="1899-12-30T19:04:05"/>
    <n v="19"/>
    <m/>
    <m/>
    <m/>
  </r>
  <r>
    <d v="2024-08-06T00:00:00"/>
    <d v="2024-08-06T19:05:23"/>
    <s v="card"/>
    <s v="ANON-0000-0000-0467"/>
    <n v="27.92"/>
    <s v="Americano with Milk"/>
    <m/>
    <m/>
    <m/>
    <m/>
    <m/>
    <m/>
    <m/>
    <m/>
    <d v="1899-12-30T19:05:23"/>
    <n v="19"/>
    <m/>
    <m/>
    <m/>
  </r>
  <r>
    <d v="2024-08-06T00:00:00"/>
    <d v="2024-08-06T20:04:27"/>
    <s v="card"/>
    <s v="ANON-0000-0000-0468"/>
    <n v="32.82"/>
    <s v="Latte"/>
    <m/>
    <m/>
    <m/>
    <m/>
    <m/>
    <m/>
    <m/>
    <m/>
    <d v="1899-12-30T20:04:27"/>
    <n v="20"/>
    <m/>
    <m/>
    <m/>
  </r>
  <r>
    <d v="2024-08-07T00:00:00"/>
    <d v="2024-08-07T08:55:48"/>
    <s v="card"/>
    <s v="ANON-0000-0000-0453"/>
    <n v="27.92"/>
    <s v="Americano with Milk"/>
    <m/>
    <m/>
    <m/>
    <m/>
    <m/>
    <m/>
    <m/>
    <m/>
    <d v="1899-12-30T08:55:48"/>
    <n v="8"/>
    <m/>
    <m/>
    <m/>
  </r>
  <r>
    <d v="2024-08-07T00:00:00"/>
    <d v="2024-08-07T12:12:27"/>
    <s v="card"/>
    <s v="ANON-0000-0000-0003"/>
    <n v="23.02"/>
    <s v="Americano"/>
    <m/>
    <m/>
    <m/>
    <m/>
    <m/>
    <m/>
    <m/>
    <m/>
    <d v="1899-12-30T12:12:27"/>
    <n v="12"/>
    <m/>
    <m/>
    <m/>
  </r>
  <r>
    <d v="2024-08-07T00:00:00"/>
    <d v="2024-08-07T12:13:41"/>
    <s v="card"/>
    <s v="ANON-0000-0000-0003"/>
    <n v="23.02"/>
    <s v="Americano"/>
    <m/>
    <m/>
    <m/>
    <m/>
    <m/>
    <m/>
    <m/>
    <m/>
    <d v="1899-12-30T12:13:41"/>
    <n v="12"/>
    <m/>
    <m/>
    <m/>
  </r>
  <r>
    <d v="2024-08-07T00:00:00"/>
    <d v="2024-08-07T13:11:16"/>
    <s v="card"/>
    <s v="ANON-0000-0000-0469"/>
    <n v="18.12"/>
    <s v="Espresso"/>
    <m/>
    <m/>
    <m/>
    <m/>
    <m/>
    <m/>
    <m/>
    <m/>
    <d v="1899-12-30T13:11:16"/>
    <n v="13"/>
    <m/>
    <m/>
    <m/>
  </r>
  <r>
    <d v="2024-08-07T00:00:00"/>
    <d v="2024-08-07T16:19:02"/>
    <s v="card"/>
    <s v="ANON-0000-0000-0470"/>
    <n v="23.02"/>
    <s v="Americano"/>
    <m/>
    <m/>
    <m/>
    <m/>
    <m/>
    <m/>
    <m/>
    <m/>
    <d v="1899-12-30T16:19:02"/>
    <n v="16"/>
    <m/>
    <m/>
    <m/>
  </r>
  <r>
    <d v="2024-08-07T00:00:00"/>
    <d v="2024-08-07T19:36:23"/>
    <s v="card"/>
    <s v="ANON-0000-0000-0009"/>
    <n v="32.82"/>
    <s v="Latte"/>
    <m/>
    <m/>
    <m/>
    <m/>
    <m/>
    <m/>
    <m/>
    <m/>
    <d v="1899-12-30T19:36:23"/>
    <n v="19"/>
    <m/>
    <m/>
    <m/>
  </r>
  <r>
    <d v="2024-08-07T00:00:00"/>
    <d v="2024-08-07T20:40:09"/>
    <s v="card"/>
    <s v="ANON-0000-0000-0442"/>
    <n v="32.82"/>
    <s v="Cocoa"/>
    <m/>
    <m/>
    <m/>
    <m/>
    <m/>
    <m/>
    <m/>
    <m/>
    <d v="1899-12-30T20:40:09"/>
    <n v="20"/>
    <m/>
    <m/>
    <m/>
  </r>
  <r>
    <d v="2024-08-07T00:00:00"/>
    <d v="2024-08-07T21:18:12"/>
    <s v="card"/>
    <s v="ANON-0000-0000-0328"/>
    <n v="32.82"/>
    <s v="Cappuccino"/>
    <m/>
    <m/>
    <m/>
    <m/>
    <m/>
    <m/>
    <m/>
    <m/>
    <d v="1899-12-30T21:18:12"/>
    <n v="21"/>
    <m/>
    <m/>
    <m/>
  </r>
  <r>
    <d v="2024-08-07T00:00:00"/>
    <d v="2024-08-07T22:28:57"/>
    <s v="card"/>
    <s v="ANON-0000-0000-0471"/>
    <n v="32.82"/>
    <s v="Latte"/>
    <m/>
    <m/>
    <m/>
    <m/>
    <m/>
    <m/>
    <m/>
    <m/>
    <d v="1899-12-30T22:28:57"/>
    <n v="22"/>
    <m/>
    <m/>
    <m/>
  </r>
  <r>
    <d v="2024-08-07T00:00:00"/>
    <d v="2024-08-07T22:32:16"/>
    <s v="card"/>
    <s v="ANON-0000-0000-0472"/>
    <n v="32.82"/>
    <s v="Latte"/>
    <m/>
    <m/>
    <m/>
    <m/>
    <m/>
    <m/>
    <m/>
    <m/>
    <d v="1899-12-30T22:32:16"/>
    <n v="22"/>
    <m/>
    <m/>
    <m/>
  </r>
  <r>
    <d v="2024-08-08T00:00:00"/>
    <d v="2024-08-08T08:46:36"/>
    <s v="card"/>
    <s v="ANON-0000-0000-0141"/>
    <n v="18.12"/>
    <s v="Espresso"/>
    <m/>
    <m/>
    <m/>
    <m/>
    <m/>
    <m/>
    <m/>
    <m/>
    <d v="1899-12-30T08:46:36"/>
    <n v="8"/>
    <m/>
    <m/>
    <m/>
  </r>
  <r>
    <d v="2024-08-08T00:00:00"/>
    <d v="2024-08-08T08:47:29"/>
    <s v="card"/>
    <s v="ANON-0000-0000-0141"/>
    <n v="23.02"/>
    <s v="Cortado"/>
    <m/>
    <m/>
    <m/>
    <m/>
    <m/>
    <m/>
    <m/>
    <m/>
    <d v="1899-12-30T08:47:29"/>
    <n v="8"/>
    <m/>
    <m/>
    <m/>
  </r>
  <r>
    <d v="2024-08-08T00:00:00"/>
    <d v="2024-08-08T12:27:05"/>
    <s v="card"/>
    <s v="ANON-0000-0000-0420"/>
    <n v="27.92"/>
    <s v="Americano with Milk"/>
    <m/>
    <m/>
    <m/>
    <m/>
    <m/>
    <m/>
    <m/>
    <m/>
    <d v="1899-12-30T12:27:05"/>
    <n v="12"/>
    <m/>
    <m/>
    <m/>
  </r>
  <r>
    <d v="2024-08-08T00:00:00"/>
    <d v="2024-08-08T12:43:20"/>
    <s v="card"/>
    <s v="ANON-0000-0000-0141"/>
    <n v="23.02"/>
    <s v="Cortado"/>
    <m/>
    <m/>
    <m/>
    <m/>
    <m/>
    <m/>
    <m/>
    <m/>
    <d v="1899-12-30T12:43:20"/>
    <n v="12"/>
    <m/>
    <m/>
    <m/>
  </r>
  <r>
    <d v="2024-08-08T00:00:00"/>
    <d v="2024-08-08T12:44:15"/>
    <s v="card"/>
    <s v="ANON-0000-0000-0141"/>
    <n v="23.02"/>
    <s v="Cortado"/>
    <m/>
    <m/>
    <m/>
    <m/>
    <m/>
    <m/>
    <m/>
    <m/>
    <d v="1899-12-30T12:44:15"/>
    <n v="12"/>
    <m/>
    <m/>
    <m/>
  </r>
  <r>
    <d v="2024-08-08T00:00:00"/>
    <d v="2024-08-08T16:57:53"/>
    <s v="card"/>
    <s v="ANON-0000-0000-0473"/>
    <n v="32.82"/>
    <s v="Cappuccino"/>
    <m/>
    <m/>
    <m/>
    <m/>
    <m/>
    <m/>
    <m/>
    <m/>
    <d v="1899-12-30T16:57:53"/>
    <n v="16"/>
    <m/>
    <m/>
    <m/>
  </r>
  <r>
    <d v="2024-08-08T00:00:00"/>
    <d v="2024-08-08T17:17:52"/>
    <s v="card"/>
    <s v="ANON-0000-0000-0474"/>
    <n v="32.82"/>
    <s v="Cappuccino"/>
    <m/>
    <m/>
    <m/>
    <m/>
    <m/>
    <m/>
    <m/>
    <m/>
    <d v="1899-12-30T17:17:52"/>
    <n v="17"/>
    <m/>
    <m/>
    <m/>
  </r>
  <r>
    <d v="2024-08-08T00:00:00"/>
    <d v="2024-08-08T21:25:59"/>
    <s v="card"/>
    <s v="ANON-0000-0000-0311"/>
    <n v="27.92"/>
    <s v="Americano with Milk"/>
    <m/>
    <m/>
    <m/>
    <m/>
    <m/>
    <m/>
    <m/>
    <m/>
    <d v="1899-12-30T21:25:59"/>
    <n v="21"/>
    <m/>
    <m/>
    <m/>
  </r>
  <r>
    <d v="2024-08-09T00:00:00"/>
    <d v="2024-08-09T07:35:22"/>
    <s v="card"/>
    <s v="ANON-0000-0000-0475"/>
    <n v="32.82"/>
    <s v="Latte"/>
    <m/>
    <m/>
    <m/>
    <m/>
    <m/>
    <m/>
    <m/>
    <m/>
    <d v="1899-12-30T07:35:22"/>
    <n v="7"/>
    <m/>
    <m/>
    <m/>
  </r>
  <r>
    <d v="2024-08-09T00:00:00"/>
    <d v="2024-08-09T09:53:35"/>
    <s v="card"/>
    <s v="ANON-0000-0000-0476"/>
    <n v="23.02"/>
    <s v="Americano"/>
    <m/>
    <m/>
    <m/>
    <m/>
    <m/>
    <m/>
    <m/>
    <m/>
    <d v="1899-12-30T09:53:35"/>
    <n v="9"/>
    <m/>
    <m/>
    <m/>
  </r>
  <r>
    <d v="2024-08-09T00:00:00"/>
    <d v="2024-08-09T10:13:08"/>
    <s v="card"/>
    <s v="ANON-0000-0000-0141"/>
    <n v="23.02"/>
    <s v="Cortado"/>
    <m/>
    <m/>
    <m/>
    <m/>
    <m/>
    <m/>
    <m/>
    <m/>
    <d v="1899-12-30T10:13:08"/>
    <n v="10"/>
    <m/>
    <m/>
    <m/>
  </r>
  <r>
    <d v="2024-08-09T00:00:00"/>
    <d v="2024-08-09T10:26:47"/>
    <s v="card"/>
    <s v="ANON-0000-0000-0311"/>
    <n v="27.92"/>
    <s v="Americano with Milk"/>
    <m/>
    <m/>
    <m/>
    <m/>
    <m/>
    <m/>
    <m/>
    <m/>
    <d v="1899-12-30T10:26:47"/>
    <n v="10"/>
    <m/>
    <m/>
    <m/>
  </r>
  <r>
    <d v="2024-08-09T00:00:00"/>
    <d v="2024-08-09T11:28:09"/>
    <s v="card"/>
    <s v="ANON-0000-0000-0475"/>
    <n v="32.82"/>
    <s v="Latte"/>
    <m/>
    <m/>
    <m/>
    <m/>
    <m/>
    <m/>
    <m/>
    <m/>
    <d v="1899-12-30T11:28:09"/>
    <n v="11"/>
    <m/>
    <m/>
    <m/>
  </r>
  <r>
    <d v="2024-08-09T00:00:00"/>
    <d v="2024-08-09T11:29:49"/>
    <s v="card"/>
    <s v="ANON-0000-0000-0477"/>
    <n v="23.02"/>
    <s v="Americano"/>
    <m/>
    <m/>
    <m/>
    <m/>
    <m/>
    <m/>
    <m/>
    <m/>
    <d v="1899-12-30T11:29:49"/>
    <n v="11"/>
    <m/>
    <m/>
    <m/>
  </r>
  <r>
    <d v="2024-08-09T00:00:00"/>
    <d v="2024-08-09T18:56:28"/>
    <s v="card"/>
    <s v="ANON-0000-0000-0478"/>
    <n v="23.02"/>
    <s v="Americano"/>
    <m/>
    <m/>
    <m/>
    <m/>
    <m/>
    <m/>
    <m/>
    <m/>
    <d v="1899-12-30T18:56:28"/>
    <n v="18"/>
    <m/>
    <m/>
    <m/>
  </r>
  <r>
    <d v="2024-08-09T00:00:00"/>
    <d v="2024-08-09T19:03:07"/>
    <s v="card"/>
    <s v="ANON-0000-0000-0479"/>
    <n v="32.82"/>
    <s v="Hot Chocolate"/>
    <m/>
    <m/>
    <m/>
    <m/>
    <m/>
    <m/>
    <m/>
    <m/>
    <d v="1899-12-30T19:03:07"/>
    <n v="19"/>
    <m/>
    <m/>
    <m/>
  </r>
  <r>
    <d v="2024-08-10T00:00:00"/>
    <d v="2024-08-10T08:36:45"/>
    <s v="card"/>
    <s v="ANON-0000-0000-0480"/>
    <n v="32.82"/>
    <s v="Cappuccino"/>
    <m/>
    <m/>
    <m/>
    <m/>
    <m/>
    <m/>
    <m/>
    <m/>
    <d v="1899-12-30T08:36:45"/>
    <n v="8"/>
    <m/>
    <m/>
    <m/>
  </r>
  <r>
    <d v="2024-08-10T00:00:00"/>
    <d v="2024-08-10T08:37:57"/>
    <s v="card"/>
    <s v="ANON-0000-0000-0480"/>
    <n v="27.92"/>
    <s v="Americano with Milk"/>
    <m/>
    <m/>
    <m/>
    <m/>
    <m/>
    <m/>
    <m/>
    <m/>
    <d v="1899-12-30T08:37:57"/>
    <n v="8"/>
    <m/>
    <m/>
    <m/>
  </r>
  <r>
    <d v="2024-08-10T00:00:00"/>
    <d v="2024-08-10T08:45:09"/>
    <s v="card"/>
    <s v="ANON-0000-0000-0141"/>
    <n v="23.02"/>
    <s v="Cortado"/>
    <m/>
    <m/>
    <m/>
    <m/>
    <m/>
    <m/>
    <m/>
    <m/>
    <d v="1899-12-30T08:45:09"/>
    <n v="8"/>
    <m/>
    <m/>
    <m/>
  </r>
  <r>
    <d v="2024-08-10T00:00:00"/>
    <d v="2024-08-10T11:52:34"/>
    <s v="card"/>
    <s v="ANON-0000-0000-0012"/>
    <n v="23.02"/>
    <s v="Cortado"/>
    <m/>
    <m/>
    <m/>
    <m/>
    <m/>
    <m/>
    <m/>
    <m/>
    <d v="1899-12-30T11:52:34"/>
    <n v="11"/>
    <m/>
    <m/>
    <m/>
  </r>
  <r>
    <d v="2024-08-10T00:00:00"/>
    <d v="2024-08-10T11:54:24"/>
    <s v="card"/>
    <s v="ANON-0000-0000-0012"/>
    <n v="23.02"/>
    <s v="Americano"/>
    <m/>
    <m/>
    <m/>
    <m/>
    <m/>
    <m/>
    <m/>
    <m/>
    <d v="1899-12-30T11:54:24"/>
    <n v="11"/>
    <m/>
    <m/>
    <m/>
  </r>
  <r>
    <d v="2024-08-10T00:00:00"/>
    <d v="2024-08-10T12:15:11"/>
    <s v="card"/>
    <s v="ANON-0000-0000-0481"/>
    <n v="32.82"/>
    <s v="Latte"/>
    <m/>
    <m/>
    <m/>
    <m/>
    <m/>
    <m/>
    <m/>
    <m/>
    <d v="1899-12-30T12:15:11"/>
    <n v="12"/>
    <m/>
    <m/>
    <m/>
  </r>
  <r>
    <d v="2024-08-10T00:00:00"/>
    <d v="2024-08-10T12:33:12"/>
    <s v="card"/>
    <s v="ANON-0000-0000-0463"/>
    <n v="27.92"/>
    <s v="Americano with Milk"/>
    <m/>
    <m/>
    <m/>
    <m/>
    <m/>
    <m/>
    <m/>
    <m/>
    <d v="1899-12-30T12:33:12"/>
    <n v="12"/>
    <m/>
    <m/>
    <m/>
  </r>
  <r>
    <d v="2024-08-10T00:00:00"/>
    <d v="2024-08-10T16:06:12"/>
    <s v="card"/>
    <s v="ANON-0000-0000-0009"/>
    <n v="32.82"/>
    <s v="Latte"/>
    <m/>
    <m/>
    <m/>
    <m/>
    <m/>
    <m/>
    <m/>
    <m/>
    <d v="1899-12-30T16:06:12"/>
    <n v="16"/>
    <m/>
    <m/>
    <m/>
  </r>
  <r>
    <d v="2024-08-10T00:00:00"/>
    <d v="2024-08-10T21:16:49"/>
    <s v="card"/>
    <s v="ANON-0000-0000-0482"/>
    <n v="32.82"/>
    <s v="Cocoa"/>
    <m/>
    <m/>
    <m/>
    <m/>
    <m/>
    <m/>
    <m/>
    <m/>
    <d v="1899-12-30T21:16:49"/>
    <n v="21"/>
    <m/>
    <m/>
    <m/>
  </r>
  <r>
    <d v="2024-08-10T00:00:00"/>
    <d v="2024-08-10T21:17:41"/>
    <s v="card"/>
    <s v="ANON-0000-0000-0482"/>
    <n v="32.82"/>
    <s v="Cocoa"/>
    <m/>
    <m/>
    <m/>
    <m/>
    <m/>
    <m/>
    <m/>
    <m/>
    <d v="1899-12-30T21:17:41"/>
    <n v="21"/>
    <m/>
    <m/>
    <m/>
  </r>
  <r>
    <d v="2024-08-10T00:00:00"/>
    <d v="2024-08-10T21:37:42"/>
    <s v="card"/>
    <s v="ANON-0000-0000-0442"/>
    <n v="32.82"/>
    <s v="Cocoa"/>
    <m/>
    <m/>
    <m/>
    <m/>
    <m/>
    <m/>
    <m/>
    <m/>
    <d v="1899-12-30T21:37:42"/>
    <n v="21"/>
    <m/>
    <m/>
    <m/>
  </r>
  <r>
    <d v="2024-08-11T00:00:00"/>
    <d v="2024-08-11T09:52:37"/>
    <s v="card"/>
    <s v="ANON-0000-0000-0440"/>
    <n v="32.82"/>
    <s v="Latte"/>
    <m/>
    <m/>
    <m/>
    <m/>
    <m/>
    <m/>
    <m/>
    <m/>
    <d v="1899-12-30T09:52:37"/>
    <n v="9"/>
    <m/>
    <m/>
    <m/>
  </r>
  <r>
    <d v="2024-08-11T00:00:00"/>
    <d v="2024-08-11T09:53:44"/>
    <s v="card"/>
    <s v="ANON-0000-0000-0440"/>
    <n v="32.82"/>
    <s v="Latte"/>
    <m/>
    <m/>
    <m/>
    <m/>
    <m/>
    <m/>
    <m/>
    <m/>
    <d v="1899-12-30T09:53:44"/>
    <n v="9"/>
    <m/>
    <m/>
    <m/>
  </r>
  <r>
    <d v="2024-08-11T00:00:00"/>
    <d v="2024-08-11T10:17:24"/>
    <s v="card"/>
    <s v="ANON-0000-0000-0347"/>
    <n v="27.92"/>
    <s v="Americano with Milk"/>
    <m/>
    <m/>
    <m/>
    <m/>
    <m/>
    <m/>
    <m/>
    <m/>
    <d v="1899-12-30T10:17:24"/>
    <n v="10"/>
    <m/>
    <m/>
    <m/>
  </r>
  <r>
    <d v="2024-08-11T00:00:00"/>
    <d v="2024-08-11T11:56:41"/>
    <s v="card"/>
    <s v="ANON-0000-0000-0480"/>
    <n v="32.82"/>
    <s v="Cappuccino"/>
    <m/>
    <m/>
    <m/>
    <m/>
    <m/>
    <m/>
    <m/>
    <m/>
    <d v="1899-12-30T11:56:41"/>
    <n v="11"/>
    <m/>
    <m/>
    <m/>
  </r>
  <r>
    <d v="2024-08-11T00:00:00"/>
    <d v="2024-08-11T11:57:41"/>
    <s v="card"/>
    <s v="ANON-0000-0000-0480"/>
    <n v="27.92"/>
    <s v="Americano with Milk"/>
    <m/>
    <m/>
    <m/>
    <m/>
    <m/>
    <m/>
    <m/>
    <m/>
    <d v="1899-12-30T11:57:41"/>
    <n v="11"/>
    <m/>
    <m/>
    <m/>
  </r>
  <r>
    <d v="2024-08-11T00:00:00"/>
    <d v="2024-08-11T12:20:20"/>
    <s v="card"/>
    <s v="ANON-0000-0000-0141"/>
    <n v="23.02"/>
    <s v="Cortado"/>
    <m/>
    <m/>
    <m/>
    <m/>
    <m/>
    <m/>
    <m/>
    <m/>
    <d v="1899-12-30T12:20:20"/>
    <n v="12"/>
    <m/>
    <m/>
    <m/>
  </r>
  <r>
    <d v="2024-08-11T00:00:00"/>
    <d v="2024-08-11T15:53:52"/>
    <s v="card"/>
    <s v="ANON-0000-0000-0483"/>
    <n v="32.82"/>
    <s v="Latte"/>
    <m/>
    <m/>
    <m/>
    <m/>
    <m/>
    <m/>
    <m/>
    <m/>
    <d v="1899-12-30T15:53:52"/>
    <n v="15"/>
    <m/>
    <m/>
    <m/>
  </r>
  <r>
    <d v="2024-08-11T00:00:00"/>
    <d v="2024-08-11T15:55:15"/>
    <s v="card"/>
    <s v="ANON-0000-0000-0484"/>
    <n v="27.92"/>
    <s v="Americano with Milk"/>
    <m/>
    <m/>
    <m/>
    <m/>
    <m/>
    <m/>
    <m/>
    <m/>
    <d v="1899-12-30T15:55:15"/>
    <n v="15"/>
    <m/>
    <m/>
    <m/>
  </r>
  <r>
    <d v="2024-08-11T00:00:00"/>
    <d v="2024-08-11T15:56:28"/>
    <s v="card"/>
    <s v="ANON-0000-0000-0484"/>
    <n v="32.82"/>
    <s v="Cocoa"/>
    <m/>
    <m/>
    <m/>
    <m/>
    <m/>
    <m/>
    <m/>
    <m/>
    <d v="1899-12-30T15:56:28"/>
    <n v="15"/>
    <m/>
    <m/>
    <m/>
  </r>
  <r>
    <d v="2024-08-11T00:00:00"/>
    <d v="2024-08-11T16:27:35"/>
    <s v="card"/>
    <s v="ANON-0000-0000-0414"/>
    <n v="32.82"/>
    <s v="Cappuccino"/>
    <m/>
    <m/>
    <m/>
    <m/>
    <m/>
    <m/>
    <m/>
    <m/>
    <d v="1899-12-30T16:27:35"/>
    <n v="16"/>
    <m/>
    <m/>
    <m/>
  </r>
  <r>
    <d v="2024-08-11T00:00:00"/>
    <d v="2024-08-11T16:28:38"/>
    <s v="card"/>
    <s v="ANON-0000-0000-0485"/>
    <n v="18.12"/>
    <s v="Espresso"/>
    <m/>
    <m/>
    <m/>
    <m/>
    <m/>
    <m/>
    <m/>
    <m/>
    <d v="1899-12-30T16:28:38"/>
    <n v="16"/>
    <m/>
    <m/>
    <m/>
  </r>
  <r>
    <d v="2024-08-11T00:00:00"/>
    <d v="2024-08-11T21:30:33"/>
    <s v="card"/>
    <s v="ANON-0000-0000-0486"/>
    <n v="23.02"/>
    <s v="Cortado"/>
    <m/>
    <m/>
    <m/>
    <m/>
    <m/>
    <m/>
    <m/>
    <m/>
    <d v="1899-12-30T21:30:33"/>
    <n v="21"/>
    <m/>
    <m/>
    <m/>
  </r>
  <r>
    <d v="2024-08-11T00:00:00"/>
    <d v="2024-08-11T21:41:09"/>
    <s v="card"/>
    <s v="ANON-0000-0000-0475"/>
    <n v="32.82"/>
    <s v="Latte"/>
    <m/>
    <m/>
    <m/>
    <m/>
    <m/>
    <m/>
    <m/>
    <m/>
    <d v="1899-12-30T21:41:09"/>
    <n v="21"/>
    <m/>
    <m/>
    <m/>
  </r>
  <r>
    <d v="2024-08-11T00:00:00"/>
    <d v="2024-08-11T21:43:10"/>
    <s v="card"/>
    <s v="ANON-0000-0000-0487"/>
    <n v="32.82"/>
    <s v="Latte"/>
    <m/>
    <m/>
    <m/>
    <m/>
    <m/>
    <m/>
    <m/>
    <m/>
    <d v="1899-12-30T21:43:10"/>
    <n v="21"/>
    <m/>
    <m/>
    <m/>
  </r>
  <r>
    <d v="2024-08-11T00:00:00"/>
    <d v="2024-08-11T22:39:30"/>
    <s v="card"/>
    <s v="ANON-0000-0000-0488"/>
    <n v="32.82"/>
    <s v="Cappuccino"/>
    <m/>
    <m/>
    <m/>
    <m/>
    <m/>
    <m/>
    <m/>
    <m/>
    <d v="1899-12-30T22:39:30"/>
    <n v="22"/>
    <m/>
    <m/>
    <m/>
  </r>
  <r>
    <d v="2024-08-12T00:00:00"/>
    <d v="2024-08-12T08:26:19"/>
    <s v="card"/>
    <s v="ANON-0000-0000-0367"/>
    <n v="32.82"/>
    <s v="Hot Chocolate"/>
    <m/>
    <m/>
    <m/>
    <m/>
    <m/>
    <m/>
    <m/>
    <m/>
    <d v="1899-12-30T08:26:19"/>
    <n v="8"/>
    <m/>
    <m/>
    <m/>
  </r>
  <r>
    <d v="2024-08-12T00:00:00"/>
    <d v="2024-08-12T11:15:05"/>
    <s v="card"/>
    <s v="ANON-0000-0000-0489"/>
    <n v="27.92"/>
    <s v="Americano with Milk"/>
    <m/>
    <m/>
    <m/>
    <m/>
    <m/>
    <m/>
    <m/>
    <m/>
    <d v="1899-12-30T11:15:05"/>
    <n v="11"/>
    <m/>
    <m/>
    <m/>
  </r>
  <r>
    <d v="2024-08-12T00:00:00"/>
    <d v="2024-08-12T11:19:30"/>
    <s v="card"/>
    <s v="ANON-0000-0000-0490"/>
    <n v="23.02"/>
    <s v="Americano"/>
    <m/>
    <m/>
    <m/>
    <m/>
    <m/>
    <m/>
    <m/>
    <m/>
    <d v="1899-12-30T11:19:30"/>
    <n v="11"/>
    <m/>
    <m/>
    <m/>
  </r>
  <r>
    <d v="2024-08-12T00:00:00"/>
    <d v="2024-08-12T11:20:24"/>
    <s v="card"/>
    <s v="ANON-0000-0000-0490"/>
    <n v="32.82"/>
    <s v="Latte"/>
    <m/>
    <m/>
    <m/>
    <m/>
    <m/>
    <m/>
    <m/>
    <m/>
    <d v="1899-12-30T11:20:24"/>
    <n v="11"/>
    <m/>
    <m/>
    <m/>
  </r>
  <r>
    <d v="2024-08-12T00:00:00"/>
    <d v="2024-08-12T11:44:28"/>
    <s v="card"/>
    <s v="ANON-0000-0000-0491"/>
    <n v="32.82"/>
    <s v="Latte"/>
    <m/>
    <m/>
    <m/>
    <m/>
    <m/>
    <m/>
    <m/>
    <m/>
    <d v="1899-12-30T11:44:28"/>
    <n v="11"/>
    <m/>
    <m/>
    <m/>
  </r>
  <r>
    <d v="2024-08-12T00:00:00"/>
    <d v="2024-08-12T14:04:03"/>
    <s v="card"/>
    <s v="ANON-0000-0000-0492"/>
    <n v="18.12"/>
    <s v="Espresso"/>
    <m/>
    <m/>
    <m/>
    <m/>
    <m/>
    <m/>
    <m/>
    <m/>
    <d v="1899-12-30T14:04:03"/>
    <n v="14"/>
    <m/>
    <m/>
    <m/>
  </r>
  <r>
    <d v="2024-08-12T00:00:00"/>
    <d v="2024-08-12T14:05:07"/>
    <s v="card"/>
    <s v="ANON-0000-0000-0492"/>
    <n v="27.92"/>
    <s v="Americano with Milk"/>
    <m/>
    <m/>
    <m/>
    <m/>
    <m/>
    <m/>
    <m/>
    <m/>
    <d v="1899-12-30T14:05:07"/>
    <n v="14"/>
    <m/>
    <m/>
    <m/>
  </r>
  <r>
    <d v="2024-08-12T00:00:00"/>
    <d v="2024-08-12T15:33:33"/>
    <s v="card"/>
    <s v="ANON-0000-0000-0493"/>
    <n v="27.92"/>
    <s v="Americano with Milk"/>
    <m/>
    <m/>
    <m/>
    <m/>
    <m/>
    <m/>
    <m/>
    <m/>
    <d v="1899-12-30T15:33:33"/>
    <n v="15"/>
    <m/>
    <m/>
    <m/>
  </r>
  <r>
    <d v="2024-08-12T00:00:00"/>
    <d v="2024-08-12T18:05:05"/>
    <s v="card"/>
    <s v="ANON-0000-0000-0097"/>
    <n v="27.92"/>
    <s v="Americano with Milk"/>
    <m/>
    <m/>
    <m/>
    <m/>
    <m/>
    <m/>
    <m/>
    <m/>
    <d v="1899-12-30T18:05:05"/>
    <n v="18"/>
    <m/>
    <m/>
    <m/>
  </r>
  <r>
    <d v="2024-08-12T00:00:00"/>
    <d v="2024-08-12T21:25:49"/>
    <s v="card"/>
    <s v="ANON-0000-0000-0097"/>
    <n v="27.92"/>
    <s v="Americano with Milk"/>
    <m/>
    <m/>
    <m/>
    <m/>
    <m/>
    <m/>
    <m/>
    <m/>
    <d v="1899-12-30T21:25:49"/>
    <n v="21"/>
    <m/>
    <m/>
    <m/>
  </r>
  <r>
    <d v="2024-08-12T00:00:00"/>
    <d v="2024-08-12T21:37:38"/>
    <s v="card"/>
    <s v="ANON-0000-0000-0494"/>
    <n v="32.82"/>
    <s v="Latte"/>
    <m/>
    <m/>
    <m/>
    <m/>
    <m/>
    <m/>
    <m/>
    <m/>
    <d v="1899-12-30T21:37:38"/>
    <n v="21"/>
    <m/>
    <m/>
    <m/>
  </r>
  <r>
    <d v="2024-08-12T00:00:00"/>
    <d v="2024-08-12T22:58:20"/>
    <s v="card"/>
    <s v="ANON-0000-0000-0134"/>
    <n v="32.82"/>
    <s v="Cappuccino"/>
    <m/>
    <m/>
    <m/>
    <m/>
    <m/>
    <m/>
    <m/>
    <m/>
    <d v="1899-12-30T22:58:20"/>
    <n v="22"/>
    <m/>
    <m/>
    <m/>
  </r>
  <r>
    <d v="2024-08-12T00:00:00"/>
    <d v="2024-08-12T22:59:19"/>
    <s v="card"/>
    <s v="ANON-0000-0000-0134"/>
    <n v="32.82"/>
    <s v="Cappuccino"/>
    <m/>
    <m/>
    <m/>
    <m/>
    <m/>
    <m/>
    <m/>
    <m/>
    <d v="1899-12-30T22:59:19"/>
    <n v="22"/>
    <m/>
    <m/>
    <m/>
  </r>
  <r>
    <d v="2024-08-13T00:00:00"/>
    <d v="2024-08-13T08:44:30"/>
    <s v="card"/>
    <s v="ANON-0000-0000-0495"/>
    <n v="27.92"/>
    <s v="Americano with Milk"/>
    <m/>
    <m/>
    <m/>
    <m/>
    <m/>
    <m/>
    <m/>
    <m/>
    <d v="1899-12-30T08:44:30"/>
    <n v="8"/>
    <m/>
    <m/>
    <m/>
  </r>
  <r>
    <d v="2024-08-13T00:00:00"/>
    <d v="2024-08-13T09:14:22"/>
    <s v="card"/>
    <s v="ANON-0000-0000-0097"/>
    <n v="27.92"/>
    <s v="Americano with Milk"/>
    <m/>
    <m/>
    <m/>
    <m/>
    <m/>
    <m/>
    <m/>
    <m/>
    <d v="1899-12-30T09:14:22"/>
    <n v="9"/>
    <m/>
    <m/>
    <m/>
  </r>
  <r>
    <d v="2024-08-13T00:00:00"/>
    <d v="2024-08-13T09:45:56"/>
    <s v="card"/>
    <s v="ANON-0000-0000-0385"/>
    <n v="27.92"/>
    <s v="Americano with Milk"/>
    <m/>
    <m/>
    <m/>
    <m/>
    <m/>
    <m/>
    <m/>
    <m/>
    <d v="1899-12-30T09:45:56"/>
    <n v="9"/>
    <m/>
    <m/>
    <m/>
  </r>
  <r>
    <d v="2024-08-13T00:00:00"/>
    <d v="2024-08-13T10:42:09"/>
    <s v="card"/>
    <s v="ANON-0000-0000-0141"/>
    <n v="23.02"/>
    <s v="Cortado"/>
    <m/>
    <m/>
    <m/>
    <m/>
    <m/>
    <m/>
    <m/>
    <m/>
    <d v="1899-12-30T10:42:09"/>
    <n v="10"/>
    <m/>
    <m/>
    <m/>
  </r>
  <r>
    <d v="2024-08-13T00:00:00"/>
    <d v="2024-08-13T11:59:48"/>
    <s v="card"/>
    <s v="ANON-0000-0000-0496"/>
    <n v="32.82"/>
    <s v="Latte"/>
    <m/>
    <m/>
    <m/>
    <m/>
    <m/>
    <m/>
    <m/>
    <m/>
    <d v="1899-12-30T11:59:48"/>
    <n v="11"/>
    <m/>
    <m/>
    <m/>
  </r>
  <r>
    <d v="2024-08-13T00:00:00"/>
    <d v="2024-08-13T13:01:41"/>
    <s v="card"/>
    <s v="ANON-0000-0000-0497"/>
    <n v="27.92"/>
    <s v="Americano with Milk"/>
    <m/>
    <m/>
    <m/>
    <m/>
    <m/>
    <m/>
    <m/>
    <m/>
    <d v="1899-12-30T13:01:41"/>
    <n v="13"/>
    <m/>
    <m/>
    <m/>
  </r>
  <r>
    <d v="2024-08-13T00:00:00"/>
    <d v="2024-08-13T14:45:40"/>
    <s v="card"/>
    <s v="ANON-0000-0000-0494"/>
    <n v="32.82"/>
    <s v="Latte"/>
    <m/>
    <m/>
    <m/>
    <m/>
    <m/>
    <m/>
    <m/>
    <m/>
    <d v="1899-12-30T14:45:40"/>
    <n v="14"/>
    <m/>
    <m/>
    <m/>
  </r>
  <r>
    <d v="2024-08-13T00:00:00"/>
    <d v="2024-08-13T15:47:57"/>
    <s v="card"/>
    <s v="ANON-0000-0000-0498"/>
    <n v="32.82"/>
    <s v="Cappuccino"/>
    <m/>
    <m/>
    <m/>
    <m/>
    <m/>
    <m/>
    <m/>
    <m/>
    <d v="1899-12-30T15:47:57"/>
    <n v="15"/>
    <m/>
    <m/>
    <m/>
  </r>
  <r>
    <d v="2024-08-13T00:00:00"/>
    <d v="2024-08-13T15:55:30"/>
    <s v="card"/>
    <s v="ANON-0000-0000-0097"/>
    <n v="27.92"/>
    <s v="Americano with Milk"/>
    <m/>
    <m/>
    <m/>
    <m/>
    <m/>
    <m/>
    <m/>
    <m/>
    <d v="1899-12-30T15:55:30"/>
    <n v="15"/>
    <m/>
    <m/>
    <m/>
  </r>
  <r>
    <d v="2024-08-13T00:00:00"/>
    <d v="2024-08-13T20:29:35"/>
    <s v="card"/>
    <s v="ANON-0000-0000-0499"/>
    <n v="32.82"/>
    <s v="Latte"/>
    <m/>
    <m/>
    <m/>
    <m/>
    <m/>
    <m/>
    <m/>
    <m/>
    <d v="1899-12-30T20:29:35"/>
    <n v="20"/>
    <m/>
    <m/>
    <m/>
  </r>
  <r>
    <d v="2024-08-13T00:00:00"/>
    <d v="2024-08-13T20:30:37"/>
    <s v="card"/>
    <s v="ANON-0000-0000-0499"/>
    <n v="32.82"/>
    <s v="Cocoa"/>
    <m/>
    <m/>
    <m/>
    <m/>
    <m/>
    <m/>
    <m/>
    <m/>
    <d v="1899-12-30T20:30:37"/>
    <n v="20"/>
    <m/>
    <m/>
    <m/>
  </r>
  <r>
    <d v="2024-08-13T00:00:00"/>
    <d v="2024-08-13T20:44:23"/>
    <s v="card"/>
    <s v="ANON-0000-0000-0500"/>
    <n v="32.82"/>
    <s v="Cappuccino"/>
    <m/>
    <m/>
    <m/>
    <m/>
    <m/>
    <m/>
    <m/>
    <m/>
    <d v="1899-12-30T20:44:23"/>
    <n v="20"/>
    <m/>
    <m/>
    <m/>
  </r>
  <r>
    <d v="2024-08-13T00:00:00"/>
    <d v="2024-08-13T21:00:45"/>
    <s v="card"/>
    <s v="ANON-0000-0000-0501"/>
    <n v="23.02"/>
    <s v="Cortado"/>
    <m/>
    <m/>
    <m/>
    <m/>
    <m/>
    <m/>
    <m/>
    <m/>
    <d v="1899-12-30T21:00:45"/>
    <n v="21"/>
    <m/>
    <m/>
    <m/>
  </r>
  <r>
    <d v="2024-08-14T00:00:00"/>
    <d v="2024-08-14T07:35:48"/>
    <s v="card"/>
    <s v="ANON-0000-0000-0475"/>
    <n v="32.82"/>
    <s v="Latte"/>
    <m/>
    <m/>
    <m/>
    <m/>
    <m/>
    <m/>
    <m/>
    <m/>
    <d v="1899-12-30T07:35:48"/>
    <n v="7"/>
    <m/>
    <m/>
    <m/>
  </r>
  <r>
    <d v="2024-08-14T00:00:00"/>
    <d v="2024-08-14T07:36:56"/>
    <s v="card"/>
    <s v="ANON-0000-0000-0472"/>
    <n v="32.82"/>
    <s v="Cappuccino"/>
    <m/>
    <m/>
    <m/>
    <m/>
    <m/>
    <m/>
    <m/>
    <m/>
    <d v="1899-12-30T07:36:56"/>
    <n v="7"/>
    <m/>
    <m/>
    <m/>
  </r>
  <r>
    <d v="2024-08-14T00:00:00"/>
    <d v="2024-08-14T10:09:29"/>
    <s v="card"/>
    <s v="ANON-0000-0000-0141"/>
    <n v="23.02"/>
    <s v="Cortado"/>
    <m/>
    <m/>
    <m/>
    <m/>
    <m/>
    <m/>
    <m/>
    <m/>
    <d v="1899-12-30T10:09:29"/>
    <n v="10"/>
    <m/>
    <m/>
    <m/>
  </r>
  <r>
    <d v="2024-08-14T00:00:00"/>
    <d v="2024-08-14T11:39:08"/>
    <s v="card"/>
    <s v="ANON-0000-0000-0095"/>
    <n v="18.12"/>
    <s v="Espresso"/>
    <m/>
    <m/>
    <m/>
    <m/>
    <m/>
    <m/>
    <m/>
    <m/>
    <d v="1899-12-30T11:39:08"/>
    <n v="11"/>
    <m/>
    <m/>
    <m/>
  </r>
  <r>
    <d v="2024-08-14T00:00:00"/>
    <d v="2024-08-14T12:49:17"/>
    <s v="card"/>
    <s v="ANON-0000-0000-0502"/>
    <n v="23.02"/>
    <s v="Americano"/>
    <m/>
    <m/>
    <m/>
    <m/>
    <m/>
    <m/>
    <m/>
    <m/>
    <d v="1899-12-30T12:49:17"/>
    <n v="12"/>
    <m/>
    <m/>
    <m/>
  </r>
  <r>
    <d v="2024-08-14T00:00:00"/>
    <d v="2024-08-14T12:51:05"/>
    <s v="card"/>
    <s v="ANON-0000-0000-0450"/>
    <n v="23.02"/>
    <s v="Americano"/>
    <m/>
    <m/>
    <m/>
    <m/>
    <m/>
    <m/>
    <m/>
    <m/>
    <d v="1899-12-30T12:51:05"/>
    <n v="12"/>
    <m/>
    <m/>
    <m/>
  </r>
  <r>
    <d v="2024-08-14T00:00:00"/>
    <d v="2024-08-14T15:21:27"/>
    <s v="card"/>
    <s v="ANON-0000-0000-0503"/>
    <n v="32.82"/>
    <s v="Latte"/>
    <m/>
    <m/>
    <m/>
    <m/>
    <m/>
    <m/>
    <m/>
    <m/>
    <d v="1899-12-30T15:21:27"/>
    <n v="15"/>
    <m/>
    <m/>
    <m/>
  </r>
  <r>
    <d v="2024-08-14T00:00:00"/>
    <d v="2024-08-14T17:24:23"/>
    <s v="card"/>
    <s v="ANON-0000-0000-0504"/>
    <n v="23.02"/>
    <s v="Americano"/>
    <m/>
    <m/>
    <m/>
    <m/>
    <m/>
    <m/>
    <m/>
    <m/>
    <d v="1899-12-30T17:24:23"/>
    <n v="17"/>
    <m/>
    <m/>
    <m/>
  </r>
  <r>
    <d v="2024-08-14T00:00:00"/>
    <d v="2024-08-14T18:10:04"/>
    <s v="card"/>
    <s v="ANON-0000-0000-0505"/>
    <n v="23.02"/>
    <s v="Cortado"/>
    <m/>
    <m/>
    <m/>
    <m/>
    <m/>
    <m/>
    <m/>
    <m/>
    <d v="1899-12-30T18:10:04"/>
    <n v="18"/>
    <m/>
    <m/>
    <m/>
  </r>
  <r>
    <d v="2024-08-14T00:00:00"/>
    <d v="2024-08-14T18:59:18"/>
    <s v="card"/>
    <s v="ANON-0000-0000-0506"/>
    <n v="27.92"/>
    <s v="Americano with Milk"/>
    <m/>
    <m/>
    <m/>
    <m/>
    <m/>
    <m/>
    <m/>
    <m/>
    <d v="1899-12-30T18:59:18"/>
    <n v="18"/>
    <m/>
    <m/>
    <m/>
  </r>
  <r>
    <d v="2024-08-14T00:00:00"/>
    <d v="2024-08-14T19:34:52"/>
    <s v="card"/>
    <s v="ANON-0000-0000-0012"/>
    <n v="32.82"/>
    <s v="Latte"/>
    <m/>
    <m/>
    <m/>
    <m/>
    <m/>
    <m/>
    <m/>
    <m/>
    <d v="1899-12-30T19:34:52"/>
    <n v="19"/>
    <m/>
    <m/>
    <m/>
  </r>
  <r>
    <d v="2024-08-14T00:00:00"/>
    <d v="2024-08-14T19:35:49"/>
    <s v="card"/>
    <s v="ANON-0000-0000-0012"/>
    <n v="23.02"/>
    <s v="Cortado"/>
    <m/>
    <m/>
    <m/>
    <m/>
    <m/>
    <m/>
    <m/>
    <m/>
    <d v="1899-12-30T19:35:49"/>
    <n v="19"/>
    <m/>
    <m/>
    <m/>
  </r>
  <r>
    <d v="2024-08-14T00:00:00"/>
    <d v="2024-08-14T21:41:33"/>
    <s v="card"/>
    <s v="ANON-0000-0000-0507"/>
    <n v="32.82"/>
    <s v="Latte"/>
    <m/>
    <m/>
    <m/>
    <m/>
    <m/>
    <m/>
    <m/>
    <m/>
    <d v="1899-12-30T21:41:33"/>
    <n v="21"/>
    <m/>
    <m/>
    <m/>
  </r>
  <r>
    <d v="2024-08-15T00:00:00"/>
    <d v="2024-08-15T09:36:11"/>
    <s v="card"/>
    <s v="ANON-0000-0000-0141"/>
    <n v="23.02"/>
    <s v="Cortado"/>
    <m/>
    <m/>
    <m/>
    <m/>
    <m/>
    <m/>
    <m/>
    <m/>
    <d v="1899-12-30T09:36:11"/>
    <n v="9"/>
    <m/>
    <m/>
    <m/>
  </r>
  <r>
    <d v="2024-08-15T00:00:00"/>
    <d v="2024-08-15T09:37:02"/>
    <s v="card"/>
    <s v="ANON-0000-0000-0508"/>
    <n v="32.82"/>
    <s v="Cappuccino"/>
    <m/>
    <m/>
    <m/>
    <m/>
    <m/>
    <m/>
    <m/>
    <m/>
    <d v="1899-12-30T09:37:02"/>
    <n v="9"/>
    <m/>
    <m/>
    <m/>
  </r>
  <r>
    <d v="2024-08-15T00:00:00"/>
    <d v="2024-08-15T09:38:05"/>
    <s v="card"/>
    <s v="ANON-0000-0000-0509"/>
    <n v="32.82"/>
    <s v="Hot Chocolate"/>
    <m/>
    <m/>
    <m/>
    <m/>
    <m/>
    <m/>
    <m/>
    <m/>
    <d v="1899-12-30T09:38:05"/>
    <n v="9"/>
    <m/>
    <m/>
    <m/>
  </r>
  <r>
    <d v="2024-08-15T00:00:00"/>
    <d v="2024-08-15T09:38:50"/>
    <s v="card"/>
    <s v="ANON-0000-0000-0509"/>
    <n v="32.82"/>
    <s v="Latte"/>
    <m/>
    <m/>
    <m/>
    <m/>
    <m/>
    <m/>
    <m/>
    <m/>
    <d v="1899-12-30T09:38:50"/>
    <n v="9"/>
    <m/>
    <m/>
    <m/>
  </r>
  <r>
    <d v="2024-08-15T00:00:00"/>
    <d v="2024-08-15T12:38:38"/>
    <s v="card"/>
    <s v="ANON-0000-0000-0232"/>
    <n v="32.82"/>
    <s v="Latte"/>
    <m/>
    <m/>
    <m/>
    <m/>
    <m/>
    <m/>
    <m/>
    <m/>
    <d v="1899-12-30T12:38:38"/>
    <n v="12"/>
    <m/>
    <m/>
    <m/>
  </r>
  <r>
    <d v="2024-08-15T00:00:00"/>
    <d v="2024-08-15T13:48:14"/>
    <s v="card"/>
    <s v="ANON-0000-0000-0510"/>
    <n v="32.82"/>
    <s v="Latte"/>
    <m/>
    <m/>
    <m/>
    <m/>
    <m/>
    <m/>
    <m/>
    <m/>
    <d v="1899-12-30T13:48:14"/>
    <n v="13"/>
    <m/>
    <m/>
    <m/>
  </r>
  <r>
    <d v="2024-08-15T00:00:00"/>
    <d v="2024-08-15T14:17:48"/>
    <s v="card"/>
    <s v="ANON-0000-0000-0012"/>
    <n v="23.02"/>
    <s v="Americano"/>
    <m/>
    <m/>
    <m/>
    <m/>
    <m/>
    <m/>
    <m/>
    <m/>
    <d v="1899-12-30T14:17:48"/>
    <n v="14"/>
    <m/>
    <m/>
    <m/>
  </r>
  <r>
    <d v="2024-08-15T00:00:00"/>
    <d v="2024-08-15T14:18:51"/>
    <s v="card"/>
    <s v="ANON-0000-0000-0012"/>
    <n v="18.12"/>
    <s v="Espresso"/>
    <m/>
    <m/>
    <m/>
    <m/>
    <m/>
    <m/>
    <m/>
    <m/>
    <d v="1899-12-30T14:18:51"/>
    <n v="14"/>
    <m/>
    <m/>
    <m/>
  </r>
  <r>
    <d v="2024-08-15T00:00:00"/>
    <d v="2024-08-15T17:53:52"/>
    <s v="card"/>
    <s v="ANON-0000-0000-0511"/>
    <n v="27.92"/>
    <s v="Americano with Milk"/>
    <m/>
    <m/>
    <m/>
    <m/>
    <m/>
    <m/>
    <m/>
    <m/>
    <d v="1899-12-30T17:53:52"/>
    <n v="17"/>
    <m/>
    <m/>
    <m/>
  </r>
  <r>
    <d v="2024-08-15T00:00:00"/>
    <d v="2024-08-15T19:10:58"/>
    <s v="card"/>
    <s v="ANON-0000-0000-0512"/>
    <n v="32.82"/>
    <s v="Hot Chocolate"/>
    <m/>
    <m/>
    <m/>
    <m/>
    <m/>
    <m/>
    <m/>
    <m/>
    <d v="1899-12-30T19:10:58"/>
    <n v="19"/>
    <m/>
    <m/>
    <m/>
  </r>
  <r>
    <d v="2024-08-15T00:00:00"/>
    <d v="2024-08-15T19:11:54"/>
    <s v="card"/>
    <s v="ANON-0000-0000-0512"/>
    <n v="27.92"/>
    <s v="Americano with Milk"/>
    <m/>
    <m/>
    <m/>
    <m/>
    <m/>
    <m/>
    <m/>
    <m/>
    <d v="1899-12-30T19:11:54"/>
    <n v="19"/>
    <m/>
    <m/>
    <m/>
  </r>
  <r>
    <d v="2024-08-15T00:00:00"/>
    <d v="2024-08-15T19:41:30"/>
    <s v="card"/>
    <s v="ANON-0000-0000-0513"/>
    <n v="27.92"/>
    <s v="Americano with Milk"/>
    <m/>
    <m/>
    <m/>
    <m/>
    <m/>
    <m/>
    <m/>
    <m/>
    <d v="1899-12-30T19:41:30"/>
    <n v="19"/>
    <m/>
    <m/>
    <m/>
  </r>
  <r>
    <d v="2024-08-15T00:00:00"/>
    <d v="2024-08-15T19:42:38"/>
    <s v="card"/>
    <s v="ANON-0000-0000-0513"/>
    <n v="23.02"/>
    <s v="Americano"/>
    <m/>
    <m/>
    <m/>
    <m/>
    <m/>
    <m/>
    <m/>
    <m/>
    <d v="1899-12-30T19:42:38"/>
    <n v="19"/>
    <m/>
    <m/>
    <m/>
  </r>
  <r>
    <d v="2024-08-15T00:00:00"/>
    <d v="2024-08-15T20:40:42"/>
    <s v="card"/>
    <s v="ANON-0000-0000-0514"/>
    <n v="32.82"/>
    <s v="Cappuccino"/>
    <m/>
    <m/>
    <m/>
    <m/>
    <m/>
    <m/>
    <m/>
    <m/>
    <d v="1899-12-30T20:40:42"/>
    <n v="20"/>
    <m/>
    <m/>
    <m/>
  </r>
  <r>
    <d v="2024-08-15T00:00:00"/>
    <d v="2024-08-15T21:35:20"/>
    <s v="card"/>
    <s v="ANON-0000-0000-0040"/>
    <n v="18.12"/>
    <s v="Espresso"/>
    <m/>
    <m/>
    <m/>
    <m/>
    <m/>
    <m/>
    <m/>
    <m/>
    <d v="1899-12-30T21:35:20"/>
    <n v="21"/>
    <m/>
    <m/>
    <m/>
  </r>
  <r>
    <d v="2024-08-15T00:00:00"/>
    <d v="2024-08-15T21:36:11"/>
    <s v="card"/>
    <s v="ANON-0000-0000-0040"/>
    <n v="27.92"/>
    <s v="Americano with Milk"/>
    <m/>
    <m/>
    <m/>
    <m/>
    <m/>
    <m/>
    <m/>
    <m/>
    <d v="1899-12-30T21:36:11"/>
    <n v="21"/>
    <m/>
    <m/>
    <m/>
  </r>
  <r>
    <d v="2024-08-16T00:00:00"/>
    <d v="2024-08-16T12:29:17"/>
    <s v="card"/>
    <s v="ANON-0000-0000-0513"/>
    <n v="32.82"/>
    <s v="Latte"/>
    <m/>
    <m/>
    <m/>
    <m/>
    <m/>
    <m/>
    <m/>
    <m/>
    <d v="1899-12-30T12:29:17"/>
    <n v="12"/>
    <m/>
    <m/>
    <m/>
  </r>
  <r>
    <d v="2024-08-16T00:00:00"/>
    <d v="2024-08-16T12:54:17"/>
    <s v="card"/>
    <s v="ANON-0000-0000-0515"/>
    <n v="23.02"/>
    <s v="Americano"/>
    <m/>
    <m/>
    <m/>
    <m/>
    <m/>
    <m/>
    <m/>
    <m/>
    <d v="1899-12-30T12:54:17"/>
    <n v="12"/>
    <m/>
    <m/>
    <m/>
  </r>
  <r>
    <d v="2024-08-16T00:00:00"/>
    <d v="2024-08-16T13:36:13"/>
    <s v="card"/>
    <s v="ANON-0000-0000-0429"/>
    <n v="27.92"/>
    <s v="Americano with Milk"/>
    <m/>
    <m/>
    <m/>
    <m/>
    <m/>
    <m/>
    <m/>
    <m/>
    <d v="1899-12-30T13:36:13"/>
    <n v="13"/>
    <m/>
    <m/>
    <m/>
  </r>
  <r>
    <d v="2024-08-16T00:00:00"/>
    <d v="2024-08-16T15:18:52"/>
    <s v="card"/>
    <s v="ANON-0000-0000-0012"/>
    <n v="18.12"/>
    <s v="Espresso"/>
    <m/>
    <m/>
    <m/>
    <m/>
    <m/>
    <m/>
    <m/>
    <m/>
    <d v="1899-12-30T15:18:52"/>
    <n v="15"/>
    <m/>
    <m/>
    <m/>
  </r>
  <r>
    <d v="2024-08-16T00:00:00"/>
    <d v="2024-08-16T15:19:39"/>
    <s v="card"/>
    <s v="ANON-0000-0000-0012"/>
    <n v="18.12"/>
    <s v="Espresso"/>
    <m/>
    <m/>
    <m/>
    <m/>
    <m/>
    <m/>
    <m/>
    <m/>
    <d v="1899-12-30T15:19:39"/>
    <n v="15"/>
    <m/>
    <m/>
    <m/>
  </r>
  <r>
    <d v="2024-08-17T00:00:00"/>
    <d v="2024-08-17T09:16:53"/>
    <s v="card"/>
    <s v="ANON-0000-0000-0097"/>
    <n v="27.92"/>
    <s v="Americano with Milk"/>
    <m/>
    <m/>
    <m/>
    <m/>
    <m/>
    <m/>
    <m/>
    <m/>
    <d v="1899-12-30T09:16:53"/>
    <n v="9"/>
    <m/>
    <m/>
    <m/>
  </r>
  <r>
    <d v="2024-08-17T00:00:00"/>
    <d v="2024-08-17T09:18:09"/>
    <s v="card"/>
    <s v="ANON-0000-0000-0516"/>
    <n v="32.82"/>
    <s v="Cappuccino"/>
    <m/>
    <m/>
    <m/>
    <m/>
    <m/>
    <m/>
    <m/>
    <m/>
    <d v="1899-12-30T09:18:09"/>
    <n v="9"/>
    <m/>
    <m/>
    <m/>
  </r>
  <r>
    <d v="2024-08-17T00:00:00"/>
    <d v="2024-08-17T10:53:41"/>
    <s v="card"/>
    <s v="ANON-0000-0000-0517"/>
    <n v="27.92"/>
    <s v="Americano with Milk"/>
    <m/>
    <m/>
    <m/>
    <m/>
    <m/>
    <m/>
    <m/>
    <m/>
    <d v="1899-12-30T10:53:41"/>
    <n v="10"/>
    <m/>
    <m/>
    <m/>
  </r>
  <r>
    <d v="2024-08-17T00:00:00"/>
    <d v="2024-08-17T11:58:42"/>
    <s v="card"/>
    <s v="ANON-0000-0000-0141"/>
    <n v="23.02"/>
    <s v="Cortado"/>
    <m/>
    <m/>
    <m/>
    <m/>
    <m/>
    <m/>
    <m/>
    <m/>
    <d v="1899-12-30T11:58:42"/>
    <n v="11"/>
    <m/>
    <m/>
    <m/>
  </r>
  <r>
    <d v="2024-08-17T00:00:00"/>
    <d v="2024-08-17T11:59:28"/>
    <s v="card"/>
    <s v="ANON-0000-0000-0141"/>
    <n v="23.02"/>
    <s v="Cortado"/>
    <m/>
    <m/>
    <m/>
    <m/>
    <m/>
    <m/>
    <m/>
    <m/>
    <d v="1899-12-30T11:59:28"/>
    <n v="11"/>
    <m/>
    <m/>
    <m/>
  </r>
  <r>
    <d v="2024-08-17T00:00:00"/>
    <d v="2024-08-17T13:18:40"/>
    <s v="card"/>
    <s v="ANON-0000-0000-0518"/>
    <n v="27.92"/>
    <s v="Americano with Milk"/>
    <m/>
    <m/>
    <m/>
    <m/>
    <m/>
    <m/>
    <m/>
    <m/>
    <d v="1899-12-30T13:18:40"/>
    <n v="13"/>
    <m/>
    <m/>
    <m/>
  </r>
  <r>
    <d v="2024-08-17T00:00:00"/>
    <d v="2024-08-17T16:31:55"/>
    <s v="card"/>
    <s v="ANON-0000-0000-0277"/>
    <n v="23.02"/>
    <s v="Cortado"/>
    <m/>
    <m/>
    <m/>
    <m/>
    <m/>
    <m/>
    <m/>
    <m/>
    <d v="1899-12-30T16:31:55"/>
    <n v="16"/>
    <m/>
    <m/>
    <m/>
  </r>
  <r>
    <d v="2024-08-17T00:00:00"/>
    <d v="2024-08-17T16:33:49"/>
    <s v="card"/>
    <s v="ANON-0000-0000-0192"/>
    <n v="32.82"/>
    <s v="Latte"/>
    <m/>
    <m/>
    <m/>
    <m/>
    <m/>
    <m/>
    <m/>
    <m/>
    <d v="1899-12-30T16:33:49"/>
    <n v="16"/>
    <m/>
    <m/>
    <m/>
  </r>
  <r>
    <d v="2024-08-17T00:00:00"/>
    <d v="2024-08-17T18:48:59"/>
    <s v="card"/>
    <s v="ANON-0000-0000-0456"/>
    <n v="32.82"/>
    <s v="Cappuccino"/>
    <m/>
    <m/>
    <m/>
    <m/>
    <m/>
    <m/>
    <m/>
    <m/>
    <d v="1899-12-30T18:48:59"/>
    <n v="18"/>
    <m/>
    <m/>
    <m/>
  </r>
  <r>
    <d v="2024-08-17T00:00:00"/>
    <d v="2024-08-17T21:18:57"/>
    <s v="card"/>
    <s v="ANON-0000-0000-0040"/>
    <n v="27.92"/>
    <s v="Americano with Milk"/>
    <m/>
    <m/>
    <m/>
    <m/>
    <m/>
    <m/>
    <m/>
    <m/>
    <d v="1899-12-30T21:18:57"/>
    <n v="21"/>
    <m/>
    <m/>
    <m/>
  </r>
  <r>
    <d v="2024-08-17T00:00:00"/>
    <d v="2024-08-17T22:42:39"/>
    <s v="card"/>
    <s v="ANON-0000-0000-0519"/>
    <n v="32.82"/>
    <s v="Latte"/>
    <m/>
    <m/>
    <m/>
    <m/>
    <m/>
    <m/>
    <m/>
    <m/>
    <d v="1899-12-30T22:42:39"/>
    <n v="22"/>
    <m/>
    <m/>
    <m/>
  </r>
  <r>
    <d v="2024-08-18T00:00:00"/>
    <d v="2024-08-18T08:09:43"/>
    <s v="card"/>
    <s v="ANON-0000-0000-0520"/>
    <n v="32.82"/>
    <s v="Cappuccino"/>
    <m/>
    <m/>
    <m/>
    <m/>
    <m/>
    <m/>
    <m/>
    <m/>
    <d v="1899-12-30T08:09:43"/>
    <n v="8"/>
    <m/>
    <m/>
    <m/>
  </r>
  <r>
    <d v="2024-08-18T00:00:00"/>
    <d v="2024-08-18T08:32:06"/>
    <s v="card"/>
    <s v="ANON-0000-0000-0521"/>
    <n v="32.82"/>
    <s v="Cappuccino"/>
    <m/>
    <m/>
    <m/>
    <m/>
    <m/>
    <m/>
    <m/>
    <m/>
    <d v="1899-12-30T08:32:06"/>
    <n v="8"/>
    <m/>
    <m/>
    <m/>
  </r>
  <r>
    <d v="2024-08-18T00:00:00"/>
    <d v="2024-08-18T08:41:06"/>
    <s v="card"/>
    <s v="ANON-0000-0000-0141"/>
    <n v="23.02"/>
    <s v="Cortado"/>
    <m/>
    <m/>
    <m/>
    <m/>
    <m/>
    <m/>
    <m/>
    <m/>
    <d v="1899-12-30T08:41:06"/>
    <n v="8"/>
    <m/>
    <m/>
    <m/>
  </r>
  <r>
    <d v="2024-08-18T00:00:00"/>
    <d v="2024-08-18T08:56:01"/>
    <s v="card"/>
    <s v="ANON-0000-0000-0522"/>
    <n v="27.92"/>
    <s v="Americano with Milk"/>
    <m/>
    <m/>
    <m/>
    <m/>
    <m/>
    <m/>
    <m/>
    <m/>
    <d v="1899-12-30T08:56:01"/>
    <n v="8"/>
    <m/>
    <m/>
    <m/>
  </r>
  <r>
    <d v="2024-08-18T00:00:00"/>
    <d v="2024-08-18T12:31:41"/>
    <s v="card"/>
    <s v="ANON-0000-0000-0463"/>
    <n v="32.82"/>
    <s v="Cappuccino"/>
    <m/>
    <m/>
    <m/>
    <m/>
    <m/>
    <m/>
    <m/>
    <m/>
    <d v="1899-12-30T12:31:41"/>
    <n v="12"/>
    <m/>
    <m/>
    <m/>
  </r>
  <r>
    <d v="2024-08-18T00:00:00"/>
    <d v="2024-08-18T14:30:22"/>
    <s v="card"/>
    <s v="ANON-0000-0000-0040"/>
    <n v="27.92"/>
    <s v="Americano with Milk"/>
    <m/>
    <m/>
    <m/>
    <m/>
    <m/>
    <m/>
    <m/>
    <m/>
    <d v="1899-12-30T14:30:22"/>
    <n v="14"/>
    <m/>
    <m/>
    <m/>
  </r>
  <r>
    <d v="2024-08-18T00:00:00"/>
    <d v="2024-08-18T18:24:11"/>
    <s v="card"/>
    <s v="ANON-0000-0000-0523"/>
    <n v="27.92"/>
    <s v="Americano with Milk"/>
    <m/>
    <m/>
    <m/>
    <m/>
    <m/>
    <m/>
    <m/>
    <m/>
    <d v="1899-12-30T18:24:11"/>
    <n v="18"/>
    <m/>
    <m/>
    <m/>
  </r>
  <r>
    <d v="2024-08-18T00:00:00"/>
    <d v="2024-08-18T18:26:04"/>
    <s v="card"/>
    <s v="ANON-0000-0000-0523"/>
    <n v="27.92"/>
    <s v="Americano with Milk"/>
    <m/>
    <m/>
    <m/>
    <m/>
    <m/>
    <m/>
    <m/>
    <m/>
    <d v="1899-12-30T18:26:04"/>
    <n v="18"/>
    <m/>
    <m/>
    <m/>
  </r>
  <r>
    <d v="2024-08-18T00:00:00"/>
    <d v="2024-08-18T18:27:18"/>
    <s v="card"/>
    <s v="ANON-0000-0000-0523"/>
    <n v="23.02"/>
    <s v="Americano"/>
    <m/>
    <m/>
    <m/>
    <m/>
    <m/>
    <m/>
    <m/>
    <m/>
    <d v="1899-12-30T18:27:18"/>
    <n v="18"/>
    <m/>
    <m/>
    <m/>
  </r>
  <r>
    <d v="2024-08-18T00:00:00"/>
    <d v="2024-08-18T18:28:13"/>
    <s v="card"/>
    <s v="ANON-0000-0000-0523"/>
    <n v="23.02"/>
    <s v="Americano"/>
    <m/>
    <m/>
    <m/>
    <m/>
    <m/>
    <m/>
    <m/>
    <m/>
    <d v="1899-12-30T18:28:13"/>
    <n v="18"/>
    <m/>
    <m/>
    <m/>
  </r>
  <r>
    <d v="2024-08-19T00:00:00"/>
    <d v="2024-08-19T15:09:49"/>
    <s v="card"/>
    <s v="ANON-0000-0000-0524"/>
    <n v="27.92"/>
    <s v="Americano with Milk"/>
    <m/>
    <m/>
    <m/>
    <m/>
    <m/>
    <m/>
    <m/>
    <m/>
    <d v="1899-12-30T15:09:49"/>
    <n v="15"/>
    <m/>
    <m/>
    <m/>
  </r>
  <r>
    <d v="2024-08-19T00:00:00"/>
    <d v="2024-08-19T15:10:51"/>
    <s v="card"/>
    <s v="ANON-0000-0000-0524"/>
    <n v="27.92"/>
    <s v="Americano with Milk"/>
    <m/>
    <m/>
    <m/>
    <m/>
    <m/>
    <m/>
    <m/>
    <m/>
    <d v="1899-12-30T15:10:51"/>
    <n v="15"/>
    <m/>
    <m/>
    <m/>
  </r>
  <r>
    <d v="2024-08-19T00:00:00"/>
    <d v="2024-08-19T21:21:12"/>
    <s v="card"/>
    <s v="ANON-0000-0000-0507"/>
    <n v="32.82"/>
    <s v="Latte"/>
    <m/>
    <m/>
    <m/>
    <m/>
    <m/>
    <m/>
    <m/>
    <m/>
    <d v="1899-12-30T21:21:12"/>
    <n v="21"/>
    <m/>
    <m/>
    <m/>
  </r>
  <r>
    <d v="2024-08-19T00:00:00"/>
    <d v="2024-08-19T21:31:57"/>
    <s v="card"/>
    <s v="ANON-0000-0000-0491"/>
    <n v="32.82"/>
    <s v="Cocoa"/>
    <m/>
    <m/>
    <m/>
    <m/>
    <m/>
    <m/>
    <m/>
    <m/>
    <d v="1899-12-30T21:31:57"/>
    <n v="21"/>
    <m/>
    <m/>
    <m/>
  </r>
  <r>
    <d v="2024-08-20T00:00:00"/>
    <d v="2024-08-20T08:27:16"/>
    <s v="card"/>
    <s v="ANON-0000-0000-0141"/>
    <n v="23.02"/>
    <s v="Cortado"/>
    <m/>
    <m/>
    <m/>
    <m/>
    <m/>
    <m/>
    <m/>
    <m/>
    <d v="1899-12-30T08:27:16"/>
    <n v="8"/>
    <m/>
    <m/>
    <m/>
  </r>
  <r>
    <d v="2024-08-20T00:00:00"/>
    <d v="2024-08-20T08:29:15"/>
    <s v="card"/>
    <s v="ANON-0000-0000-0525"/>
    <n v="32.82"/>
    <s v="Latte"/>
    <m/>
    <m/>
    <m/>
    <m/>
    <m/>
    <m/>
    <m/>
    <m/>
    <d v="1899-12-30T08:29:15"/>
    <n v="8"/>
    <m/>
    <m/>
    <m/>
  </r>
  <r>
    <d v="2024-08-20T00:00:00"/>
    <d v="2024-08-20T08:49:47"/>
    <s v="card"/>
    <s v="ANON-0000-0000-0526"/>
    <n v="18.12"/>
    <s v="Espresso"/>
    <m/>
    <m/>
    <m/>
    <m/>
    <m/>
    <m/>
    <m/>
    <m/>
    <d v="1899-12-30T08:49:47"/>
    <n v="8"/>
    <m/>
    <m/>
    <m/>
  </r>
  <r>
    <d v="2024-08-20T00:00:00"/>
    <d v="2024-08-20T08:50:36"/>
    <s v="card"/>
    <s v="ANON-0000-0000-0526"/>
    <n v="23.02"/>
    <s v="Cortado"/>
    <m/>
    <m/>
    <m/>
    <m/>
    <m/>
    <m/>
    <m/>
    <m/>
    <d v="1899-12-30T08:50:36"/>
    <n v="8"/>
    <m/>
    <m/>
    <m/>
  </r>
  <r>
    <d v="2024-08-20T00:00:00"/>
    <d v="2024-08-20T09:14:55"/>
    <s v="card"/>
    <s v="ANON-0000-0000-0097"/>
    <n v="27.92"/>
    <s v="Americano with Milk"/>
    <m/>
    <m/>
    <m/>
    <m/>
    <m/>
    <m/>
    <m/>
    <m/>
    <d v="1899-12-30T09:14:55"/>
    <n v="9"/>
    <m/>
    <m/>
    <m/>
  </r>
  <r>
    <d v="2024-08-20T00:00:00"/>
    <d v="2024-08-20T11:09:56"/>
    <s v="card"/>
    <s v="ANON-0000-0000-0527"/>
    <n v="23.02"/>
    <s v="Americano"/>
    <m/>
    <m/>
    <m/>
    <m/>
    <m/>
    <m/>
    <m/>
    <m/>
    <d v="1899-12-30T11:09:56"/>
    <n v="11"/>
    <m/>
    <m/>
    <m/>
  </r>
  <r>
    <d v="2024-08-20T00:00:00"/>
    <d v="2024-08-20T11:11:39"/>
    <s v="card"/>
    <s v="ANON-0000-0000-0528"/>
    <n v="23.02"/>
    <s v="Americano"/>
    <m/>
    <m/>
    <m/>
    <m/>
    <m/>
    <m/>
    <m/>
    <m/>
    <d v="1899-12-30T11:11:39"/>
    <n v="11"/>
    <m/>
    <m/>
    <m/>
  </r>
  <r>
    <d v="2024-08-20T00:00:00"/>
    <d v="2024-08-20T11:12:31"/>
    <s v="card"/>
    <s v="ANON-0000-0000-0529"/>
    <n v="23.02"/>
    <s v="Americano"/>
    <m/>
    <m/>
    <m/>
    <m/>
    <m/>
    <m/>
    <m/>
    <m/>
    <d v="1899-12-30T11:12:31"/>
    <n v="11"/>
    <m/>
    <m/>
    <m/>
  </r>
  <r>
    <d v="2024-08-20T00:00:00"/>
    <d v="2024-08-20T11:42:20"/>
    <s v="card"/>
    <s v="ANON-0000-0000-0141"/>
    <n v="32.82"/>
    <s v="Latte"/>
    <m/>
    <m/>
    <m/>
    <m/>
    <m/>
    <m/>
    <m/>
    <m/>
    <d v="1899-12-30T11:42:20"/>
    <n v="11"/>
    <m/>
    <m/>
    <m/>
  </r>
  <r>
    <d v="2024-08-20T00:00:00"/>
    <d v="2024-08-20T20:42:41"/>
    <s v="card"/>
    <s v="ANON-0000-0000-0530"/>
    <n v="32.82"/>
    <s v="Latte"/>
    <m/>
    <m/>
    <m/>
    <m/>
    <m/>
    <m/>
    <m/>
    <m/>
    <d v="1899-12-30T20:42:41"/>
    <n v="20"/>
    <m/>
    <m/>
    <m/>
  </r>
  <r>
    <d v="2024-08-20T00:00:00"/>
    <d v="2024-08-20T20:44:15"/>
    <s v="card"/>
    <s v="ANON-0000-0000-0531"/>
    <n v="32.82"/>
    <s v="Latte"/>
    <m/>
    <m/>
    <m/>
    <m/>
    <m/>
    <m/>
    <m/>
    <m/>
    <d v="1899-12-30T20:44:15"/>
    <n v="20"/>
    <m/>
    <m/>
    <m/>
  </r>
  <r>
    <d v="2024-08-20T00:00:00"/>
    <d v="2024-08-20T20:45:12"/>
    <s v="card"/>
    <s v="ANON-0000-0000-0531"/>
    <n v="32.82"/>
    <s v="Latte"/>
    <m/>
    <m/>
    <m/>
    <m/>
    <m/>
    <m/>
    <m/>
    <m/>
    <d v="1899-12-30T20:45:12"/>
    <n v="20"/>
    <m/>
    <m/>
    <m/>
  </r>
  <r>
    <d v="2024-08-20T00:00:00"/>
    <d v="2024-08-20T20:46:04"/>
    <s v="card"/>
    <s v="ANON-0000-0000-0532"/>
    <n v="32.82"/>
    <s v="Latte"/>
    <m/>
    <m/>
    <m/>
    <m/>
    <m/>
    <m/>
    <m/>
    <m/>
    <d v="1899-12-30T20:46:04"/>
    <n v="20"/>
    <m/>
    <m/>
    <m/>
  </r>
  <r>
    <d v="2024-08-21T00:00:00"/>
    <d v="2024-08-21T07:59:13"/>
    <s v="card"/>
    <s v="ANON-0000-0000-0533"/>
    <n v="27.92"/>
    <s v="Americano with Milk"/>
    <m/>
    <m/>
    <m/>
    <m/>
    <m/>
    <m/>
    <m/>
    <m/>
    <d v="1899-12-30T07:59:13"/>
    <n v="7"/>
    <m/>
    <m/>
    <m/>
  </r>
  <r>
    <d v="2024-08-21T00:00:00"/>
    <d v="2024-08-21T08:40:27"/>
    <s v="card"/>
    <s v="ANON-0000-0000-0141"/>
    <n v="23.02"/>
    <s v="Cortado"/>
    <m/>
    <m/>
    <m/>
    <m/>
    <m/>
    <m/>
    <m/>
    <m/>
    <d v="1899-12-30T08:40:27"/>
    <n v="8"/>
    <m/>
    <m/>
    <m/>
  </r>
  <r>
    <d v="2024-08-21T00:00:00"/>
    <d v="2024-08-21T10:13:32"/>
    <s v="card"/>
    <s v="ANON-0000-0000-0375"/>
    <n v="23.02"/>
    <s v="Americano"/>
    <m/>
    <m/>
    <m/>
    <m/>
    <m/>
    <m/>
    <m/>
    <m/>
    <d v="1899-12-30T10:13:32"/>
    <n v="10"/>
    <m/>
    <m/>
    <m/>
  </r>
  <r>
    <d v="2024-08-21T00:00:00"/>
    <d v="2024-08-21T10:38:45"/>
    <s v="card"/>
    <s v="ANON-0000-0000-0276"/>
    <n v="27.92"/>
    <s v="Americano with Milk"/>
    <m/>
    <m/>
    <m/>
    <m/>
    <m/>
    <m/>
    <m/>
    <m/>
    <d v="1899-12-30T10:38:45"/>
    <n v="10"/>
    <m/>
    <m/>
    <m/>
  </r>
  <r>
    <d v="2024-08-21T00:00:00"/>
    <d v="2024-08-21T11:51:41"/>
    <s v="card"/>
    <s v="ANON-0000-0000-0141"/>
    <n v="23.02"/>
    <s v="Cortado"/>
    <m/>
    <m/>
    <m/>
    <m/>
    <m/>
    <m/>
    <m/>
    <m/>
    <d v="1899-12-30T11:51:41"/>
    <n v="11"/>
    <m/>
    <m/>
    <m/>
  </r>
  <r>
    <d v="2024-08-21T00:00:00"/>
    <d v="2024-08-21T13:17:11"/>
    <s v="card"/>
    <s v="ANON-0000-0000-0534"/>
    <n v="32.82"/>
    <s v="Latte"/>
    <m/>
    <m/>
    <m/>
    <m/>
    <m/>
    <m/>
    <m/>
    <m/>
    <d v="1899-12-30T13:17:11"/>
    <n v="13"/>
    <m/>
    <m/>
    <m/>
  </r>
  <r>
    <d v="2024-08-21T00:00:00"/>
    <d v="2024-08-21T19:42:04"/>
    <s v="card"/>
    <s v="ANON-0000-0000-0507"/>
    <n v="32.82"/>
    <s v="Latte"/>
    <m/>
    <m/>
    <m/>
    <m/>
    <m/>
    <m/>
    <m/>
    <m/>
    <d v="1899-12-30T19:42:04"/>
    <n v="19"/>
    <m/>
    <m/>
    <m/>
  </r>
  <r>
    <d v="2024-08-22T00:00:00"/>
    <d v="2024-08-22T09:22:26"/>
    <s v="card"/>
    <s v="ANON-0000-0000-0141"/>
    <n v="23.02"/>
    <s v="Cortado"/>
    <m/>
    <m/>
    <m/>
    <m/>
    <m/>
    <m/>
    <m/>
    <m/>
    <d v="1899-12-30T09:22:26"/>
    <n v="9"/>
    <m/>
    <m/>
    <m/>
  </r>
  <r>
    <d v="2024-08-22T00:00:00"/>
    <d v="2024-08-22T10:09:23"/>
    <s v="card"/>
    <s v="ANON-0000-0000-0419"/>
    <n v="27.92"/>
    <s v="Americano with Milk"/>
    <m/>
    <m/>
    <m/>
    <m/>
    <m/>
    <m/>
    <m/>
    <m/>
    <d v="1899-12-30T10:09:23"/>
    <n v="10"/>
    <m/>
    <m/>
    <m/>
  </r>
  <r>
    <d v="2024-08-22T00:00:00"/>
    <d v="2024-08-22T10:47:59"/>
    <s v="card"/>
    <s v="ANON-0000-0000-0535"/>
    <n v="27.92"/>
    <s v="Americano with Milk"/>
    <m/>
    <m/>
    <m/>
    <m/>
    <m/>
    <m/>
    <m/>
    <m/>
    <d v="1899-12-30T10:47:59"/>
    <n v="10"/>
    <m/>
    <m/>
    <m/>
  </r>
  <r>
    <d v="2024-08-22T00:00:00"/>
    <d v="2024-08-22T14:16:12"/>
    <s v="card"/>
    <s v="ANON-0000-0000-0510"/>
    <n v="32.82"/>
    <s v="Latte"/>
    <m/>
    <m/>
    <m/>
    <m/>
    <m/>
    <m/>
    <m/>
    <m/>
    <d v="1899-12-30T14:16:12"/>
    <n v="14"/>
    <m/>
    <m/>
    <m/>
  </r>
  <r>
    <d v="2024-08-22T00:00:00"/>
    <d v="2024-08-22T14:26:58"/>
    <s v="card"/>
    <s v="ANON-0000-0000-0536"/>
    <n v="32.82"/>
    <s v="Latte"/>
    <m/>
    <m/>
    <m/>
    <m/>
    <m/>
    <m/>
    <m/>
    <m/>
    <d v="1899-12-30T14:26:58"/>
    <n v="14"/>
    <m/>
    <m/>
    <m/>
  </r>
  <r>
    <d v="2024-08-22T00:00:00"/>
    <d v="2024-08-22T15:07:07"/>
    <s v="card"/>
    <s v="ANON-0000-0000-0537"/>
    <n v="32.82"/>
    <s v="Cappuccino"/>
    <m/>
    <m/>
    <m/>
    <m/>
    <m/>
    <m/>
    <m/>
    <m/>
    <d v="1899-12-30T15:07:07"/>
    <n v="15"/>
    <m/>
    <m/>
    <m/>
  </r>
  <r>
    <d v="2024-08-22T00:00:00"/>
    <d v="2024-08-22T15:27:27"/>
    <s v="card"/>
    <s v="ANON-0000-0000-0538"/>
    <n v="23.02"/>
    <s v="Americano"/>
    <m/>
    <m/>
    <m/>
    <m/>
    <m/>
    <m/>
    <m/>
    <m/>
    <d v="1899-12-30T15:27:27"/>
    <n v="15"/>
    <m/>
    <m/>
    <m/>
  </r>
  <r>
    <d v="2024-08-23T00:00:00"/>
    <d v="2024-08-23T07:43:16"/>
    <s v="card"/>
    <s v="ANON-0000-0000-0475"/>
    <n v="32.82"/>
    <s v="Latte"/>
    <m/>
    <m/>
    <m/>
    <m/>
    <m/>
    <m/>
    <m/>
    <m/>
    <d v="1899-12-30T07:43:16"/>
    <n v="7"/>
    <m/>
    <m/>
    <m/>
  </r>
  <r>
    <d v="2024-08-23T00:00:00"/>
    <d v="2024-08-23T08:21:48"/>
    <s v="card"/>
    <s v="ANON-0000-0000-0141"/>
    <n v="23.02"/>
    <s v="Cortado"/>
    <m/>
    <m/>
    <m/>
    <m/>
    <m/>
    <m/>
    <m/>
    <m/>
    <d v="1899-12-30T08:21:48"/>
    <n v="8"/>
    <m/>
    <m/>
    <m/>
  </r>
  <r>
    <d v="2024-08-23T00:00:00"/>
    <d v="2024-08-23T08:22:57"/>
    <s v="card"/>
    <s v="ANON-0000-0000-0425"/>
    <n v="32.82"/>
    <s v="Latte"/>
    <m/>
    <m/>
    <m/>
    <m/>
    <m/>
    <m/>
    <m/>
    <m/>
    <d v="1899-12-30T08:22:57"/>
    <n v="8"/>
    <m/>
    <m/>
    <m/>
  </r>
  <r>
    <d v="2024-08-23T00:00:00"/>
    <d v="2024-08-23T08:33:39"/>
    <s v="card"/>
    <s v="ANON-0000-0000-0225"/>
    <n v="23.02"/>
    <s v="Americano"/>
    <m/>
    <m/>
    <m/>
    <m/>
    <m/>
    <m/>
    <m/>
    <m/>
    <d v="1899-12-30T08:33:39"/>
    <n v="8"/>
    <m/>
    <m/>
    <m/>
  </r>
  <r>
    <d v="2024-08-23T00:00:00"/>
    <d v="2024-08-23T08:34:35"/>
    <s v="card"/>
    <s v="ANON-0000-0000-0225"/>
    <n v="23.02"/>
    <s v="Americano"/>
    <m/>
    <m/>
    <m/>
    <m/>
    <m/>
    <m/>
    <m/>
    <m/>
    <d v="1899-12-30T08:34:35"/>
    <n v="8"/>
    <m/>
    <m/>
    <m/>
  </r>
  <r>
    <d v="2024-08-23T00:00:00"/>
    <d v="2024-08-23T09:14:52"/>
    <s v="card"/>
    <s v="ANON-0000-0000-0419"/>
    <n v="27.92"/>
    <s v="Americano with Milk"/>
    <m/>
    <m/>
    <m/>
    <m/>
    <m/>
    <m/>
    <m/>
    <m/>
    <d v="1899-12-30T09:14:52"/>
    <n v="9"/>
    <m/>
    <m/>
    <m/>
  </r>
  <r>
    <d v="2024-08-23T00:00:00"/>
    <d v="2024-08-23T10:10:59"/>
    <s v="card"/>
    <s v="ANON-0000-0000-0539"/>
    <n v="32.82"/>
    <s v="Cocoa"/>
    <m/>
    <m/>
    <m/>
    <m/>
    <m/>
    <m/>
    <m/>
    <m/>
    <d v="1899-12-30T10:10:59"/>
    <n v="10"/>
    <m/>
    <m/>
    <m/>
  </r>
  <r>
    <d v="2024-08-23T00:00:00"/>
    <d v="2024-08-23T10:11:55"/>
    <s v="card"/>
    <s v="ANON-0000-0000-0539"/>
    <n v="23.02"/>
    <s v="Americano"/>
    <m/>
    <m/>
    <m/>
    <m/>
    <m/>
    <m/>
    <m/>
    <m/>
    <d v="1899-12-30T10:11:55"/>
    <n v="10"/>
    <m/>
    <m/>
    <m/>
  </r>
  <r>
    <d v="2024-08-23T00:00:00"/>
    <d v="2024-08-23T10:39:12"/>
    <s v="card"/>
    <s v="ANON-0000-0000-0141"/>
    <n v="23.02"/>
    <s v="Cortado"/>
    <m/>
    <m/>
    <m/>
    <m/>
    <m/>
    <m/>
    <m/>
    <m/>
    <d v="1899-12-30T10:39:12"/>
    <n v="10"/>
    <m/>
    <m/>
    <m/>
  </r>
  <r>
    <d v="2024-08-23T00:00:00"/>
    <d v="2024-08-23T11:12:59"/>
    <s v="card"/>
    <s v="ANON-0000-0000-0540"/>
    <n v="32.82"/>
    <s v="Hot Chocolate"/>
    <m/>
    <m/>
    <m/>
    <m/>
    <m/>
    <m/>
    <m/>
    <m/>
    <d v="1899-12-30T11:12:59"/>
    <n v="11"/>
    <m/>
    <m/>
    <m/>
  </r>
  <r>
    <d v="2024-08-23T00:00:00"/>
    <d v="2024-08-23T13:24:55"/>
    <s v="card"/>
    <s v="ANON-0000-0000-0541"/>
    <n v="23.02"/>
    <s v="Americano"/>
    <m/>
    <m/>
    <m/>
    <m/>
    <m/>
    <m/>
    <m/>
    <m/>
    <d v="1899-12-30T13:24:55"/>
    <n v="13"/>
    <m/>
    <m/>
    <m/>
  </r>
  <r>
    <d v="2024-08-23T00:00:00"/>
    <d v="2024-08-23T15:28:53"/>
    <s v="card"/>
    <s v="ANON-0000-0000-0542"/>
    <n v="23.02"/>
    <s v="Americano"/>
    <m/>
    <m/>
    <m/>
    <m/>
    <m/>
    <m/>
    <m/>
    <m/>
    <d v="1899-12-30T15:28:53"/>
    <n v="15"/>
    <m/>
    <m/>
    <m/>
  </r>
  <r>
    <d v="2024-08-23T00:00:00"/>
    <d v="2024-08-23T19:48:03"/>
    <s v="card"/>
    <s v="ANON-0000-0000-0507"/>
    <n v="32.82"/>
    <s v="Latte"/>
    <m/>
    <m/>
    <m/>
    <m/>
    <m/>
    <m/>
    <m/>
    <m/>
    <d v="1899-12-30T19:48:03"/>
    <n v="19"/>
    <m/>
    <m/>
    <m/>
  </r>
  <r>
    <d v="2024-08-24T00:00:00"/>
    <d v="2024-08-24T08:13:42"/>
    <s v="card"/>
    <s v="ANON-0000-0000-0141"/>
    <n v="23.02"/>
    <s v="Cortado"/>
    <m/>
    <m/>
    <m/>
    <m/>
    <m/>
    <m/>
    <m/>
    <m/>
    <d v="1899-12-30T08:13:42"/>
    <n v="8"/>
    <m/>
    <m/>
    <m/>
  </r>
  <r>
    <d v="2024-08-24T00:00:00"/>
    <d v="2024-08-24T08:14:48"/>
    <s v="card"/>
    <s v="ANON-0000-0000-0141"/>
    <n v="23.02"/>
    <s v="Cortado"/>
    <m/>
    <m/>
    <m/>
    <m/>
    <m/>
    <m/>
    <m/>
    <m/>
    <d v="1899-12-30T08:14:48"/>
    <n v="8"/>
    <m/>
    <m/>
    <m/>
  </r>
  <r>
    <d v="2024-08-24T00:00:00"/>
    <d v="2024-08-24T08:44:12"/>
    <s v="card"/>
    <s v="ANON-0000-0000-0543"/>
    <n v="23.02"/>
    <s v="Cortado"/>
    <m/>
    <m/>
    <m/>
    <m/>
    <m/>
    <m/>
    <m/>
    <m/>
    <d v="1899-12-30T08:44:12"/>
    <n v="8"/>
    <m/>
    <m/>
    <m/>
  </r>
  <r>
    <d v="2024-08-24T00:00:00"/>
    <d v="2024-08-24T10:18:09"/>
    <s v="card"/>
    <s v="ANON-0000-0000-0544"/>
    <n v="18.12"/>
    <s v="Espresso"/>
    <m/>
    <m/>
    <m/>
    <m/>
    <m/>
    <m/>
    <m/>
    <m/>
    <d v="1899-12-30T10:18:09"/>
    <n v="10"/>
    <m/>
    <m/>
    <m/>
  </r>
  <r>
    <d v="2024-08-24T00:00:00"/>
    <d v="2024-08-24T10:18:52"/>
    <s v="card"/>
    <s v="ANON-0000-0000-0544"/>
    <n v="18.12"/>
    <s v="Espresso"/>
    <m/>
    <m/>
    <m/>
    <m/>
    <m/>
    <m/>
    <m/>
    <m/>
    <d v="1899-12-30T10:18:52"/>
    <n v="10"/>
    <m/>
    <m/>
    <m/>
  </r>
  <r>
    <d v="2024-08-24T00:00:00"/>
    <d v="2024-08-24T10:19:49"/>
    <s v="card"/>
    <s v="ANON-0000-0000-0544"/>
    <n v="23.02"/>
    <s v="Americano"/>
    <m/>
    <m/>
    <m/>
    <m/>
    <m/>
    <m/>
    <m/>
    <m/>
    <d v="1899-12-30T10:19:49"/>
    <n v="10"/>
    <m/>
    <m/>
    <m/>
  </r>
  <r>
    <d v="2024-08-25T00:00:00"/>
    <d v="2024-08-25T08:14:37"/>
    <s v="card"/>
    <s v="ANON-0000-0000-0141"/>
    <n v="23.02"/>
    <s v="Cortado"/>
    <m/>
    <m/>
    <m/>
    <m/>
    <m/>
    <m/>
    <m/>
    <m/>
    <d v="1899-12-30T08:14:37"/>
    <n v="8"/>
    <m/>
    <m/>
    <m/>
  </r>
  <r>
    <d v="2024-08-25T00:00:00"/>
    <d v="2024-08-25T08:26:28"/>
    <s v="card"/>
    <s v="ANON-0000-0000-0408"/>
    <n v="23.02"/>
    <s v="Americano"/>
    <m/>
    <m/>
    <m/>
    <m/>
    <m/>
    <m/>
    <m/>
    <m/>
    <d v="1899-12-30T08:26:28"/>
    <n v="8"/>
    <m/>
    <m/>
    <m/>
  </r>
  <r>
    <d v="2024-08-25T00:00:00"/>
    <d v="2024-08-25T08:27:36"/>
    <s v="card"/>
    <s v="ANON-0000-0000-0408"/>
    <n v="23.02"/>
    <s v="Americano"/>
    <m/>
    <m/>
    <m/>
    <m/>
    <m/>
    <m/>
    <m/>
    <m/>
    <d v="1899-12-30T08:27:36"/>
    <n v="8"/>
    <m/>
    <m/>
    <m/>
  </r>
  <r>
    <d v="2024-08-25T00:00:00"/>
    <d v="2024-08-25T09:24:22"/>
    <s v="card"/>
    <s v="ANON-0000-0000-0545"/>
    <n v="32.82"/>
    <s v="Cappuccino"/>
    <m/>
    <m/>
    <m/>
    <m/>
    <m/>
    <m/>
    <m/>
    <m/>
    <d v="1899-12-30T09:24:22"/>
    <n v="9"/>
    <m/>
    <m/>
    <m/>
  </r>
  <r>
    <d v="2024-08-25T00:00:00"/>
    <d v="2024-08-25T12:41:43"/>
    <s v="card"/>
    <s v="ANON-0000-0000-0546"/>
    <n v="32.82"/>
    <s v="Cappuccino"/>
    <m/>
    <m/>
    <m/>
    <m/>
    <m/>
    <m/>
    <m/>
    <m/>
    <d v="1899-12-30T12:41:43"/>
    <n v="12"/>
    <m/>
    <m/>
    <m/>
  </r>
  <r>
    <d v="2024-08-25T00:00:00"/>
    <d v="2024-08-25T14:53:03"/>
    <s v="card"/>
    <s v="ANON-0000-0000-0077"/>
    <n v="32.82"/>
    <s v="Latte"/>
    <m/>
    <m/>
    <m/>
    <m/>
    <m/>
    <m/>
    <m/>
    <m/>
    <d v="1899-12-30T14:53:03"/>
    <n v="14"/>
    <m/>
    <m/>
    <m/>
  </r>
  <r>
    <d v="2024-08-26T00:00:00"/>
    <d v="2024-08-26T08:11:47"/>
    <s v="card"/>
    <s v="ANON-0000-0000-0141"/>
    <n v="23.02"/>
    <s v="Cortado"/>
    <m/>
    <m/>
    <m/>
    <m/>
    <m/>
    <m/>
    <m/>
    <m/>
    <d v="1899-12-30T08:11:47"/>
    <n v="8"/>
    <m/>
    <m/>
    <m/>
  </r>
  <r>
    <d v="2024-08-26T00:00:00"/>
    <d v="2024-08-26T08:16:10"/>
    <s v="card"/>
    <s v="ANON-0000-0000-0408"/>
    <n v="23.02"/>
    <s v="Americano"/>
    <m/>
    <m/>
    <m/>
    <m/>
    <m/>
    <m/>
    <m/>
    <m/>
    <d v="1899-12-30T08:16:10"/>
    <n v="8"/>
    <m/>
    <m/>
    <m/>
  </r>
  <r>
    <d v="2024-08-26T00:00:00"/>
    <d v="2024-08-26T08:17:23"/>
    <s v="card"/>
    <s v="ANON-0000-0000-0408"/>
    <n v="23.02"/>
    <s v="Americano"/>
    <m/>
    <m/>
    <m/>
    <m/>
    <m/>
    <m/>
    <m/>
    <m/>
    <d v="1899-12-30T08:17:23"/>
    <n v="8"/>
    <m/>
    <m/>
    <m/>
  </r>
  <r>
    <d v="2024-08-26T00:00:00"/>
    <d v="2024-08-26T09:21:37"/>
    <s v="card"/>
    <s v="ANON-0000-0000-0097"/>
    <n v="27.92"/>
    <s v="Americano with Milk"/>
    <m/>
    <m/>
    <m/>
    <m/>
    <m/>
    <m/>
    <m/>
    <m/>
    <d v="1899-12-30T09:21:37"/>
    <n v="9"/>
    <m/>
    <m/>
    <m/>
  </r>
  <r>
    <d v="2024-08-26T00:00:00"/>
    <d v="2024-08-26T10:37:44"/>
    <s v="card"/>
    <s v="ANON-0000-0000-0547"/>
    <n v="32.82"/>
    <s v="Latte"/>
    <m/>
    <m/>
    <m/>
    <m/>
    <m/>
    <m/>
    <m/>
    <m/>
    <d v="1899-12-30T10:37:44"/>
    <n v="10"/>
    <m/>
    <m/>
    <m/>
  </r>
  <r>
    <d v="2024-08-26T00:00:00"/>
    <d v="2024-08-26T10:38:49"/>
    <s v="card"/>
    <s v="ANON-0000-0000-0548"/>
    <n v="32.82"/>
    <s v="Cappuccino"/>
    <m/>
    <m/>
    <m/>
    <m/>
    <m/>
    <m/>
    <m/>
    <m/>
    <d v="1899-12-30T10:38:49"/>
    <n v="10"/>
    <m/>
    <m/>
    <m/>
  </r>
  <r>
    <d v="2024-08-26T00:00:00"/>
    <d v="2024-08-26T12:45:13"/>
    <s v="card"/>
    <s v="ANON-0000-0000-0003"/>
    <n v="23.02"/>
    <s v="Americano"/>
    <m/>
    <m/>
    <m/>
    <m/>
    <m/>
    <m/>
    <m/>
    <m/>
    <d v="1899-12-30T12:45:13"/>
    <n v="12"/>
    <m/>
    <m/>
    <m/>
  </r>
  <r>
    <d v="2024-08-26T00:00:00"/>
    <d v="2024-08-26T12:46:24"/>
    <s v="card"/>
    <s v="ANON-0000-0000-0003"/>
    <n v="23.02"/>
    <s v="Americano"/>
    <m/>
    <m/>
    <m/>
    <m/>
    <m/>
    <m/>
    <m/>
    <m/>
    <d v="1899-12-30T12:46:24"/>
    <n v="12"/>
    <m/>
    <m/>
    <m/>
  </r>
  <r>
    <d v="2024-08-26T00:00:00"/>
    <d v="2024-08-26T18:53:28"/>
    <s v="card"/>
    <s v="ANON-0000-0000-0549"/>
    <n v="27.92"/>
    <s v="Americano with Milk"/>
    <m/>
    <m/>
    <m/>
    <m/>
    <m/>
    <m/>
    <m/>
    <m/>
    <d v="1899-12-30T18:53:28"/>
    <n v="18"/>
    <m/>
    <m/>
    <m/>
  </r>
  <r>
    <d v="2024-08-26T00:00:00"/>
    <d v="2024-08-26T18:54:31"/>
    <s v="card"/>
    <s v="ANON-0000-0000-0549"/>
    <n v="32.82"/>
    <s v="Latte"/>
    <m/>
    <m/>
    <m/>
    <m/>
    <m/>
    <m/>
    <m/>
    <m/>
    <d v="1899-12-30T18:54:31"/>
    <n v="18"/>
    <m/>
    <m/>
    <m/>
  </r>
  <r>
    <d v="2024-08-26T00:00:00"/>
    <d v="2024-08-26T22:55:40"/>
    <s v="card"/>
    <s v="ANON-0000-0000-0550"/>
    <n v="27.92"/>
    <s v="Americano with Milk"/>
    <m/>
    <m/>
    <m/>
    <m/>
    <m/>
    <m/>
    <m/>
    <m/>
    <d v="1899-12-30T22:55:40"/>
    <n v="22"/>
    <m/>
    <m/>
    <m/>
  </r>
  <r>
    <d v="2024-08-27T00:00:00"/>
    <d v="2024-08-27T10:04:05"/>
    <s v="card"/>
    <s v="ANON-0000-0000-0375"/>
    <n v="32.82"/>
    <s v="Latte"/>
    <m/>
    <m/>
    <m/>
    <m/>
    <m/>
    <m/>
    <m/>
    <m/>
    <d v="1899-12-30T10:04:05"/>
    <n v="10"/>
    <m/>
    <m/>
    <m/>
  </r>
  <r>
    <d v="2024-08-28T00:00:00"/>
    <d v="2024-08-28T12:08:19"/>
    <s v="card"/>
    <s v="ANON-0000-0000-0551"/>
    <n v="27.92"/>
    <s v="Americano with Milk"/>
    <m/>
    <m/>
    <m/>
    <m/>
    <m/>
    <m/>
    <m/>
    <m/>
    <d v="1899-12-30T12:08:19"/>
    <n v="12"/>
    <m/>
    <m/>
    <m/>
  </r>
  <r>
    <d v="2024-08-28T00:00:00"/>
    <d v="2024-08-28T12:10:04"/>
    <s v="card"/>
    <s v="ANON-0000-0000-0551"/>
    <n v="32.82"/>
    <s v="Cappuccino"/>
    <m/>
    <m/>
    <m/>
    <m/>
    <m/>
    <m/>
    <m/>
    <m/>
    <d v="1899-12-30T12:10:04"/>
    <n v="12"/>
    <m/>
    <m/>
    <m/>
  </r>
  <r>
    <d v="2024-08-28T00:00:00"/>
    <d v="2024-08-28T12:35:07"/>
    <s v="card"/>
    <s v="ANON-0000-0000-0375"/>
    <n v="23.02"/>
    <s v="Americano"/>
    <m/>
    <m/>
    <m/>
    <m/>
    <m/>
    <m/>
    <m/>
    <m/>
    <d v="1899-12-30T12:35:07"/>
    <n v="12"/>
    <m/>
    <m/>
    <m/>
  </r>
  <r>
    <d v="2024-08-28T00:00:00"/>
    <d v="2024-08-28T13:48:35"/>
    <s v="card"/>
    <s v="ANON-0000-0000-0552"/>
    <n v="27.92"/>
    <s v="Americano with Milk"/>
    <m/>
    <m/>
    <m/>
    <m/>
    <m/>
    <m/>
    <m/>
    <m/>
    <d v="1899-12-30T13:48:35"/>
    <n v="13"/>
    <m/>
    <m/>
    <m/>
  </r>
  <r>
    <d v="2024-08-29T00:00:00"/>
    <d v="2024-08-29T07:29:30"/>
    <s v="card"/>
    <s v="ANON-0000-0000-0553"/>
    <n v="23.02"/>
    <s v="Americano"/>
    <m/>
    <m/>
    <m/>
    <m/>
    <m/>
    <m/>
    <m/>
    <m/>
    <d v="1899-12-30T07:29:30"/>
    <n v="7"/>
    <m/>
    <m/>
    <m/>
  </r>
  <r>
    <d v="2024-08-30T00:00:00"/>
    <d v="2024-08-30T17:13:30"/>
    <s v="card"/>
    <s v="ANON-0000-0000-0554"/>
    <n v="32.82"/>
    <s v="Latte"/>
    <m/>
    <m/>
    <m/>
    <m/>
    <m/>
    <m/>
    <m/>
    <m/>
    <d v="1899-12-30T17:13:30"/>
    <n v="17"/>
    <m/>
    <m/>
    <m/>
  </r>
  <r>
    <d v="2024-08-30T00:00:00"/>
    <d v="2024-08-30T17:14:33"/>
    <s v="card"/>
    <s v="ANON-0000-0000-0554"/>
    <n v="27.92"/>
    <s v="Americano with Milk"/>
    <m/>
    <m/>
    <m/>
    <m/>
    <m/>
    <m/>
    <m/>
    <m/>
    <d v="1899-12-30T17:14:33"/>
    <n v="17"/>
    <m/>
    <m/>
    <m/>
  </r>
  <r>
    <d v="2024-08-30T00:00:00"/>
    <d v="2024-08-30T17:15:35"/>
    <s v="card"/>
    <s v="ANON-0000-0000-0554"/>
    <n v="27.92"/>
    <s v="Americano with Milk"/>
    <m/>
    <m/>
    <m/>
    <m/>
    <m/>
    <m/>
    <m/>
    <m/>
    <d v="1899-12-30T17:15:35"/>
    <n v="17"/>
    <m/>
    <m/>
    <m/>
  </r>
  <r>
    <d v="2024-08-31T00:00:00"/>
    <d v="2024-08-31T09:08:32"/>
    <s v="card"/>
    <s v="ANON-0000-0000-0371"/>
    <n v="23.02"/>
    <s v="Cortado"/>
    <m/>
    <m/>
    <m/>
    <m/>
    <m/>
    <m/>
    <m/>
    <m/>
    <d v="1899-12-30T09:08:32"/>
    <n v="9"/>
    <m/>
    <m/>
    <m/>
  </r>
  <r>
    <d v="2024-08-31T00:00:00"/>
    <d v="2024-08-31T10:02:08"/>
    <s v="card"/>
    <s v="ANON-0000-0000-0555"/>
    <n v="27.92"/>
    <s v="Americano with Milk"/>
    <m/>
    <m/>
    <m/>
    <m/>
    <m/>
    <m/>
    <m/>
    <m/>
    <d v="1899-12-30T10:02:08"/>
    <n v="10"/>
    <m/>
    <m/>
    <m/>
  </r>
  <r>
    <d v="2024-08-31T00:00:00"/>
    <d v="2024-08-31T10:22:27"/>
    <s v="card"/>
    <s v="ANON-0000-0000-0556"/>
    <n v="18.12"/>
    <s v="Espresso"/>
    <m/>
    <m/>
    <m/>
    <m/>
    <m/>
    <m/>
    <m/>
    <m/>
    <d v="1899-12-30T10:22:27"/>
    <n v="10"/>
    <m/>
    <m/>
    <m/>
  </r>
  <r>
    <d v="2024-08-31T00:00:00"/>
    <d v="2024-08-31T11:29:55"/>
    <s v="card"/>
    <s v="ANON-0000-0000-0557"/>
    <n v="27.92"/>
    <s v="Americano with Milk"/>
    <m/>
    <m/>
    <m/>
    <m/>
    <m/>
    <m/>
    <m/>
    <m/>
    <d v="1899-12-30T11:29:55"/>
    <n v="11"/>
    <m/>
    <m/>
    <m/>
  </r>
  <r>
    <d v="2024-08-31T00:00:00"/>
    <d v="2024-08-31T11:33:40"/>
    <s v="card"/>
    <s v="ANON-0000-0000-0141"/>
    <n v="23.02"/>
    <s v="Cortado"/>
    <m/>
    <m/>
    <m/>
    <m/>
    <m/>
    <m/>
    <m/>
    <m/>
    <d v="1899-12-30T11:33:40"/>
    <n v="11"/>
    <m/>
    <m/>
    <m/>
  </r>
  <r>
    <d v="2024-08-31T00:00:00"/>
    <d v="2024-08-31T11:34:33"/>
    <s v="card"/>
    <s v="ANON-0000-0000-0141"/>
    <n v="23.02"/>
    <s v="Cortado"/>
    <m/>
    <m/>
    <m/>
    <m/>
    <m/>
    <m/>
    <m/>
    <m/>
    <d v="1899-12-30T11:34:33"/>
    <n v="11"/>
    <m/>
    <m/>
    <m/>
  </r>
  <r>
    <d v="2024-09-01T00:00:00"/>
    <d v="2024-09-01T09:34:15"/>
    <s v="card"/>
    <s v="ANON-0000-0000-0141"/>
    <n v="23.02"/>
    <s v="Cortado"/>
    <m/>
    <m/>
    <m/>
    <m/>
    <m/>
    <m/>
    <m/>
    <m/>
    <d v="1899-12-30T09:34:15"/>
    <n v="9"/>
    <m/>
    <m/>
    <m/>
  </r>
  <r>
    <d v="2024-09-01T00:00:00"/>
    <d v="2024-09-01T12:11:25"/>
    <s v="card"/>
    <s v="ANON-0000-0000-0558"/>
    <n v="32.82"/>
    <s v="Cappuccino"/>
    <m/>
    <m/>
    <m/>
    <m/>
    <m/>
    <m/>
    <m/>
    <m/>
    <d v="1899-12-30T12:11:25"/>
    <n v="12"/>
    <m/>
    <m/>
    <m/>
  </r>
  <r>
    <d v="2024-09-01T00:00:00"/>
    <d v="2024-09-01T12:30:09"/>
    <s v="card"/>
    <s v="ANON-0000-0000-0181"/>
    <n v="27.92"/>
    <s v="Americano with Milk"/>
    <m/>
    <m/>
    <m/>
    <m/>
    <m/>
    <m/>
    <m/>
    <m/>
    <d v="1899-12-30T12:30:09"/>
    <n v="12"/>
    <m/>
    <m/>
    <m/>
  </r>
  <r>
    <d v="2024-09-01T00:00:00"/>
    <d v="2024-09-01T12:32:22"/>
    <s v="card"/>
    <s v="ANON-0000-0000-0181"/>
    <n v="23.02"/>
    <s v="Americano"/>
    <m/>
    <m/>
    <m/>
    <m/>
    <m/>
    <m/>
    <m/>
    <m/>
    <d v="1899-12-30T12:32:22"/>
    <n v="12"/>
    <m/>
    <m/>
    <m/>
  </r>
  <r>
    <d v="2024-09-01T00:00:00"/>
    <d v="2024-09-01T12:50:17"/>
    <s v="card"/>
    <s v="ANON-0000-0000-0559"/>
    <n v="27.92"/>
    <s v="Americano with Milk"/>
    <m/>
    <m/>
    <m/>
    <m/>
    <m/>
    <m/>
    <m/>
    <m/>
    <d v="1899-12-30T12:50:17"/>
    <n v="12"/>
    <m/>
    <m/>
    <m/>
  </r>
  <r>
    <d v="2024-09-01T00:00:00"/>
    <d v="2024-09-01T13:57:34"/>
    <s v="card"/>
    <s v="ANON-0000-0000-0560"/>
    <n v="32.82"/>
    <s v="Latte"/>
    <m/>
    <m/>
    <m/>
    <m/>
    <m/>
    <m/>
    <m/>
    <m/>
    <d v="1899-12-30T13:57:34"/>
    <n v="13"/>
    <m/>
    <m/>
    <m/>
  </r>
  <r>
    <d v="2024-09-01T00:00:00"/>
    <d v="2024-09-01T14:44:04"/>
    <s v="card"/>
    <s v="ANON-0000-0000-0385"/>
    <n v="27.92"/>
    <s v="Americano with Milk"/>
    <m/>
    <m/>
    <m/>
    <m/>
    <m/>
    <m/>
    <m/>
    <m/>
    <d v="1899-12-30T14:44:04"/>
    <n v="14"/>
    <m/>
    <m/>
    <m/>
  </r>
  <r>
    <d v="2024-09-01T00:00:00"/>
    <d v="2024-09-01T17:20:46"/>
    <s v="card"/>
    <s v="ANON-0000-0000-0561"/>
    <n v="32.82"/>
    <s v="Latte"/>
    <m/>
    <m/>
    <m/>
    <m/>
    <m/>
    <m/>
    <m/>
    <m/>
    <d v="1899-12-30T17:20:46"/>
    <n v="17"/>
    <m/>
    <m/>
    <m/>
  </r>
  <r>
    <d v="2024-09-01T00:00:00"/>
    <d v="2024-09-01T17:23:14"/>
    <s v="card"/>
    <s v="ANON-0000-0000-0562"/>
    <n v="32.82"/>
    <s v="Latte"/>
    <m/>
    <m/>
    <m/>
    <m/>
    <m/>
    <m/>
    <m/>
    <m/>
    <d v="1899-12-30T17:23:14"/>
    <n v="17"/>
    <m/>
    <m/>
    <m/>
  </r>
  <r>
    <d v="2024-09-01T00:00:00"/>
    <d v="2024-09-01T17:24:50"/>
    <s v="card"/>
    <s v="ANON-0000-0000-0563"/>
    <n v="32.82"/>
    <s v="Latte"/>
    <m/>
    <m/>
    <m/>
    <m/>
    <m/>
    <m/>
    <m/>
    <m/>
    <d v="1899-12-30T17:24:50"/>
    <n v="17"/>
    <m/>
    <m/>
    <m/>
  </r>
  <r>
    <d v="2024-09-02T00:00:00"/>
    <d v="2024-09-02T08:24:40"/>
    <s v="card"/>
    <s v="ANON-0000-0000-0425"/>
    <n v="32.82"/>
    <s v="Latte"/>
    <m/>
    <m/>
    <m/>
    <m/>
    <m/>
    <m/>
    <m/>
    <m/>
    <d v="1899-12-30T08:24:40"/>
    <n v="8"/>
    <m/>
    <m/>
    <m/>
  </r>
  <r>
    <d v="2024-09-02T00:00:00"/>
    <d v="2024-09-02T08:50:18"/>
    <s v="card"/>
    <s v="ANON-0000-0000-0564"/>
    <n v="27.92"/>
    <s v="Americano with Milk"/>
    <m/>
    <m/>
    <m/>
    <m/>
    <m/>
    <m/>
    <m/>
    <m/>
    <d v="1899-12-30T08:50:18"/>
    <n v="8"/>
    <m/>
    <m/>
    <m/>
  </r>
  <r>
    <d v="2024-09-02T00:00:00"/>
    <d v="2024-09-02T08:51:33"/>
    <s v="card"/>
    <s v="ANON-0000-0000-0565"/>
    <n v="32.82"/>
    <s v="Latte"/>
    <m/>
    <m/>
    <m/>
    <m/>
    <m/>
    <m/>
    <m/>
    <m/>
    <d v="1899-12-30T08:51:33"/>
    <n v="8"/>
    <m/>
    <m/>
    <m/>
  </r>
  <r>
    <d v="2024-09-02T00:00:00"/>
    <d v="2024-09-02T14:58:47"/>
    <s v="card"/>
    <s v="ANON-0000-0000-0566"/>
    <n v="27.92"/>
    <s v="Americano with Milk"/>
    <m/>
    <m/>
    <m/>
    <m/>
    <m/>
    <m/>
    <m/>
    <m/>
    <d v="1899-12-30T14:58:47"/>
    <n v="14"/>
    <m/>
    <m/>
    <m/>
  </r>
  <r>
    <d v="2024-09-02T00:00:00"/>
    <d v="2024-09-02T20:09:44"/>
    <s v="card"/>
    <s v="ANON-0000-0000-0567"/>
    <n v="32.82"/>
    <s v="Cappuccino"/>
    <m/>
    <m/>
    <m/>
    <m/>
    <m/>
    <m/>
    <m/>
    <m/>
    <d v="1899-12-30T20:09:44"/>
    <n v="20"/>
    <m/>
    <m/>
    <m/>
  </r>
  <r>
    <d v="2024-09-02T00:00:00"/>
    <d v="2024-09-02T20:11:18"/>
    <s v="card"/>
    <s v="ANON-0000-0000-0179"/>
    <n v="32.82"/>
    <s v="Cocoa"/>
    <m/>
    <m/>
    <m/>
    <m/>
    <m/>
    <m/>
    <m/>
    <m/>
    <d v="1899-12-30T20:11:18"/>
    <n v="20"/>
    <m/>
    <m/>
    <m/>
  </r>
  <r>
    <d v="2024-09-02T00:00:00"/>
    <d v="2024-09-02T20:52:32"/>
    <s v="card"/>
    <s v="ANON-0000-0000-0568"/>
    <n v="23.02"/>
    <s v="Americano"/>
    <m/>
    <m/>
    <m/>
    <m/>
    <m/>
    <m/>
    <m/>
    <m/>
    <d v="1899-12-30T20:52:32"/>
    <n v="20"/>
    <m/>
    <m/>
    <m/>
  </r>
  <r>
    <d v="2024-09-02T00:00:00"/>
    <d v="2024-09-02T20:53:29"/>
    <s v="card"/>
    <s v="ANON-0000-0000-0568"/>
    <n v="23.02"/>
    <s v="Americano"/>
    <m/>
    <m/>
    <m/>
    <m/>
    <m/>
    <m/>
    <m/>
    <m/>
    <d v="1899-12-30T20:53:29"/>
    <n v="20"/>
    <m/>
    <m/>
    <m/>
  </r>
  <r>
    <d v="2024-09-03T00:00:00"/>
    <d v="2024-09-03T08:22:15"/>
    <s v="card"/>
    <s v="ANON-0000-0000-0569"/>
    <n v="32.82"/>
    <s v="Cocoa"/>
    <m/>
    <m/>
    <m/>
    <m/>
    <m/>
    <m/>
    <m/>
    <m/>
    <d v="1899-12-30T08:22:15"/>
    <n v="8"/>
    <m/>
    <m/>
    <m/>
  </r>
  <r>
    <d v="2024-09-03T00:00:00"/>
    <d v="2024-09-03T08:28:12"/>
    <s v="card"/>
    <s v="ANON-0000-0000-0168"/>
    <n v="32.82"/>
    <s v="Cappuccino"/>
    <m/>
    <m/>
    <m/>
    <m/>
    <m/>
    <m/>
    <m/>
    <m/>
    <d v="1899-12-30T08:28:12"/>
    <n v="8"/>
    <m/>
    <m/>
    <m/>
  </r>
  <r>
    <d v="2024-09-03T00:00:00"/>
    <d v="2024-09-03T08:41:12"/>
    <s v="card"/>
    <s v="ANON-0000-0000-0570"/>
    <n v="32.82"/>
    <s v="Latte"/>
    <m/>
    <m/>
    <m/>
    <m/>
    <m/>
    <m/>
    <m/>
    <m/>
    <d v="1899-12-30T08:41:12"/>
    <n v="8"/>
    <m/>
    <m/>
    <m/>
  </r>
  <r>
    <d v="2024-09-03T00:00:00"/>
    <d v="2024-09-03T09:03:12"/>
    <s v="card"/>
    <s v="ANON-0000-0000-0571"/>
    <n v="27.92"/>
    <s v="Americano with Milk"/>
    <m/>
    <m/>
    <m/>
    <m/>
    <m/>
    <m/>
    <m/>
    <m/>
    <d v="1899-12-30T09:03:12"/>
    <n v="9"/>
    <m/>
    <m/>
    <m/>
  </r>
  <r>
    <d v="2024-09-03T00:00:00"/>
    <d v="2024-09-03T09:04:12"/>
    <s v="card"/>
    <s v="ANON-0000-0000-0571"/>
    <n v="32.82"/>
    <s v="Cappuccino"/>
    <m/>
    <m/>
    <m/>
    <m/>
    <m/>
    <m/>
    <m/>
    <m/>
    <d v="1899-12-30T09:04:12"/>
    <n v="9"/>
    <m/>
    <m/>
    <m/>
  </r>
  <r>
    <d v="2024-09-03T00:00:00"/>
    <d v="2024-09-03T09:12:48"/>
    <s v="card"/>
    <s v="ANON-0000-0000-0572"/>
    <n v="32.82"/>
    <s v="Cocoa"/>
    <m/>
    <m/>
    <m/>
    <m/>
    <m/>
    <m/>
    <m/>
    <m/>
    <d v="1899-12-30T09:12:48"/>
    <n v="9"/>
    <m/>
    <m/>
    <m/>
  </r>
  <r>
    <d v="2024-09-03T00:00:00"/>
    <d v="2024-09-03T09:13:34"/>
    <s v="card"/>
    <s v="ANON-0000-0000-0572"/>
    <n v="32.82"/>
    <s v="Cocoa"/>
    <m/>
    <m/>
    <m/>
    <m/>
    <m/>
    <m/>
    <m/>
    <m/>
    <d v="1899-12-30T09:13:34"/>
    <n v="9"/>
    <m/>
    <m/>
    <m/>
  </r>
  <r>
    <d v="2024-09-03T00:00:00"/>
    <d v="2024-09-03T09:17:02"/>
    <s v="card"/>
    <s v="ANON-0000-0000-0385"/>
    <n v="27.92"/>
    <s v="Americano with Milk"/>
    <m/>
    <m/>
    <m/>
    <m/>
    <m/>
    <m/>
    <m/>
    <m/>
    <d v="1899-12-30T09:17:02"/>
    <n v="9"/>
    <m/>
    <m/>
    <m/>
  </r>
  <r>
    <d v="2024-09-03T00:00:00"/>
    <d v="2024-09-03T09:20:17"/>
    <s v="card"/>
    <s v="ANON-0000-0000-0573"/>
    <n v="27.92"/>
    <s v="Americano with Milk"/>
    <m/>
    <m/>
    <m/>
    <m/>
    <m/>
    <m/>
    <m/>
    <m/>
    <d v="1899-12-30T09:20:17"/>
    <n v="9"/>
    <m/>
    <m/>
    <m/>
  </r>
  <r>
    <d v="2024-09-03T00:00:00"/>
    <d v="2024-09-03T09:37:52"/>
    <s v="card"/>
    <s v="ANON-0000-0000-0574"/>
    <n v="32.82"/>
    <s v="Latte"/>
    <m/>
    <m/>
    <m/>
    <m/>
    <m/>
    <m/>
    <m/>
    <m/>
    <d v="1899-12-30T09:37:52"/>
    <n v="9"/>
    <m/>
    <m/>
    <m/>
  </r>
  <r>
    <d v="2024-09-03T00:00:00"/>
    <d v="2024-09-03T09:38:56"/>
    <s v="card"/>
    <s v="ANON-0000-0000-0575"/>
    <n v="32.82"/>
    <s v="Cocoa"/>
    <m/>
    <m/>
    <m/>
    <m/>
    <m/>
    <m/>
    <m/>
    <m/>
    <d v="1899-12-30T09:38:56"/>
    <n v="9"/>
    <m/>
    <m/>
    <m/>
  </r>
  <r>
    <d v="2024-09-03T00:00:00"/>
    <d v="2024-09-03T12:56:53"/>
    <s v="card"/>
    <s v="ANON-0000-0000-0576"/>
    <n v="23.02"/>
    <s v="Cortado"/>
    <m/>
    <m/>
    <m/>
    <m/>
    <m/>
    <m/>
    <m/>
    <m/>
    <d v="1899-12-30T12:56:53"/>
    <n v="12"/>
    <m/>
    <m/>
    <m/>
  </r>
  <r>
    <d v="2024-09-03T00:00:00"/>
    <d v="2024-09-03T14:14:52"/>
    <s v="card"/>
    <s v="ANON-0000-0000-0333"/>
    <n v="27.92"/>
    <s v="Americano with Milk"/>
    <m/>
    <m/>
    <m/>
    <m/>
    <m/>
    <m/>
    <m/>
    <m/>
    <d v="1899-12-30T14:14:52"/>
    <n v="14"/>
    <m/>
    <m/>
    <m/>
  </r>
  <r>
    <d v="2024-09-03T00:00:00"/>
    <d v="2024-09-03T14:16:17"/>
    <s v="card"/>
    <s v="ANON-0000-0000-0333"/>
    <n v="27.92"/>
    <s v="Americano with Milk"/>
    <m/>
    <m/>
    <m/>
    <m/>
    <m/>
    <m/>
    <m/>
    <m/>
    <d v="1899-12-30T14:16:17"/>
    <n v="14"/>
    <m/>
    <m/>
    <m/>
  </r>
  <r>
    <d v="2024-09-03T00:00:00"/>
    <d v="2024-09-03T18:48:35"/>
    <s v="card"/>
    <s v="ANON-0000-0000-0333"/>
    <n v="27.92"/>
    <s v="Americano with Milk"/>
    <m/>
    <m/>
    <m/>
    <m/>
    <m/>
    <m/>
    <m/>
    <m/>
    <d v="1899-12-30T18:48:35"/>
    <n v="18"/>
    <m/>
    <m/>
    <m/>
  </r>
  <r>
    <d v="2024-09-03T00:00:00"/>
    <d v="2024-09-03T19:11:12"/>
    <s v="card"/>
    <s v="ANON-0000-0000-0467"/>
    <n v="32.82"/>
    <s v="Latte"/>
    <m/>
    <m/>
    <m/>
    <m/>
    <m/>
    <m/>
    <m/>
    <m/>
    <d v="1899-12-30T19:11:12"/>
    <n v="19"/>
    <m/>
    <m/>
    <m/>
  </r>
  <r>
    <d v="2024-09-03T00:00:00"/>
    <d v="2024-09-03T19:17:14"/>
    <s v="card"/>
    <s v="ANON-0000-0000-0467"/>
    <n v="27.92"/>
    <s v="Americano with Milk"/>
    <m/>
    <m/>
    <m/>
    <m/>
    <m/>
    <m/>
    <m/>
    <m/>
    <d v="1899-12-30T19:17:14"/>
    <n v="19"/>
    <m/>
    <m/>
    <m/>
  </r>
  <r>
    <d v="2024-09-04T00:00:00"/>
    <d v="2024-09-04T11:11:22"/>
    <s v="card"/>
    <s v="ANON-0000-0000-0577"/>
    <n v="27.92"/>
    <s v="Americano with Milk"/>
    <m/>
    <m/>
    <m/>
    <m/>
    <m/>
    <m/>
    <m/>
    <m/>
    <d v="1899-12-30T11:11:22"/>
    <n v="11"/>
    <m/>
    <m/>
    <m/>
  </r>
  <r>
    <d v="2024-09-04T00:00:00"/>
    <d v="2024-09-04T11:33:37"/>
    <s v="card"/>
    <s v="ANON-0000-0000-0510"/>
    <n v="32.82"/>
    <s v="Latte"/>
    <m/>
    <m/>
    <m/>
    <m/>
    <m/>
    <m/>
    <m/>
    <m/>
    <d v="1899-12-30T11:33:37"/>
    <n v="11"/>
    <m/>
    <m/>
    <m/>
  </r>
  <r>
    <d v="2024-09-04T00:00:00"/>
    <d v="2024-09-04T11:48:04"/>
    <s v="card"/>
    <s v="ANON-0000-0000-0019"/>
    <n v="23.02"/>
    <s v="Americano"/>
    <m/>
    <m/>
    <m/>
    <m/>
    <m/>
    <m/>
    <m/>
    <m/>
    <d v="1899-12-30T11:48:04"/>
    <n v="11"/>
    <m/>
    <m/>
    <m/>
  </r>
  <r>
    <d v="2024-09-04T00:00:00"/>
    <d v="2024-09-04T11:55:34"/>
    <s v="card"/>
    <s v="ANON-0000-0000-0578"/>
    <n v="27.92"/>
    <s v="Americano with Milk"/>
    <m/>
    <m/>
    <m/>
    <m/>
    <m/>
    <m/>
    <m/>
    <m/>
    <d v="1899-12-30T11:55:34"/>
    <n v="11"/>
    <m/>
    <m/>
    <m/>
  </r>
  <r>
    <d v="2024-09-04T00:00:00"/>
    <d v="2024-09-04T12:53:31"/>
    <s v="card"/>
    <s v="ANON-0000-0000-0565"/>
    <n v="32.82"/>
    <s v="Latte"/>
    <m/>
    <m/>
    <m/>
    <m/>
    <m/>
    <m/>
    <m/>
    <m/>
    <d v="1899-12-30T12:53:31"/>
    <n v="12"/>
    <m/>
    <m/>
    <m/>
  </r>
  <r>
    <d v="2024-09-04T00:00:00"/>
    <d v="2024-09-04T13:03:51"/>
    <s v="card"/>
    <s v="ANON-0000-0000-0579"/>
    <n v="32.82"/>
    <s v="Latte"/>
    <m/>
    <m/>
    <m/>
    <m/>
    <m/>
    <m/>
    <m/>
    <m/>
    <d v="1899-12-30T13:03:51"/>
    <n v="13"/>
    <m/>
    <m/>
    <m/>
  </r>
  <r>
    <d v="2024-09-04T00:00:00"/>
    <d v="2024-09-04T13:05:16"/>
    <s v="card"/>
    <s v="ANON-0000-0000-0579"/>
    <n v="27.92"/>
    <s v="Americano with Milk"/>
    <m/>
    <m/>
    <m/>
    <m/>
    <m/>
    <m/>
    <m/>
    <m/>
    <d v="1899-12-30T13:05:16"/>
    <n v="13"/>
    <m/>
    <m/>
    <m/>
  </r>
  <r>
    <d v="2024-09-04T00:00:00"/>
    <d v="2024-09-04T18:03:47"/>
    <s v="card"/>
    <s v="ANON-0000-0000-0580"/>
    <n v="32.82"/>
    <s v="Cappuccino"/>
    <m/>
    <m/>
    <m/>
    <m/>
    <m/>
    <m/>
    <m/>
    <m/>
    <d v="1899-12-30T18:03:47"/>
    <n v="18"/>
    <m/>
    <m/>
    <m/>
  </r>
  <r>
    <d v="2024-09-04T00:00:00"/>
    <d v="2024-09-04T19:41:42"/>
    <s v="card"/>
    <s v="ANON-0000-0000-0097"/>
    <n v="27.92"/>
    <s v="Americano with Milk"/>
    <m/>
    <m/>
    <m/>
    <m/>
    <m/>
    <m/>
    <m/>
    <m/>
    <d v="1899-12-30T19:41:42"/>
    <n v="19"/>
    <m/>
    <m/>
    <m/>
  </r>
  <r>
    <d v="2024-09-04T00:00:00"/>
    <d v="2024-09-04T21:19:36"/>
    <s v="card"/>
    <s v="ANON-0000-0000-0494"/>
    <n v="32.82"/>
    <s v="Latte"/>
    <m/>
    <m/>
    <m/>
    <m/>
    <m/>
    <m/>
    <m/>
    <m/>
    <d v="1899-12-30T21:19:36"/>
    <n v="21"/>
    <m/>
    <m/>
    <m/>
  </r>
  <r>
    <d v="2024-09-05T00:00:00"/>
    <d v="2024-09-05T09:31:17"/>
    <s v="card"/>
    <s v="ANON-0000-0000-0385"/>
    <n v="27.92"/>
    <s v="Americano with Milk"/>
    <m/>
    <m/>
    <m/>
    <m/>
    <m/>
    <m/>
    <m/>
    <m/>
    <d v="1899-12-30T09:31:17"/>
    <n v="9"/>
    <m/>
    <m/>
    <m/>
  </r>
  <r>
    <d v="2024-09-05T00:00:00"/>
    <d v="2024-09-05T10:28:56"/>
    <s v="card"/>
    <s v="ANON-0000-0000-0581"/>
    <n v="27.92"/>
    <s v="Americano with Milk"/>
    <m/>
    <m/>
    <m/>
    <m/>
    <m/>
    <m/>
    <m/>
    <m/>
    <d v="1899-12-30T10:28:56"/>
    <n v="10"/>
    <m/>
    <m/>
    <m/>
  </r>
  <r>
    <d v="2024-09-05T00:00:00"/>
    <d v="2024-09-05T11:06:31"/>
    <s v="card"/>
    <s v="ANON-0000-0000-0019"/>
    <n v="23.02"/>
    <s v="Americano"/>
    <m/>
    <m/>
    <m/>
    <m/>
    <m/>
    <m/>
    <m/>
    <m/>
    <d v="1899-12-30T11:06:31"/>
    <n v="11"/>
    <m/>
    <m/>
    <m/>
  </r>
  <r>
    <d v="2024-09-05T00:00:00"/>
    <d v="2024-09-05T14:00:28"/>
    <s v="card"/>
    <s v="ANON-0000-0000-0582"/>
    <n v="32.82"/>
    <s v="Latte"/>
    <m/>
    <m/>
    <m/>
    <m/>
    <m/>
    <m/>
    <m/>
    <m/>
    <d v="1899-12-30T14:00:28"/>
    <n v="14"/>
    <m/>
    <m/>
    <m/>
  </r>
  <r>
    <d v="2024-09-05T00:00:00"/>
    <d v="2024-09-05T15:25:12"/>
    <s v="card"/>
    <s v="ANON-0000-0000-0583"/>
    <n v="32.82"/>
    <s v="Latte"/>
    <m/>
    <m/>
    <m/>
    <m/>
    <m/>
    <m/>
    <m/>
    <m/>
    <d v="1899-12-30T15:25:12"/>
    <n v="15"/>
    <m/>
    <m/>
    <m/>
  </r>
  <r>
    <d v="2024-09-05T00:00:00"/>
    <d v="2024-09-05T16:38:50"/>
    <s v="card"/>
    <s v="ANON-0000-0000-0584"/>
    <n v="23.02"/>
    <s v="Americano"/>
    <m/>
    <m/>
    <m/>
    <m/>
    <m/>
    <m/>
    <m/>
    <m/>
    <d v="1899-12-30T16:38:50"/>
    <n v="16"/>
    <m/>
    <m/>
    <m/>
  </r>
  <r>
    <d v="2024-09-05T00:00:00"/>
    <d v="2024-09-05T16:40:00"/>
    <s v="card"/>
    <s v="ANON-0000-0000-0585"/>
    <n v="27.92"/>
    <s v="Americano with Milk"/>
    <m/>
    <m/>
    <m/>
    <m/>
    <m/>
    <m/>
    <m/>
    <m/>
    <d v="1899-12-30T16:40:00"/>
    <n v="16"/>
    <m/>
    <m/>
    <m/>
  </r>
  <r>
    <d v="2024-09-05T00:00:00"/>
    <d v="2024-09-05T17:04:29"/>
    <s v="card"/>
    <s v="ANON-0000-0000-0586"/>
    <n v="32.82"/>
    <s v="Cappuccino"/>
    <m/>
    <m/>
    <m/>
    <m/>
    <m/>
    <m/>
    <m/>
    <m/>
    <d v="1899-12-30T17:04:29"/>
    <n v="17"/>
    <m/>
    <m/>
    <m/>
  </r>
  <r>
    <d v="2024-09-05T00:00:00"/>
    <d v="2024-09-05T17:05:32"/>
    <s v="card"/>
    <s v="ANON-0000-0000-0586"/>
    <n v="32.82"/>
    <s v="Cappuccino"/>
    <m/>
    <m/>
    <m/>
    <m/>
    <m/>
    <m/>
    <m/>
    <m/>
    <d v="1899-12-30T17:05:32"/>
    <n v="17"/>
    <m/>
    <m/>
    <m/>
  </r>
  <r>
    <d v="2024-09-05T00:00:00"/>
    <d v="2024-09-05T20:30:15"/>
    <s v="card"/>
    <s v="ANON-0000-0000-0587"/>
    <n v="32.82"/>
    <s v="Cappuccino"/>
    <m/>
    <m/>
    <m/>
    <m/>
    <m/>
    <m/>
    <m/>
    <m/>
    <d v="1899-12-30T20:30:15"/>
    <n v="20"/>
    <m/>
    <m/>
    <m/>
  </r>
  <r>
    <d v="2024-09-05T00:00:00"/>
    <d v="2024-09-05T20:54:24"/>
    <s v="card"/>
    <s v="ANON-0000-0000-0588"/>
    <n v="23.02"/>
    <s v="Americano"/>
    <m/>
    <m/>
    <m/>
    <m/>
    <m/>
    <m/>
    <m/>
    <m/>
    <d v="1899-12-30T20:54:24"/>
    <n v="20"/>
    <m/>
    <m/>
    <m/>
  </r>
  <r>
    <d v="2024-09-05T00:00:00"/>
    <d v="2024-09-05T20:55:31"/>
    <s v="card"/>
    <s v="ANON-0000-0000-0588"/>
    <n v="32.82"/>
    <s v="Cappuccino"/>
    <m/>
    <m/>
    <m/>
    <m/>
    <m/>
    <m/>
    <m/>
    <m/>
    <d v="1899-12-30T20:55:31"/>
    <n v="20"/>
    <m/>
    <m/>
    <m/>
  </r>
  <r>
    <d v="2024-09-05T00:00:00"/>
    <d v="2024-09-05T21:26:29"/>
    <s v="card"/>
    <s v="ANON-0000-0000-0040"/>
    <n v="27.92"/>
    <s v="Americano with Milk"/>
    <m/>
    <m/>
    <m/>
    <m/>
    <m/>
    <m/>
    <m/>
    <m/>
    <d v="1899-12-30T21:26:29"/>
    <n v="21"/>
    <m/>
    <m/>
    <m/>
  </r>
  <r>
    <d v="2024-09-05T00:00:00"/>
    <d v="2024-09-05T21:27:30"/>
    <s v="card"/>
    <s v="ANON-0000-0000-0040"/>
    <n v="27.92"/>
    <s v="Americano with Milk"/>
    <m/>
    <m/>
    <m/>
    <m/>
    <m/>
    <m/>
    <m/>
    <m/>
    <d v="1899-12-30T21:27:30"/>
    <n v="21"/>
    <m/>
    <m/>
    <m/>
  </r>
  <r>
    <d v="2024-09-06T00:00:00"/>
    <d v="2024-09-06T08:25:34"/>
    <s v="card"/>
    <s v="ANON-0000-0000-0582"/>
    <n v="32.82"/>
    <s v="Cappuccino"/>
    <m/>
    <m/>
    <m/>
    <m/>
    <m/>
    <m/>
    <m/>
    <m/>
    <d v="1899-12-30T08:25:34"/>
    <n v="8"/>
    <m/>
    <m/>
    <m/>
  </r>
  <r>
    <d v="2024-09-06T00:00:00"/>
    <d v="2024-09-06T08:34:47"/>
    <s v="card"/>
    <s v="ANON-0000-0000-0425"/>
    <n v="32.82"/>
    <s v="Latte"/>
    <m/>
    <m/>
    <m/>
    <m/>
    <m/>
    <m/>
    <m/>
    <m/>
    <d v="1899-12-30T08:34:47"/>
    <n v="8"/>
    <m/>
    <m/>
    <m/>
  </r>
  <r>
    <d v="2024-09-06T00:00:00"/>
    <d v="2024-09-06T08:54:42"/>
    <s v="card"/>
    <s v="ANON-0000-0000-0589"/>
    <n v="23.02"/>
    <s v="Americano"/>
    <m/>
    <m/>
    <m/>
    <m/>
    <m/>
    <m/>
    <m/>
    <m/>
    <d v="1899-12-30T08:54:42"/>
    <n v="8"/>
    <m/>
    <m/>
    <m/>
  </r>
  <r>
    <d v="2024-09-06T00:00:00"/>
    <d v="2024-09-06T09:50:40"/>
    <s v="card"/>
    <s v="ANON-0000-0000-0590"/>
    <n v="18.12"/>
    <s v="Espresso"/>
    <m/>
    <m/>
    <m/>
    <m/>
    <m/>
    <m/>
    <m/>
    <m/>
    <d v="1899-12-30T09:50:40"/>
    <n v="9"/>
    <m/>
    <m/>
    <m/>
  </r>
  <r>
    <d v="2024-09-06T00:00:00"/>
    <d v="2024-09-06T09:51:52"/>
    <s v="card"/>
    <s v="ANON-0000-0000-0590"/>
    <n v="32.82"/>
    <s v="Latte"/>
    <m/>
    <m/>
    <m/>
    <m/>
    <m/>
    <m/>
    <m/>
    <m/>
    <d v="1899-12-30T09:51:52"/>
    <n v="9"/>
    <m/>
    <m/>
    <m/>
  </r>
  <r>
    <d v="2024-09-06T00:00:00"/>
    <d v="2024-09-06T10:30:06"/>
    <s v="card"/>
    <s v="ANON-0000-0000-0591"/>
    <n v="32.82"/>
    <s v="Hot Chocolate"/>
    <m/>
    <m/>
    <m/>
    <m/>
    <m/>
    <m/>
    <m/>
    <m/>
    <d v="1899-12-30T10:30:06"/>
    <n v="10"/>
    <m/>
    <m/>
    <m/>
  </r>
  <r>
    <d v="2024-09-06T00:00:00"/>
    <d v="2024-09-06T11:23:25"/>
    <s v="card"/>
    <s v="ANON-0000-0000-0095"/>
    <n v="18.12"/>
    <s v="Espresso"/>
    <m/>
    <m/>
    <m/>
    <m/>
    <m/>
    <m/>
    <m/>
    <m/>
    <d v="1899-12-30T11:23:25"/>
    <n v="11"/>
    <m/>
    <m/>
    <m/>
  </r>
  <r>
    <d v="2024-09-06T00:00:00"/>
    <d v="2024-09-06T11:24:29"/>
    <s v="card"/>
    <s v="ANON-0000-0000-0467"/>
    <n v="18.12"/>
    <s v="Espresso"/>
    <m/>
    <m/>
    <m/>
    <m/>
    <m/>
    <m/>
    <m/>
    <m/>
    <d v="1899-12-30T11:24:29"/>
    <n v="11"/>
    <m/>
    <m/>
    <m/>
  </r>
  <r>
    <d v="2024-09-06T00:00:00"/>
    <d v="2024-09-06T20:00:12"/>
    <s v="card"/>
    <s v="ANON-0000-0000-0283"/>
    <n v="32.82"/>
    <s v="Latte"/>
    <m/>
    <m/>
    <m/>
    <m/>
    <m/>
    <m/>
    <m/>
    <m/>
    <d v="1899-12-30T20:00:12"/>
    <n v="20"/>
    <m/>
    <m/>
    <m/>
  </r>
  <r>
    <d v="2024-09-06T00:00:00"/>
    <d v="2024-09-06T21:09:31"/>
    <s v="card"/>
    <s v="ANON-0000-0000-0507"/>
    <n v="32.82"/>
    <s v="Latte"/>
    <m/>
    <m/>
    <m/>
    <m/>
    <m/>
    <m/>
    <m/>
    <m/>
    <d v="1899-12-30T21:09:31"/>
    <n v="21"/>
    <m/>
    <m/>
    <m/>
  </r>
  <r>
    <d v="2024-09-07T00:00:00"/>
    <d v="2024-09-07T08:48:57"/>
    <s v="card"/>
    <s v="ANON-0000-0000-0592"/>
    <n v="32.82"/>
    <s v="Latte"/>
    <m/>
    <m/>
    <m/>
    <m/>
    <m/>
    <m/>
    <m/>
    <m/>
    <d v="1899-12-30T08:48:57"/>
    <n v="8"/>
    <m/>
    <m/>
    <m/>
  </r>
  <r>
    <d v="2024-09-07T00:00:00"/>
    <d v="2024-09-07T09:52:03"/>
    <s v="card"/>
    <s v="ANON-0000-0000-0543"/>
    <n v="23.02"/>
    <s v="Cortado"/>
    <m/>
    <m/>
    <m/>
    <m/>
    <m/>
    <m/>
    <m/>
    <m/>
    <d v="1899-12-30T09:52:03"/>
    <n v="9"/>
    <m/>
    <m/>
    <m/>
  </r>
  <r>
    <d v="2024-09-07T00:00:00"/>
    <d v="2024-09-07T09:53:04"/>
    <s v="card"/>
    <s v="ANON-0000-0000-0543"/>
    <n v="23.02"/>
    <s v="Cortado"/>
    <m/>
    <m/>
    <m/>
    <m/>
    <m/>
    <m/>
    <m/>
    <m/>
    <d v="1899-12-30T09:53:04"/>
    <n v="9"/>
    <m/>
    <m/>
    <m/>
  </r>
  <r>
    <d v="2024-09-07T00:00:00"/>
    <d v="2024-09-07T09:54:42"/>
    <s v="card"/>
    <s v="ANON-0000-0000-0593"/>
    <n v="23.02"/>
    <s v="Cortado"/>
    <m/>
    <m/>
    <m/>
    <m/>
    <m/>
    <m/>
    <m/>
    <m/>
    <d v="1899-12-30T09:54:42"/>
    <n v="9"/>
    <m/>
    <m/>
    <m/>
  </r>
  <r>
    <d v="2024-09-07T00:00:00"/>
    <d v="2024-09-07T09:57:48"/>
    <s v="card"/>
    <s v="ANON-0000-0000-0276"/>
    <n v="27.92"/>
    <s v="Americano with Milk"/>
    <m/>
    <m/>
    <m/>
    <m/>
    <m/>
    <m/>
    <m/>
    <m/>
    <d v="1899-12-30T09:57:48"/>
    <n v="9"/>
    <m/>
    <m/>
    <m/>
  </r>
  <r>
    <d v="2024-09-07T00:00:00"/>
    <d v="2024-09-07T09:59:02"/>
    <s v="card"/>
    <s v="ANON-0000-0000-0276"/>
    <n v="27.92"/>
    <s v="Americano with Milk"/>
    <m/>
    <m/>
    <m/>
    <m/>
    <m/>
    <m/>
    <m/>
    <m/>
    <d v="1899-12-30T09:59:02"/>
    <n v="9"/>
    <m/>
    <m/>
    <m/>
  </r>
  <r>
    <d v="2024-09-07T00:00:00"/>
    <d v="2024-09-07T10:00:20"/>
    <s v="card"/>
    <s v="ANON-0000-0000-0141"/>
    <n v="23.02"/>
    <s v="Cortado"/>
    <m/>
    <m/>
    <m/>
    <m/>
    <m/>
    <m/>
    <m/>
    <m/>
    <d v="1899-12-30T10:00:20"/>
    <n v="10"/>
    <m/>
    <m/>
    <m/>
  </r>
  <r>
    <d v="2024-09-07T00:00:00"/>
    <d v="2024-09-07T10:22:45"/>
    <s v="card"/>
    <s v="ANON-0000-0000-0594"/>
    <n v="23.02"/>
    <s v="Americano"/>
    <m/>
    <m/>
    <m/>
    <m/>
    <m/>
    <m/>
    <m/>
    <m/>
    <d v="1899-12-30T10:22:45"/>
    <n v="10"/>
    <m/>
    <m/>
    <m/>
  </r>
  <r>
    <d v="2024-09-07T00:00:00"/>
    <d v="2024-09-07T10:37:52"/>
    <s v="card"/>
    <s v="ANON-0000-0000-0595"/>
    <n v="18.12"/>
    <s v="Espresso"/>
    <m/>
    <m/>
    <m/>
    <m/>
    <m/>
    <m/>
    <m/>
    <m/>
    <d v="1899-12-30T10:37:52"/>
    <n v="10"/>
    <m/>
    <m/>
    <m/>
  </r>
  <r>
    <d v="2024-09-07T00:00:00"/>
    <d v="2024-09-07T10:40:13"/>
    <s v="card"/>
    <s v="ANON-0000-0000-0595"/>
    <n v="18.12"/>
    <s v="Espresso"/>
    <m/>
    <m/>
    <m/>
    <m/>
    <m/>
    <m/>
    <m/>
    <m/>
    <d v="1899-12-30T10:40:13"/>
    <n v="10"/>
    <m/>
    <m/>
    <m/>
  </r>
  <r>
    <d v="2024-09-07T00:00:00"/>
    <d v="2024-09-07T10:53:32"/>
    <s v="card"/>
    <s v="ANON-0000-0000-0596"/>
    <n v="32.82"/>
    <s v="Latte"/>
    <m/>
    <m/>
    <m/>
    <m/>
    <m/>
    <m/>
    <m/>
    <m/>
    <d v="1899-12-30T10:53:32"/>
    <n v="10"/>
    <m/>
    <m/>
    <m/>
  </r>
  <r>
    <d v="2024-09-07T00:00:00"/>
    <d v="2024-09-07T11:18:57"/>
    <s v="card"/>
    <s v="ANON-0000-0000-0012"/>
    <n v="27.92"/>
    <s v="Americano with Milk"/>
    <m/>
    <m/>
    <m/>
    <m/>
    <m/>
    <m/>
    <m/>
    <m/>
    <d v="1899-12-30T11:18:57"/>
    <n v="11"/>
    <m/>
    <m/>
    <m/>
  </r>
  <r>
    <d v="2024-09-07T00:00:00"/>
    <d v="2024-09-07T11:20:00"/>
    <s v="card"/>
    <s v="ANON-0000-0000-0019"/>
    <n v="23.02"/>
    <s v="Americano"/>
    <m/>
    <m/>
    <m/>
    <m/>
    <m/>
    <m/>
    <m/>
    <m/>
    <d v="1899-12-30T11:20:00"/>
    <n v="11"/>
    <m/>
    <m/>
    <m/>
  </r>
  <r>
    <d v="2024-09-07T00:00:00"/>
    <d v="2024-09-07T11:20:57"/>
    <s v="card"/>
    <s v="ANON-0000-0000-0012"/>
    <n v="18.12"/>
    <s v="Espresso"/>
    <m/>
    <m/>
    <m/>
    <m/>
    <m/>
    <m/>
    <m/>
    <m/>
    <d v="1899-12-30T11:20:57"/>
    <n v="11"/>
    <m/>
    <m/>
    <m/>
  </r>
  <r>
    <d v="2024-09-07T00:00:00"/>
    <d v="2024-09-07T15:55:09"/>
    <s v="card"/>
    <s v="ANON-0000-0000-0597"/>
    <n v="32.82"/>
    <s v="Latte"/>
    <m/>
    <m/>
    <m/>
    <m/>
    <m/>
    <m/>
    <m/>
    <m/>
    <d v="1899-12-30T15:55:09"/>
    <n v="15"/>
    <m/>
    <m/>
    <m/>
  </r>
  <r>
    <d v="2024-09-07T00:00:00"/>
    <d v="2024-09-07T16:20:01"/>
    <s v="card"/>
    <s v="ANON-0000-0000-0019"/>
    <n v="23.02"/>
    <s v="Americano"/>
    <m/>
    <m/>
    <m/>
    <m/>
    <m/>
    <m/>
    <m/>
    <m/>
    <d v="1899-12-30T16:20:01"/>
    <n v="16"/>
    <m/>
    <m/>
    <m/>
  </r>
  <r>
    <d v="2024-09-07T00:00:00"/>
    <d v="2024-09-07T16:20:59"/>
    <s v="card"/>
    <s v="ANON-0000-0000-0012"/>
    <n v="18.12"/>
    <s v="Espresso"/>
    <m/>
    <m/>
    <m/>
    <m/>
    <m/>
    <m/>
    <m/>
    <m/>
    <d v="1899-12-30T16:20:59"/>
    <n v="16"/>
    <m/>
    <m/>
    <m/>
  </r>
  <r>
    <d v="2024-09-07T00:00:00"/>
    <d v="2024-09-07T19:35:05"/>
    <s v="card"/>
    <s v="ANON-0000-0000-0283"/>
    <n v="32.82"/>
    <s v="Cocoa"/>
    <m/>
    <m/>
    <m/>
    <m/>
    <m/>
    <m/>
    <m/>
    <m/>
    <d v="1899-12-30T19:35:05"/>
    <n v="19"/>
    <m/>
    <m/>
    <m/>
  </r>
  <r>
    <d v="2024-09-07T00:00:00"/>
    <d v="2024-09-07T19:36:05"/>
    <s v="card"/>
    <s v="ANON-0000-0000-0283"/>
    <n v="32.82"/>
    <s v="Latte"/>
    <m/>
    <m/>
    <m/>
    <m/>
    <m/>
    <m/>
    <m/>
    <m/>
    <d v="1899-12-30T19:36:05"/>
    <n v="19"/>
    <m/>
    <m/>
    <m/>
  </r>
  <r>
    <d v="2024-09-07T00:00:00"/>
    <d v="2024-09-07T19:37:16"/>
    <s v="card"/>
    <s v="ANON-0000-0000-0283"/>
    <n v="32.82"/>
    <s v="Latte"/>
    <m/>
    <m/>
    <m/>
    <m/>
    <m/>
    <m/>
    <m/>
    <m/>
    <d v="1899-12-30T19:37:16"/>
    <n v="19"/>
    <m/>
    <m/>
    <m/>
  </r>
  <r>
    <d v="2024-09-07T00:00:00"/>
    <d v="2024-09-07T20:13:52"/>
    <s v="card"/>
    <s v="ANON-0000-0000-0598"/>
    <n v="32.82"/>
    <s v="Latte"/>
    <m/>
    <m/>
    <m/>
    <m/>
    <m/>
    <m/>
    <m/>
    <m/>
    <d v="1899-12-30T20:13:52"/>
    <n v="20"/>
    <m/>
    <m/>
    <m/>
  </r>
  <r>
    <d v="2024-09-07T00:00:00"/>
    <d v="2024-09-07T20:14:59"/>
    <s v="card"/>
    <s v="ANON-0000-0000-0598"/>
    <n v="32.82"/>
    <s v="Latte"/>
    <m/>
    <m/>
    <m/>
    <m/>
    <m/>
    <m/>
    <m/>
    <m/>
    <d v="1899-12-30T20:14:59"/>
    <n v="20"/>
    <m/>
    <m/>
    <m/>
  </r>
  <r>
    <d v="2024-09-08T00:00:00"/>
    <d v="2024-09-08T08:15:41"/>
    <s v="card"/>
    <s v="ANON-0000-0000-0141"/>
    <n v="23.02"/>
    <s v="Cortado"/>
    <m/>
    <m/>
    <m/>
    <m/>
    <m/>
    <m/>
    <m/>
    <m/>
    <d v="1899-12-30T08:15:41"/>
    <n v="8"/>
    <m/>
    <m/>
    <m/>
  </r>
  <r>
    <d v="2024-09-08T00:00:00"/>
    <d v="2024-09-08T09:18:17"/>
    <s v="card"/>
    <s v="ANON-0000-0000-0543"/>
    <n v="23.02"/>
    <s v="Cortado"/>
    <m/>
    <m/>
    <m/>
    <m/>
    <m/>
    <m/>
    <m/>
    <m/>
    <d v="1899-12-30T09:18:17"/>
    <n v="9"/>
    <m/>
    <m/>
    <m/>
  </r>
  <r>
    <d v="2024-09-08T00:00:00"/>
    <d v="2024-09-08T09:19:12"/>
    <s v="card"/>
    <s v="ANON-0000-0000-0543"/>
    <n v="23.02"/>
    <s v="Cortado"/>
    <m/>
    <m/>
    <m/>
    <m/>
    <m/>
    <m/>
    <m/>
    <m/>
    <d v="1899-12-30T09:19:12"/>
    <n v="9"/>
    <m/>
    <m/>
    <m/>
  </r>
  <r>
    <d v="2024-09-08T00:00:00"/>
    <d v="2024-09-08T10:05:56"/>
    <s v="card"/>
    <s v="ANON-0000-0000-0543"/>
    <n v="23.02"/>
    <s v="Cortado"/>
    <m/>
    <m/>
    <m/>
    <m/>
    <m/>
    <m/>
    <m/>
    <m/>
    <d v="1899-12-30T10:05:56"/>
    <n v="10"/>
    <m/>
    <m/>
    <m/>
  </r>
  <r>
    <d v="2024-09-08T00:00:00"/>
    <d v="2024-09-08T12:43:28"/>
    <s v="card"/>
    <s v="ANON-0000-0000-0486"/>
    <n v="23.02"/>
    <s v="Cortado"/>
    <m/>
    <m/>
    <m/>
    <m/>
    <m/>
    <m/>
    <m/>
    <m/>
    <d v="1899-12-30T12:43:28"/>
    <n v="12"/>
    <m/>
    <m/>
    <m/>
  </r>
  <r>
    <d v="2024-09-08T00:00:00"/>
    <d v="2024-09-08T20:13:33"/>
    <s v="card"/>
    <s v="ANON-0000-0000-0347"/>
    <n v="23.02"/>
    <s v="Americano"/>
    <m/>
    <m/>
    <m/>
    <m/>
    <m/>
    <m/>
    <m/>
    <m/>
    <d v="1899-12-30T20:13:33"/>
    <n v="20"/>
    <m/>
    <m/>
    <m/>
  </r>
  <r>
    <d v="2024-09-09T00:00:00"/>
    <d v="2024-09-09T07:51:14"/>
    <s v="card"/>
    <s v="ANON-0000-0000-0599"/>
    <n v="32.82"/>
    <s v="Latte"/>
    <m/>
    <m/>
    <m/>
    <m/>
    <m/>
    <m/>
    <m/>
    <m/>
    <d v="1899-12-30T07:51:14"/>
    <n v="7"/>
    <m/>
    <m/>
    <m/>
  </r>
  <r>
    <d v="2024-09-09T00:00:00"/>
    <d v="2024-09-09T07:53:52"/>
    <s v="card"/>
    <s v="ANON-0000-0000-0582"/>
    <n v="32.82"/>
    <s v="Cappuccino"/>
    <m/>
    <m/>
    <m/>
    <m/>
    <m/>
    <m/>
    <m/>
    <m/>
    <d v="1899-12-30T07:53:52"/>
    <n v="7"/>
    <m/>
    <m/>
    <m/>
  </r>
  <r>
    <d v="2024-09-09T00:00:00"/>
    <d v="2024-09-09T07:55:22"/>
    <s v="card"/>
    <s v="ANON-0000-0000-0599"/>
    <n v="27.92"/>
    <s v="Americano with Milk"/>
    <m/>
    <m/>
    <m/>
    <m/>
    <m/>
    <m/>
    <m/>
    <m/>
    <d v="1899-12-30T07:55:22"/>
    <n v="7"/>
    <m/>
    <m/>
    <m/>
  </r>
  <r>
    <d v="2024-09-09T00:00:00"/>
    <d v="2024-09-09T07:56:38"/>
    <s v="card"/>
    <s v="ANON-0000-0000-0570"/>
    <n v="32.82"/>
    <s v="Latte"/>
    <m/>
    <m/>
    <m/>
    <m/>
    <m/>
    <m/>
    <m/>
    <m/>
    <d v="1899-12-30T07:56:38"/>
    <n v="7"/>
    <m/>
    <m/>
    <m/>
  </r>
  <r>
    <d v="2024-09-09T00:00:00"/>
    <d v="2024-09-09T09:49:51"/>
    <s v="card"/>
    <s v="ANON-0000-0000-0583"/>
    <n v="32.82"/>
    <s v="Latte"/>
    <m/>
    <m/>
    <m/>
    <m/>
    <m/>
    <m/>
    <m/>
    <m/>
    <d v="1899-12-30T09:49:51"/>
    <n v="9"/>
    <m/>
    <m/>
    <m/>
  </r>
  <r>
    <d v="2024-09-09T00:00:00"/>
    <d v="2024-09-09T09:50:52"/>
    <s v="card"/>
    <s v="ANON-0000-0000-0583"/>
    <n v="32.82"/>
    <s v="Hot Chocolate"/>
    <m/>
    <m/>
    <m/>
    <m/>
    <m/>
    <m/>
    <m/>
    <m/>
    <d v="1899-12-30T09:50:52"/>
    <n v="9"/>
    <m/>
    <m/>
    <m/>
  </r>
  <r>
    <d v="2024-09-09T00:00:00"/>
    <d v="2024-09-09T09:59:11"/>
    <s v="card"/>
    <s v="ANON-0000-0000-0494"/>
    <n v="32.82"/>
    <s v="Latte"/>
    <m/>
    <m/>
    <m/>
    <m/>
    <m/>
    <m/>
    <m/>
    <m/>
    <d v="1899-12-30T09:59:11"/>
    <n v="9"/>
    <m/>
    <m/>
    <m/>
  </r>
  <r>
    <d v="2024-09-09T00:00:00"/>
    <d v="2024-09-09T11:11:36"/>
    <s v="card"/>
    <s v="ANON-0000-0000-0600"/>
    <n v="27.92"/>
    <s v="Americano with Milk"/>
    <m/>
    <m/>
    <m/>
    <m/>
    <m/>
    <m/>
    <m/>
    <m/>
    <d v="1899-12-30T11:11:36"/>
    <n v="11"/>
    <m/>
    <m/>
    <m/>
  </r>
  <r>
    <d v="2024-09-09T00:00:00"/>
    <d v="2024-09-09T11:12:51"/>
    <s v="card"/>
    <s v="ANON-0000-0000-0601"/>
    <n v="27.92"/>
    <s v="Americano with Milk"/>
    <m/>
    <m/>
    <m/>
    <m/>
    <m/>
    <m/>
    <m/>
    <m/>
    <d v="1899-12-30T11:12:51"/>
    <n v="11"/>
    <m/>
    <m/>
    <m/>
  </r>
  <r>
    <d v="2024-09-09T00:00:00"/>
    <d v="2024-09-09T11:29:49"/>
    <s v="card"/>
    <s v="ANON-0000-0000-0602"/>
    <n v="32.82"/>
    <s v="Latte"/>
    <m/>
    <m/>
    <m/>
    <m/>
    <m/>
    <m/>
    <m/>
    <m/>
    <d v="1899-12-30T11:29:49"/>
    <n v="11"/>
    <m/>
    <m/>
    <m/>
  </r>
  <r>
    <d v="2024-09-09T00:00:00"/>
    <d v="2024-09-09T12:07:00"/>
    <s v="card"/>
    <s v="ANON-0000-0000-0603"/>
    <n v="18.12"/>
    <s v="Espresso"/>
    <m/>
    <m/>
    <m/>
    <m/>
    <m/>
    <m/>
    <m/>
    <m/>
    <d v="1899-12-30T12:07:00"/>
    <n v="12"/>
    <m/>
    <m/>
    <m/>
  </r>
  <r>
    <d v="2024-09-09T00:00:00"/>
    <d v="2024-09-09T15:12:14"/>
    <s v="card"/>
    <s v="ANON-0000-0000-0604"/>
    <n v="32.82"/>
    <s v="Latte"/>
    <m/>
    <m/>
    <m/>
    <m/>
    <m/>
    <m/>
    <m/>
    <m/>
    <d v="1899-12-30T15:12:14"/>
    <n v="15"/>
    <m/>
    <m/>
    <m/>
  </r>
  <r>
    <d v="2024-09-09T00:00:00"/>
    <d v="2024-09-09T15:13:25"/>
    <s v="card"/>
    <s v="ANON-0000-0000-0604"/>
    <n v="23.02"/>
    <s v="Americano"/>
    <m/>
    <m/>
    <m/>
    <m/>
    <m/>
    <m/>
    <m/>
    <m/>
    <d v="1899-12-30T15:13:25"/>
    <n v="15"/>
    <m/>
    <m/>
    <m/>
  </r>
  <r>
    <d v="2024-09-09T00:00:00"/>
    <d v="2024-09-09T17:24:10"/>
    <s v="card"/>
    <s v="ANON-0000-0000-0605"/>
    <n v="32.82"/>
    <s v="Latte"/>
    <m/>
    <m/>
    <m/>
    <m/>
    <m/>
    <m/>
    <m/>
    <m/>
    <d v="1899-12-30T17:24:10"/>
    <n v="17"/>
    <m/>
    <m/>
    <m/>
  </r>
  <r>
    <d v="2024-09-09T00:00:00"/>
    <d v="2024-09-09T18:13:46"/>
    <s v="card"/>
    <s v="ANON-0000-0000-0507"/>
    <n v="32.82"/>
    <s v="Latte"/>
    <m/>
    <m/>
    <m/>
    <m/>
    <m/>
    <m/>
    <m/>
    <m/>
    <d v="1899-12-30T18:13:46"/>
    <n v="18"/>
    <m/>
    <m/>
    <m/>
  </r>
  <r>
    <d v="2024-09-09T00:00:00"/>
    <d v="2024-09-09T20:07:36"/>
    <s v="card"/>
    <s v="ANON-0000-0000-0268"/>
    <n v="32.82"/>
    <s v="Cappuccino"/>
    <m/>
    <m/>
    <m/>
    <m/>
    <m/>
    <m/>
    <m/>
    <m/>
    <d v="1899-12-30T20:07:36"/>
    <n v="20"/>
    <m/>
    <m/>
    <m/>
  </r>
  <r>
    <d v="2024-09-09T00:00:00"/>
    <d v="2024-09-09T20:13:44"/>
    <s v="card"/>
    <s v="ANON-0000-0000-0606"/>
    <n v="32.82"/>
    <s v="Latte"/>
    <m/>
    <m/>
    <m/>
    <m/>
    <m/>
    <m/>
    <m/>
    <m/>
    <d v="1899-12-30T20:13:44"/>
    <n v="20"/>
    <m/>
    <m/>
    <m/>
  </r>
  <r>
    <d v="2024-09-10T00:00:00"/>
    <d v="2024-09-10T08:12:02"/>
    <s v="card"/>
    <s v="ANON-0000-0000-0607"/>
    <n v="32.82"/>
    <s v="Hot Chocolate"/>
    <m/>
    <m/>
    <m/>
    <m/>
    <m/>
    <m/>
    <m/>
    <m/>
    <d v="1899-12-30T08:12:02"/>
    <n v="8"/>
    <m/>
    <m/>
    <m/>
  </r>
  <r>
    <d v="2024-09-10T00:00:00"/>
    <d v="2024-09-10T09:32:47"/>
    <s v="card"/>
    <s v="ANON-0000-0000-0608"/>
    <n v="32.82"/>
    <s v="Cappuccino"/>
    <m/>
    <m/>
    <m/>
    <m/>
    <m/>
    <m/>
    <m/>
    <m/>
    <d v="1899-12-30T09:32:47"/>
    <n v="9"/>
    <m/>
    <m/>
    <m/>
  </r>
  <r>
    <d v="2024-09-10T00:00:00"/>
    <d v="2024-09-10T15:21:54"/>
    <s v="card"/>
    <s v="ANON-0000-0000-0543"/>
    <n v="23.02"/>
    <s v="Cortado"/>
    <m/>
    <m/>
    <m/>
    <m/>
    <m/>
    <m/>
    <m/>
    <m/>
    <d v="1899-12-30T15:21:54"/>
    <n v="15"/>
    <m/>
    <m/>
    <m/>
  </r>
  <r>
    <d v="2024-09-10T00:00:00"/>
    <d v="2024-09-10T15:23:06"/>
    <s v="card"/>
    <s v="ANON-0000-0000-0543"/>
    <n v="23.02"/>
    <s v="Cortado"/>
    <m/>
    <m/>
    <m/>
    <m/>
    <m/>
    <m/>
    <m/>
    <m/>
    <d v="1899-12-30T15:23:06"/>
    <n v="15"/>
    <m/>
    <m/>
    <m/>
  </r>
  <r>
    <d v="2024-09-10T00:00:00"/>
    <d v="2024-09-10T18:43:42"/>
    <s v="card"/>
    <s v="ANON-0000-0000-0609"/>
    <n v="32.82"/>
    <s v="Cappuccino"/>
    <m/>
    <m/>
    <m/>
    <m/>
    <m/>
    <m/>
    <m/>
    <m/>
    <d v="1899-12-30T18:43:42"/>
    <n v="18"/>
    <m/>
    <m/>
    <m/>
  </r>
  <r>
    <d v="2024-09-10T00:00:00"/>
    <d v="2024-09-10T18:45:23"/>
    <s v="card"/>
    <s v="ANON-0000-0000-0610"/>
    <n v="27.92"/>
    <s v="Americano with Milk"/>
    <m/>
    <m/>
    <m/>
    <m/>
    <m/>
    <m/>
    <m/>
    <m/>
    <d v="1899-12-30T18:45:23"/>
    <n v="18"/>
    <m/>
    <m/>
    <m/>
  </r>
  <r>
    <d v="2024-09-10T00:00:00"/>
    <d v="2024-09-10T19:02:43"/>
    <s v="card"/>
    <s v="ANON-0000-0000-0611"/>
    <n v="32.82"/>
    <s v="Latte"/>
    <m/>
    <m/>
    <m/>
    <m/>
    <m/>
    <m/>
    <m/>
    <m/>
    <d v="1899-12-30T19:02:43"/>
    <n v="19"/>
    <m/>
    <m/>
    <m/>
  </r>
  <r>
    <d v="2024-09-10T00:00:00"/>
    <d v="2024-09-10T19:03:53"/>
    <s v="card"/>
    <s v="ANON-0000-0000-0611"/>
    <n v="32.82"/>
    <s v="Latte"/>
    <m/>
    <m/>
    <m/>
    <m/>
    <m/>
    <m/>
    <m/>
    <m/>
    <d v="1899-12-30T19:03:53"/>
    <n v="19"/>
    <m/>
    <m/>
    <m/>
  </r>
  <r>
    <d v="2024-09-10T00:00:00"/>
    <d v="2024-09-10T21:29:35"/>
    <s v="card"/>
    <s v="ANON-0000-0000-0012"/>
    <n v="27.92"/>
    <s v="Americano with Milk"/>
    <m/>
    <m/>
    <m/>
    <m/>
    <m/>
    <m/>
    <m/>
    <m/>
    <d v="1899-12-30T21:29:35"/>
    <n v="21"/>
    <m/>
    <m/>
    <m/>
  </r>
  <r>
    <d v="2024-09-10T00:00:00"/>
    <d v="2024-09-10T21:30:27"/>
    <s v="card"/>
    <s v="ANON-0000-0000-0012"/>
    <n v="23.02"/>
    <s v="Americano"/>
    <m/>
    <m/>
    <m/>
    <m/>
    <m/>
    <m/>
    <m/>
    <m/>
    <d v="1899-12-30T21:30:27"/>
    <n v="21"/>
    <m/>
    <m/>
    <m/>
  </r>
  <r>
    <d v="2024-09-11T00:00:00"/>
    <d v="2024-09-11T08:47:22"/>
    <s v="card"/>
    <s v="ANON-0000-0000-0612"/>
    <n v="32.82"/>
    <s v="Latte"/>
    <m/>
    <m/>
    <m/>
    <m/>
    <m/>
    <m/>
    <m/>
    <m/>
    <d v="1899-12-30T08:47:22"/>
    <n v="8"/>
    <m/>
    <m/>
    <m/>
  </r>
  <r>
    <d v="2024-09-11T00:00:00"/>
    <d v="2024-09-11T09:28:47"/>
    <s v="card"/>
    <s v="ANON-0000-0000-0097"/>
    <n v="27.92"/>
    <s v="Americano with Milk"/>
    <m/>
    <m/>
    <m/>
    <m/>
    <m/>
    <m/>
    <m/>
    <m/>
    <d v="1899-12-30T09:28:47"/>
    <n v="9"/>
    <m/>
    <m/>
    <m/>
  </r>
  <r>
    <d v="2024-09-11T00:00:00"/>
    <d v="2024-09-11T10:52:09"/>
    <s v="card"/>
    <s v="ANON-0000-0000-0613"/>
    <n v="32.82"/>
    <s v="Latte"/>
    <m/>
    <m/>
    <m/>
    <m/>
    <m/>
    <m/>
    <m/>
    <m/>
    <d v="1899-12-30T10:52:09"/>
    <n v="10"/>
    <m/>
    <m/>
    <m/>
  </r>
  <r>
    <d v="2024-09-11T00:00:00"/>
    <d v="2024-09-11T19:53:13"/>
    <s v="card"/>
    <s v="ANON-0000-0000-0614"/>
    <n v="32.82"/>
    <s v="Cappuccino"/>
    <m/>
    <m/>
    <m/>
    <m/>
    <m/>
    <m/>
    <m/>
    <m/>
    <d v="1899-12-30T19:53:13"/>
    <n v="19"/>
    <m/>
    <m/>
    <m/>
  </r>
  <r>
    <d v="2024-09-11T00:00:00"/>
    <d v="2024-09-11T20:13:15"/>
    <s v="card"/>
    <s v="ANON-0000-0000-0531"/>
    <n v="27.92"/>
    <s v="Americano with Milk"/>
    <m/>
    <m/>
    <m/>
    <m/>
    <m/>
    <m/>
    <m/>
    <m/>
    <d v="1899-12-30T20:13:15"/>
    <n v="20"/>
    <m/>
    <m/>
    <m/>
  </r>
  <r>
    <d v="2024-09-11T00:00:00"/>
    <d v="2024-09-11T20:14:19"/>
    <s v="card"/>
    <s v="ANON-0000-0000-0531"/>
    <n v="32.82"/>
    <s v="Latte"/>
    <m/>
    <m/>
    <m/>
    <m/>
    <m/>
    <m/>
    <m/>
    <m/>
    <d v="1899-12-30T20:14:19"/>
    <n v="20"/>
    <m/>
    <m/>
    <m/>
  </r>
  <r>
    <d v="2024-09-11T00:00:00"/>
    <d v="2024-09-11T20:15:19"/>
    <s v="card"/>
    <s v="ANON-0000-0000-0531"/>
    <n v="32.82"/>
    <s v="Latte"/>
    <m/>
    <m/>
    <m/>
    <m/>
    <m/>
    <m/>
    <m/>
    <m/>
    <d v="1899-12-30T20:15:19"/>
    <n v="20"/>
    <m/>
    <m/>
    <m/>
  </r>
  <r>
    <d v="2024-09-11T00:00:00"/>
    <d v="2024-09-11T21:01:34"/>
    <s v="card"/>
    <s v="ANON-0000-0000-0584"/>
    <n v="23.02"/>
    <s v="Cortado"/>
    <m/>
    <m/>
    <m/>
    <m/>
    <m/>
    <m/>
    <m/>
    <m/>
    <d v="1899-12-30T21:01:34"/>
    <n v="21"/>
    <m/>
    <m/>
    <m/>
  </r>
  <r>
    <d v="2024-09-12T00:00:00"/>
    <d v="2024-09-12T10:57:26"/>
    <s v="card"/>
    <s v="ANON-0000-0000-0347"/>
    <n v="18.12"/>
    <s v="Espresso"/>
    <m/>
    <m/>
    <m/>
    <m/>
    <m/>
    <m/>
    <m/>
    <m/>
    <d v="1899-12-30T10:57:26"/>
    <n v="10"/>
    <m/>
    <m/>
    <m/>
  </r>
  <r>
    <d v="2024-09-12T00:00:00"/>
    <d v="2024-09-12T10:58:20"/>
    <s v="card"/>
    <s v="ANON-0000-0000-0347"/>
    <n v="27.92"/>
    <s v="Americano with Milk"/>
    <m/>
    <m/>
    <m/>
    <m/>
    <m/>
    <m/>
    <m/>
    <m/>
    <d v="1899-12-30T10:58:20"/>
    <n v="10"/>
    <m/>
    <m/>
    <m/>
  </r>
  <r>
    <d v="2024-09-12T00:00:00"/>
    <d v="2024-09-12T11:27:36"/>
    <s v="card"/>
    <s v="ANON-0000-0000-0615"/>
    <n v="27.92"/>
    <s v="Americano with Milk"/>
    <m/>
    <m/>
    <m/>
    <m/>
    <m/>
    <m/>
    <m/>
    <m/>
    <d v="1899-12-30T11:27:36"/>
    <n v="11"/>
    <m/>
    <m/>
    <m/>
  </r>
  <r>
    <d v="2024-09-12T00:00:00"/>
    <d v="2024-09-12T12:08:22"/>
    <s v="card"/>
    <s v="ANON-0000-0000-0565"/>
    <n v="32.82"/>
    <s v="Cappuccino"/>
    <m/>
    <m/>
    <m/>
    <m/>
    <m/>
    <m/>
    <m/>
    <m/>
    <d v="1899-12-30T12:08:22"/>
    <n v="12"/>
    <m/>
    <m/>
    <m/>
  </r>
  <r>
    <d v="2024-09-12T00:00:00"/>
    <d v="2024-09-12T12:31:07"/>
    <s v="card"/>
    <s v="ANON-0000-0000-0616"/>
    <n v="23.02"/>
    <s v="Cortado"/>
    <m/>
    <m/>
    <m/>
    <m/>
    <m/>
    <m/>
    <m/>
    <m/>
    <d v="1899-12-30T12:31:07"/>
    <n v="12"/>
    <m/>
    <m/>
    <m/>
  </r>
  <r>
    <d v="2024-09-12T00:00:00"/>
    <d v="2024-09-12T12:32:23"/>
    <s v="card"/>
    <s v="ANON-0000-0000-0616"/>
    <n v="23.02"/>
    <s v="Cortado"/>
    <m/>
    <m/>
    <m/>
    <m/>
    <m/>
    <m/>
    <m/>
    <m/>
    <d v="1899-12-30T12:32:23"/>
    <n v="12"/>
    <m/>
    <m/>
    <m/>
  </r>
  <r>
    <d v="2024-09-12T00:00:00"/>
    <d v="2024-09-12T12:37:20"/>
    <s v="card"/>
    <s v="ANON-0000-0000-0141"/>
    <n v="23.02"/>
    <s v="Cortado"/>
    <m/>
    <m/>
    <m/>
    <m/>
    <m/>
    <m/>
    <m/>
    <m/>
    <d v="1899-12-30T12:37:20"/>
    <n v="12"/>
    <m/>
    <m/>
    <m/>
  </r>
  <r>
    <d v="2024-09-12T00:00:00"/>
    <d v="2024-09-12T12:38:10"/>
    <s v="card"/>
    <s v="ANON-0000-0000-0141"/>
    <n v="23.02"/>
    <s v="Cortado"/>
    <m/>
    <m/>
    <m/>
    <m/>
    <m/>
    <m/>
    <m/>
    <m/>
    <d v="1899-12-30T12:38:10"/>
    <n v="12"/>
    <m/>
    <m/>
    <m/>
  </r>
  <r>
    <d v="2024-09-12T00:00:00"/>
    <d v="2024-09-12T17:01:25"/>
    <s v="card"/>
    <s v="ANON-0000-0000-0617"/>
    <n v="32.82"/>
    <s v="Latte"/>
    <m/>
    <m/>
    <m/>
    <m/>
    <m/>
    <m/>
    <m/>
    <m/>
    <d v="1899-12-30T17:01:25"/>
    <n v="17"/>
    <m/>
    <m/>
    <m/>
  </r>
  <r>
    <d v="2024-09-12T00:00:00"/>
    <d v="2024-09-12T21:09:10"/>
    <s v="card"/>
    <s v="ANON-0000-0000-0618"/>
    <n v="23.02"/>
    <s v="Americano"/>
    <m/>
    <m/>
    <m/>
    <m/>
    <m/>
    <m/>
    <m/>
    <m/>
    <d v="1899-12-30T21:09:10"/>
    <n v="21"/>
    <m/>
    <m/>
    <m/>
  </r>
  <r>
    <d v="2024-09-12T00:00:00"/>
    <d v="2024-09-12T21:10:21"/>
    <s v="card"/>
    <s v="ANON-0000-0000-0618"/>
    <n v="32.82"/>
    <s v="Cappuccino"/>
    <m/>
    <m/>
    <m/>
    <m/>
    <m/>
    <m/>
    <m/>
    <m/>
    <d v="1899-12-30T21:10:21"/>
    <n v="21"/>
    <m/>
    <m/>
    <m/>
  </r>
  <r>
    <d v="2024-09-12T00:00:00"/>
    <d v="2024-09-12T21:13:17"/>
    <s v="card"/>
    <s v="ANON-0000-0000-0319"/>
    <n v="23.02"/>
    <s v="Cortado"/>
    <m/>
    <m/>
    <m/>
    <m/>
    <m/>
    <m/>
    <m/>
    <m/>
    <d v="1899-12-30T21:13:17"/>
    <n v="21"/>
    <m/>
    <m/>
    <m/>
  </r>
  <r>
    <d v="2024-09-13T00:00:00"/>
    <d v="2024-09-13T07:56:54"/>
    <s v="card"/>
    <s v="ANON-0000-0000-0570"/>
    <n v="32.82"/>
    <s v="Latte"/>
    <m/>
    <m/>
    <m/>
    <m/>
    <m/>
    <m/>
    <m/>
    <m/>
    <d v="1899-12-30T07:56:54"/>
    <n v="7"/>
    <m/>
    <m/>
    <m/>
  </r>
  <r>
    <d v="2024-09-13T00:00:00"/>
    <d v="2024-09-13T08:41:03"/>
    <s v="card"/>
    <s v="ANON-0000-0000-0425"/>
    <n v="32.82"/>
    <s v="Latte"/>
    <m/>
    <m/>
    <m/>
    <m/>
    <m/>
    <m/>
    <m/>
    <m/>
    <d v="1899-12-30T08:41:03"/>
    <n v="8"/>
    <m/>
    <m/>
    <m/>
  </r>
  <r>
    <d v="2024-09-13T00:00:00"/>
    <d v="2024-09-13T08:54:16"/>
    <s v="card"/>
    <s v="ANON-0000-0000-0375"/>
    <n v="32.82"/>
    <s v="Latte"/>
    <m/>
    <m/>
    <m/>
    <m/>
    <m/>
    <m/>
    <m/>
    <m/>
    <d v="1899-12-30T08:54:16"/>
    <n v="8"/>
    <m/>
    <m/>
    <m/>
  </r>
  <r>
    <d v="2024-09-13T00:00:00"/>
    <d v="2024-09-13T09:51:19"/>
    <s v="card"/>
    <s v="ANON-0000-0000-0619"/>
    <n v="32.82"/>
    <s v="Latte"/>
    <m/>
    <m/>
    <m/>
    <m/>
    <m/>
    <m/>
    <m/>
    <m/>
    <d v="1899-12-30T09:51:19"/>
    <n v="9"/>
    <m/>
    <m/>
    <m/>
  </r>
  <r>
    <d v="2024-09-13T00:00:00"/>
    <d v="2024-09-13T15:38:19"/>
    <s v="card"/>
    <s v="ANON-0000-0000-0242"/>
    <n v="27.92"/>
    <s v="Americano with Milk"/>
    <m/>
    <m/>
    <m/>
    <m/>
    <m/>
    <m/>
    <m/>
    <m/>
    <d v="1899-12-30T15:38:19"/>
    <n v="15"/>
    <m/>
    <m/>
    <m/>
  </r>
  <r>
    <d v="2024-09-13T00:00:00"/>
    <d v="2024-09-13T15:50:54"/>
    <s v="card"/>
    <s v="ANON-0000-0000-0552"/>
    <n v="27.92"/>
    <s v="Americano with Milk"/>
    <m/>
    <m/>
    <m/>
    <m/>
    <m/>
    <m/>
    <m/>
    <m/>
    <d v="1899-12-30T15:50:54"/>
    <n v="15"/>
    <m/>
    <m/>
    <m/>
  </r>
  <r>
    <d v="2024-09-14T00:00:00"/>
    <d v="2024-09-14T16:29:19"/>
    <s v="card"/>
    <s v="ANON-0000-0000-0543"/>
    <n v="32.82"/>
    <s v="Cappuccino"/>
    <m/>
    <m/>
    <m/>
    <m/>
    <m/>
    <m/>
    <m/>
    <m/>
    <d v="1899-12-30T16:29:19"/>
    <n v="16"/>
    <m/>
    <m/>
    <m/>
  </r>
  <r>
    <d v="2024-09-14T00:00:00"/>
    <d v="2024-09-14T16:30:17"/>
    <s v="card"/>
    <s v="ANON-0000-0000-0543"/>
    <n v="32.82"/>
    <s v="Cappuccino"/>
    <m/>
    <m/>
    <m/>
    <m/>
    <m/>
    <m/>
    <m/>
    <m/>
    <d v="1899-12-30T16:30:17"/>
    <n v="16"/>
    <m/>
    <m/>
    <m/>
  </r>
  <r>
    <d v="2024-09-15T00:00:00"/>
    <d v="2024-09-15T08:42:41"/>
    <s v="card"/>
    <s v="ANON-0000-0000-0347"/>
    <n v="18.12"/>
    <s v="Espresso"/>
    <m/>
    <m/>
    <m/>
    <m/>
    <m/>
    <m/>
    <m/>
    <m/>
    <d v="1899-12-30T08:42:41"/>
    <n v="8"/>
    <m/>
    <m/>
    <m/>
  </r>
  <r>
    <d v="2024-09-15T00:00:00"/>
    <d v="2024-09-15T09:49:39"/>
    <s v="card"/>
    <s v="ANON-0000-0000-0620"/>
    <n v="27.92"/>
    <s v="Americano with Milk"/>
    <m/>
    <m/>
    <m/>
    <m/>
    <m/>
    <m/>
    <m/>
    <m/>
    <d v="1899-12-30T09:49:39"/>
    <n v="9"/>
    <m/>
    <m/>
    <m/>
  </r>
  <r>
    <d v="2024-09-15T00:00:00"/>
    <d v="2024-09-15T13:49:37"/>
    <s v="card"/>
    <s v="ANON-0000-0000-0304"/>
    <n v="23.02"/>
    <s v="Americano"/>
    <m/>
    <m/>
    <m/>
    <m/>
    <m/>
    <m/>
    <m/>
    <m/>
    <d v="1899-12-30T13:49:37"/>
    <n v="13"/>
    <m/>
    <m/>
    <m/>
  </r>
  <r>
    <d v="2024-09-15T00:00:00"/>
    <d v="2024-09-15T14:36:19"/>
    <s v="card"/>
    <s v="ANON-0000-0000-0141"/>
    <n v="23.02"/>
    <s v="Cortado"/>
    <m/>
    <m/>
    <m/>
    <m/>
    <m/>
    <m/>
    <m/>
    <m/>
    <d v="1899-12-30T14:36:19"/>
    <n v="14"/>
    <m/>
    <m/>
    <m/>
  </r>
  <r>
    <d v="2024-09-15T00:00:00"/>
    <d v="2024-09-15T14:37:21"/>
    <s v="card"/>
    <s v="ANON-0000-0000-0141"/>
    <n v="23.02"/>
    <s v="Cortado"/>
    <m/>
    <m/>
    <m/>
    <m/>
    <m/>
    <m/>
    <m/>
    <m/>
    <d v="1899-12-30T14:37:21"/>
    <n v="14"/>
    <m/>
    <m/>
    <m/>
  </r>
  <r>
    <d v="2024-09-15T00:00:00"/>
    <d v="2024-09-15T14:53:19"/>
    <s v="card"/>
    <s v="ANON-0000-0000-0543"/>
    <n v="32.82"/>
    <s v="Cappuccino"/>
    <m/>
    <m/>
    <m/>
    <m/>
    <m/>
    <m/>
    <m/>
    <m/>
    <d v="1899-12-30T14:53:19"/>
    <n v="14"/>
    <m/>
    <m/>
    <m/>
  </r>
  <r>
    <d v="2024-09-16T00:00:00"/>
    <d v="2024-09-16T13:32:23"/>
    <s v="card"/>
    <s v="ANON-0000-0000-0621"/>
    <n v="32.82"/>
    <s v="Latte"/>
    <m/>
    <m/>
    <m/>
    <m/>
    <m/>
    <m/>
    <m/>
    <m/>
    <d v="1899-12-30T13:32:23"/>
    <n v="13"/>
    <m/>
    <m/>
    <m/>
  </r>
  <r>
    <d v="2024-09-16T00:00:00"/>
    <d v="2024-09-16T13:33:37"/>
    <s v="card"/>
    <s v="ANON-0000-0000-0584"/>
    <n v="27.92"/>
    <s v="Americano with Milk"/>
    <m/>
    <m/>
    <m/>
    <m/>
    <m/>
    <m/>
    <m/>
    <m/>
    <d v="1899-12-30T13:33:37"/>
    <n v="13"/>
    <m/>
    <m/>
    <m/>
  </r>
  <r>
    <d v="2024-09-16T00:00:00"/>
    <d v="2024-09-16T15:23:19"/>
    <s v="card"/>
    <s v="ANON-0000-0000-0621"/>
    <n v="32.82"/>
    <s v="Latte"/>
    <m/>
    <m/>
    <m/>
    <m/>
    <m/>
    <m/>
    <m/>
    <m/>
    <d v="1899-12-30T15:23:19"/>
    <n v="15"/>
    <m/>
    <m/>
    <m/>
  </r>
  <r>
    <d v="2024-09-16T00:00:00"/>
    <d v="2024-09-16T17:16:06"/>
    <s v="card"/>
    <s v="ANON-0000-0000-0622"/>
    <n v="27.92"/>
    <s v="Americano with Milk"/>
    <m/>
    <m/>
    <m/>
    <m/>
    <m/>
    <m/>
    <m/>
    <m/>
    <d v="1899-12-30T17:16:06"/>
    <n v="17"/>
    <m/>
    <m/>
    <m/>
  </r>
  <r>
    <d v="2024-09-16T00:00:00"/>
    <d v="2024-09-16T17:18:03"/>
    <s v="card"/>
    <s v="ANON-0000-0000-0623"/>
    <n v="32.82"/>
    <s v="Latte"/>
    <m/>
    <m/>
    <m/>
    <m/>
    <m/>
    <m/>
    <m/>
    <m/>
    <d v="1899-12-30T17:18:03"/>
    <n v="17"/>
    <m/>
    <m/>
    <m/>
  </r>
  <r>
    <d v="2024-09-16T00:00:00"/>
    <d v="2024-09-16T18:54:45"/>
    <s v="card"/>
    <s v="ANON-0000-0000-0624"/>
    <n v="32.82"/>
    <s v="Latte"/>
    <m/>
    <m/>
    <m/>
    <m/>
    <m/>
    <m/>
    <m/>
    <m/>
    <d v="1899-12-30T18:54:45"/>
    <n v="18"/>
    <m/>
    <m/>
    <m/>
  </r>
  <r>
    <d v="2024-09-16T00:00:00"/>
    <d v="2024-09-16T18:56:05"/>
    <s v="card"/>
    <s v="ANON-0000-0000-0625"/>
    <n v="32.82"/>
    <s v="Latte"/>
    <m/>
    <m/>
    <m/>
    <m/>
    <m/>
    <m/>
    <m/>
    <m/>
    <d v="1899-12-30T18:56:05"/>
    <n v="18"/>
    <m/>
    <m/>
    <m/>
  </r>
  <r>
    <d v="2024-09-16T00:00:00"/>
    <d v="2024-09-16T21:10:19"/>
    <s v="card"/>
    <s v="ANON-0000-0000-0626"/>
    <n v="27.92"/>
    <s v="Americano with Milk"/>
    <m/>
    <m/>
    <m/>
    <m/>
    <m/>
    <m/>
    <m/>
    <m/>
    <d v="1899-12-30T21:10:19"/>
    <n v="21"/>
    <m/>
    <m/>
    <m/>
  </r>
  <r>
    <d v="2024-09-16T00:00:00"/>
    <d v="2024-09-16T21:11:32"/>
    <s v="card"/>
    <s v="ANON-0000-0000-0626"/>
    <n v="32.82"/>
    <s v="Latte"/>
    <m/>
    <m/>
    <m/>
    <m/>
    <m/>
    <m/>
    <m/>
    <m/>
    <d v="1899-12-30T21:11:33"/>
    <n v="21"/>
    <m/>
    <m/>
    <m/>
  </r>
  <r>
    <d v="2024-09-16T00:00:00"/>
    <d v="2024-09-16T21:37:47"/>
    <s v="card"/>
    <s v="ANON-0000-0000-0287"/>
    <n v="27.92"/>
    <s v="Americano with Milk"/>
    <m/>
    <m/>
    <m/>
    <m/>
    <m/>
    <m/>
    <m/>
    <m/>
    <d v="1899-12-30T21:37:47"/>
    <n v="21"/>
    <m/>
    <m/>
    <m/>
  </r>
  <r>
    <d v="2024-09-16T00:00:00"/>
    <d v="2024-09-16T21:38:49"/>
    <s v="card"/>
    <s v="ANON-0000-0000-0097"/>
    <n v="27.92"/>
    <s v="Americano with Milk"/>
    <m/>
    <m/>
    <m/>
    <m/>
    <m/>
    <m/>
    <m/>
    <m/>
    <d v="1899-12-30T21:38:49"/>
    <n v="21"/>
    <m/>
    <m/>
    <m/>
  </r>
  <r>
    <d v="2024-09-17T00:00:00"/>
    <d v="2024-09-17T07:54:58"/>
    <s v="card"/>
    <s v="ANON-0000-0000-0627"/>
    <n v="23.02"/>
    <s v="Cortado"/>
    <m/>
    <m/>
    <m/>
    <m/>
    <m/>
    <m/>
    <m/>
    <m/>
    <d v="1899-12-30T07:54:58"/>
    <n v="7"/>
    <m/>
    <m/>
    <m/>
  </r>
  <r>
    <d v="2024-09-17T00:00:00"/>
    <d v="2024-09-17T08:09:01"/>
    <s v="card"/>
    <s v="ANON-0000-0000-0621"/>
    <n v="32.82"/>
    <s v="Latte"/>
    <m/>
    <m/>
    <m/>
    <m/>
    <m/>
    <m/>
    <m/>
    <m/>
    <d v="1899-12-30T08:09:01"/>
    <n v="8"/>
    <m/>
    <m/>
    <m/>
  </r>
  <r>
    <d v="2024-09-17T00:00:00"/>
    <d v="2024-09-17T08:37:38"/>
    <s v="card"/>
    <s v="ANON-0000-0000-0276"/>
    <n v="27.92"/>
    <s v="Americano with Milk"/>
    <m/>
    <m/>
    <m/>
    <m/>
    <m/>
    <m/>
    <m/>
    <m/>
    <d v="1899-12-30T08:37:38"/>
    <n v="8"/>
    <m/>
    <m/>
    <m/>
  </r>
  <r>
    <d v="2024-09-17T00:00:00"/>
    <d v="2024-09-17T08:42:31"/>
    <s v="card"/>
    <s v="ANON-0000-0000-0141"/>
    <n v="23.02"/>
    <s v="Cortado"/>
    <m/>
    <m/>
    <m/>
    <m/>
    <m/>
    <m/>
    <m/>
    <m/>
    <d v="1899-12-30T08:42:31"/>
    <n v="8"/>
    <m/>
    <m/>
    <m/>
  </r>
  <r>
    <d v="2024-09-17T00:00:00"/>
    <d v="2024-09-17T09:10:04"/>
    <s v="card"/>
    <s v="ANON-0000-0000-0554"/>
    <n v="32.82"/>
    <s v="Cappuccino"/>
    <m/>
    <m/>
    <m/>
    <m/>
    <m/>
    <m/>
    <m/>
    <m/>
    <d v="1899-12-30T09:10:04"/>
    <n v="9"/>
    <m/>
    <m/>
    <m/>
  </r>
  <r>
    <d v="2024-09-17T00:00:00"/>
    <d v="2024-09-17T09:11:08"/>
    <s v="card"/>
    <s v="ANON-0000-0000-0554"/>
    <n v="27.92"/>
    <s v="Americano with Milk"/>
    <m/>
    <m/>
    <m/>
    <m/>
    <m/>
    <m/>
    <m/>
    <m/>
    <d v="1899-12-30T09:11:08"/>
    <n v="9"/>
    <m/>
    <m/>
    <m/>
  </r>
  <r>
    <d v="2024-09-17T00:00:00"/>
    <d v="2024-09-17T09:34:57"/>
    <s v="card"/>
    <s v="ANON-0000-0000-0620"/>
    <n v="27.92"/>
    <s v="Americano with Milk"/>
    <m/>
    <m/>
    <m/>
    <m/>
    <m/>
    <m/>
    <m/>
    <m/>
    <d v="1899-12-30T09:34:57"/>
    <n v="9"/>
    <m/>
    <m/>
    <m/>
  </r>
  <r>
    <d v="2024-09-17T00:00:00"/>
    <d v="2024-09-17T12:38:34"/>
    <s v="card"/>
    <s v="ANON-0000-0000-0628"/>
    <n v="18.12"/>
    <s v="Espresso"/>
    <m/>
    <m/>
    <m/>
    <m/>
    <m/>
    <m/>
    <m/>
    <m/>
    <d v="1899-12-30T12:38:34"/>
    <n v="12"/>
    <m/>
    <m/>
    <m/>
  </r>
  <r>
    <d v="2024-09-17T00:00:00"/>
    <d v="2024-09-17T12:39:34"/>
    <s v="card"/>
    <s v="ANON-0000-0000-0628"/>
    <n v="27.92"/>
    <s v="Americano with Milk"/>
    <m/>
    <m/>
    <m/>
    <m/>
    <m/>
    <m/>
    <m/>
    <m/>
    <d v="1899-12-30T12:39:34"/>
    <n v="12"/>
    <m/>
    <m/>
    <m/>
  </r>
  <r>
    <d v="2024-09-17T00:00:00"/>
    <d v="2024-09-17T12:44:15"/>
    <s v="card"/>
    <s v="ANON-0000-0000-0629"/>
    <n v="32.82"/>
    <s v="Latte"/>
    <m/>
    <m/>
    <m/>
    <m/>
    <m/>
    <m/>
    <m/>
    <m/>
    <d v="1899-12-30T12:44:15"/>
    <n v="12"/>
    <m/>
    <m/>
    <m/>
  </r>
  <r>
    <d v="2024-09-17T00:00:00"/>
    <d v="2024-09-17T13:54:23"/>
    <s v="card"/>
    <s v="ANON-0000-0000-0554"/>
    <n v="27.92"/>
    <s v="Americano with Milk"/>
    <m/>
    <m/>
    <m/>
    <m/>
    <m/>
    <m/>
    <m/>
    <m/>
    <d v="1899-12-30T13:54:23"/>
    <n v="13"/>
    <m/>
    <m/>
    <m/>
  </r>
  <r>
    <d v="2024-09-17T00:00:00"/>
    <d v="2024-09-17T13:55:31"/>
    <s v="card"/>
    <s v="ANON-0000-0000-0630"/>
    <n v="23.02"/>
    <s v="Cortado"/>
    <m/>
    <m/>
    <m/>
    <m/>
    <m/>
    <m/>
    <m/>
    <m/>
    <d v="1899-12-30T13:55:31"/>
    <n v="13"/>
    <m/>
    <m/>
    <m/>
  </r>
  <r>
    <d v="2024-09-17T00:00:00"/>
    <d v="2024-09-17T16:29:37"/>
    <s v="card"/>
    <s v="ANON-0000-0000-0554"/>
    <n v="32.82"/>
    <s v="Cappuccino"/>
    <m/>
    <m/>
    <m/>
    <m/>
    <m/>
    <m/>
    <m/>
    <m/>
    <d v="1899-12-30T16:29:37"/>
    <n v="16"/>
    <m/>
    <m/>
    <m/>
  </r>
  <r>
    <d v="2024-09-17T00:00:00"/>
    <d v="2024-09-17T16:31:01"/>
    <s v="card"/>
    <s v="ANON-0000-0000-0630"/>
    <n v="32.82"/>
    <s v="Latte"/>
    <m/>
    <m/>
    <m/>
    <m/>
    <m/>
    <m/>
    <m/>
    <m/>
    <d v="1899-12-30T16:31:01"/>
    <n v="16"/>
    <m/>
    <m/>
    <m/>
  </r>
  <r>
    <d v="2024-09-17T00:00:00"/>
    <d v="2024-09-17T18:54:24"/>
    <s v="card"/>
    <s v="ANON-0000-0000-0631"/>
    <n v="32.82"/>
    <s v="Hot Chocolate"/>
    <m/>
    <m/>
    <m/>
    <m/>
    <m/>
    <m/>
    <m/>
    <m/>
    <d v="1899-12-30T18:54:24"/>
    <n v="18"/>
    <m/>
    <m/>
    <m/>
  </r>
  <r>
    <d v="2024-09-17T00:00:00"/>
    <d v="2024-09-17T19:00:46"/>
    <s v="card"/>
    <s v="ANON-0000-0000-0632"/>
    <n v="27.92"/>
    <s v="Americano with Milk"/>
    <m/>
    <m/>
    <m/>
    <m/>
    <m/>
    <m/>
    <m/>
    <m/>
    <d v="1899-12-30T19:00:46"/>
    <n v="19"/>
    <m/>
    <m/>
    <m/>
  </r>
  <r>
    <d v="2024-09-17T00:00:00"/>
    <d v="2024-09-17T19:03:53"/>
    <s v="card"/>
    <s v="ANON-0000-0000-0633"/>
    <n v="27.92"/>
    <s v="Americano with Milk"/>
    <m/>
    <m/>
    <m/>
    <m/>
    <m/>
    <m/>
    <m/>
    <m/>
    <d v="1899-12-30T19:03:53"/>
    <n v="19"/>
    <m/>
    <m/>
    <m/>
  </r>
  <r>
    <d v="2024-09-17T00:00:00"/>
    <d v="2024-09-17T19:12:48"/>
    <s v="card"/>
    <s v="ANON-0000-0000-0634"/>
    <n v="32.82"/>
    <s v="Latte"/>
    <m/>
    <m/>
    <m/>
    <m/>
    <m/>
    <m/>
    <m/>
    <m/>
    <d v="1899-12-30T19:12:48"/>
    <n v="19"/>
    <m/>
    <m/>
    <m/>
  </r>
  <r>
    <d v="2024-09-17T00:00:00"/>
    <d v="2024-09-17T19:14:00"/>
    <s v="card"/>
    <s v="ANON-0000-0000-0634"/>
    <n v="27.92"/>
    <s v="Americano with Milk"/>
    <m/>
    <m/>
    <m/>
    <m/>
    <m/>
    <m/>
    <m/>
    <m/>
    <d v="1899-12-30T19:14:00"/>
    <n v="19"/>
    <m/>
    <m/>
    <m/>
  </r>
  <r>
    <d v="2024-09-17T00:00:00"/>
    <d v="2024-09-17T19:15:00"/>
    <s v="card"/>
    <s v="ANON-0000-0000-0634"/>
    <n v="27.92"/>
    <s v="Americano with Milk"/>
    <m/>
    <m/>
    <m/>
    <m/>
    <m/>
    <m/>
    <m/>
    <m/>
    <d v="1899-12-30T19:15:00"/>
    <n v="19"/>
    <m/>
    <m/>
    <m/>
  </r>
  <r>
    <d v="2024-09-17T00:00:00"/>
    <d v="2024-09-17T19:31:57"/>
    <s v="card"/>
    <s v="ANON-0000-0000-0635"/>
    <n v="27.92"/>
    <s v="Americano with Milk"/>
    <m/>
    <m/>
    <m/>
    <m/>
    <m/>
    <m/>
    <m/>
    <m/>
    <d v="1899-12-30T19:31:57"/>
    <n v="19"/>
    <m/>
    <m/>
    <m/>
  </r>
  <r>
    <d v="2024-09-17T00:00:00"/>
    <d v="2024-09-17T22:19:36"/>
    <s v="card"/>
    <s v="ANON-0000-0000-0636"/>
    <n v="32.82"/>
    <s v="Hot Chocolate"/>
    <m/>
    <m/>
    <m/>
    <m/>
    <m/>
    <m/>
    <m/>
    <m/>
    <d v="1899-12-30T22:19:36"/>
    <n v="22"/>
    <m/>
    <m/>
    <m/>
  </r>
  <r>
    <d v="2024-09-17T00:00:00"/>
    <d v="2024-09-17T22:20:19"/>
    <s v="card"/>
    <s v="ANON-0000-0000-0637"/>
    <n v="32.82"/>
    <s v="Hot Chocolate"/>
    <m/>
    <m/>
    <m/>
    <m/>
    <m/>
    <m/>
    <m/>
    <m/>
    <d v="1899-12-30T22:20:19"/>
    <n v="22"/>
    <m/>
    <m/>
    <m/>
  </r>
  <r>
    <d v="2024-09-18T00:00:00"/>
    <d v="2024-09-18T14:29:49"/>
    <s v="card"/>
    <s v="ANON-0000-0000-0638"/>
    <n v="32.82"/>
    <s v="Latte"/>
    <m/>
    <m/>
    <m/>
    <m/>
    <m/>
    <m/>
    <m/>
    <m/>
    <d v="1899-12-30T14:29:49"/>
    <n v="14"/>
    <m/>
    <m/>
    <m/>
  </r>
  <r>
    <d v="2024-09-18T00:00:00"/>
    <d v="2024-09-18T17:34:20"/>
    <s v="card"/>
    <s v="ANON-0000-0000-0639"/>
    <n v="32.82"/>
    <s v="Latte"/>
    <m/>
    <m/>
    <m/>
    <m/>
    <m/>
    <m/>
    <m/>
    <m/>
    <d v="1899-12-30T17:34:20"/>
    <n v="17"/>
    <m/>
    <m/>
    <m/>
  </r>
  <r>
    <d v="2024-09-18T00:00:00"/>
    <d v="2024-09-18T21:15:39"/>
    <s v="card"/>
    <s v="ANON-0000-0000-0040"/>
    <n v="27.92"/>
    <s v="Americano with Milk"/>
    <m/>
    <m/>
    <m/>
    <m/>
    <m/>
    <m/>
    <m/>
    <m/>
    <d v="1899-12-30T21:15:39"/>
    <n v="21"/>
    <m/>
    <m/>
    <m/>
  </r>
  <r>
    <d v="2024-09-18T00:00:00"/>
    <d v="2024-09-18T21:18:22"/>
    <s v="card"/>
    <s v="ANON-0000-0000-0040"/>
    <n v="27.92"/>
    <s v="Americano with Milk"/>
    <m/>
    <m/>
    <m/>
    <m/>
    <m/>
    <m/>
    <m/>
    <m/>
    <d v="1899-12-30T21:18:22"/>
    <n v="21"/>
    <m/>
    <m/>
    <m/>
  </r>
  <r>
    <d v="2024-09-19T00:00:00"/>
    <d v="2024-09-19T08:17:19"/>
    <s v="card"/>
    <s v="ANON-0000-0000-0276"/>
    <n v="27.92"/>
    <s v="Americano with Milk"/>
    <m/>
    <m/>
    <m/>
    <m/>
    <m/>
    <m/>
    <m/>
    <m/>
    <d v="1899-12-30T08:17:19"/>
    <n v="8"/>
    <m/>
    <m/>
    <m/>
  </r>
  <r>
    <d v="2024-09-19T00:00:00"/>
    <d v="2024-09-19T08:30:29"/>
    <s v="card"/>
    <s v="ANON-0000-0000-0627"/>
    <n v="23.02"/>
    <s v="Cortado"/>
    <m/>
    <m/>
    <m/>
    <m/>
    <m/>
    <m/>
    <m/>
    <m/>
    <d v="1899-12-30T08:30:29"/>
    <n v="8"/>
    <m/>
    <m/>
    <m/>
  </r>
  <r>
    <d v="2024-09-19T00:00:00"/>
    <d v="2024-09-19T10:01:31"/>
    <s v="card"/>
    <s v="ANON-0000-0000-0494"/>
    <n v="32.82"/>
    <s v="Latte"/>
    <m/>
    <m/>
    <m/>
    <m/>
    <m/>
    <m/>
    <m/>
    <m/>
    <d v="1899-12-30T10:01:31"/>
    <n v="10"/>
    <m/>
    <m/>
    <m/>
  </r>
  <r>
    <d v="2024-09-19T00:00:00"/>
    <d v="2024-09-19T12:59:34"/>
    <s v="card"/>
    <s v="ANON-0000-0000-0004"/>
    <n v="23.02"/>
    <s v="Americano"/>
    <m/>
    <m/>
    <m/>
    <m/>
    <m/>
    <m/>
    <m/>
    <m/>
    <d v="1899-12-30T12:59:34"/>
    <n v="12"/>
    <m/>
    <m/>
    <m/>
  </r>
  <r>
    <d v="2024-09-19T00:00:00"/>
    <d v="2024-09-19T13:00:34"/>
    <s v="card"/>
    <s v="ANON-0000-0000-0004"/>
    <n v="27.92"/>
    <s v="Americano with Milk"/>
    <m/>
    <m/>
    <m/>
    <m/>
    <m/>
    <m/>
    <m/>
    <m/>
    <d v="1899-12-30T13:00:34"/>
    <n v="13"/>
    <m/>
    <m/>
    <m/>
  </r>
  <r>
    <d v="2024-09-19T00:00:00"/>
    <d v="2024-09-19T13:45:42"/>
    <s v="card"/>
    <s v="ANON-0000-0000-0640"/>
    <n v="23.02"/>
    <s v="Cortado"/>
    <m/>
    <m/>
    <m/>
    <m/>
    <m/>
    <m/>
    <m/>
    <m/>
    <d v="1899-12-30T13:45:42"/>
    <n v="13"/>
    <m/>
    <m/>
    <m/>
  </r>
  <r>
    <d v="2024-09-20T00:00:00"/>
    <d v="2024-09-20T08:34:57"/>
    <s v="card"/>
    <s v="ANON-0000-0000-0276"/>
    <n v="27.92"/>
    <s v="Americano with Milk"/>
    <m/>
    <m/>
    <m/>
    <m/>
    <m/>
    <m/>
    <m/>
    <m/>
    <d v="1899-12-30T08:34:57"/>
    <n v="8"/>
    <m/>
    <m/>
    <m/>
  </r>
  <r>
    <d v="2024-09-20T00:00:00"/>
    <d v="2024-09-20T09:46:15"/>
    <s v="card"/>
    <s v="ANON-0000-0000-0641"/>
    <n v="27.92"/>
    <s v="Americano with Milk"/>
    <m/>
    <m/>
    <m/>
    <m/>
    <m/>
    <m/>
    <m/>
    <m/>
    <d v="1899-12-30T09:46:15"/>
    <n v="9"/>
    <m/>
    <m/>
    <m/>
  </r>
  <r>
    <d v="2024-09-20T00:00:00"/>
    <d v="2024-09-20T13:39:55"/>
    <s v="card"/>
    <s v="ANON-0000-0000-0333"/>
    <n v="27.92"/>
    <s v="Americano with Milk"/>
    <m/>
    <m/>
    <m/>
    <m/>
    <m/>
    <m/>
    <m/>
    <m/>
    <d v="1899-12-30T13:39:55"/>
    <n v="13"/>
    <m/>
    <m/>
    <m/>
  </r>
  <r>
    <d v="2024-09-20T00:00:00"/>
    <d v="2024-09-20T16:03:30"/>
    <s v="card"/>
    <s v="ANON-0000-0000-0642"/>
    <n v="32.82"/>
    <s v="Latte"/>
    <m/>
    <m/>
    <m/>
    <m/>
    <m/>
    <m/>
    <m/>
    <m/>
    <d v="1899-12-30T16:03:30"/>
    <n v="16"/>
    <m/>
    <m/>
    <m/>
  </r>
  <r>
    <d v="2024-09-20T00:00:00"/>
    <d v="2024-09-20T20:39:23"/>
    <s v="card"/>
    <s v="ANON-0000-0000-0643"/>
    <n v="23.02"/>
    <s v="Americano"/>
    <m/>
    <m/>
    <m/>
    <m/>
    <m/>
    <m/>
    <m/>
    <m/>
    <d v="1899-12-30T20:39:23"/>
    <n v="20"/>
    <m/>
    <m/>
    <m/>
  </r>
  <r>
    <d v="2024-09-20T00:00:00"/>
    <d v="2024-09-20T21:31:37"/>
    <s v="card"/>
    <s v="ANON-0000-0000-0287"/>
    <n v="27.92"/>
    <s v="Americano with Milk"/>
    <m/>
    <m/>
    <m/>
    <m/>
    <m/>
    <m/>
    <m/>
    <m/>
    <d v="1899-12-30T21:31:37"/>
    <n v="21"/>
    <m/>
    <m/>
    <m/>
  </r>
  <r>
    <d v="2024-09-20T00:00:00"/>
    <d v="2024-09-20T21:32:43"/>
    <s v="card"/>
    <s v="ANON-0000-0000-0287"/>
    <n v="27.92"/>
    <s v="Americano with Milk"/>
    <m/>
    <m/>
    <m/>
    <m/>
    <m/>
    <m/>
    <m/>
    <m/>
    <d v="1899-12-30T21:32:43"/>
    <n v="21"/>
    <m/>
    <m/>
    <m/>
  </r>
  <r>
    <d v="2024-09-21T00:00:00"/>
    <d v="2024-09-21T11:01:15"/>
    <s v="card"/>
    <s v="ANON-0000-0000-0644"/>
    <n v="32.82"/>
    <s v="Latte"/>
    <m/>
    <m/>
    <m/>
    <m/>
    <m/>
    <m/>
    <m/>
    <m/>
    <d v="1899-12-30T11:01:15"/>
    <n v="11"/>
    <m/>
    <m/>
    <m/>
  </r>
  <r>
    <d v="2024-09-21T00:00:00"/>
    <d v="2024-09-21T11:02:14"/>
    <s v="card"/>
    <s v="ANON-0000-0000-0644"/>
    <n v="32.82"/>
    <s v="Cocoa"/>
    <m/>
    <m/>
    <m/>
    <m/>
    <m/>
    <m/>
    <m/>
    <m/>
    <d v="1899-12-30T11:02:14"/>
    <n v="11"/>
    <m/>
    <m/>
    <m/>
  </r>
  <r>
    <d v="2024-09-21T00:00:00"/>
    <d v="2024-09-21T11:37:47"/>
    <s v="card"/>
    <s v="ANON-0000-0000-0543"/>
    <n v="23.02"/>
    <s v="Cortado"/>
    <m/>
    <m/>
    <m/>
    <m/>
    <m/>
    <m/>
    <m/>
    <m/>
    <d v="1899-12-30T11:37:47"/>
    <n v="11"/>
    <m/>
    <m/>
    <m/>
  </r>
  <r>
    <d v="2024-09-21T00:00:00"/>
    <d v="2024-09-21T11:38:45"/>
    <s v="card"/>
    <s v="ANON-0000-0000-0543"/>
    <n v="23.02"/>
    <s v="Cortado"/>
    <m/>
    <m/>
    <m/>
    <m/>
    <m/>
    <m/>
    <m/>
    <m/>
    <d v="1899-12-30T11:38:45"/>
    <n v="11"/>
    <m/>
    <m/>
    <m/>
  </r>
  <r>
    <d v="2024-09-21T00:00:00"/>
    <d v="2024-09-21T15:10:09"/>
    <s v="card"/>
    <s v="ANON-0000-0000-0645"/>
    <n v="32.82"/>
    <s v="Cappuccino"/>
    <m/>
    <m/>
    <m/>
    <m/>
    <m/>
    <m/>
    <m/>
    <m/>
    <d v="1899-12-30T15:10:09"/>
    <n v="15"/>
    <m/>
    <m/>
    <m/>
  </r>
  <r>
    <d v="2024-09-21T00:00:00"/>
    <d v="2024-09-21T15:36:14"/>
    <s v="card"/>
    <s v="ANON-0000-0000-0646"/>
    <n v="32.82"/>
    <s v="Latte"/>
    <m/>
    <m/>
    <m/>
    <m/>
    <m/>
    <m/>
    <m/>
    <m/>
    <d v="1899-12-30T15:36:14"/>
    <n v="15"/>
    <m/>
    <m/>
    <m/>
  </r>
  <r>
    <d v="2024-09-21T00:00:00"/>
    <d v="2024-09-21T18:16:29"/>
    <s v="card"/>
    <s v="ANON-0000-0000-0507"/>
    <n v="32.82"/>
    <s v="Latte"/>
    <m/>
    <m/>
    <m/>
    <m/>
    <m/>
    <m/>
    <m/>
    <m/>
    <d v="1899-12-30T18:16:29"/>
    <n v="18"/>
    <m/>
    <m/>
    <m/>
  </r>
  <r>
    <d v="2024-09-21T00:00:00"/>
    <d v="2024-09-21T18:17:31"/>
    <s v="card"/>
    <s v="ANON-0000-0000-0507"/>
    <n v="32.82"/>
    <s v="Latte"/>
    <m/>
    <m/>
    <m/>
    <m/>
    <m/>
    <m/>
    <m/>
    <m/>
    <d v="1899-12-30T18:17:31"/>
    <n v="18"/>
    <m/>
    <m/>
    <m/>
  </r>
  <r>
    <d v="2024-09-21T00:00:00"/>
    <d v="2024-09-21T20:29:43"/>
    <s v="card"/>
    <s v="ANON-0000-0000-0040"/>
    <n v="23.02"/>
    <s v="Americano"/>
    <m/>
    <m/>
    <m/>
    <m/>
    <m/>
    <m/>
    <m/>
    <m/>
    <d v="1899-12-30T20:29:43"/>
    <n v="20"/>
    <m/>
    <m/>
    <m/>
  </r>
  <r>
    <d v="2024-09-21T00:00:00"/>
    <d v="2024-09-21T20:30:39"/>
    <s v="card"/>
    <s v="ANON-0000-0000-0040"/>
    <n v="23.02"/>
    <s v="Americano"/>
    <m/>
    <m/>
    <m/>
    <m/>
    <m/>
    <m/>
    <m/>
    <m/>
    <d v="1899-12-30T20:30:39"/>
    <n v="20"/>
    <m/>
    <m/>
    <m/>
  </r>
  <r>
    <d v="2024-09-21T00:00:00"/>
    <d v="2024-09-21T20:33:58"/>
    <s v="card"/>
    <s v="ANON-0000-0000-0602"/>
    <n v="32.82"/>
    <s v="Latte"/>
    <m/>
    <m/>
    <m/>
    <m/>
    <m/>
    <m/>
    <m/>
    <m/>
    <d v="1899-12-30T20:33:58"/>
    <n v="20"/>
    <m/>
    <m/>
    <m/>
  </r>
  <r>
    <d v="2024-09-21T00:00:00"/>
    <d v="2024-09-21T20:35:30"/>
    <s v="card"/>
    <s v="ANON-0000-0000-0602"/>
    <n v="32.82"/>
    <s v="Latte"/>
    <m/>
    <m/>
    <m/>
    <m/>
    <m/>
    <m/>
    <m/>
    <m/>
    <d v="1899-12-30T20:35:30"/>
    <n v="20"/>
    <m/>
    <m/>
    <m/>
  </r>
  <r>
    <d v="2024-09-21T00:00:00"/>
    <d v="2024-09-21T22:18:46"/>
    <s v="card"/>
    <s v="ANON-0000-0000-0647"/>
    <n v="27.92"/>
    <s v="Americano with Milk"/>
    <m/>
    <m/>
    <m/>
    <m/>
    <m/>
    <m/>
    <m/>
    <m/>
    <d v="1899-12-30T22:18:46"/>
    <n v="22"/>
    <m/>
    <m/>
    <m/>
  </r>
  <r>
    <d v="2024-09-21T00:00:00"/>
    <d v="2024-09-21T22:19:50"/>
    <s v="card"/>
    <s v="ANON-0000-0000-0647"/>
    <n v="23.02"/>
    <s v="Americano"/>
    <m/>
    <m/>
    <m/>
    <m/>
    <m/>
    <m/>
    <m/>
    <m/>
    <d v="1899-12-30T22:19:50"/>
    <n v="22"/>
    <m/>
    <m/>
    <m/>
  </r>
  <r>
    <d v="2024-09-21T00:00:00"/>
    <d v="2024-09-21T22:20:48"/>
    <s v="card"/>
    <s v="ANON-0000-0000-0647"/>
    <n v="23.02"/>
    <s v="Americano"/>
    <m/>
    <m/>
    <m/>
    <m/>
    <m/>
    <m/>
    <m/>
    <m/>
    <d v="1899-12-30T22:20:48"/>
    <n v="22"/>
    <m/>
    <m/>
    <m/>
  </r>
  <r>
    <d v="2024-09-22T00:00:00"/>
    <d v="2024-09-22T08:32:54"/>
    <s v="card"/>
    <s v="ANON-0000-0000-0648"/>
    <n v="23.02"/>
    <s v="Americano"/>
    <m/>
    <m/>
    <m/>
    <m/>
    <m/>
    <m/>
    <m/>
    <m/>
    <d v="1899-12-30T08:32:54"/>
    <n v="8"/>
    <m/>
    <m/>
    <m/>
  </r>
  <r>
    <d v="2024-09-22T00:00:00"/>
    <d v="2024-09-22T10:12:10"/>
    <s v="card"/>
    <s v="ANON-0000-0000-0649"/>
    <n v="27.92"/>
    <s v="Americano with Milk"/>
    <m/>
    <m/>
    <m/>
    <m/>
    <m/>
    <m/>
    <m/>
    <m/>
    <d v="1899-12-30T10:12:10"/>
    <n v="10"/>
    <m/>
    <m/>
    <m/>
  </r>
  <r>
    <d v="2024-09-22T00:00:00"/>
    <d v="2024-09-22T10:13:09"/>
    <s v="card"/>
    <s v="ANON-0000-0000-0649"/>
    <n v="32.82"/>
    <s v="Latte"/>
    <m/>
    <m/>
    <m/>
    <m/>
    <m/>
    <m/>
    <m/>
    <m/>
    <d v="1899-12-30T10:13:09"/>
    <n v="10"/>
    <m/>
    <m/>
    <m/>
  </r>
  <r>
    <d v="2024-09-22T00:00:00"/>
    <d v="2024-09-22T11:06:26"/>
    <s v="card"/>
    <s v="ANON-0000-0000-0650"/>
    <n v="23.02"/>
    <s v="Cortado"/>
    <m/>
    <m/>
    <m/>
    <m/>
    <m/>
    <m/>
    <m/>
    <m/>
    <d v="1899-12-30T11:06:26"/>
    <n v="11"/>
    <m/>
    <m/>
    <m/>
  </r>
  <r>
    <d v="2024-09-22T00:00:00"/>
    <d v="2024-09-22T11:07:36"/>
    <s v="card"/>
    <s v="ANON-0000-0000-0650"/>
    <n v="23.02"/>
    <s v="Cortado"/>
    <m/>
    <m/>
    <m/>
    <m/>
    <m/>
    <m/>
    <m/>
    <m/>
    <d v="1899-12-30T11:07:36"/>
    <n v="11"/>
    <m/>
    <m/>
    <m/>
  </r>
  <r>
    <d v="2024-09-22T00:00:00"/>
    <d v="2024-09-22T11:52:00"/>
    <s v="card"/>
    <s v="ANON-0000-0000-0651"/>
    <n v="27.92"/>
    <s v="Americano with Milk"/>
    <m/>
    <m/>
    <m/>
    <m/>
    <m/>
    <m/>
    <m/>
    <m/>
    <d v="1899-12-30T11:52:00"/>
    <n v="11"/>
    <m/>
    <m/>
    <m/>
  </r>
  <r>
    <d v="2024-09-22T00:00:00"/>
    <d v="2024-09-22T11:55:13"/>
    <s v="card"/>
    <s v="ANON-0000-0000-0099"/>
    <n v="23.02"/>
    <s v="Americano"/>
    <m/>
    <m/>
    <m/>
    <m/>
    <m/>
    <m/>
    <m/>
    <m/>
    <d v="1899-12-30T11:55:13"/>
    <n v="11"/>
    <m/>
    <m/>
    <m/>
  </r>
  <r>
    <d v="2024-09-22T00:00:00"/>
    <d v="2024-09-22T12:07:21"/>
    <s v="card"/>
    <s v="ANON-0000-0000-0276"/>
    <n v="27.92"/>
    <s v="Americano with Milk"/>
    <m/>
    <m/>
    <m/>
    <m/>
    <m/>
    <m/>
    <m/>
    <m/>
    <d v="1899-12-30T12:07:21"/>
    <n v="12"/>
    <m/>
    <m/>
    <m/>
  </r>
  <r>
    <d v="2024-09-22T00:00:00"/>
    <d v="2024-09-22T13:28:15"/>
    <s v="card"/>
    <s v="ANON-0000-0000-0333"/>
    <n v="27.92"/>
    <s v="Americano with Milk"/>
    <m/>
    <m/>
    <m/>
    <m/>
    <m/>
    <m/>
    <m/>
    <m/>
    <d v="1899-12-30T13:28:15"/>
    <n v="13"/>
    <m/>
    <m/>
    <m/>
  </r>
  <r>
    <d v="2024-09-22T00:00:00"/>
    <d v="2024-09-22T13:29:36"/>
    <s v="card"/>
    <s v="ANON-0000-0000-0333"/>
    <n v="27.92"/>
    <s v="Americano with Milk"/>
    <m/>
    <m/>
    <m/>
    <m/>
    <m/>
    <m/>
    <m/>
    <m/>
    <d v="1899-12-30T13:29:36"/>
    <n v="13"/>
    <m/>
    <m/>
    <m/>
  </r>
  <r>
    <d v="2024-09-22T00:00:00"/>
    <d v="2024-09-22T13:33:35"/>
    <s v="card"/>
    <s v="ANON-0000-0000-0510"/>
    <n v="27.92"/>
    <s v="Americano with Milk"/>
    <m/>
    <m/>
    <m/>
    <m/>
    <m/>
    <m/>
    <m/>
    <m/>
    <d v="1899-12-30T13:33:35"/>
    <n v="13"/>
    <m/>
    <m/>
    <m/>
  </r>
  <r>
    <d v="2024-09-22T00:00:00"/>
    <d v="2024-09-22T15:34:10"/>
    <s v="card"/>
    <s v="ANON-0000-0000-0652"/>
    <n v="32.82"/>
    <s v="Latte"/>
    <m/>
    <m/>
    <m/>
    <m/>
    <m/>
    <m/>
    <m/>
    <m/>
    <d v="1899-12-30T15:34:10"/>
    <n v="15"/>
    <m/>
    <m/>
    <m/>
  </r>
  <r>
    <d v="2024-09-22T00:00:00"/>
    <d v="2024-09-22T15:35:24"/>
    <s v="card"/>
    <s v="ANON-0000-0000-0652"/>
    <n v="27.92"/>
    <s v="Americano with Milk"/>
    <m/>
    <m/>
    <m/>
    <m/>
    <m/>
    <m/>
    <m/>
    <m/>
    <d v="1899-12-30T15:35:24"/>
    <n v="15"/>
    <m/>
    <m/>
    <m/>
  </r>
  <r>
    <d v="2024-09-22T00:00:00"/>
    <d v="2024-09-22T16:25:03"/>
    <s v="card"/>
    <s v="ANON-0000-0000-0653"/>
    <n v="32.82"/>
    <s v="Cocoa"/>
    <m/>
    <m/>
    <m/>
    <m/>
    <m/>
    <m/>
    <m/>
    <m/>
    <d v="1899-12-30T16:25:03"/>
    <n v="16"/>
    <m/>
    <m/>
    <m/>
  </r>
  <r>
    <d v="2024-09-22T00:00:00"/>
    <d v="2024-09-22T20:19:10"/>
    <s v="card"/>
    <s v="ANON-0000-0000-0654"/>
    <n v="32.82"/>
    <s v="Latte"/>
    <m/>
    <m/>
    <m/>
    <m/>
    <m/>
    <m/>
    <m/>
    <m/>
    <d v="1899-12-30T20:19:10"/>
    <n v="20"/>
    <m/>
    <m/>
    <m/>
  </r>
  <r>
    <d v="2024-09-22T00:00:00"/>
    <d v="2024-09-22T20:20:36"/>
    <s v="card"/>
    <s v="ANON-0000-0000-0654"/>
    <n v="32.82"/>
    <s v="Cappuccino"/>
    <m/>
    <m/>
    <m/>
    <m/>
    <m/>
    <m/>
    <m/>
    <m/>
    <d v="1899-12-30T20:20:36"/>
    <n v="20"/>
    <m/>
    <m/>
    <m/>
  </r>
  <r>
    <d v="2024-09-22T00:00:00"/>
    <d v="2024-09-22T20:46:26"/>
    <s v="card"/>
    <s v="ANON-0000-0000-0455"/>
    <n v="27.92"/>
    <s v="Americano with Milk"/>
    <m/>
    <m/>
    <m/>
    <m/>
    <m/>
    <m/>
    <m/>
    <m/>
    <d v="1899-12-30T20:46:26"/>
    <n v="20"/>
    <m/>
    <m/>
    <m/>
  </r>
  <r>
    <d v="2024-09-22T00:00:00"/>
    <d v="2024-09-22T20:47:35"/>
    <s v="card"/>
    <s v="ANON-0000-0000-0455"/>
    <n v="27.92"/>
    <s v="Americano with Milk"/>
    <m/>
    <m/>
    <m/>
    <m/>
    <m/>
    <m/>
    <m/>
    <m/>
    <d v="1899-12-30T20:47:35"/>
    <n v="20"/>
    <m/>
    <m/>
    <m/>
  </r>
  <r>
    <d v="2024-09-22T00:00:00"/>
    <d v="2024-09-22T21:07:05"/>
    <s v="card"/>
    <s v="ANON-0000-0000-0655"/>
    <n v="27.92"/>
    <s v="Americano with Milk"/>
    <m/>
    <m/>
    <m/>
    <m/>
    <m/>
    <m/>
    <m/>
    <m/>
    <d v="1899-12-30T21:07:05"/>
    <n v="21"/>
    <m/>
    <m/>
    <m/>
  </r>
  <r>
    <d v="2024-09-22T00:00:00"/>
    <d v="2024-09-22T21:08:15"/>
    <s v="card"/>
    <s v="ANON-0000-0000-0655"/>
    <n v="27.92"/>
    <s v="Americano with Milk"/>
    <m/>
    <m/>
    <m/>
    <m/>
    <m/>
    <m/>
    <m/>
    <m/>
    <d v="1899-12-30T21:08:15"/>
    <n v="21"/>
    <m/>
    <m/>
    <m/>
  </r>
  <r>
    <d v="2024-09-22T00:00:00"/>
    <d v="2024-09-22T21:54:04"/>
    <s v="card"/>
    <s v="ANON-0000-0000-0637"/>
    <n v="32.82"/>
    <s v="Hot Chocolate"/>
    <m/>
    <m/>
    <m/>
    <m/>
    <m/>
    <m/>
    <m/>
    <m/>
    <d v="1899-12-30T21:54:04"/>
    <n v="21"/>
    <m/>
    <m/>
    <m/>
  </r>
  <r>
    <d v="2024-09-22T00:00:00"/>
    <d v="2024-09-22T21:54:54"/>
    <s v="card"/>
    <s v="ANON-0000-0000-0637"/>
    <n v="32.82"/>
    <s v="Hot Chocolate"/>
    <m/>
    <m/>
    <m/>
    <m/>
    <m/>
    <m/>
    <m/>
    <m/>
    <d v="1899-12-30T21:54:54"/>
    <n v="21"/>
    <m/>
    <m/>
    <m/>
  </r>
  <r>
    <d v="2024-09-22T00:00:00"/>
    <d v="2024-09-22T22:37:02"/>
    <s v="card"/>
    <s v="ANON-0000-0000-0656"/>
    <n v="23.02"/>
    <s v="Americano"/>
    <m/>
    <m/>
    <m/>
    <m/>
    <m/>
    <m/>
    <m/>
    <m/>
    <d v="1899-12-30T22:37:02"/>
    <n v="22"/>
    <m/>
    <m/>
    <m/>
  </r>
  <r>
    <d v="2024-09-22T00:00:00"/>
    <d v="2024-09-22T22:37:58"/>
    <s v="card"/>
    <s v="ANON-0000-0000-0657"/>
    <n v="27.92"/>
    <s v="Americano with Milk"/>
    <m/>
    <m/>
    <m/>
    <m/>
    <m/>
    <m/>
    <m/>
    <m/>
    <d v="1899-12-30T22:37:58"/>
    <n v="22"/>
    <m/>
    <m/>
    <m/>
  </r>
  <r>
    <d v="2024-09-23T00:00:00"/>
    <d v="2024-09-23T09:03:37"/>
    <s v="card"/>
    <s v="ANON-0000-0000-0276"/>
    <n v="27.92"/>
    <s v="Americano with Milk"/>
    <m/>
    <m/>
    <m/>
    <m/>
    <m/>
    <m/>
    <m/>
    <m/>
    <d v="1899-12-30T09:03:37"/>
    <n v="9"/>
    <m/>
    <m/>
    <m/>
  </r>
  <r>
    <d v="2024-09-23T00:00:00"/>
    <d v="2024-09-23T10:04:17"/>
    <s v="card"/>
    <s v="ANON-0000-0000-0141"/>
    <n v="23.02"/>
    <s v="Cortado"/>
    <m/>
    <m/>
    <m/>
    <m/>
    <m/>
    <m/>
    <m/>
    <m/>
    <d v="1899-12-30T10:04:17"/>
    <n v="10"/>
    <m/>
    <m/>
    <m/>
  </r>
  <r>
    <d v="2024-09-23T00:00:00"/>
    <d v="2024-09-23T12:11:04"/>
    <s v="card"/>
    <s v="ANON-0000-0000-0584"/>
    <n v="23.02"/>
    <s v="Americano"/>
    <m/>
    <m/>
    <m/>
    <m/>
    <m/>
    <m/>
    <m/>
    <m/>
    <d v="1899-12-30T12:11:04"/>
    <n v="12"/>
    <m/>
    <m/>
    <m/>
  </r>
  <r>
    <d v="2024-09-23T00:00:00"/>
    <d v="2024-09-23T14:08:52"/>
    <s v="card"/>
    <s v="ANON-0000-0000-0573"/>
    <n v="27.92"/>
    <s v="Americano with Milk"/>
    <m/>
    <m/>
    <m/>
    <m/>
    <m/>
    <m/>
    <m/>
    <m/>
    <d v="1899-12-30T14:08:52"/>
    <n v="14"/>
    <m/>
    <m/>
    <m/>
  </r>
  <r>
    <d v="2024-09-23T00:00:00"/>
    <d v="2024-09-23T17:27:48"/>
    <s v="card"/>
    <s v="ANON-0000-0000-0658"/>
    <n v="32.82"/>
    <s v="Cappuccino"/>
    <m/>
    <m/>
    <m/>
    <m/>
    <m/>
    <m/>
    <m/>
    <m/>
    <d v="1899-12-30T17:27:48"/>
    <n v="17"/>
    <m/>
    <m/>
    <m/>
  </r>
  <r>
    <d v="2024-09-23T00:00:00"/>
    <d v="2024-09-23T18:48:30"/>
    <s v="card"/>
    <s v="ANON-0000-0000-0659"/>
    <n v="23.02"/>
    <s v="Americano"/>
    <m/>
    <m/>
    <m/>
    <m/>
    <m/>
    <m/>
    <m/>
    <m/>
    <d v="1899-12-30T18:48:30"/>
    <n v="18"/>
    <m/>
    <m/>
    <m/>
  </r>
  <r>
    <d v="2024-09-23T00:00:00"/>
    <d v="2024-09-23T19:47:22"/>
    <s v="card"/>
    <s v="ANON-0000-0000-0507"/>
    <n v="32.82"/>
    <s v="Latte"/>
    <m/>
    <m/>
    <m/>
    <m/>
    <m/>
    <m/>
    <m/>
    <m/>
    <d v="1899-12-30T19:47:22"/>
    <n v="19"/>
    <m/>
    <m/>
    <m/>
  </r>
  <r>
    <d v="2024-09-23T00:00:00"/>
    <d v="2024-09-23T20:09:46"/>
    <s v="card"/>
    <s v="ANON-0000-0000-0206"/>
    <n v="32.82"/>
    <s v="Cappuccino"/>
    <m/>
    <m/>
    <m/>
    <m/>
    <m/>
    <m/>
    <m/>
    <m/>
    <d v="1899-12-30T20:09:46"/>
    <n v="20"/>
    <m/>
    <m/>
    <m/>
  </r>
  <r>
    <d v="2024-09-23T00:00:00"/>
    <d v="2024-09-23T22:13:31"/>
    <s v="card"/>
    <s v="ANON-0000-0000-0641"/>
    <n v="27.92"/>
    <s v="Americano with Milk"/>
    <m/>
    <m/>
    <m/>
    <m/>
    <m/>
    <m/>
    <m/>
    <m/>
    <d v="1899-12-30T22:13:31"/>
    <n v="22"/>
    <m/>
    <m/>
    <m/>
  </r>
  <r>
    <d v="2024-09-23T00:00:00"/>
    <d v="2024-09-23T22:15:15"/>
    <s v="card"/>
    <s v="ANON-0000-0000-0641"/>
    <n v="27.92"/>
    <s v="Americano with Milk"/>
    <m/>
    <m/>
    <m/>
    <m/>
    <m/>
    <m/>
    <m/>
    <m/>
    <d v="1899-12-30T22:15:15"/>
    <n v="22"/>
    <m/>
    <m/>
    <m/>
  </r>
  <r>
    <d v="2024-09-24T00:00:00"/>
    <d v="2024-09-24T08:33:33"/>
    <s v="card"/>
    <s v="ANON-0000-0000-0276"/>
    <n v="27.92"/>
    <s v="Americano with Milk"/>
    <m/>
    <m/>
    <m/>
    <m/>
    <m/>
    <m/>
    <m/>
    <m/>
    <d v="1899-12-30T08:33:33"/>
    <n v="8"/>
    <m/>
    <m/>
    <m/>
  </r>
  <r>
    <d v="2024-09-24T00:00:00"/>
    <d v="2024-09-24T12:23:57"/>
    <s v="card"/>
    <s v="ANON-0000-0000-0634"/>
    <n v="32.82"/>
    <s v="Latte"/>
    <m/>
    <m/>
    <m/>
    <m/>
    <m/>
    <m/>
    <m/>
    <m/>
    <d v="1899-12-30T12:23:57"/>
    <n v="12"/>
    <m/>
    <m/>
    <m/>
  </r>
  <r>
    <d v="2024-09-24T00:00:00"/>
    <d v="2024-09-24T12:24:55"/>
    <s v="card"/>
    <s v="ANON-0000-0000-0634"/>
    <n v="32.82"/>
    <s v="Latte"/>
    <m/>
    <m/>
    <m/>
    <m/>
    <m/>
    <m/>
    <m/>
    <m/>
    <d v="1899-12-30T12:24:55"/>
    <n v="12"/>
    <m/>
    <m/>
    <m/>
  </r>
  <r>
    <d v="2024-09-24T00:00:00"/>
    <d v="2024-09-24T12:46:44"/>
    <s v="card"/>
    <s v="ANON-0000-0000-0660"/>
    <n v="32.82"/>
    <s v="Latte"/>
    <m/>
    <m/>
    <m/>
    <m/>
    <m/>
    <m/>
    <m/>
    <m/>
    <d v="1899-12-30T12:46:44"/>
    <n v="12"/>
    <m/>
    <m/>
    <m/>
  </r>
  <r>
    <d v="2024-09-24T00:00:00"/>
    <d v="2024-09-24T12:47:49"/>
    <s v="card"/>
    <s v="ANON-0000-0000-0660"/>
    <n v="32.82"/>
    <s v="Latte"/>
    <m/>
    <m/>
    <m/>
    <m/>
    <m/>
    <m/>
    <m/>
    <m/>
    <d v="1899-12-30T12:47:49"/>
    <n v="12"/>
    <m/>
    <m/>
    <m/>
  </r>
  <r>
    <d v="2024-09-24T00:00:00"/>
    <d v="2024-09-24T14:11:39"/>
    <s v="card"/>
    <s v="ANON-0000-0000-0661"/>
    <n v="32.82"/>
    <s v="Latte"/>
    <m/>
    <m/>
    <m/>
    <m/>
    <m/>
    <m/>
    <m/>
    <m/>
    <d v="1899-12-30T14:11:39"/>
    <n v="14"/>
    <m/>
    <m/>
    <m/>
  </r>
  <r>
    <d v="2024-09-24T00:00:00"/>
    <d v="2024-09-24T14:31:29"/>
    <s v="card"/>
    <s v="ANON-0000-0000-0662"/>
    <n v="23.02"/>
    <s v="Cortado"/>
    <m/>
    <m/>
    <m/>
    <m/>
    <m/>
    <m/>
    <m/>
    <m/>
    <d v="1899-12-30T14:31:29"/>
    <n v="14"/>
    <m/>
    <m/>
    <m/>
  </r>
  <r>
    <d v="2024-09-24T00:00:00"/>
    <d v="2024-09-24T15:37:24"/>
    <s v="card"/>
    <s v="ANON-0000-0000-0510"/>
    <n v="32.82"/>
    <s v="Cappuccino"/>
    <m/>
    <m/>
    <m/>
    <m/>
    <m/>
    <m/>
    <m/>
    <m/>
    <d v="1899-12-30T15:37:24"/>
    <n v="15"/>
    <m/>
    <m/>
    <m/>
  </r>
  <r>
    <d v="2024-09-24T00:00:00"/>
    <d v="2024-09-24T16:38:48"/>
    <s v="card"/>
    <s v="ANON-0000-0000-0583"/>
    <n v="32.82"/>
    <s v="Latte"/>
    <m/>
    <m/>
    <m/>
    <m/>
    <m/>
    <m/>
    <m/>
    <m/>
    <d v="1899-12-30T16:38:48"/>
    <n v="16"/>
    <m/>
    <m/>
    <m/>
  </r>
  <r>
    <d v="2024-09-24T00:00:00"/>
    <d v="2024-09-24T18:43:03"/>
    <s v="card"/>
    <s v="ANON-0000-0000-0408"/>
    <n v="23.02"/>
    <s v="Americano"/>
    <m/>
    <m/>
    <m/>
    <m/>
    <m/>
    <m/>
    <m/>
    <m/>
    <d v="1899-12-30T18:43:03"/>
    <n v="18"/>
    <m/>
    <m/>
    <m/>
  </r>
  <r>
    <d v="2024-09-24T00:00:00"/>
    <d v="2024-09-24T18:43:54"/>
    <s v="card"/>
    <s v="ANON-0000-0000-0408"/>
    <n v="23.02"/>
    <s v="Americano"/>
    <m/>
    <m/>
    <m/>
    <m/>
    <m/>
    <m/>
    <m/>
    <m/>
    <d v="1899-12-30T18:43:54"/>
    <n v="18"/>
    <m/>
    <m/>
    <m/>
  </r>
  <r>
    <d v="2024-09-24T00:00:00"/>
    <d v="2024-09-24T20:15:50"/>
    <s v="card"/>
    <s v="ANON-0000-0000-0663"/>
    <n v="32.82"/>
    <s v="Hot Chocolate"/>
    <m/>
    <m/>
    <m/>
    <m/>
    <m/>
    <m/>
    <m/>
    <m/>
    <d v="1899-12-30T20:15:50"/>
    <n v="20"/>
    <m/>
    <m/>
    <m/>
  </r>
  <r>
    <d v="2024-09-24T00:00:00"/>
    <d v="2024-09-24T21:05:14"/>
    <s v="card"/>
    <s v="ANON-0000-0000-0631"/>
    <n v="32.82"/>
    <s v="Latte"/>
    <m/>
    <m/>
    <m/>
    <m/>
    <m/>
    <m/>
    <m/>
    <m/>
    <d v="1899-12-30T21:05:14"/>
    <n v="21"/>
    <m/>
    <m/>
    <m/>
  </r>
  <r>
    <d v="2024-09-24T00:00:00"/>
    <d v="2024-09-24T21:06:32"/>
    <s v="card"/>
    <s v="ANON-0000-0000-0531"/>
    <n v="27.92"/>
    <s v="Americano with Milk"/>
    <m/>
    <m/>
    <m/>
    <m/>
    <m/>
    <m/>
    <m/>
    <m/>
    <d v="1899-12-30T21:06:32"/>
    <n v="21"/>
    <m/>
    <m/>
    <m/>
  </r>
  <r>
    <d v="2024-09-24T00:00:00"/>
    <d v="2024-09-24T21:07:35"/>
    <s v="card"/>
    <s v="ANON-0000-0000-0531"/>
    <n v="27.92"/>
    <s v="Americano with Milk"/>
    <m/>
    <m/>
    <m/>
    <m/>
    <m/>
    <m/>
    <m/>
    <m/>
    <d v="1899-12-30T21:07:35"/>
    <n v="21"/>
    <m/>
    <m/>
    <m/>
  </r>
  <r>
    <d v="2024-09-25T00:00:00"/>
    <d v="2024-09-25T07:51:21"/>
    <s v="card"/>
    <s v="ANON-0000-0000-0664"/>
    <n v="32.82"/>
    <s v="Cappuccino"/>
    <m/>
    <m/>
    <m/>
    <m/>
    <m/>
    <m/>
    <m/>
    <m/>
    <d v="1899-12-30T07:51:21"/>
    <n v="7"/>
    <m/>
    <m/>
    <m/>
  </r>
  <r>
    <d v="2024-09-25T00:00:00"/>
    <d v="2024-09-25T11:35:33"/>
    <s v="card"/>
    <s v="ANON-0000-0000-0141"/>
    <n v="23.02"/>
    <s v="Cortado"/>
    <m/>
    <m/>
    <m/>
    <m/>
    <m/>
    <m/>
    <m/>
    <m/>
    <d v="1899-12-30T11:35:33"/>
    <n v="11"/>
    <m/>
    <m/>
    <m/>
  </r>
  <r>
    <d v="2024-09-25T00:00:00"/>
    <d v="2024-09-25T11:51:15"/>
    <s v="card"/>
    <s v="ANON-0000-0000-0665"/>
    <n v="27.92"/>
    <s v="Americano with Milk"/>
    <m/>
    <m/>
    <m/>
    <m/>
    <m/>
    <m/>
    <m/>
    <m/>
    <d v="1899-12-30T11:51:15"/>
    <n v="11"/>
    <m/>
    <m/>
    <m/>
  </r>
  <r>
    <d v="2024-09-25T00:00:00"/>
    <d v="2024-09-25T11:52:53"/>
    <s v="card"/>
    <s v="ANON-0000-0000-0665"/>
    <n v="32.82"/>
    <s v="Latte"/>
    <m/>
    <m/>
    <m/>
    <m/>
    <m/>
    <m/>
    <m/>
    <m/>
    <d v="1899-12-30T11:52:53"/>
    <n v="11"/>
    <m/>
    <m/>
    <m/>
  </r>
  <r>
    <d v="2024-09-25T00:00:00"/>
    <d v="2024-09-25T13:54:51"/>
    <s v="card"/>
    <s v="ANON-0000-0000-0666"/>
    <n v="27.92"/>
    <s v="Americano with Milk"/>
    <m/>
    <m/>
    <m/>
    <m/>
    <m/>
    <m/>
    <m/>
    <m/>
    <d v="1899-12-30T13:54:51"/>
    <n v="13"/>
    <m/>
    <m/>
    <m/>
  </r>
  <r>
    <d v="2024-09-25T00:00:00"/>
    <d v="2024-09-25T13:55:59"/>
    <s v="card"/>
    <s v="ANON-0000-0000-0666"/>
    <n v="27.92"/>
    <s v="Americano with Milk"/>
    <m/>
    <m/>
    <m/>
    <m/>
    <m/>
    <m/>
    <m/>
    <m/>
    <d v="1899-12-30T13:55:59"/>
    <n v="13"/>
    <m/>
    <m/>
    <m/>
  </r>
  <r>
    <d v="2024-09-25T00:00:00"/>
    <d v="2024-09-25T17:36:37"/>
    <s v="card"/>
    <s v="ANON-0000-0000-0667"/>
    <n v="27.92"/>
    <s v="Americano with Milk"/>
    <m/>
    <m/>
    <m/>
    <m/>
    <m/>
    <m/>
    <m/>
    <m/>
    <d v="1899-12-30T17:36:37"/>
    <n v="17"/>
    <m/>
    <m/>
    <m/>
  </r>
  <r>
    <d v="2024-09-25T00:00:00"/>
    <d v="2024-09-25T17:37:32"/>
    <s v="card"/>
    <s v="ANON-0000-0000-0667"/>
    <n v="27.92"/>
    <s v="Americano with Milk"/>
    <m/>
    <m/>
    <m/>
    <m/>
    <m/>
    <m/>
    <m/>
    <m/>
    <d v="1899-12-30T17:37:32"/>
    <n v="17"/>
    <m/>
    <m/>
    <m/>
  </r>
  <r>
    <d v="2024-09-25T00:00:00"/>
    <d v="2024-09-25T21:34:41"/>
    <s v="card"/>
    <s v="ANON-0000-0000-0668"/>
    <n v="23.02"/>
    <s v="Americano"/>
    <m/>
    <m/>
    <m/>
    <m/>
    <m/>
    <m/>
    <m/>
    <m/>
    <d v="1899-12-30T21:34:41"/>
    <n v="21"/>
    <m/>
    <m/>
    <m/>
  </r>
  <r>
    <d v="2024-09-25T00:00:00"/>
    <d v="2024-09-25T22:18:52"/>
    <s v="card"/>
    <s v="ANON-0000-0000-0475"/>
    <n v="27.92"/>
    <s v="Americano with Milk"/>
    <m/>
    <m/>
    <m/>
    <m/>
    <m/>
    <m/>
    <m/>
    <m/>
    <d v="1899-12-30T22:18:52"/>
    <n v="22"/>
    <m/>
    <m/>
    <m/>
  </r>
  <r>
    <d v="2024-09-26T00:00:00"/>
    <d v="2024-09-26T08:43:35"/>
    <s v="card"/>
    <s v="ANON-0000-0000-0570"/>
    <n v="32.82"/>
    <s v="Latte"/>
    <m/>
    <m/>
    <m/>
    <m/>
    <m/>
    <m/>
    <m/>
    <m/>
    <d v="1899-12-30T08:43:35"/>
    <n v="8"/>
    <m/>
    <m/>
    <m/>
  </r>
  <r>
    <d v="2024-09-26T00:00:00"/>
    <d v="2024-09-26T10:37:06"/>
    <s v="card"/>
    <s v="ANON-0000-0000-0333"/>
    <n v="27.92"/>
    <s v="Americano with Milk"/>
    <m/>
    <m/>
    <m/>
    <m/>
    <m/>
    <m/>
    <m/>
    <m/>
    <d v="1899-12-30T10:37:06"/>
    <n v="10"/>
    <m/>
    <m/>
    <m/>
  </r>
  <r>
    <d v="2024-09-26T00:00:00"/>
    <d v="2024-09-26T10:55:52"/>
    <s v="card"/>
    <s v="ANON-0000-0000-0669"/>
    <n v="18.12"/>
    <s v="Espresso"/>
    <m/>
    <m/>
    <m/>
    <m/>
    <m/>
    <m/>
    <m/>
    <m/>
    <d v="1899-12-30T10:55:52"/>
    <n v="10"/>
    <m/>
    <m/>
    <m/>
  </r>
  <r>
    <d v="2024-09-26T00:00:00"/>
    <d v="2024-09-26T11:34:49"/>
    <s v="card"/>
    <s v="ANON-0000-0000-0670"/>
    <n v="32.82"/>
    <s v="Cappuccino"/>
    <m/>
    <m/>
    <m/>
    <m/>
    <m/>
    <m/>
    <m/>
    <m/>
    <d v="1899-12-30T11:34:49"/>
    <n v="11"/>
    <m/>
    <m/>
    <m/>
  </r>
  <r>
    <d v="2024-09-26T00:00:00"/>
    <d v="2024-09-26T12:48:01"/>
    <s v="card"/>
    <s v="ANON-0000-0000-0671"/>
    <n v="32.82"/>
    <s v="Latte"/>
    <m/>
    <m/>
    <m/>
    <m/>
    <m/>
    <m/>
    <m/>
    <m/>
    <d v="1899-12-30T12:48:01"/>
    <n v="12"/>
    <m/>
    <m/>
    <m/>
  </r>
  <r>
    <d v="2024-09-26T00:00:00"/>
    <d v="2024-09-26T18:21:56"/>
    <s v="card"/>
    <s v="ANON-0000-0000-0672"/>
    <n v="32.82"/>
    <s v="Latte"/>
    <m/>
    <m/>
    <m/>
    <m/>
    <m/>
    <m/>
    <m/>
    <m/>
    <d v="1899-12-30T18:21:56"/>
    <n v="18"/>
    <m/>
    <m/>
    <m/>
  </r>
  <r>
    <d v="2024-09-26T00:00:00"/>
    <d v="2024-09-26T22:45:15"/>
    <s v="card"/>
    <s v="ANON-0000-0000-0673"/>
    <n v="32.82"/>
    <s v="Latte"/>
    <m/>
    <m/>
    <m/>
    <m/>
    <m/>
    <m/>
    <m/>
    <m/>
    <d v="1899-12-30T22:45:15"/>
    <n v="22"/>
    <m/>
    <m/>
    <m/>
  </r>
  <r>
    <d v="2024-09-26T00:00:00"/>
    <d v="2024-09-26T22:46:18"/>
    <s v="card"/>
    <s v="ANON-0000-0000-0673"/>
    <n v="23.02"/>
    <s v="Cortado"/>
    <m/>
    <m/>
    <m/>
    <m/>
    <m/>
    <m/>
    <m/>
    <m/>
    <d v="1899-12-30T22:46:18"/>
    <n v="22"/>
    <m/>
    <m/>
    <m/>
  </r>
  <r>
    <d v="2024-09-26T00:00:00"/>
    <d v="2024-09-26T22:47:25"/>
    <s v="card"/>
    <s v="ANON-0000-0000-0472"/>
    <n v="27.92"/>
    <s v="Americano with Milk"/>
    <m/>
    <m/>
    <m/>
    <m/>
    <m/>
    <m/>
    <m/>
    <m/>
    <d v="1899-12-30T22:47:25"/>
    <n v="22"/>
    <m/>
    <m/>
    <m/>
  </r>
  <r>
    <d v="2024-09-27T00:00:00"/>
    <d v="2024-09-27T09:29:46"/>
    <s v="card"/>
    <s v="ANON-0000-0000-0276"/>
    <n v="27.92"/>
    <s v="Americano with Milk"/>
    <m/>
    <m/>
    <m/>
    <m/>
    <m/>
    <m/>
    <m/>
    <m/>
    <d v="1899-12-30T09:29:46"/>
    <n v="9"/>
    <m/>
    <m/>
    <m/>
  </r>
  <r>
    <d v="2024-09-27T00:00:00"/>
    <d v="2024-09-27T09:33:44"/>
    <s v="card"/>
    <s v="ANON-0000-0000-0141"/>
    <n v="23.02"/>
    <s v="Cortado"/>
    <m/>
    <m/>
    <m/>
    <m/>
    <m/>
    <m/>
    <m/>
    <m/>
    <d v="1899-12-30T09:33:44"/>
    <n v="9"/>
    <m/>
    <m/>
    <m/>
  </r>
  <r>
    <d v="2024-09-27T00:00:00"/>
    <d v="2024-09-27T09:41:05"/>
    <s v="card"/>
    <s v="ANON-0000-0000-0674"/>
    <n v="32.82"/>
    <s v="Cappuccino"/>
    <m/>
    <m/>
    <m/>
    <m/>
    <m/>
    <m/>
    <m/>
    <m/>
    <d v="1899-12-30T09:41:05"/>
    <n v="9"/>
    <m/>
    <m/>
    <m/>
  </r>
  <r>
    <d v="2024-09-27T00:00:00"/>
    <d v="2024-09-27T10:46:57"/>
    <s v="card"/>
    <s v="ANON-0000-0000-0333"/>
    <n v="27.92"/>
    <s v="Americano with Milk"/>
    <m/>
    <m/>
    <m/>
    <m/>
    <m/>
    <m/>
    <m/>
    <m/>
    <d v="1899-12-30T10:46:57"/>
    <n v="10"/>
    <m/>
    <m/>
    <m/>
  </r>
  <r>
    <d v="2024-09-27T00:00:00"/>
    <d v="2024-09-27T11:35:00"/>
    <s v="card"/>
    <s v="ANON-0000-0000-0333"/>
    <n v="27.92"/>
    <s v="Americano with Milk"/>
    <m/>
    <m/>
    <m/>
    <m/>
    <m/>
    <m/>
    <m/>
    <m/>
    <d v="1899-12-30T11:35:00"/>
    <n v="11"/>
    <m/>
    <m/>
    <m/>
  </r>
  <r>
    <d v="2024-09-27T00:00:00"/>
    <d v="2024-09-27T13:20:31"/>
    <s v="card"/>
    <s v="ANON-0000-0000-0675"/>
    <n v="32.82"/>
    <s v="Cappuccino"/>
    <m/>
    <m/>
    <m/>
    <m/>
    <m/>
    <m/>
    <m/>
    <m/>
    <d v="1899-12-30T13:20:31"/>
    <n v="13"/>
    <m/>
    <m/>
    <m/>
  </r>
  <r>
    <d v="2024-09-27T00:00:00"/>
    <d v="2024-09-27T13:25:05"/>
    <s v="card"/>
    <s v="ANON-0000-0000-0676"/>
    <n v="32.82"/>
    <s v="Cappuccino"/>
    <m/>
    <m/>
    <m/>
    <m/>
    <m/>
    <m/>
    <m/>
    <m/>
    <d v="1899-12-30T13:25:05"/>
    <n v="13"/>
    <m/>
    <m/>
    <m/>
  </r>
  <r>
    <d v="2024-09-27T00:00:00"/>
    <d v="2024-09-27T13:28:33"/>
    <s v="card"/>
    <s v="ANON-0000-0000-0676"/>
    <n v="23.02"/>
    <s v="Americano"/>
    <m/>
    <m/>
    <m/>
    <m/>
    <m/>
    <m/>
    <m/>
    <m/>
    <d v="1899-12-30T13:28:33"/>
    <n v="13"/>
    <m/>
    <m/>
    <m/>
  </r>
  <r>
    <d v="2024-09-27T00:00:00"/>
    <d v="2024-09-27T13:33:52"/>
    <s v="card"/>
    <s v="ANON-0000-0000-0677"/>
    <n v="27.92"/>
    <s v="Americano with Milk"/>
    <m/>
    <m/>
    <m/>
    <m/>
    <m/>
    <m/>
    <m/>
    <m/>
    <d v="1899-12-30T13:33:52"/>
    <n v="13"/>
    <m/>
    <m/>
    <m/>
  </r>
  <r>
    <d v="2024-09-27T00:00:00"/>
    <d v="2024-09-27T18:07:44"/>
    <s v="card"/>
    <s v="ANON-0000-0000-0678"/>
    <n v="32.82"/>
    <s v="Latte"/>
    <m/>
    <m/>
    <m/>
    <m/>
    <m/>
    <m/>
    <m/>
    <m/>
    <d v="1899-12-30T18:07:44"/>
    <n v="18"/>
    <m/>
    <m/>
    <m/>
  </r>
  <r>
    <d v="2024-09-27T00:00:00"/>
    <d v="2024-09-27T18:08:58"/>
    <s v="card"/>
    <s v="ANON-0000-0000-0678"/>
    <n v="32.82"/>
    <s v="Latte"/>
    <m/>
    <m/>
    <m/>
    <m/>
    <m/>
    <m/>
    <m/>
    <m/>
    <d v="1899-12-30T18:08:58"/>
    <n v="18"/>
    <m/>
    <m/>
    <m/>
  </r>
  <r>
    <d v="2024-09-27T00:00:00"/>
    <d v="2024-09-27T18:37:46"/>
    <s v="card"/>
    <s v="ANON-0000-0000-0679"/>
    <n v="32.82"/>
    <s v="Cappuccino"/>
    <m/>
    <m/>
    <m/>
    <m/>
    <m/>
    <m/>
    <m/>
    <m/>
    <d v="1899-12-30T18:37:46"/>
    <n v="18"/>
    <m/>
    <m/>
    <m/>
  </r>
  <r>
    <d v="2024-09-27T00:00:00"/>
    <d v="2024-09-27T18:40:54"/>
    <s v="card"/>
    <s v="ANON-0000-0000-0680"/>
    <n v="32.82"/>
    <s v="Cappuccino"/>
    <m/>
    <m/>
    <m/>
    <m/>
    <m/>
    <m/>
    <m/>
    <m/>
    <d v="1899-12-30T18:40:54"/>
    <n v="18"/>
    <m/>
    <m/>
    <m/>
  </r>
  <r>
    <d v="2024-09-27T00:00:00"/>
    <d v="2024-09-27T20:18:13"/>
    <s v="card"/>
    <s v="ANON-0000-0000-0408"/>
    <n v="32.82"/>
    <s v="Cappuccino"/>
    <m/>
    <m/>
    <m/>
    <m/>
    <m/>
    <m/>
    <m/>
    <m/>
    <d v="1899-12-30T20:18:13"/>
    <n v="20"/>
    <m/>
    <m/>
    <m/>
  </r>
  <r>
    <d v="2024-09-27T00:00:00"/>
    <d v="2024-09-27T20:19:14"/>
    <s v="card"/>
    <s v="ANON-0000-0000-0408"/>
    <n v="32.82"/>
    <s v="Cappuccino"/>
    <m/>
    <m/>
    <m/>
    <m/>
    <m/>
    <m/>
    <m/>
    <m/>
    <d v="1899-12-30T20:19:14"/>
    <n v="20"/>
    <m/>
    <m/>
    <m/>
  </r>
  <r>
    <d v="2024-09-27T00:00:00"/>
    <d v="2024-09-27T20:58:15"/>
    <s v="card"/>
    <s v="ANON-0000-0000-0681"/>
    <n v="27.92"/>
    <s v="Americano with Milk"/>
    <m/>
    <m/>
    <m/>
    <m/>
    <m/>
    <m/>
    <m/>
    <m/>
    <d v="1899-12-30T20:58:15"/>
    <n v="20"/>
    <m/>
    <m/>
    <m/>
  </r>
  <r>
    <d v="2024-09-28T00:00:00"/>
    <d v="2024-09-28T08:06:45"/>
    <s v="card"/>
    <s v="ANON-0000-0000-0666"/>
    <n v="27.92"/>
    <s v="Americano with Milk"/>
    <m/>
    <m/>
    <m/>
    <m/>
    <m/>
    <m/>
    <m/>
    <m/>
    <d v="1899-12-30T08:06:45"/>
    <n v="8"/>
    <m/>
    <m/>
    <m/>
  </r>
  <r>
    <d v="2024-09-28T00:00:00"/>
    <d v="2024-09-28T09:31:15"/>
    <s v="card"/>
    <s v="ANON-0000-0000-0682"/>
    <n v="27.92"/>
    <s v="Americano with Milk"/>
    <m/>
    <m/>
    <m/>
    <m/>
    <m/>
    <m/>
    <m/>
    <m/>
    <d v="1899-12-30T09:31:15"/>
    <n v="9"/>
    <m/>
    <m/>
    <m/>
  </r>
  <r>
    <d v="2024-09-28T00:00:00"/>
    <d v="2024-09-28T14:25:47"/>
    <s v="card"/>
    <s v="ANON-0000-0000-0507"/>
    <n v="35.76"/>
    <s v="Latte"/>
    <m/>
    <m/>
    <m/>
    <m/>
    <m/>
    <m/>
    <m/>
    <m/>
    <d v="1899-12-30T14:25:47"/>
    <n v="14"/>
    <m/>
    <m/>
    <m/>
  </r>
  <r>
    <d v="2024-09-28T00:00:00"/>
    <d v="2024-09-28T16:57:20"/>
    <s v="card"/>
    <s v="ANON-0000-0000-0683"/>
    <n v="35.76"/>
    <s v="Latte"/>
    <m/>
    <m/>
    <m/>
    <m/>
    <m/>
    <m/>
    <m/>
    <m/>
    <d v="1899-12-30T16:57:20"/>
    <n v="16"/>
    <m/>
    <m/>
    <m/>
  </r>
  <r>
    <d v="2024-09-28T00:00:00"/>
    <d v="2024-09-28T17:26:17"/>
    <s v="card"/>
    <s v="ANON-0000-0000-0684"/>
    <n v="30.86"/>
    <s v="Americano with Milk"/>
    <m/>
    <m/>
    <m/>
    <m/>
    <m/>
    <m/>
    <m/>
    <m/>
    <d v="1899-12-30T17:26:17"/>
    <n v="17"/>
    <m/>
    <m/>
    <m/>
  </r>
  <r>
    <d v="2024-09-28T00:00:00"/>
    <d v="2024-09-28T20:34:31"/>
    <s v="card"/>
    <s v="ANON-0000-0000-0445"/>
    <n v="35.76"/>
    <s v="Latte"/>
    <m/>
    <m/>
    <m/>
    <m/>
    <m/>
    <m/>
    <m/>
    <m/>
    <d v="1899-12-30T20:34:31"/>
    <n v="20"/>
    <m/>
    <m/>
    <m/>
  </r>
  <r>
    <d v="2024-09-28T00:00:00"/>
    <d v="2024-09-28T20:38:37"/>
    <s v="card"/>
    <s v="ANON-0000-0000-0685"/>
    <n v="35.76"/>
    <s v="Latte"/>
    <m/>
    <m/>
    <m/>
    <m/>
    <m/>
    <m/>
    <m/>
    <m/>
    <d v="1899-12-30T20:38:37"/>
    <n v="20"/>
    <m/>
    <m/>
    <m/>
  </r>
  <r>
    <d v="2024-09-28T00:00:00"/>
    <d v="2024-09-28T22:16:37"/>
    <s v="card"/>
    <s v="ANON-0000-0000-0686"/>
    <n v="35.76"/>
    <s v="Cappuccino"/>
    <m/>
    <m/>
    <m/>
    <m/>
    <m/>
    <m/>
    <m/>
    <m/>
    <d v="1899-12-30T22:16:37"/>
    <n v="22"/>
    <m/>
    <m/>
    <m/>
  </r>
  <r>
    <d v="2024-09-28T00:00:00"/>
    <d v="2024-09-28T22:17:30"/>
    <s v="card"/>
    <s v="ANON-0000-0000-0686"/>
    <n v="35.76"/>
    <s v="Cocoa"/>
    <m/>
    <m/>
    <m/>
    <m/>
    <m/>
    <m/>
    <m/>
    <m/>
    <d v="1899-12-30T22:17:30"/>
    <n v="22"/>
    <m/>
    <m/>
    <m/>
  </r>
  <r>
    <d v="2024-09-28T00:00:00"/>
    <d v="2024-09-28T22:18:16"/>
    <s v="card"/>
    <s v="ANON-0000-0000-0687"/>
    <n v="25.96"/>
    <s v="Cortado"/>
    <m/>
    <m/>
    <m/>
    <m/>
    <m/>
    <m/>
    <m/>
    <m/>
    <d v="1899-12-30T22:18:16"/>
    <n v="22"/>
    <m/>
    <m/>
    <m/>
  </r>
  <r>
    <d v="2024-09-28T00:00:00"/>
    <d v="2024-09-28T22:19:13"/>
    <s v="card"/>
    <s v="ANON-0000-0000-0687"/>
    <n v="35.76"/>
    <s v="Hot Chocolate"/>
    <m/>
    <m/>
    <m/>
    <m/>
    <m/>
    <m/>
    <m/>
    <m/>
    <d v="1899-12-30T22:19:13"/>
    <n v="22"/>
    <m/>
    <m/>
    <m/>
  </r>
  <r>
    <d v="2024-09-29T00:00:00"/>
    <d v="2024-09-29T10:48:45"/>
    <s v="card"/>
    <s v="ANON-0000-0000-0467"/>
    <n v="25.96"/>
    <s v="Americano"/>
    <m/>
    <m/>
    <m/>
    <m/>
    <m/>
    <m/>
    <m/>
    <m/>
    <d v="1899-12-30T10:48:45"/>
    <n v="10"/>
    <m/>
    <m/>
    <m/>
  </r>
  <r>
    <d v="2024-09-29T00:00:00"/>
    <d v="2024-09-29T10:50:05"/>
    <s v="card"/>
    <s v="ANON-0000-0000-0172"/>
    <n v="35.76"/>
    <s v="Cappuccino"/>
    <m/>
    <m/>
    <m/>
    <m/>
    <m/>
    <m/>
    <m/>
    <m/>
    <d v="1899-12-30T10:50:05"/>
    <n v="10"/>
    <m/>
    <m/>
    <m/>
  </r>
  <r>
    <d v="2024-09-29T00:00:00"/>
    <d v="2024-09-29T10:51:03"/>
    <s v="card"/>
    <s v="ANON-0000-0000-0172"/>
    <n v="35.76"/>
    <s v="Cappuccino"/>
    <m/>
    <m/>
    <m/>
    <m/>
    <m/>
    <m/>
    <m/>
    <m/>
    <d v="1899-12-30T10:51:03"/>
    <n v="10"/>
    <m/>
    <m/>
    <m/>
  </r>
  <r>
    <d v="2024-09-29T00:00:00"/>
    <d v="2024-09-29T10:52:23"/>
    <s v="card"/>
    <s v="ANON-0000-0000-0172"/>
    <n v="35.76"/>
    <s v="Cappuccino"/>
    <m/>
    <m/>
    <m/>
    <m/>
    <m/>
    <m/>
    <m/>
    <m/>
    <d v="1899-12-30T10:52:23"/>
    <n v="10"/>
    <m/>
    <m/>
    <m/>
  </r>
  <r>
    <d v="2024-09-29T00:00:00"/>
    <d v="2024-09-29T10:53:42"/>
    <s v="card"/>
    <s v="ANON-0000-0000-0333"/>
    <n v="30.86"/>
    <s v="Americano with Milk"/>
    <m/>
    <m/>
    <m/>
    <m/>
    <m/>
    <m/>
    <m/>
    <m/>
    <d v="1899-12-30T10:53:42"/>
    <n v="10"/>
    <m/>
    <m/>
    <m/>
  </r>
  <r>
    <d v="2024-09-29T00:00:00"/>
    <d v="2024-09-29T12:35:43"/>
    <s v="card"/>
    <s v="ANON-0000-0000-0683"/>
    <n v="35.76"/>
    <s v="Latte"/>
    <m/>
    <m/>
    <m/>
    <m/>
    <m/>
    <m/>
    <m/>
    <m/>
    <d v="1899-12-30T12:35:43"/>
    <n v="12"/>
    <m/>
    <m/>
    <m/>
  </r>
  <r>
    <d v="2024-09-29T00:00:00"/>
    <d v="2024-09-29T12:50:58"/>
    <s v="card"/>
    <s v="ANON-0000-0000-0141"/>
    <n v="25.96"/>
    <s v="Cortado"/>
    <m/>
    <m/>
    <m/>
    <m/>
    <m/>
    <m/>
    <m/>
    <m/>
    <d v="1899-12-30T12:50:58"/>
    <n v="12"/>
    <m/>
    <m/>
    <m/>
  </r>
  <r>
    <d v="2024-09-29T00:00:00"/>
    <d v="2024-09-29T12:54:15"/>
    <s v="card"/>
    <s v="ANON-0000-0000-0602"/>
    <n v="35.76"/>
    <s v="Latte"/>
    <m/>
    <m/>
    <m/>
    <m/>
    <m/>
    <m/>
    <m/>
    <m/>
    <d v="1899-12-30T12:54:15"/>
    <n v="12"/>
    <m/>
    <m/>
    <m/>
  </r>
  <r>
    <d v="2024-09-29T00:00:00"/>
    <d v="2024-09-29T12:55:22"/>
    <s v="card"/>
    <s v="ANON-0000-0000-0688"/>
    <n v="35.76"/>
    <s v="Latte"/>
    <m/>
    <m/>
    <m/>
    <m/>
    <m/>
    <m/>
    <m/>
    <m/>
    <d v="1899-12-30T12:55:22"/>
    <n v="12"/>
    <m/>
    <m/>
    <m/>
  </r>
  <r>
    <d v="2024-09-29T00:00:00"/>
    <d v="2024-09-29T18:02:27"/>
    <s v="card"/>
    <s v="ANON-0000-0000-0689"/>
    <n v="35.76"/>
    <s v="Cappuccino"/>
    <m/>
    <m/>
    <m/>
    <m/>
    <m/>
    <m/>
    <m/>
    <m/>
    <d v="1899-12-30T18:02:27"/>
    <n v="18"/>
    <m/>
    <m/>
    <m/>
  </r>
  <r>
    <d v="2024-09-29T00:00:00"/>
    <d v="2024-09-29T22:31:03"/>
    <s v="card"/>
    <s v="ANON-0000-0000-0690"/>
    <n v="35.76"/>
    <s v="Latte"/>
    <m/>
    <m/>
    <m/>
    <m/>
    <m/>
    <m/>
    <m/>
    <m/>
    <d v="1899-12-30T22:31:03"/>
    <n v="22"/>
    <m/>
    <m/>
    <m/>
  </r>
  <r>
    <d v="2024-09-30T00:00:00"/>
    <d v="2024-09-30T08:08:48"/>
    <s v="card"/>
    <s v="ANON-0000-0000-0141"/>
    <n v="25.96"/>
    <s v="Cortado"/>
    <m/>
    <m/>
    <m/>
    <m/>
    <m/>
    <m/>
    <m/>
    <m/>
    <d v="1899-12-30T08:08:48"/>
    <n v="8"/>
    <m/>
    <m/>
    <m/>
  </r>
  <r>
    <d v="2024-09-30T00:00:00"/>
    <d v="2024-09-30T08:58:55"/>
    <s v="card"/>
    <s v="ANON-0000-0000-0691"/>
    <n v="25.96"/>
    <s v="Cortado"/>
    <m/>
    <m/>
    <m/>
    <m/>
    <m/>
    <m/>
    <m/>
    <m/>
    <d v="1899-12-30T08:58:55"/>
    <n v="8"/>
    <m/>
    <m/>
    <m/>
  </r>
  <r>
    <d v="2024-09-30T00:00:00"/>
    <d v="2024-09-30T09:00:05"/>
    <s v="card"/>
    <s v="ANON-0000-0000-0692"/>
    <n v="35.76"/>
    <s v="Hot Chocolate"/>
    <m/>
    <m/>
    <m/>
    <m/>
    <m/>
    <m/>
    <m/>
    <m/>
    <d v="1899-12-30T09:00:05"/>
    <n v="9"/>
    <m/>
    <m/>
    <m/>
  </r>
  <r>
    <d v="2024-09-30T00:00:00"/>
    <d v="2024-09-30T10:01:09"/>
    <s v="card"/>
    <s v="ANON-0000-0000-0276"/>
    <n v="30.86"/>
    <s v="Americano with Milk"/>
    <m/>
    <m/>
    <m/>
    <m/>
    <m/>
    <m/>
    <m/>
    <m/>
    <d v="1899-12-30T10:01:09"/>
    <n v="10"/>
    <m/>
    <m/>
    <m/>
  </r>
  <r>
    <d v="2024-09-30T00:00:00"/>
    <d v="2024-09-30T10:05:18"/>
    <s v="card"/>
    <s v="ANON-0000-0000-0141"/>
    <n v="25.96"/>
    <s v="Cortado"/>
    <m/>
    <m/>
    <m/>
    <m/>
    <m/>
    <m/>
    <m/>
    <m/>
    <d v="1899-12-30T10:05:18"/>
    <n v="10"/>
    <m/>
    <m/>
    <m/>
  </r>
  <r>
    <d v="2024-09-30T00:00:00"/>
    <d v="2024-09-30T11:32:55"/>
    <s v="card"/>
    <s v="ANON-0000-0000-0693"/>
    <n v="30.86"/>
    <s v="Americano with Milk"/>
    <m/>
    <m/>
    <m/>
    <m/>
    <m/>
    <m/>
    <m/>
    <m/>
    <d v="1899-12-30T11:32:55"/>
    <n v="11"/>
    <m/>
    <m/>
    <m/>
  </r>
  <r>
    <d v="2024-09-30T00:00:00"/>
    <d v="2024-09-30T16:45:44"/>
    <s v="card"/>
    <s v="ANON-0000-0000-0333"/>
    <n v="30.86"/>
    <s v="Americano with Milk"/>
    <m/>
    <m/>
    <m/>
    <m/>
    <m/>
    <m/>
    <m/>
    <m/>
    <d v="1899-12-30T16:45:44"/>
    <n v="16"/>
    <m/>
    <m/>
    <m/>
  </r>
  <r>
    <d v="2024-09-30T00:00:00"/>
    <d v="2024-09-30T19:32:18"/>
    <s v="card"/>
    <s v="ANON-0000-0000-0507"/>
    <n v="35.76"/>
    <s v="Latte"/>
    <m/>
    <m/>
    <m/>
    <m/>
    <m/>
    <m/>
    <m/>
    <m/>
    <d v="1899-12-30T19:32:18"/>
    <n v="19"/>
    <m/>
    <m/>
    <m/>
  </r>
  <r>
    <d v="2024-09-30T00:00:00"/>
    <d v="2024-09-30T19:53:14"/>
    <s v="card"/>
    <s v="ANON-0000-0000-0694"/>
    <n v="30.86"/>
    <s v="Americano with Milk"/>
    <m/>
    <m/>
    <m/>
    <m/>
    <m/>
    <m/>
    <m/>
    <m/>
    <d v="1899-12-30T19:53:14"/>
    <n v="19"/>
    <m/>
    <m/>
    <m/>
  </r>
  <r>
    <d v="2024-09-30T00:00:00"/>
    <d v="2024-09-30T19:54:18"/>
    <s v="card"/>
    <s v="ANON-0000-0000-0694"/>
    <n v="25.96"/>
    <s v="Cortado"/>
    <m/>
    <m/>
    <m/>
    <m/>
    <m/>
    <m/>
    <m/>
    <m/>
    <d v="1899-12-30T19:54:18"/>
    <n v="19"/>
    <m/>
    <m/>
    <m/>
  </r>
  <r>
    <d v="2024-09-30T00:00:00"/>
    <d v="2024-09-30T19:59:19"/>
    <s v="card"/>
    <s v="ANON-0000-0000-0631"/>
    <n v="35.76"/>
    <s v="Latte"/>
    <m/>
    <m/>
    <m/>
    <m/>
    <m/>
    <m/>
    <m/>
    <m/>
    <d v="1899-12-30T19:59:19"/>
    <n v="19"/>
    <m/>
    <m/>
    <m/>
  </r>
  <r>
    <d v="2024-09-30T00:00:00"/>
    <d v="2024-09-30T20:00:42"/>
    <s v="card"/>
    <s v="ANON-0000-0000-0531"/>
    <n v="30.86"/>
    <s v="Americano with Milk"/>
    <m/>
    <m/>
    <m/>
    <m/>
    <m/>
    <m/>
    <m/>
    <m/>
    <d v="1899-12-30T20:00:42"/>
    <n v="20"/>
    <m/>
    <m/>
    <m/>
  </r>
  <r>
    <d v="2024-09-30T00:00:00"/>
    <d v="2024-09-30T20:01:42"/>
    <s v="card"/>
    <s v="ANON-0000-0000-0633"/>
    <n v="30.86"/>
    <s v="Americano with Milk"/>
    <m/>
    <m/>
    <m/>
    <m/>
    <m/>
    <m/>
    <m/>
    <m/>
    <d v="1899-12-30T20:01:42"/>
    <n v="20"/>
    <m/>
    <m/>
    <m/>
  </r>
  <r>
    <d v="2024-09-30T00:00:00"/>
    <d v="2024-09-30T21:41:08"/>
    <s v="card"/>
    <s v="ANON-0000-0000-0695"/>
    <n v="30.86"/>
    <s v="Americano with Milk"/>
    <m/>
    <m/>
    <m/>
    <m/>
    <m/>
    <m/>
    <m/>
    <m/>
    <d v="1899-12-30T21:41:08"/>
    <n v="21"/>
    <m/>
    <m/>
    <m/>
  </r>
  <r>
    <d v="2024-10-01T00:00:00"/>
    <d v="2024-10-01T07:47:08"/>
    <s v="card"/>
    <s v="ANON-0000-0000-0696"/>
    <n v="35.76"/>
    <s v="Latte"/>
    <m/>
    <m/>
    <m/>
    <m/>
    <m/>
    <m/>
    <m/>
    <m/>
    <d v="1899-12-30T07:47:08"/>
    <n v="7"/>
    <m/>
    <m/>
    <m/>
  </r>
  <r>
    <d v="2024-10-01T00:00:00"/>
    <d v="2024-10-01T09:48:31"/>
    <s v="card"/>
    <s v="ANON-0000-0000-0276"/>
    <n v="30.86"/>
    <s v="Americano with Milk"/>
    <m/>
    <m/>
    <m/>
    <m/>
    <m/>
    <m/>
    <m/>
    <m/>
    <d v="1899-12-30T09:48:31"/>
    <n v="9"/>
    <m/>
    <m/>
    <m/>
  </r>
  <r>
    <d v="2024-10-01T00:00:00"/>
    <d v="2024-10-01T10:02:27"/>
    <s v="card"/>
    <s v="ANON-0000-0000-0333"/>
    <n v="30.86"/>
    <s v="Americano with Milk"/>
    <m/>
    <m/>
    <m/>
    <m/>
    <m/>
    <m/>
    <m/>
    <m/>
    <d v="1899-12-30T10:02:27"/>
    <n v="10"/>
    <m/>
    <m/>
    <m/>
  </r>
  <r>
    <d v="2024-10-01T00:00:00"/>
    <d v="2024-10-01T10:03:47"/>
    <s v="card"/>
    <s v="ANON-0000-0000-0333"/>
    <n v="30.86"/>
    <s v="Americano with Milk"/>
    <m/>
    <m/>
    <m/>
    <m/>
    <m/>
    <m/>
    <m/>
    <m/>
    <d v="1899-12-30T10:03:47"/>
    <n v="10"/>
    <m/>
    <m/>
    <m/>
  </r>
  <r>
    <d v="2024-10-01T00:00:00"/>
    <d v="2024-10-01T11:55:32"/>
    <s v="card"/>
    <s v="ANON-0000-0000-0697"/>
    <n v="30.86"/>
    <s v="Americano with Milk"/>
    <m/>
    <m/>
    <m/>
    <m/>
    <m/>
    <m/>
    <m/>
    <m/>
    <d v="1899-12-30T11:55:32"/>
    <n v="11"/>
    <m/>
    <m/>
    <m/>
  </r>
  <r>
    <d v="2024-10-01T00:00:00"/>
    <d v="2024-10-01T12:12:48"/>
    <s v="card"/>
    <s v="ANON-0000-0000-0698"/>
    <n v="30.86"/>
    <s v="Americano with Milk"/>
    <m/>
    <m/>
    <m/>
    <m/>
    <m/>
    <m/>
    <m/>
    <m/>
    <d v="1899-12-30T12:12:48"/>
    <n v="12"/>
    <m/>
    <m/>
    <m/>
  </r>
  <r>
    <d v="2024-10-01T00:00:00"/>
    <d v="2024-10-01T12:14:23"/>
    <s v="card"/>
    <s v="ANON-0000-0000-0698"/>
    <n v="30.86"/>
    <s v="Americano with Milk"/>
    <m/>
    <m/>
    <m/>
    <m/>
    <m/>
    <m/>
    <m/>
    <m/>
    <d v="1899-12-30T12:14:23"/>
    <n v="12"/>
    <m/>
    <m/>
    <m/>
  </r>
  <r>
    <d v="2024-10-01T00:00:00"/>
    <d v="2024-10-01T14:17:35"/>
    <s v="card"/>
    <s v="ANON-0000-0000-0699"/>
    <n v="25.96"/>
    <s v="Americano"/>
    <m/>
    <m/>
    <m/>
    <m/>
    <m/>
    <m/>
    <m/>
    <m/>
    <d v="1899-12-30T14:17:35"/>
    <n v="14"/>
    <m/>
    <m/>
    <m/>
  </r>
  <r>
    <d v="2024-10-01T00:00:00"/>
    <d v="2024-10-01T14:18:53"/>
    <s v="card"/>
    <s v="ANON-0000-0000-0699"/>
    <n v="30.86"/>
    <s v="Americano with Milk"/>
    <m/>
    <m/>
    <m/>
    <m/>
    <m/>
    <m/>
    <m/>
    <m/>
    <d v="1899-12-30T14:18:53"/>
    <n v="14"/>
    <m/>
    <m/>
    <m/>
  </r>
  <r>
    <d v="2024-10-01T00:00:00"/>
    <d v="2024-10-01T16:08:39"/>
    <s v="card"/>
    <s v="ANON-0000-0000-0637"/>
    <n v="35.76"/>
    <s v="Hot Chocolate"/>
    <m/>
    <m/>
    <m/>
    <m/>
    <m/>
    <m/>
    <m/>
    <m/>
    <d v="1899-12-30T16:08:39"/>
    <n v="16"/>
    <m/>
    <m/>
    <m/>
  </r>
  <r>
    <d v="2024-10-01T00:00:00"/>
    <d v="2024-10-01T16:41:54"/>
    <s v="card"/>
    <s v="ANON-0000-0000-0700"/>
    <n v="25.96"/>
    <s v="Americano"/>
    <m/>
    <m/>
    <m/>
    <m/>
    <m/>
    <m/>
    <m/>
    <m/>
    <d v="1899-12-30T16:41:54"/>
    <n v="16"/>
    <m/>
    <m/>
    <m/>
  </r>
  <r>
    <d v="2024-10-01T00:00:00"/>
    <d v="2024-10-01T18:08:27"/>
    <s v="card"/>
    <s v="ANON-0000-0000-0701"/>
    <n v="35.76"/>
    <s v="Latte"/>
    <m/>
    <m/>
    <m/>
    <m/>
    <m/>
    <m/>
    <m/>
    <m/>
    <d v="1899-12-30T18:08:27"/>
    <n v="18"/>
    <m/>
    <m/>
    <m/>
  </r>
  <r>
    <d v="2024-10-01T00:00:00"/>
    <d v="2024-10-01T18:23:11"/>
    <s v="card"/>
    <s v="ANON-0000-0000-0702"/>
    <n v="35.76"/>
    <s v="Latte"/>
    <m/>
    <m/>
    <m/>
    <m/>
    <m/>
    <m/>
    <m/>
    <m/>
    <d v="1899-12-30T18:23:11"/>
    <n v="18"/>
    <m/>
    <m/>
    <m/>
  </r>
  <r>
    <d v="2024-10-01T00:00:00"/>
    <d v="2024-10-01T18:24:14"/>
    <s v="card"/>
    <s v="ANON-0000-0000-0702"/>
    <n v="35.76"/>
    <s v="Hot Chocolate"/>
    <m/>
    <m/>
    <m/>
    <m/>
    <m/>
    <m/>
    <m/>
    <m/>
    <d v="1899-12-30T18:24:14"/>
    <n v="18"/>
    <m/>
    <m/>
    <m/>
  </r>
  <r>
    <d v="2024-10-01T00:00:00"/>
    <d v="2024-10-01T20:03:22"/>
    <s v="card"/>
    <s v="ANON-0000-0000-0585"/>
    <n v="35.76"/>
    <s v="Hot Chocolate"/>
    <m/>
    <m/>
    <m/>
    <m/>
    <m/>
    <m/>
    <m/>
    <m/>
    <d v="1899-12-30T20:03:22"/>
    <n v="20"/>
    <m/>
    <m/>
    <m/>
  </r>
  <r>
    <d v="2024-10-02T00:00:00"/>
    <d v="2024-10-02T07:57:19"/>
    <s v="card"/>
    <s v="ANON-0000-0000-0703"/>
    <n v="35.76"/>
    <s v="Latte"/>
    <m/>
    <m/>
    <m/>
    <m/>
    <m/>
    <m/>
    <m/>
    <m/>
    <d v="1899-12-30T07:57:19"/>
    <n v="7"/>
    <m/>
    <m/>
    <m/>
  </r>
  <r>
    <d v="2024-10-02T00:00:00"/>
    <d v="2024-10-02T08:42:45"/>
    <s v="card"/>
    <s v="ANON-0000-0000-0141"/>
    <n v="25.96"/>
    <s v="Cortado"/>
    <m/>
    <m/>
    <m/>
    <m/>
    <m/>
    <m/>
    <m/>
    <m/>
    <d v="1899-12-30T08:42:45"/>
    <n v="8"/>
    <m/>
    <m/>
    <m/>
  </r>
  <r>
    <d v="2024-10-02T00:00:00"/>
    <d v="2024-10-02T09:19:17"/>
    <s v="card"/>
    <s v="ANON-0000-0000-0276"/>
    <n v="30.86"/>
    <s v="Americano with Milk"/>
    <m/>
    <m/>
    <m/>
    <m/>
    <m/>
    <m/>
    <m/>
    <m/>
    <d v="1899-12-30T09:19:17"/>
    <n v="9"/>
    <m/>
    <m/>
    <m/>
  </r>
  <r>
    <d v="2024-10-02T00:00:00"/>
    <d v="2024-10-02T10:22:02"/>
    <s v="card"/>
    <s v="ANON-0000-0000-0375"/>
    <n v="35.76"/>
    <s v="Latte"/>
    <m/>
    <m/>
    <m/>
    <m/>
    <m/>
    <m/>
    <m/>
    <m/>
    <d v="1899-12-30T10:22:02"/>
    <n v="10"/>
    <m/>
    <m/>
    <m/>
  </r>
  <r>
    <d v="2024-10-02T00:00:00"/>
    <d v="2024-10-02T10:23:55"/>
    <s v="card"/>
    <s v="ANON-0000-0000-0704"/>
    <n v="30.86"/>
    <s v="Americano with Milk"/>
    <m/>
    <m/>
    <m/>
    <m/>
    <m/>
    <m/>
    <m/>
    <m/>
    <d v="1899-12-30T10:23:55"/>
    <n v="10"/>
    <m/>
    <m/>
    <m/>
  </r>
  <r>
    <d v="2024-10-02T00:00:00"/>
    <d v="2024-10-02T11:28:54"/>
    <s v="card"/>
    <s v="ANON-0000-0000-0705"/>
    <n v="35.76"/>
    <s v="Cappuccino"/>
    <m/>
    <m/>
    <m/>
    <m/>
    <m/>
    <m/>
    <m/>
    <m/>
    <d v="1899-12-30T11:28:54"/>
    <n v="11"/>
    <m/>
    <m/>
    <m/>
  </r>
  <r>
    <d v="2024-10-02T00:00:00"/>
    <d v="2024-10-02T15:13:42"/>
    <s v="card"/>
    <s v="ANON-0000-0000-0706"/>
    <n v="35.76"/>
    <s v="Cappuccino"/>
    <m/>
    <m/>
    <m/>
    <m/>
    <m/>
    <m/>
    <m/>
    <m/>
    <d v="1899-12-30T15:13:42"/>
    <n v="15"/>
    <m/>
    <m/>
    <m/>
  </r>
  <r>
    <d v="2024-10-02T00:00:00"/>
    <d v="2024-10-02T18:31:07"/>
    <s v="card"/>
    <s v="ANON-0000-0000-0255"/>
    <n v="35.76"/>
    <s v="Hot Chocolate"/>
    <m/>
    <m/>
    <m/>
    <m/>
    <m/>
    <m/>
    <m/>
    <m/>
    <d v="1899-12-30T18:31:07"/>
    <n v="18"/>
    <m/>
    <m/>
    <m/>
  </r>
  <r>
    <d v="2024-10-02T00:00:00"/>
    <d v="2024-10-02T22:18:55"/>
    <s v="card"/>
    <s v="ANON-0000-0000-0637"/>
    <n v="35.76"/>
    <s v="Hot Chocolate"/>
    <m/>
    <m/>
    <m/>
    <m/>
    <m/>
    <m/>
    <m/>
    <m/>
    <d v="1899-12-30T22:18:55"/>
    <n v="22"/>
    <m/>
    <m/>
    <m/>
  </r>
  <r>
    <d v="2024-10-02T00:00:00"/>
    <d v="2024-10-02T22:19:41"/>
    <s v="card"/>
    <s v="ANON-0000-0000-0637"/>
    <n v="35.76"/>
    <s v="Hot Chocolate"/>
    <m/>
    <m/>
    <m/>
    <m/>
    <m/>
    <m/>
    <m/>
    <m/>
    <d v="1899-12-30T22:19:41"/>
    <n v="22"/>
    <m/>
    <m/>
    <m/>
  </r>
  <r>
    <d v="2024-10-02T00:00:00"/>
    <d v="2024-10-02T22:20:24"/>
    <s v="card"/>
    <s v="ANON-0000-0000-0707"/>
    <n v="35.76"/>
    <s v="Hot Chocolate"/>
    <m/>
    <m/>
    <m/>
    <m/>
    <m/>
    <m/>
    <m/>
    <m/>
    <d v="1899-12-30T22:20:24"/>
    <n v="22"/>
    <m/>
    <m/>
    <m/>
  </r>
  <r>
    <d v="2024-10-03T00:00:00"/>
    <d v="2024-10-03T13:47:36"/>
    <s v="card"/>
    <s v="ANON-0000-0000-0708"/>
    <n v="35.76"/>
    <s v="Cocoa"/>
    <m/>
    <m/>
    <m/>
    <m/>
    <m/>
    <m/>
    <m/>
    <m/>
    <d v="1899-12-30T13:47:36"/>
    <n v="13"/>
    <m/>
    <m/>
    <m/>
  </r>
  <r>
    <d v="2024-10-03T00:00:00"/>
    <d v="2024-10-03T15:12:05"/>
    <s v="card"/>
    <s v="ANON-0000-0000-0709"/>
    <n v="30.86"/>
    <s v="Americano with Milk"/>
    <m/>
    <m/>
    <m/>
    <m/>
    <m/>
    <m/>
    <m/>
    <m/>
    <d v="1899-12-30T15:12:05"/>
    <n v="15"/>
    <m/>
    <m/>
    <m/>
  </r>
  <r>
    <d v="2024-10-03T00:00:00"/>
    <d v="2024-10-03T20:12:58"/>
    <s v="card"/>
    <s v="ANON-0000-0000-0710"/>
    <n v="25.96"/>
    <s v="Cortado"/>
    <m/>
    <m/>
    <m/>
    <m/>
    <m/>
    <m/>
    <m/>
    <m/>
    <d v="1899-12-30T20:12:58"/>
    <n v="20"/>
    <m/>
    <m/>
    <m/>
  </r>
  <r>
    <d v="2024-10-03T00:00:00"/>
    <d v="2024-10-03T20:14:05"/>
    <s v="card"/>
    <s v="ANON-0000-0000-0710"/>
    <n v="35.76"/>
    <s v="Hot Chocolate"/>
    <m/>
    <m/>
    <m/>
    <m/>
    <m/>
    <m/>
    <m/>
    <m/>
    <d v="1899-12-30T20:14:05"/>
    <n v="20"/>
    <m/>
    <m/>
    <m/>
  </r>
  <r>
    <d v="2024-10-03T00:00:00"/>
    <d v="2024-10-03T21:21:06"/>
    <s v="card"/>
    <s v="ANON-0000-0000-0637"/>
    <n v="35.76"/>
    <s v="Hot Chocolate"/>
    <m/>
    <m/>
    <m/>
    <m/>
    <m/>
    <m/>
    <m/>
    <m/>
    <d v="1899-12-30T21:21:06"/>
    <n v="21"/>
    <m/>
    <m/>
    <m/>
  </r>
  <r>
    <d v="2024-10-03T00:00:00"/>
    <d v="2024-10-03T21:21:47"/>
    <s v="card"/>
    <s v="ANON-0000-0000-0637"/>
    <n v="35.76"/>
    <s v="Hot Chocolate"/>
    <m/>
    <m/>
    <m/>
    <m/>
    <m/>
    <m/>
    <m/>
    <m/>
    <d v="1899-12-30T21:21:47"/>
    <n v="21"/>
    <m/>
    <m/>
    <m/>
  </r>
  <r>
    <d v="2024-10-03T00:00:00"/>
    <d v="2024-10-03T21:29:03"/>
    <s v="card"/>
    <s v="ANON-0000-0000-0711"/>
    <n v="35.76"/>
    <s v="Cappuccino"/>
    <m/>
    <m/>
    <m/>
    <m/>
    <m/>
    <m/>
    <m/>
    <m/>
    <d v="1899-12-30T21:29:03"/>
    <n v="21"/>
    <m/>
    <m/>
    <m/>
  </r>
  <r>
    <d v="2024-10-03T00:00:00"/>
    <d v="2024-10-03T21:31:00"/>
    <s v="card"/>
    <s v="ANON-0000-0000-0712"/>
    <n v="35.76"/>
    <s v="Hot Chocolate"/>
    <m/>
    <m/>
    <m/>
    <m/>
    <m/>
    <m/>
    <m/>
    <m/>
    <d v="1899-12-30T21:31:00"/>
    <n v="21"/>
    <m/>
    <m/>
    <m/>
  </r>
  <r>
    <d v="2024-10-04T00:00:00"/>
    <d v="2024-10-04T08:44:01"/>
    <s v="card"/>
    <s v="ANON-0000-0000-0440"/>
    <n v="25.96"/>
    <s v="Americano"/>
    <m/>
    <m/>
    <m/>
    <m/>
    <m/>
    <m/>
    <m/>
    <m/>
    <d v="1899-12-30T08:44:01"/>
    <n v="8"/>
    <m/>
    <m/>
    <m/>
  </r>
  <r>
    <d v="2024-10-04T00:00:00"/>
    <d v="2024-10-04T08:45:39"/>
    <s v="card"/>
    <s v="ANON-0000-0000-0440"/>
    <n v="25.96"/>
    <s v="Americano"/>
    <m/>
    <m/>
    <m/>
    <m/>
    <m/>
    <m/>
    <m/>
    <m/>
    <d v="1899-12-30T08:45:39"/>
    <n v="8"/>
    <m/>
    <m/>
    <m/>
  </r>
  <r>
    <d v="2024-10-04T00:00:00"/>
    <d v="2024-10-04T09:30:22"/>
    <s v="card"/>
    <s v="ANON-0000-0000-0004"/>
    <n v="30.86"/>
    <s v="Americano with Milk"/>
    <m/>
    <m/>
    <m/>
    <m/>
    <m/>
    <m/>
    <m/>
    <m/>
    <d v="1899-12-30T09:30:22"/>
    <n v="9"/>
    <m/>
    <m/>
    <m/>
  </r>
  <r>
    <d v="2024-10-04T00:00:00"/>
    <d v="2024-10-04T09:31:27"/>
    <s v="card"/>
    <s v="ANON-0000-0000-0003"/>
    <n v="25.96"/>
    <s v="Americano"/>
    <m/>
    <m/>
    <m/>
    <m/>
    <m/>
    <m/>
    <m/>
    <m/>
    <d v="1899-12-30T09:31:27"/>
    <n v="9"/>
    <m/>
    <m/>
    <m/>
  </r>
  <r>
    <d v="2024-10-04T00:00:00"/>
    <d v="2024-10-04T09:53:59"/>
    <s v="card"/>
    <s v="ANON-0000-0000-0650"/>
    <n v="25.96"/>
    <s v="Cortado"/>
    <m/>
    <m/>
    <m/>
    <m/>
    <m/>
    <m/>
    <m/>
    <m/>
    <d v="1899-12-30T09:53:59"/>
    <n v="9"/>
    <m/>
    <m/>
    <m/>
  </r>
  <r>
    <d v="2024-10-04T00:00:00"/>
    <d v="2024-10-04T09:55:05"/>
    <s v="card"/>
    <s v="ANON-0000-0000-0650"/>
    <n v="25.96"/>
    <s v="Cortado"/>
    <m/>
    <m/>
    <m/>
    <m/>
    <m/>
    <m/>
    <m/>
    <m/>
    <d v="1899-12-30T09:55:05"/>
    <n v="9"/>
    <m/>
    <m/>
    <m/>
  </r>
  <r>
    <d v="2024-10-04T00:00:00"/>
    <d v="2024-10-04T17:35:15"/>
    <s v="card"/>
    <s v="ANON-0000-0000-0713"/>
    <n v="35.76"/>
    <s v="Latte"/>
    <m/>
    <m/>
    <m/>
    <m/>
    <m/>
    <m/>
    <m/>
    <m/>
    <d v="1899-12-30T17:35:15"/>
    <n v="17"/>
    <m/>
    <m/>
    <m/>
  </r>
  <r>
    <d v="2024-10-04T00:00:00"/>
    <d v="2024-10-04T17:42:22"/>
    <s v="card"/>
    <s v="ANON-0000-0000-0714"/>
    <n v="35.76"/>
    <s v="Hot Chocolate"/>
    <m/>
    <m/>
    <m/>
    <m/>
    <m/>
    <m/>
    <m/>
    <m/>
    <d v="1899-12-30T17:42:22"/>
    <n v="17"/>
    <m/>
    <m/>
    <m/>
  </r>
  <r>
    <d v="2024-10-04T00:00:00"/>
    <d v="2024-10-04T17:44:36"/>
    <s v="card"/>
    <s v="ANON-0000-0000-0714"/>
    <n v="35.76"/>
    <s v="Cocoa"/>
    <m/>
    <m/>
    <m/>
    <m/>
    <m/>
    <m/>
    <m/>
    <m/>
    <d v="1899-12-30T17:44:36"/>
    <n v="17"/>
    <m/>
    <m/>
    <m/>
  </r>
  <r>
    <d v="2024-10-05T00:00:00"/>
    <d v="2024-10-05T09:00:47"/>
    <s v="card"/>
    <s v="ANON-0000-0000-0141"/>
    <n v="25.96"/>
    <s v="Cortado"/>
    <m/>
    <m/>
    <m/>
    <m/>
    <m/>
    <m/>
    <m/>
    <m/>
    <d v="1899-12-30T09:00:47"/>
    <n v="9"/>
    <m/>
    <m/>
    <m/>
  </r>
  <r>
    <d v="2024-10-05T00:00:00"/>
    <d v="2024-10-05T09:01:43"/>
    <s v="card"/>
    <s v="ANON-0000-0000-0141"/>
    <n v="25.96"/>
    <s v="Cortado"/>
    <m/>
    <m/>
    <m/>
    <m/>
    <m/>
    <m/>
    <m/>
    <m/>
    <d v="1899-12-30T09:01:43"/>
    <n v="9"/>
    <m/>
    <m/>
    <m/>
  </r>
  <r>
    <d v="2024-10-05T00:00:00"/>
    <d v="2024-10-05T09:35:45"/>
    <s v="card"/>
    <s v="ANON-0000-0000-0715"/>
    <n v="35.76"/>
    <s v="Cocoa"/>
    <m/>
    <m/>
    <m/>
    <m/>
    <m/>
    <m/>
    <m/>
    <m/>
    <d v="1899-12-30T09:35:45"/>
    <n v="9"/>
    <m/>
    <m/>
    <m/>
  </r>
  <r>
    <d v="2024-10-05T00:00:00"/>
    <d v="2024-10-05T13:12:13"/>
    <s v="card"/>
    <s v="ANON-0000-0000-0206"/>
    <n v="35.76"/>
    <s v="Cappuccino"/>
    <m/>
    <m/>
    <m/>
    <m/>
    <m/>
    <m/>
    <m/>
    <m/>
    <d v="1899-12-30T13:12:13"/>
    <n v="13"/>
    <m/>
    <m/>
    <m/>
  </r>
  <r>
    <d v="2024-10-05T00:00:00"/>
    <d v="2024-10-05T20:08:38"/>
    <s v="card"/>
    <s v="ANON-0000-0000-0012"/>
    <n v="25.96"/>
    <s v="Americano"/>
    <m/>
    <m/>
    <m/>
    <m/>
    <m/>
    <m/>
    <m/>
    <m/>
    <d v="1899-12-30T20:08:38"/>
    <n v="20"/>
    <m/>
    <m/>
    <m/>
  </r>
  <r>
    <d v="2024-10-05T00:00:00"/>
    <d v="2024-10-05T20:09:34"/>
    <s v="card"/>
    <s v="ANON-0000-0000-0012"/>
    <n v="25.96"/>
    <s v="Americano"/>
    <m/>
    <m/>
    <m/>
    <m/>
    <m/>
    <m/>
    <m/>
    <m/>
    <d v="1899-12-30T20:09:34"/>
    <n v="20"/>
    <m/>
    <m/>
    <m/>
  </r>
  <r>
    <d v="2024-10-06T00:00:00"/>
    <d v="2024-10-06T08:22:57"/>
    <s v="card"/>
    <s v="ANON-0000-0000-0141"/>
    <n v="25.96"/>
    <s v="Cortado"/>
    <m/>
    <m/>
    <m/>
    <m/>
    <m/>
    <m/>
    <m/>
    <m/>
    <d v="1899-12-30T08:22:57"/>
    <n v="8"/>
    <m/>
    <m/>
    <m/>
  </r>
  <r>
    <d v="2024-10-06T00:00:00"/>
    <d v="2024-10-06T10:05:44"/>
    <s v="card"/>
    <s v="ANON-0000-0000-0195"/>
    <n v="35.76"/>
    <s v="Cappuccino"/>
    <m/>
    <m/>
    <m/>
    <m/>
    <m/>
    <m/>
    <m/>
    <m/>
    <d v="1899-12-30T10:05:44"/>
    <n v="10"/>
    <m/>
    <m/>
    <m/>
  </r>
  <r>
    <d v="2024-10-06T00:00:00"/>
    <d v="2024-10-06T10:06:47"/>
    <s v="card"/>
    <s v="ANON-0000-0000-0195"/>
    <n v="25.96"/>
    <s v="Cortado"/>
    <m/>
    <m/>
    <m/>
    <m/>
    <m/>
    <m/>
    <m/>
    <m/>
    <d v="1899-12-30T10:06:47"/>
    <n v="10"/>
    <m/>
    <m/>
    <m/>
  </r>
  <r>
    <d v="2024-10-06T00:00:00"/>
    <d v="2024-10-06T11:55:29"/>
    <s v="card"/>
    <s v="ANON-0000-0000-0716"/>
    <n v="35.76"/>
    <s v="Latte"/>
    <m/>
    <m/>
    <m/>
    <m/>
    <m/>
    <m/>
    <m/>
    <m/>
    <d v="1899-12-30T11:55:29"/>
    <n v="11"/>
    <m/>
    <m/>
    <m/>
  </r>
  <r>
    <d v="2024-10-06T00:00:00"/>
    <d v="2024-10-06T12:09:04"/>
    <s v="card"/>
    <s v="ANON-0000-0000-0665"/>
    <n v="35.76"/>
    <s v="Latte"/>
    <m/>
    <m/>
    <m/>
    <m/>
    <m/>
    <m/>
    <m/>
    <m/>
    <d v="1899-12-30T12:09:04"/>
    <n v="12"/>
    <m/>
    <m/>
    <m/>
  </r>
  <r>
    <d v="2024-10-06T00:00:00"/>
    <d v="2024-10-06T12:10:17"/>
    <s v="card"/>
    <s v="ANON-0000-0000-0665"/>
    <n v="35.76"/>
    <s v="Cappuccino"/>
    <m/>
    <m/>
    <m/>
    <m/>
    <m/>
    <m/>
    <m/>
    <m/>
    <d v="1899-12-30T12:10:17"/>
    <n v="12"/>
    <m/>
    <m/>
    <m/>
  </r>
  <r>
    <d v="2024-10-06T00:00:00"/>
    <d v="2024-10-06T12:11:43"/>
    <s v="card"/>
    <s v="ANON-0000-0000-0665"/>
    <n v="30.86"/>
    <s v="Americano with Milk"/>
    <m/>
    <m/>
    <m/>
    <m/>
    <m/>
    <m/>
    <m/>
    <m/>
    <d v="1899-12-30T12:11:43"/>
    <n v="12"/>
    <m/>
    <m/>
    <m/>
  </r>
  <r>
    <d v="2024-10-06T00:00:00"/>
    <d v="2024-10-06T13:46:04"/>
    <s v="card"/>
    <s v="ANON-0000-0000-0717"/>
    <n v="25.96"/>
    <s v="Americano"/>
    <m/>
    <m/>
    <m/>
    <m/>
    <m/>
    <m/>
    <m/>
    <m/>
    <d v="1899-12-30T13:46:04"/>
    <n v="13"/>
    <m/>
    <m/>
    <m/>
  </r>
  <r>
    <d v="2024-10-06T00:00:00"/>
    <d v="2024-10-06T13:47:02"/>
    <s v="card"/>
    <s v="ANON-0000-0000-0717"/>
    <n v="35.76"/>
    <s v="Cappuccino"/>
    <m/>
    <m/>
    <m/>
    <m/>
    <m/>
    <m/>
    <m/>
    <m/>
    <d v="1899-12-30T13:47:02"/>
    <n v="13"/>
    <m/>
    <m/>
    <m/>
  </r>
  <r>
    <d v="2024-10-06T00:00:00"/>
    <d v="2024-10-06T13:50:00"/>
    <s v="card"/>
    <s v="ANON-0000-0000-0718"/>
    <n v="30.86"/>
    <s v="Americano with Milk"/>
    <m/>
    <m/>
    <m/>
    <m/>
    <m/>
    <m/>
    <m/>
    <m/>
    <d v="1899-12-30T13:50:00"/>
    <n v="13"/>
    <m/>
    <m/>
    <m/>
  </r>
  <r>
    <d v="2024-10-06T00:00:00"/>
    <d v="2024-10-06T13:51:04"/>
    <s v="card"/>
    <s v="ANON-0000-0000-0718"/>
    <n v="35.76"/>
    <s v="Latte"/>
    <m/>
    <m/>
    <m/>
    <m/>
    <m/>
    <m/>
    <m/>
    <m/>
    <d v="1899-12-30T13:51:04"/>
    <n v="13"/>
    <m/>
    <m/>
    <m/>
  </r>
  <r>
    <d v="2024-10-06T00:00:00"/>
    <d v="2024-10-06T13:51:56"/>
    <s v="card"/>
    <s v="ANON-0000-0000-0718"/>
    <n v="35.76"/>
    <s v="Cappuccino"/>
    <m/>
    <m/>
    <m/>
    <m/>
    <m/>
    <m/>
    <m/>
    <m/>
    <d v="1899-12-30T13:51:56"/>
    <n v="13"/>
    <m/>
    <m/>
    <m/>
  </r>
  <r>
    <d v="2024-10-06T00:00:00"/>
    <d v="2024-10-06T16:31:34"/>
    <s v="card"/>
    <s v="ANON-0000-0000-0719"/>
    <n v="35.76"/>
    <s v="Cappuccino"/>
    <m/>
    <m/>
    <m/>
    <m/>
    <m/>
    <m/>
    <m/>
    <m/>
    <d v="1899-12-30T16:31:34"/>
    <n v="16"/>
    <m/>
    <m/>
    <m/>
  </r>
  <r>
    <d v="2024-10-06T00:00:00"/>
    <d v="2024-10-06T16:35:46"/>
    <s v="card"/>
    <s v="ANON-0000-0000-0720"/>
    <n v="21.06"/>
    <s v="Espresso"/>
    <m/>
    <m/>
    <m/>
    <m/>
    <m/>
    <m/>
    <m/>
    <m/>
    <d v="1899-12-30T16:35:46"/>
    <n v="16"/>
    <m/>
    <m/>
    <m/>
  </r>
  <r>
    <d v="2024-10-06T00:00:00"/>
    <d v="2024-10-06T18:17:45"/>
    <s v="card"/>
    <s v="ANON-0000-0000-0721"/>
    <n v="30.86"/>
    <s v="Americano with Milk"/>
    <m/>
    <m/>
    <m/>
    <m/>
    <m/>
    <m/>
    <m/>
    <m/>
    <d v="1899-12-30T18:17:45"/>
    <n v="18"/>
    <m/>
    <m/>
    <m/>
  </r>
  <r>
    <d v="2024-10-06T00:00:00"/>
    <d v="2024-10-06T18:35:16"/>
    <s v="card"/>
    <s v="ANON-0000-0000-0722"/>
    <n v="35.76"/>
    <s v="Hot Chocolate"/>
    <m/>
    <m/>
    <m/>
    <m/>
    <m/>
    <m/>
    <m/>
    <m/>
    <d v="1899-12-30T18:35:16"/>
    <n v="18"/>
    <m/>
    <m/>
    <m/>
  </r>
  <r>
    <d v="2024-10-06T00:00:00"/>
    <d v="2024-10-06T21:09:13"/>
    <s v="card"/>
    <s v="ANON-0000-0000-0723"/>
    <n v="35.76"/>
    <s v="Hot Chocolate"/>
    <m/>
    <m/>
    <m/>
    <m/>
    <m/>
    <m/>
    <m/>
    <m/>
    <d v="1899-12-30T21:09:13"/>
    <n v="21"/>
    <m/>
    <m/>
    <m/>
  </r>
  <r>
    <d v="2024-10-06T00:00:00"/>
    <d v="2024-10-06T21:10:00"/>
    <s v="card"/>
    <s v="ANON-0000-0000-0723"/>
    <n v="35.76"/>
    <s v="Hot Chocolate"/>
    <m/>
    <m/>
    <m/>
    <m/>
    <m/>
    <m/>
    <m/>
    <m/>
    <d v="1899-12-30T21:10:00"/>
    <n v="21"/>
    <m/>
    <m/>
    <m/>
  </r>
  <r>
    <d v="2024-10-06T00:00:00"/>
    <d v="2024-10-06T21:10:45"/>
    <s v="card"/>
    <s v="ANON-0000-0000-0636"/>
    <n v="35.76"/>
    <s v="Hot Chocolate"/>
    <m/>
    <m/>
    <m/>
    <m/>
    <m/>
    <m/>
    <m/>
    <m/>
    <d v="1899-12-30T21:10:45"/>
    <n v="21"/>
    <m/>
    <m/>
    <m/>
  </r>
  <r>
    <d v="2024-10-06T00:00:00"/>
    <d v="2024-10-06T21:16:49"/>
    <s v="card"/>
    <s v="ANON-0000-0000-0637"/>
    <n v="35.76"/>
    <s v="Latte"/>
    <m/>
    <m/>
    <m/>
    <m/>
    <m/>
    <m/>
    <m/>
    <m/>
    <d v="1899-12-30T21:16:49"/>
    <n v="21"/>
    <m/>
    <m/>
    <m/>
  </r>
  <r>
    <d v="2024-10-07T00:00:00"/>
    <d v="2024-10-07T08:33:36"/>
    <s v="card"/>
    <s v="ANON-0000-0000-0724"/>
    <n v="35.76"/>
    <s v="Latte"/>
    <m/>
    <m/>
    <m/>
    <m/>
    <m/>
    <m/>
    <m/>
    <m/>
    <d v="1899-12-30T08:33:36"/>
    <n v="8"/>
    <m/>
    <m/>
    <m/>
  </r>
  <r>
    <d v="2024-10-07T00:00:00"/>
    <d v="2024-10-07T08:49:36"/>
    <s v="card"/>
    <s v="ANON-0000-0000-0385"/>
    <n v="35.76"/>
    <s v="Latte"/>
    <m/>
    <m/>
    <m/>
    <m/>
    <m/>
    <m/>
    <m/>
    <m/>
    <d v="1899-12-30T08:49:36"/>
    <n v="8"/>
    <m/>
    <m/>
    <m/>
  </r>
  <r>
    <d v="2024-10-07T00:00:00"/>
    <d v="2024-10-07T08:50:42"/>
    <s v="card"/>
    <s v="ANON-0000-0000-0385"/>
    <n v="30.86"/>
    <s v="Americano with Milk"/>
    <m/>
    <m/>
    <m/>
    <m/>
    <m/>
    <m/>
    <m/>
    <m/>
    <d v="1899-12-30T08:50:42"/>
    <n v="8"/>
    <m/>
    <m/>
    <m/>
  </r>
  <r>
    <d v="2024-10-07T00:00:00"/>
    <d v="2024-10-07T09:05:28"/>
    <s v="card"/>
    <s v="ANON-0000-0000-0725"/>
    <n v="35.76"/>
    <s v="Cocoa"/>
    <m/>
    <m/>
    <m/>
    <m/>
    <m/>
    <m/>
    <m/>
    <m/>
    <d v="1899-12-30T09:05:28"/>
    <n v="9"/>
    <m/>
    <m/>
    <m/>
  </r>
  <r>
    <d v="2024-10-07T00:00:00"/>
    <d v="2024-10-07T09:09:58"/>
    <s v="card"/>
    <s v="ANON-0000-0000-0726"/>
    <n v="35.76"/>
    <s v="Latte"/>
    <m/>
    <m/>
    <m/>
    <m/>
    <m/>
    <m/>
    <m/>
    <m/>
    <d v="1899-12-30T09:09:58"/>
    <n v="9"/>
    <m/>
    <m/>
    <m/>
  </r>
  <r>
    <d v="2024-10-07T00:00:00"/>
    <d v="2024-10-07T12:17:57"/>
    <s v="card"/>
    <s v="ANON-0000-0000-0727"/>
    <n v="30.86"/>
    <s v="Americano with Milk"/>
    <m/>
    <m/>
    <m/>
    <m/>
    <m/>
    <m/>
    <m/>
    <m/>
    <d v="1899-12-30T12:17:57"/>
    <n v="12"/>
    <m/>
    <m/>
    <m/>
  </r>
  <r>
    <d v="2024-10-07T00:00:00"/>
    <d v="2024-10-07T14:31:45"/>
    <s v="card"/>
    <s v="ANON-0000-0000-0728"/>
    <n v="25.96"/>
    <s v="Americano"/>
    <m/>
    <m/>
    <m/>
    <m/>
    <m/>
    <m/>
    <m/>
    <m/>
    <d v="1899-12-30T14:31:45"/>
    <n v="14"/>
    <m/>
    <m/>
    <m/>
  </r>
  <r>
    <d v="2024-10-07T00:00:00"/>
    <d v="2024-10-07T14:32:39"/>
    <s v="card"/>
    <s v="ANON-0000-0000-0728"/>
    <n v="25.96"/>
    <s v="Americano"/>
    <m/>
    <m/>
    <m/>
    <m/>
    <m/>
    <m/>
    <m/>
    <m/>
    <d v="1899-12-30T14:32:39"/>
    <n v="14"/>
    <m/>
    <m/>
    <m/>
  </r>
  <r>
    <d v="2024-10-07T00:00:00"/>
    <d v="2024-10-07T17:48:55"/>
    <s v="card"/>
    <s v="ANON-0000-0000-0494"/>
    <n v="35.76"/>
    <s v="Latte"/>
    <m/>
    <m/>
    <m/>
    <m/>
    <m/>
    <m/>
    <m/>
    <m/>
    <d v="1899-12-30T17:48:55"/>
    <n v="17"/>
    <m/>
    <m/>
    <m/>
  </r>
  <r>
    <d v="2024-10-07T00:00:00"/>
    <d v="2024-10-07T21:14:42"/>
    <s v="card"/>
    <s v="ANON-0000-0000-0636"/>
    <n v="35.76"/>
    <s v="Hot Chocolate"/>
    <m/>
    <m/>
    <m/>
    <m/>
    <m/>
    <m/>
    <m/>
    <m/>
    <d v="1899-12-30T21:14:42"/>
    <n v="21"/>
    <m/>
    <m/>
    <m/>
  </r>
  <r>
    <d v="2024-10-07T00:00:00"/>
    <d v="2024-10-07T21:15:20"/>
    <s v="card"/>
    <s v="ANON-0000-0000-0636"/>
    <n v="35.76"/>
    <s v="Hot Chocolate"/>
    <m/>
    <m/>
    <m/>
    <m/>
    <m/>
    <m/>
    <m/>
    <m/>
    <d v="1899-12-30T21:15:20"/>
    <n v="21"/>
    <m/>
    <m/>
    <m/>
  </r>
  <r>
    <d v="2024-10-07T00:00:00"/>
    <d v="2024-10-07T21:40:49"/>
    <s v="card"/>
    <s v="ANON-0000-0000-0598"/>
    <n v="35.76"/>
    <s v="Latte"/>
    <m/>
    <m/>
    <m/>
    <m/>
    <m/>
    <m/>
    <m/>
    <m/>
    <d v="1899-12-30T21:40:49"/>
    <n v="21"/>
    <m/>
    <m/>
    <m/>
  </r>
  <r>
    <d v="2024-10-08T00:00:00"/>
    <d v="2024-10-08T08:11:51"/>
    <s v="card"/>
    <s v="ANON-0000-0000-0703"/>
    <n v="35.76"/>
    <s v="Latte"/>
    <m/>
    <m/>
    <m/>
    <m/>
    <m/>
    <m/>
    <m/>
    <m/>
    <d v="1899-12-30T08:11:51"/>
    <n v="8"/>
    <m/>
    <m/>
    <m/>
  </r>
  <r>
    <d v="2024-10-08T00:00:00"/>
    <d v="2024-10-08T09:05:14"/>
    <s v="card"/>
    <s v="ANON-0000-0000-0276"/>
    <n v="30.86"/>
    <s v="Americano with Milk"/>
    <m/>
    <m/>
    <m/>
    <m/>
    <m/>
    <m/>
    <m/>
    <m/>
    <d v="1899-12-30T09:05:14"/>
    <n v="9"/>
    <m/>
    <m/>
    <m/>
  </r>
  <r>
    <d v="2024-10-08T00:00:00"/>
    <d v="2024-10-08T10:22:31"/>
    <s v="card"/>
    <s v="ANON-0000-0000-0700"/>
    <n v="25.96"/>
    <s v="Americano"/>
    <m/>
    <m/>
    <m/>
    <m/>
    <m/>
    <m/>
    <m/>
    <m/>
    <d v="1899-12-30T10:22:31"/>
    <n v="10"/>
    <m/>
    <m/>
    <m/>
  </r>
  <r>
    <d v="2024-10-08T00:00:00"/>
    <d v="2024-10-08T10:27:09"/>
    <s v="card"/>
    <s v="ANON-0000-0000-0683"/>
    <n v="35.76"/>
    <s v="Latte"/>
    <m/>
    <m/>
    <m/>
    <m/>
    <m/>
    <m/>
    <m/>
    <m/>
    <d v="1899-12-30T10:27:09"/>
    <n v="10"/>
    <m/>
    <m/>
    <m/>
  </r>
  <r>
    <d v="2024-10-08T00:00:00"/>
    <d v="2024-10-08T11:30:10"/>
    <s v="card"/>
    <s v="ANON-0000-0000-0726"/>
    <n v="35.76"/>
    <s v="Latte"/>
    <m/>
    <m/>
    <m/>
    <m/>
    <m/>
    <m/>
    <m/>
    <m/>
    <d v="1899-12-30T11:30:10"/>
    <n v="11"/>
    <m/>
    <m/>
    <m/>
  </r>
  <r>
    <d v="2024-10-08T00:00:00"/>
    <d v="2024-10-08T12:48:05"/>
    <s v="card"/>
    <s v="ANON-0000-0000-0225"/>
    <n v="25.96"/>
    <s v="Americano"/>
    <m/>
    <m/>
    <m/>
    <m/>
    <m/>
    <m/>
    <m/>
    <m/>
    <d v="1899-12-30T12:48:05"/>
    <n v="12"/>
    <m/>
    <m/>
    <m/>
  </r>
  <r>
    <d v="2024-10-08T00:00:00"/>
    <d v="2024-10-08T12:49:05"/>
    <s v="card"/>
    <s v="ANON-0000-0000-0225"/>
    <n v="25.96"/>
    <s v="Americano"/>
    <m/>
    <m/>
    <m/>
    <m/>
    <m/>
    <m/>
    <m/>
    <m/>
    <d v="1899-12-30T12:49:05"/>
    <n v="12"/>
    <m/>
    <m/>
    <m/>
  </r>
  <r>
    <d v="2024-10-08T00:00:00"/>
    <d v="2024-10-08T13:04:01"/>
    <s v="card"/>
    <s v="ANON-0000-0000-0729"/>
    <n v="35.76"/>
    <s v="Latte"/>
    <m/>
    <m/>
    <m/>
    <m/>
    <m/>
    <m/>
    <m/>
    <m/>
    <d v="1899-12-30T13:04:01"/>
    <n v="13"/>
    <m/>
    <m/>
    <m/>
  </r>
  <r>
    <d v="2024-10-08T00:00:00"/>
    <d v="2024-10-08T13:04:59"/>
    <s v="card"/>
    <s v="ANON-0000-0000-0729"/>
    <n v="35.76"/>
    <s v="Latte"/>
    <m/>
    <m/>
    <m/>
    <m/>
    <m/>
    <m/>
    <m/>
    <m/>
    <d v="1899-12-30T13:04:59"/>
    <n v="13"/>
    <m/>
    <m/>
    <m/>
  </r>
  <r>
    <d v="2024-10-08T00:00:00"/>
    <d v="2024-10-08T14:42:52"/>
    <s v="card"/>
    <s v="ANON-0000-0000-0507"/>
    <n v="35.76"/>
    <s v="Latte"/>
    <m/>
    <m/>
    <m/>
    <m/>
    <m/>
    <m/>
    <m/>
    <m/>
    <d v="1899-12-30T14:42:52"/>
    <n v="14"/>
    <m/>
    <m/>
    <m/>
  </r>
  <r>
    <d v="2024-10-08T00:00:00"/>
    <d v="2024-10-08T15:13:41"/>
    <s v="card"/>
    <s v="ANON-0000-0000-0475"/>
    <n v="35.76"/>
    <s v="Latte"/>
    <m/>
    <m/>
    <m/>
    <m/>
    <m/>
    <m/>
    <m/>
    <m/>
    <d v="1899-12-30T15:13:41"/>
    <n v="15"/>
    <m/>
    <m/>
    <m/>
  </r>
  <r>
    <d v="2024-10-08T00:00:00"/>
    <d v="2024-10-08T15:19:52"/>
    <s v="card"/>
    <s v="ANON-0000-0000-0050"/>
    <n v="25.96"/>
    <s v="Americano"/>
    <m/>
    <m/>
    <m/>
    <m/>
    <m/>
    <m/>
    <m/>
    <m/>
    <d v="1899-12-30T15:19:52"/>
    <n v="15"/>
    <m/>
    <m/>
    <m/>
  </r>
  <r>
    <d v="2024-10-08T00:00:00"/>
    <d v="2024-10-08T15:50:43"/>
    <s v="card"/>
    <s v="ANON-0000-0000-0730"/>
    <n v="30.86"/>
    <s v="Americano with Milk"/>
    <m/>
    <m/>
    <m/>
    <m/>
    <m/>
    <m/>
    <m/>
    <m/>
    <d v="1899-12-30T15:50:43"/>
    <n v="15"/>
    <m/>
    <m/>
    <m/>
  </r>
  <r>
    <d v="2024-10-08T00:00:00"/>
    <d v="2024-10-08T20:40:40"/>
    <s v="card"/>
    <s v="ANON-0000-0000-0731"/>
    <n v="35.76"/>
    <s v="Hot Chocolate"/>
    <m/>
    <m/>
    <m/>
    <m/>
    <m/>
    <m/>
    <m/>
    <m/>
    <d v="1899-12-30T20:40:40"/>
    <n v="20"/>
    <m/>
    <m/>
    <m/>
  </r>
  <r>
    <d v="2024-10-08T00:00:00"/>
    <d v="2024-10-08T20:41:33"/>
    <s v="card"/>
    <s v="ANON-0000-0000-0731"/>
    <n v="35.76"/>
    <s v="Cappuccino"/>
    <m/>
    <m/>
    <m/>
    <m/>
    <m/>
    <m/>
    <m/>
    <m/>
    <d v="1899-12-30T20:41:33"/>
    <n v="20"/>
    <m/>
    <m/>
    <m/>
  </r>
  <r>
    <d v="2024-10-08T00:00:00"/>
    <d v="2024-10-08T20:51:09"/>
    <s v="card"/>
    <s v="ANON-0000-0000-0732"/>
    <n v="35.76"/>
    <s v="Latte"/>
    <m/>
    <m/>
    <m/>
    <m/>
    <m/>
    <m/>
    <m/>
    <m/>
    <d v="1899-12-30T20:51:09"/>
    <n v="20"/>
    <m/>
    <m/>
    <m/>
  </r>
  <r>
    <d v="2024-10-08T00:00:00"/>
    <d v="2024-10-08T21:24:32"/>
    <s v="card"/>
    <s v="ANON-0000-0000-0040"/>
    <n v="30.86"/>
    <s v="Americano with Milk"/>
    <m/>
    <m/>
    <m/>
    <m/>
    <m/>
    <m/>
    <m/>
    <m/>
    <d v="1899-12-30T21:24:32"/>
    <n v="21"/>
    <m/>
    <m/>
    <m/>
  </r>
  <r>
    <d v="2024-10-08T00:00:00"/>
    <d v="2024-10-08T21:25:32"/>
    <s v="card"/>
    <s v="ANON-0000-0000-0040"/>
    <n v="30.86"/>
    <s v="Americano with Milk"/>
    <m/>
    <m/>
    <m/>
    <m/>
    <m/>
    <m/>
    <m/>
    <m/>
    <d v="1899-12-30T21:25:32"/>
    <n v="21"/>
    <m/>
    <m/>
    <m/>
  </r>
  <r>
    <d v="2024-10-09T00:00:00"/>
    <d v="2024-10-09T07:54:43"/>
    <s v="card"/>
    <s v="ANON-0000-0000-0570"/>
    <n v="35.76"/>
    <s v="Latte"/>
    <m/>
    <m/>
    <m/>
    <m/>
    <m/>
    <m/>
    <m/>
    <m/>
    <d v="1899-12-30T07:54:43"/>
    <n v="7"/>
    <m/>
    <m/>
    <m/>
  </r>
  <r>
    <d v="2024-10-09T00:00:00"/>
    <d v="2024-10-09T08:25:58"/>
    <s v="card"/>
    <s v="ANON-0000-0000-0276"/>
    <n v="30.86"/>
    <s v="Americano with Milk"/>
    <m/>
    <m/>
    <m/>
    <m/>
    <m/>
    <m/>
    <m/>
    <m/>
    <d v="1899-12-30T08:25:58"/>
    <n v="8"/>
    <m/>
    <m/>
    <m/>
  </r>
  <r>
    <d v="2024-10-09T00:00:00"/>
    <d v="2024-10-09T09:43:21"/>
    <s v="card"/>
    <s v="ANON-0000-0000-0424"/>
    <n v="30.86"/>
    <s v="Americano with Milk"/>
    <m/>
    <m/>
    <m/>
    <m/>
    <m/>
    <m/>
    <m/>
    <m/>
    <d v="1899-12-30T09:43:21"/>
    <n v="9"/>
    <m/>
    <m/>
    <m/>
  </r>
  <r>
    <d v="2024-10-09T00:00:00"/>
    <d v="2024-10-09T09:59:40"/>
    <s v="card"/>
    <s v="ANON-0000-0000-0494"/>
    <n v="35.76"/>
    <s v="Latte"/>
    <m/>
    <m/>
    <m/>
    <m/>
    <m/>
    <m/>
    <m/>
    <m/>
    <d v="1899-12-30T09:59:40"/>
    <n v="9"/>
    <m/>
    <m/>
    <m/>
  </r>
  <r>
    <d v="2024-10-09T00:00:00"/>
    <d v="2024-10-09T10:37:57"/>
    <s v="card"/>
    <s v="ANON-0000-0000-0733"/>
    <n v="21.06"/>
    <s v="Espresso"/>
    <m/>
    <m/>
    <m/>
    <m/>
    <m/>
    <m/>
    <m/>
    <m/>
    <d v="1899-12-30T10:37:57"/>
    <n v="10"/>
    <m/>
    <m/>
    <m/>
  </r>
  <r>
    <d v="2024-10-09T00:00:00"/>
    <d v="2024-10-09T11:18:02"/>
    <s v="card"/>
    <s v="ANON-0000-0000-0734"/>
    <n v="25.96"/>
    <s v="Americano"/>
    <m/>
    <m/>
    <m/>
    <m/>
    <m/>
    <m/>
    <m/>
    <m/>
    <d v="1899-12-30T11:18:02"/>
    <n v="11"/>
    <m/>
    <m/>
    <m/>
  </r>
  <r>
    <d v="2024-10-09T00:00:00"/>
    <d v="2024-10-09T13:03:09"/>
    <s v="card"/>
    <s v="ANON-0000-0000-0726"/>
    <n v="35.76"/>
    <s v="Latte"/>
    <m/>
    <m/>
    <m/>
    <m/>
    <m/>
    <m/>
    <m/>
    <m/>
    <d v="1899-12-30T13:03:09"/>
    <n v="13"/>
    <m/>
    <m/>
    <m/>
  </r>
  <r>
    <d v="2024-10-09T00:00:00"/>
    <d v="2024-10-09T13:52:35"/>
    <s v="card"/>
    <s v="ANON-0000-0000-0735"/>
    <n v="30.86"/>
    <s v="Americano with Milk"/>
    <m/>
    <m/>
    <m/>
    <m/>
    <m/>
    <m/>
    <m/>
    <m/>
    <d v="1899-12-30T13:52:35"/>
    <n v="13"/>
    <m/>
    <m/>
    <m/>
  </r>
  <r>
    <d v="2024-10-09T00:00:00"/>
    <d v="2024-10-09T17:26:44"/>
    <s v="card"/>
    <s v="ANON-0000-0000-0658"/>
    <n v="35.76"/>
    <s v="Cappuccino"/>
    <m/>
    <m/>
    <m/>
    <m/>
    <m/>
    <m/>
    <m/>
    <m/>
    <d v="1899-12-30T17:26:44"/>
    <n v="17"/>
    <m/>
    <m/>
    <m/>
  </r>
  <r>
    <d v="2024-10-09T00:00:00"/>
    <d v="2024-10-09T17:27:49"/>
    <s v="card"/>
    <s v="ANON-0000-0000-0658"/>
    <n v="25.96"/>
    <s v="Americano"/>
    <m/>
    <m/>
    <m/>
    <m/>
    <m/>
    <m/>
    <m/>
    <m/>
    <d v="1899-12-30T17:27:49"/>
    <n v="17"/>
    <m/>
    <m/>
    <m/>
  </r>
  <r>
    <d v="2024-10-09T00:00:00"/>
    <d v="2024-10-09T17:50:00"/>
    <s v="card"/>
    <s v="ANON-0000-0000-0736"/>
    <n v="21.06"/>
    <s v="Espresso"/>
    <m/>
    <m/>
    <m/>
    <m/>
    <m/>
    <m/>
    <m/>
    <m/>
    <d v="1899-12-30T17:50:00"/>
    <n v="17"/>
    <m/>
    <m/>
    <m/>
  </r>
  <r>
    <d v="2024-10-09T00:00:00"/>
    <d v="2024-10-09T20:49:12"/>
    <s v="card"/>
    <s v="ANON-0000-0000-0737"/>
    <n v="35.76"/>
    <s v="Cappuccino"/>
    <m/>
    <m/>
    <m/>
    <m/>
    <m/>
    <m/>
    <m/>
    <m/>
    <d v="1899-12-30T20:49:12"/>
    <n v="20"/>
    <m/>
    <m/>
    <m/>
  </r>
  <r>
    <d v="2024-10-10T00:00:00"/>
    <d v="2024-10-10T08:48:07"/>
    <s v="card"/>
    <s v="ANON-0000-0000-0003"/>
    <n v="25.96"/>
    <s v="Americano"/>
    <m/>
    <m/>
    <m/>
    <m/>
    <m/>
    <m/>
    <m/>
    <m/>
    <d v="1899-12-30T08:48:07"/>
    <n v="8"/>
    <m/>
    <m/>
    <m/>
  </r>
  <r>
    <d v="2024-10-10T00:00:00"/>
    <d v="2024-10-10T09:23:20"/>
    <s v="card"/>
    <s v="ANON-0000-0000-0276"/>
    <n v="30.86"/>
    <s v="Americano with Milk"/>
    <m/>
    <m/>
    <m/>
    <m/>
    <m/>
    <m/>
    <m/>
    <m/>
    <d v="1899-12-30T09:23:20"/>
    <n v="9"/>
    <m/>
    <m/>
    <m/>
  </r>
  <r>
    <d v="2024-10-10T00:00:00"/>
    <d v="2024-10-10T09:51:44"/>
    <s v="card"/>
    <s v="ANON-0000-0000-0738"/>
    <n v="35.76"/>
    <s v="Hot Chocolate"/>
    <m/>
    <m/>
    <m/>
    <m/>
    <m/>
    <m/>
    <m/>
    <m/>
    <d v="1899-12-30T09:51:44"/>
    <n v="9"/>
    <m/>
    <m/>
    <m/>
  </r>
  <r>
    <d v="2024-10-10T00:00:00"/>
    <d v="2024-10-10T10:05:09"/>
    <s v="card"/>
    <s v="ANON-0000-0000-0375"/>
    <n v="35.76"/>
    <s v="Latte"/>
    <m/>
    <m/>
    <m/>
    <m/>
    <m/>
    <m/>
    <m/>
    <m/>
    <d v="1899-12-30T10:05:09"/>
    <n v="10"/>
    <m/>
    <m/>
    <m/>
  </r>
  <r>
    <d v="2024-10-10T00:00:00"/>
    <d v="2024-10-10T10:42:43"/>
    <s v="card"/>
    <s v="ANON-0000-0000-0141"/>
    <n v="25.96"/>
    <s v="Cortado"/>
    <m/>
    <m/>
    <m/>
    <m/>
    <m/>
    <m/>
    <m/>
    <m/>
    <d v="1899-12-30T10:42:43"/>
    <n v="10"/>
    <m/>
    <m/>
    <m/>
  </r>
  <r>
    <d v="2024-10-10T00:00:00"/>
    <d v="2024-10-10T10:43:30"/>
    <s v="card"/>
    <s v="ANON-0000-0000-0141"/>
    <n v="25.96"/>
    <s v="Cortado"/>
    <m/>
    <m/>
    <m/>
    <m/>
    <m/>
    <m/>
    <m/>
    <m/>
    <d v="1899-12-30T10:43:30"/>
    <n v="10"/>
    <m/>
    <m/>
    <m/>
  </r>
  <r>
    <d v="2024-10-10T00:00:00"/>
    <d v="2024-10-10T10:55:33"/>
    <s v="card"/>
    <s v="ANON-0000-0000-0739"/>
    <n v="35.76"/>
    <s v="Latte"/>
    <m/>
    <m/>
    <m/>
    <m/>
    <m/>
    <m/>
    <m/>
    <m/>
    <d v="1899-12-30T10:55:33"/>
    <n v="10"/>
    <m/>
    <m/>
    <m/>
  </r>
  <r>
    <d v="2024-10-10T00:00:00"/>
    <d v="2024-10-10T11:04:19"/>
    <s v="card"/>
    <s v="ANON-0000-0000-0740"/>
    <n v="35.76"/>
    <s v="Latte"/>
    <m/>
    <m/>
    <m/>
    <m/>
    <m/>
    <m/>
    <m/>
    <m/>
    <d v="1899-12-30T11:04:19"/>
    <n v="11"/>
    <m/>
    <m/>
    <m/>
  </r>
  <r>
    <d v="2024-10-10T00:00:00"/>
    <d v="2024-10-10T15:05:43"/>
    <s v="card"/>
    <s v="ANON-0000-0000-0510"/>
    <n v="35.76"/>
    <s v="Cappuccino"/>
    <m/>
    <m/>
    <m/>
    <m/>
    <m/>
    <m/>
    <m/>
    <m/>
    <d v="1899-12-30T15:05:43"/>
    <n v="15"/>
    <m/>
    <m/>
    <m/>
  </r>
  <r>
    <d v="2024-10-10T00:00:00"/>
    <d v="2024-10-10T17:40:44"/>
    <s v="card"/>
    <s v="ANON-0000-0000-0741"/>
    <n v="35.76"/>
    <s v="Latte"/>
    <m/>
    <m/>
    <m/>
    <m/>
    <m/>
    <m/>
    <m/>
    <m/>
    <d v="1899-12-30T17:40:44"/>
    <n v="17"/>
    <m/>
    <m/>
    <m/>
  </r>
  <r>
    <d v="2024-10-10T00:00:00"/>
    <d v="2024-10-10T18:18:33"/>
    <s v="card"/>
    <s v="ANON-0000-0000-0742"/>
    <n v="25.96"/>
    <s v="Americano"/>
    <m/>
    <m/>
    <m/>
    <m/>
    <m/>
    <m/>
    <m/>
    <m/>
    <d v="1899-12-30T18:18:33"/>
    <n v="18"/>
    <m/>
    <m/>
    <m/>
  </r>
  <r>
    <d v="2024-10-10T00:00:00"/>
    <d v="2024-10-10T18:56:31"/>
    <s v="card"/>
    <s v="ANON-0000-0000-0713"/>
    <n v="30.86"/>
    <s v="Americano with Milk"/>
    <m/>
    <m/>
    <m/>
    <m/>
    <m/>
    <m/>
    <m/>
    <m/>
    <d v="1899-12-30T18:56:31"/>
    <n v="18"/>
    <m/>
    <m/>
    <m/>
  </r>
  <r>
    <d v="2024-10-10T00:00:00"/>
    <d v="2024-10-10T18:57:35"/>
    <s v="card"/>
    <s v="ANON-0000-0000-0713"/>
    <n v="35.76"/>
    <s v="Latte"/>
    <m/>
    <m/>
    <m/>
    <m/>
    <m/>
    <m/>
    <m/>
    <m/>
    <d v="1899-12-30T18:57:35"/>
    <n v="18"/>
    <m/>
    <m/>
    <m/>
  </r>
  <r>
    <d v="2024-10-10T00:00:00"/>
    <d v="2024-10-10T22:33:17"/>
    <s v="card"/>
    <s v="ANON-0000-0000-0637"/>
    <n v="35.76"/>
    <s v="Hot Chocolate"/>
    <m/>
    <m/>
    <m/>
    <m/>
    <m/>
    <m/>
    <m/>
    <m/>
    <d v="1899-12-30T22:33:17"/>
    <n v="22"/>
    <m/>
    <m/>
    <m/>
  </r>
  <r>
    <d v="2024-10-10T00:00:00"/>
    <d v="2024-10-10T22:34:00"/>
    <s v="card"/>
    <s v="ANON-0000-0000-0637"/>
    <n v="35.76"/>
    <s v="Hot Chocolate"/>
    <m/>
    <m/>
    <m/>
    <m/>
    <m/>
    <m/>
    <m/>
    <m/>
    <d v="1899-12-30T22:34:00"/>
    <n v="22"/>
    <m/>
    <m/>
    <m/>
  </r>
  <r>
    <d v="2024-10-11T00:00:00"/>
    <d v="2024-10-11T07:54:52"/>
    <s v="card"/>
    <s v="ANON-0000-0000-0276"/>
    <n v="30.86"/>
    <s v="Americano with Milk"/>
    <m/>
    <m/>
    <m/>
    <m/>
    <m/>
    <m/>
    <m/>
    <m/>
    <d v="1899-12-30T07:54:52"/>
    <n v="7"/>
    <m/>
    <m/>
    <m/>
  </r>
  <r>
    <d v="2024-10-11T00:00:00"/>
    <d v="2024-10-11T08:00:51"/>
    <s v="card"/>
    <s v="ANON-0000-0000-0703"/>
    <n v="35.76"/>
    <s v="Latte"/>
    <m/>
    <m/>
    <m/>
    <m/>
    <m/>
    <m/>
    <m/>
    <m/>
    <d v="1899-12-30T08:00:51"/>
    <n v="8"/>
    <m/>
    <m/>
    <m/>
  </r>
  <r>
    <d v="2024-10-11T00:00:00"/>
    <d v="2024-10-11T08:12:20"/>
    <s v="card"/>
    <s v="ANON-0000-0000-0141"/>
    <n v="25.96"/>
    <s v="Cortado"/>
    <m/>
    <m/>
    <m/>
    <m/>
    <m/>
    <m/>
    <m/>
    <m/>
    <d v="1899-12-30T08:12:20"/>
    <n v="8"/>
    <m/>
    <m/>
    <m/>
  </r>
  <r>
    <d v="2024-10-11T00:00:00"/>
    <d v="2024-10-11T08:28:19"/>
    <s v="card"/>
    <s v="ANON-0000-0000-0570"/>
    <n v="35.76"/>
    <s v="Latte"/>
    <m/>
    <m/>
    <m/>
    <m/>
    <m/>
    <m/>
    <m/>
    <m/>
    <d v="1899-12-30T08:28:19"/>
    <n v="8"/>
    <m/>
    <m/>
    <m/>
  </r>
  <r>
    <d v="2024-10-11T00:00:00"/>
    <d v="2024-10-11T08:29:22"/>
    <s v="card"/>
    <s v="ANON-0000-0000-0570"/>
    <n v="35.76"/>
    <s v="Cocoa"/>
    <m/>
    <m/>
    <m/>
    <m/>
    <m/>
    <m/>
    <m/>
    <m/>
    <d v="1899-12-30T08:29:22"/>
    <n v="8"/>
    <m/>
    <m/>
    <m/>
  </r>
  <r>
    <d v="2024-10-11T00:00:00"/>
    <d v="2024-10-11T08:55:44"/>
    <s v="card"/>
    <s v="ANON-0000-0000-0725"/>
    <n v="35.76"/>
    <s v="Cocoa"/>
    <m/>
    <m/>
    <m/>
    <m/>
    <m/>
    <m/>
    <m/>
    <m/>
    <d v="1899-12-30T08:55:44"/>
    <n v="8"/>
    <m/>
    <m/>
    <m/>
  </r>
  <r>
    <d v="2024-10-11T00:00:00"/>
    <d v="2024-10-11T08:56:59"/>
    <s v="card"/>
    <s v="ANON-0000-0000-0726"/>
    <n v="30.86"/>
    <s v="Americano with Milk"/>
    <m/>
    <m/>
    <m/>
    <m/>
    <m/>
    <m/>
    <m/>
    <m/>
    <d v="1899-12-30T08:56:59"/>
    <n v="8"/>
    <m/>
    <m/>
    <m/>
  </r>
  <r>
    <d v="2024-10-11T00:00:00"/>
    <d v="2024-10-11T08:58:09"/>
    <s v="card"/>
    <s v="ANON-0000-0000-0743"/>
    <n v="35.76"/>
    <s v="Hot Chocolate"/>
    <m/>
    <m/>
    <m/>
    <m/>
    <m/>
    <m/>
    <m/>
    <m/>
    <d v="1899-12-30T08:58:09"/>
    <n v="8"/>
    <m/>
    <m/>
    <m/>
  </r>
  <r>
    <d v="2024-10-11T00:00:00"/>
    <d v="2024-10-11T09:31:42"/>
    <s v="card"/>
    <s v="ANON-0000-0000-0744"/>
    <n v="30.86"/>
    <s v="Americano with Milk"/>
    <m/>
    <m/>
    <m/>
    <m/>
    <m/>
    <m/>
    <m/>
    <m/>
    <d v="1899-12-30T09:31:42"/>
    <n v="9"/>
    <m/>
    <m/>
    <m/>
  </r>
  <r>
    <d v="2024-10-11T00:00:00"/>
    <d v="2024-10-11T09:38:47"/>
    <s v="card"/>
    <s v="ANON-0000-0000-0402"/>
    <n v="25.96"/>
    <s v="Cortado"/>
    <m/>
    <m/>
    <m/>
    <m/>
    <m/>
    <m/>
    <m/>
    <m/>
    <d v="1899-12-30T09:38:47"/>
    <n v="9"/>
    <m/>
    <m/>
    <m/>
  </r>
  <r>
    <d v="2024-10-11T00:00:00"/>
    <d v="2024-10-11T10:00:40"/>
    <s v="card"/>
    <s v="ANON-0000-0000-0375"/>
    <n v="25.96"/>
    <s v="Americano"/>
    <m/>
    <m/>
    <m/>
    <m/>
    <m/>
    <m/>
    <m/>
    <m/>
    <d v="1899-12-30T10:00:40"/>
    <n v="10"/>
    <m/>
    <m/>
    <m/>
  </r>
  <r>
    <d v="2024-10-11T00:00:00"/>
    <d v="2024-10-11T10:01:55"/>
    <s v="card"/>
    <s v="ANON-0000-0000-0375"/>
    <n v="25.96"/>
    <s v="Americano"/>
    <m/>
    <m/>
    <m/>
    <m/>
    <m/>
    <m/>
    <m/>
    <m/>
    <d v="1899-12-30T10:01:55"/>
    <n v="10"/>
    <m/>
    <m/>
    <m/>
  </r>
  <r>
    <d v="2024-10-11T00:00:00"/>
    <d v="2024-10-11T10:30:36"/>
    <s v="card"/>
    <s v="ANON-0000-0000-0242"/>
    <n v="30.86"/>
    <s v="Americano with Milk"/>
    <m/>
    <m/>
    <m/>
    <m/>
    <m/>
    <m/>
    <m/>
    <m/>
    <d v="1899-12-30T10:30:36"/>
    <n v="10"/>
    <m/>
    <m/>
    <m/>
  </r>
  <r>
    <d v="2024-10-11T00:00:00"/>
    <d v="2024-10-11T13:05:01"/>
    <s v="card"/>
    <s v="ANON-0000-0000-0740"/>
    <n v="35.76"/>
    <s v="Latte"/>
    <m/>
    <m/>
    <m/>
    <m/>
    <m/>
    <m/>
    <m/>
    <m/>
    <d v="1899-12-30T13:05:01"/>
    <n v="13"/>
    <m/>
    <m/>
    <m/>
  </r>
  <r>
    <d v="2024-10-11T00:00:00"/>
    <d v="2024-10-11T13:29:02"/>
    <s v="card"/>
    <s v="ANON-0000-0000-0012"/>
    <n v="25.96"/>
    <s v="Americano"/>
    <m/>
    <m/>
    <m/>
    <m/>
    <m/>
    <m/>
    <m/>
    <m/>
    <d v="1899-12-30T13:29:02"/>
    <n v="13"/>
    <m/>
    <m/>
    <m/>
  </r>
  <r>
    <d v="2024-10-11T00:00:00"/>
    <d v="2024-10-11T13:30:09"/>
    <s v="card"/>
    <s v="ANON-0000-0000-0012"/>
    <n v="25.96"/>
    <s v="Americano"/>
    <m/>
    <m/>
    <m/>
    <m/>
    <m/>
    <m/>
    <m/>
    <m/>
    <d v="1899-12-30T13:30:09"/>
    <n v="13"/>
    <m/>
    <m/>
    <m/>
  </r>
  <r>
    <d v="2024-10-11T00:00:00"/>
    <d v="2024-10-11T14:33:41"/>
    <s v="card"/>
    <s v="ANON-0000-0000-0745"/>
    <n v="35.76"/>
    <s v="Cocoa"/>
    <m/>
    <m/>
    <m/>
    <m/>
    <m/>
    <m/>
    <m/>
    <m/>
    <d v="1899-12-30T14:33:41"/>
    <n v="14"/>
    <m/>
    <m/>
    <m/>
  </r>
  <r>
    <d v="2024-10-11T00:00:00"/>
    <d v="2024-10-11T14:35:29"/>
    <s v="card"/>
    <s v="ANON-0000-0000-0745"/>
    <n v="25.96"/>
    <s v="Americano"/>
    <m/>
    <m/>
    <m/>
    <m/>
    <m/>
    <m/>
    <m/>
    <m/>
    <d v="1899-12-30T14:35:29"/>
    <n v="14"/>
    <m/>
    <m/>
    <m/>
  </r>
  <r>
    <d v="2024-10-11T00:00:00"/>
    <d v="2024-10-11T14:50:09"/>
    <s v="card"/>
    <s v="ANON-0000-0000-0714"/>
    <n v="35.76"/>
    <s v="Cappuccino"/>
    <m/>
    <m/>
    <m/>
    <m/>
    <m/>
    <m/>
    <m/>
    <m/>
    <d v="1899-12-30T14:50:09"/>
    <n v="14"/>
    <m/>
    <m/>
    <m/>
  </r>
  <r>
    <d v="2024-10-11T00:00:00"/>
    <d v="2024-10-11T17:12:07"/>
    <s v="card"/>
    <s v="ANON-0000-0000-0746"/>
    <n v="35.76"/>
    <s v="Latte"/>
    <m/>
    <m/>
    <m/>
    <m/>
    <m/>
    <m/>
    <m/>
    <m/>
    <d v="1899-12-30T17:12:07"/>
    <n v="17"/>
    <m/>
    <m/>
    <m/>
  </r>
  <r>
    <d v="2024-10-11T00:00:00"/>
    <d v="2024-10-11T17:13:22"/>
    <s v="card"/>
    <s v="ANON-0000-0000-0746"/>
    <n v="35.76"/>
    <s v="Hot Chocolate"/>
    <m/>
    <m/>
    <m/>
    <m/>
    <m/>
    <m/>
    <m/>
    <m/>
    <d v="1899-12-30T17:13:22"/>
    <n v="17"/>
    <m/>
    <m/>
    <m/>
  </r>
  <r>
    <d v="2024-10-11T00:00:00"/>
    <d v="2024-10-11T17:26:11"/>
    <s v="card"/>
    <s v="ANON-0000-0000-0747"/>
    <n v="35.76"/>
    <s v="Hot Chocolate"/>
    <m/>
    <m/>
    <m/>
    <m/>
    <m/>
    <m/>
    <m/>
    <m/>
    <d v="1899-12-30T17:26:11"/>
    <n v="17"/>
    <m/>
    <m/>
    <m/>
  </r>
  <r>
    <d v="2024-10-11T00:00:00"/>
    <d v="2024-10-11T21:48:38"/>
    <s v="card"/>
    <s v="ANON-0000-0000-0690"/>
    <n v="35.76"/>
    <s v="Latte"/>
    <m/>
    <m/>
    <m/>
    <m/>
    <m/>
    <m/>
    <m/>
    <m/>
    <d v="1899-12-30T21:48:38"/>
    <n v="21"/>
    <m/>
    <m/>
    <m/>
  </r>
  <r>
    <d v="2024-10-11T00:00:00"/>
    <d v="2024-10-11T21:53:54"/>
    <s v="card"/>
    <s v="ANON-0000-0000-0748"/>
    <n v="30.86"/>
    <s v="Americano with Milk"/>
    <m/>
    <m/>
    <m/>
    <m/>
    <m/>
    <m/>
    <m/>
    <m/>
    <d v="1899-12-30T21:53:54"/>
    <n v="21"/>
    <m/>
    <m/>
    <m/>
  </r>
  <r>
    <d v="2024-10-11T00:00:00"/>
    <d v="2024-10-11T22:36:28"/>
    <s v="card"/>
    <s v="ANON-0000-0000-0749"/>
    <n v="35.76"/>
    <s v="Hot Chocolate"/>
    <m/>
    <m/>
    <m/>
    <m/>
    <m/>
    <m/>
    <m/>
    <m/>
    <d v="1899-12-30T22:36:28"/>
    <n v="22"/>
    <m/>
    <m/>
    <m/>
  </r>
  <r>
    <d v="2024-10-11T00:00:00"/>
    <d v="2024-10-11T22:37:27"/>
    <s v="card"/>
    <s v="ANON-0000-0000-0749"/>
    <n v="35.76"/>
    <s v="Hot Chocolate"/>
    <m/>
    <m/>
    <m/>
    <m/>
    <m/>
    <m/>
    <m/>
    <m/>
    <d v="1899-12-30T22:37:27"/>
    <n v="22"/>
    <m/>
    <m/>
    <m/>
  </r>
  <r>
    <d v="2024-10-12T00:00:00"/>
    <d v="2024-10-12T08:28:16"/>
    <s v="card"/>
    <s v="ANON-0000-0000-0141"/>
    <n v="25.96"/>
    <s v="Cortado"/>
    <m/>
    <m/>
    <m/>
    <m/>
    <m/>
    <m/>
    <m/>
    <m/>
    <d v="1899-12-30T08:28:16"/>
    <n v="8"/>
    <m/>
    <m/>
    <m/>
  </r>
  <r>
    <d v="2024-10-12T00:00:00"/>
    <d v="2024-10-12T10:31:39"/>
    <s v="card"/>
    <s v="ANON-0000-0000-0650"/>
    <n v="25.96"/>
    <s v="Cortado"/>
    <m/>
    <m/>
    <m/>
    <m/>
    <m/>
    <m/>
    <m/>
    <m/>
    <d v="1899-12-30T10:31:39"/>
    <n v="10"/>
    <m/>
    <m/>
    <m/>
  </r>
  <r>
    <d v="2024-10-12T00:00:00"/>
    <d v="2024-10-12T10:32:56"/>
    <s v="card"/>
    <s v="ANON-0000-0000-0650"/>
    <n v="25.96"/>
    <s v="Cortado"/>
    <m/>
    <m/>
    <m/>
    <m/>
    <m/>
    <m/>
    <m/>
    <m/>
    <d v="1899-12-30T10:32:56"/>
    <n v="10"/>
    <m/>
    <m/>
    <m/>
  </r>
  <r>
    <d v="2024-10-12T00:00:00"/>
    <d v="2024-10-12T11:52:15"/>
    <s v="card"/>
    <s v="ANON-0000-0000-0507"/>
    <n v="35.76"/>
    <s v="Latte"/>
    <m/>
    <m/>
    <m/>
    <m/>
    <m/>
    <m/>
    <m/>
    <m/>
    <d v="1899-12-30T11:52:15"/>
    <n v="11"/>
    <m/>
    <m/>
    <m/>
  </r>
  <r>
    <d v="2024-10-12T00:00:00"/>
    <d v="2024-10-12T11:53:41"/>
    <s v="card"/>
    <s v="ANON-0000-0000-0750"/>
    <n v="30.86"/>
    <s v="Americano with Milk"/>
    <m/>
    <m/>
    <m/>
    <m/>
    <m/>
    <m/>
    <m/>
    <m/>
    <d v="1899-12-30T11:53:41"/>
    <n v="11"/>
    <m/>
    <m/>
    <m/>
  </r>
  <r>
    <d v="2024-10-12T00:00:00"/>
    <d v="2024-10-12T13:18:47"/>
    <s v="card"/>
    <s v="ANON-0000-0000-0751"/>
    <n v="35.76"/>
    <s v="Cappuccino"/>
    <m/>
    <m/>
    <m/>
    <m/>
    <m/>
    <m/>
    <m/>
    <m/>
    <d v="1899-12-30T13:18:47"/>
    <n v="13"/>
    <m/>
    <m/>
    <m/>
  </r>
  <r>
    <d v="2024-10-12T00:00:00"/>
    <d v="2024-10-12T20:10:54"/>
    <s v="card"/>
    <s v="ANON-0000-0000-0507"/>
    <n v="35.76"/>
    <s v="Latte"/>
    <m/>
    <m/>
    <m/>
    <m/>
    <m/>
    <m/>
    <m/>
    <m/>
    <d v="1899-12-30T20:10:54"/>
    <n v="20"/>
    <m/>
    <m/>
    <m/>
  </r>
  <r>
    <d v="2024-10-13T00:00:00"/>
    <d v="2024-10-13T09:54:55"/>
    <s v="card"/>
    <s v="ANON-0000-0000-0141"/>
    <n v="25.96"/>
    <s v="Cortado"/>
    <m/>
    <m/>
    <m/>
    <m/>
    <m/>
    <m/>
    <m/>
    <m/>
    <d v="1899-12-30T09:54:55"/>
    <n v="9"/>
    <m/>
    <m/>
    <m/>
  </r>
  <r>
    <d v="2024-10-13T00:00:00"/>
    <d v="2024-10-13T12:20:47"/>
    <s v="card"/>
    <s v="ANON-0000-0000-0752"/>
    <n v="30.86"/>
    <s v="Americano with Milk"/>
    <m/>
    <m/>
    <m/>
    <m/>
    <m/>
    <m/>
    <m/>
    <m/>
    <d v="1899-12-30T12:20:47"/>
    <n v="12"/>
    <m/>
    <m/>
    <m/>
  </r>
  <r>
    <d v="2024-10-13T00:00:00"/>
    <d v="2024-10-13T13:32:30"/>
    <s v="card"/>
    <s v="ANON-0000-0000-0650"/>
    <n v="25.96"/>
    <s v="Cortado"/>
    <m/>
    <m/>
    <m/>
    <m/>
    <m/>
    <m/>
    <m/>
    <m/>
    <d v="1899-12-30T13:32:30"/>
    <n v="13"/>
    <m/>
    <m/>
    <m/>
  </r>
  <r>
    <d v="2024-10-13T00:00:00"/>
    <d v="2024-10-13T13:33:29"/>
    <s v="card"/>
    <s v="ANON-0000-0000-0650"/>
    <n v="21.06"/>
    <s v="Espresso"/>
    <m/>
    <m/>
    <m/>
    <m/>
    <m/>
    <m/>
    <m/>
    <m/>
    <d v="1899-12-30T13:33:29"/>
    <n v="13"/>
    <m/>
    <m/>
    <m/>
  </r>
  <r>
    <d v="2024-10-13T00:00:00"/>
    <d v="2024-10-13T13:34:26"/>
    <s v="card"/>
    <s v="ANON-0000-0000-0650"/>
    <n v="25.96"/>
    <s v="Cortado"/>
    <m/>
    <m/>
    <m/>
    <m/>
    <m/>
    <m/>
    <m/>
    <m/>
    <d v="1899-12-30T13:34:26"/>
    <n v="13"/>
    <m/>
    <m/>
    <m/>
  </r>
  <r>
    <d v="2024-10-13T00:00:00"/>
    <d v="2024-10-13T17:53:21"/>
    <s v="card"/>
    <s v="ANON-0000-0000-0507"/>
    <n v="35.76"/>
    <s v="Latte"/>
    <m/>
    <m/>
    <m/>
    <m/>
    <m/>
    <m/>
    <m/>
    <m/>
    <d v="1899-12-30T17:53:21"/>
    <n v="17"/>
    <m/>
    <m/>
    <m/>
  </r>
  <r>
    <d v="2024-10-13T00:00:00"/>
    <d v="2024-10-13T17:54:22"/>
    <s v="card"/>
    <s v="ANON-0000-0000-0507"/>
    <n v="35.76"/>
    <s v="Latte"/>
    <m/>
    <m/>
    <m/>
    <m/>
    <m/>
    <m/>
    <m/>
    <m/>
    <d v="1899-12-30T17:54:22"/>
    <n v="17"/>
    <m/>
    <m/>
    <m/>
  </r>
  <r>
    <d v="2024-10-13T00:00:00"/>
    <d v="2024-10-13T18:22:59"/>
    <s v="card"/>
    <s v="ANON-0000-0000-0753"/>
    <n v="35.76"/>
    <s v="Cappuccino"/>
    <m/>
    <m/>
    <m/>
    <m/>
    <m/>
    <m/>
    <m/>
    <m/>
    <d v="1899-12-30T18:22:59"/>
    <n v="18"/>
    <m/>
    <m/>
    <m/>
  </r>
  <r>
    <d v="2024-10-13T00:00:00"/>
    <d v="2024-10-13T20:43:05"/>
    <s v="card"/>
    <s v="ANON-0000-0000-0257"/>
    <n v="35.76"/>
    <s v="Cappuccino"/>
    <m/>
    <m/>
    <m/>
    <m/>
    <m/>
    <m/>
    <m/>
    <m/>
    <d v="1899-12-30T20:43:05"/>
    <n v="20"/>
    <m/>
    <m/>
    <m/>
  </r>
  <r>
    <d v="2024-10-14T00:00:00"/>
    <d v="2024-10-14T08:26:55"/>
    <s v="card"/>
    <s v="ANON-0000-0000-0276"/>
    <n v="30.86"/>
    <s v="Americano with Milk"/>
    <m/>
    <m/>
    <m/>
    <m/>
    <m/>
    <m/>
    <m/>
    <m/>
    <d v="1899-12-30T08:26:55"/>
    <n v="8"/>
    <m/>
    <m/>
    <m/>
  </r>
  <r>
    <d v="2024-10-14T00:00:00"/>
    <d v="2024-10-14T09:49:55"/>
    <s v="card"/>
    <s v="ANON-0000-0000-0754"/>
    <n v="35.76"/>
    <s v="Cocoa"/>
    <m/>
    <m/>
    <m/>
    <m/>
    <m/>
    <m/>
    <m/>
    <m/>
    <d v="1899-12-30T09:49:55"/>
    <n v="9"/>
    <m/>
    <m/>
    <m/>
  </r>
  <r>
    <d v="2024-10-14T00:00:00"/>
    <d v="2024-10-14T10:27:51"/>
    <s v="card"/>
    <s v="ANON-0000-0000-0141"/>
    <n v="25.96"/>
    <s v="Cortado"/>
    <m/>
    <m/>
    <m/>
    <m/>
    <m/>
    <m/>
    <m/>
    <m/>
    <d v="1899-12-30T10:27:51"/>
    <n v="10"/>
    <m/>
    <m/>
    <m/>
  </r>
  <r>
    <d v="2024-10-14T00:00:00"/>
    <d v="2024-10-14T10:38:07"/>
    <s v="card"/>
    <s v="ANON-0000-0000-0440"/>
    <n v="35.76"/>
    <s v="Latte"/>
    <m/>
    <m/>
    <m/>
    <m/>
    <m/>
    <m/>
    <m/>
    <m/>
    <d v="1899-12-30T10:38:07"/>
    <n v="10"/>
    <m/>
    <m/>
    <m/>
  </r>
  <r>
    <d v="2024-10-14T00:00:00"/>
    <d v="2024-10-14T10:39:14"/>
    <s v="card"/>
    <s v="ANON-0000-0000-0440"/>
    <n v="35.76"/>
    <s v="Latte"/>
    <m/>
    <m/>
    <m/>
    <m/>
    <m/>
    <m/>
    <m/>
    <m/>
    <d v="1899-12-30T10:39:14"/>
    <n v="10"/>
    <m/>
    <m/>
    <m/>
  </r>
  <r>
    <d v="2024-10-14T00:00:00"/>
    <d v="2024-10-14T11:23:51"/>
    <s v="card"/>
    <s v="ANON-0000-0000-0755"/>
    <n v="35.76"/>
    <s v="Cappuccino"/>
    <m/>
    <m/>
    <m/>
    <m/>
    <m/>
    <m/>
    <m/>
    <m/>
    <d v="1899-12-30T11:23:51"/>
    <n v="11"/>
    <m/>
    <m/>
    <m/>
  </r>
  <r>
    <d v="2024-10-14T00:00:00"/>
    <d v="2024-10-14T11:25:37"/>
    <s v="card"/>
    <s v="ANON-0000-0000-0225"/>
    <n v="25.96"/>
    <s v="Americano"/>
    <m/>
    <m/>
    <m/>
    <m/>
    <m/>
    <m/>
    <m/>
    <m/>
    <d v="1899-12-30T11:25:37"/>
    <n v="11"/>
    <m/>
    <m/>
    <m/>
  </r>
  <r>
    <d v="2024-10-14T00:00:00"/>
    <d v="2024-10-14T11:26:45"/>
    <s v="card"/>
    <s v="ANON-0000-0000-0225"/>
    <n v="25.96"/>
    <s v="Americano"/>
    <m/>
    <m/>
    <m/>
    <m/>
    <m/>
    <m/>
    <m/>
    <m/>
    <d v="1899-12-30T11:26:45"/>
    <n v="11"/>
    <m/>
    <m/>
    <m/>
  </r>
  <r>
    <d v="2024-10-14T00:00:00"/>
    <d v="2024-10-14T14:36:07"/>
    <s v="card"/>
    <s v="ANON-0000-0000-0756"/>
    <n v="35.76"/>
    <s v="Latte"/>
    <m/>
    <m/>
    <m/>
    <m/>
    <m/>
    <m/>
    <m/>
    <m/>
    <d v="1899-12-30T14:36:07"/>
    <n v="14"/>
    <m/>
    <m/>
    <m/>
  </r>
  <r>
    <d v="2024-10-14T00:00:00"/>
    <d v="2024-10-14T14:49:51"/>
    <s v="card"/>
    <s v="ANON-0000-0000-0507"/>
    <n v="35.76"/>
    <s v="Latte"/>
    <m/>
    <m/>
    <m/>
    <m/>
    <m/>
    <m/>
    <m/>
    <m/>
    <d v="1899-12-30T14:49:51"/>
    <n v="14"/>
    <m/>
    <m/>
    <m/>
  </r>
  <r>
    <d v="2024-10-14T00:00:00"/>
    <d v="2024-10-14T16:37:47"/>
    <s v="card"/>
    <s v="ANON-0000-0000-0757"/>
    <n v="25.96"/>
    <s v="Americano"/>
    <m/>
    <m/>
    <m/>
    <m/>
    <m/>
    <m/>
    <m/>
    <m/>
    <d v="1899-12-30T16:37:47"/>
    <n v="16"/>
    <m/>
    <m/>
    <m/>
  </r>
  <r>
    <d v="2024-10-14T00:00:00"/>
    <d v="2024-10-14T18:19:19"/>
    <s v="card"/>
    <s v="ANON-0000-0000-0758"/>
    <n v="35.76"/>
    <s v="Latte"/>
    <m/>
    <m/>
    <m/>
    <m/>
    <m/>
    <m/>
    <m/>
    <m/>
    <d v="1899-12-30T18:19:19"/>
    <n v="18"/>
    <m/>
    <m/>
    <m/>
  </r>
  <r>
    <d v="2024-10-14T00:00:00"/>
    <d v="2024-10-14T18:20:21"/>
    <s v="card"/>
    <s v="ANON-0000-0000-0758"/>
    <n v="35.76"/>
    <s v="Cappuccino"/>
    <m/>
    <m/>
    <m/>
    <m/>
    <m/>
    <m/>
    <m/>
    <m/>
    <d v="1899-12-30T18:20:21"/>
    <n v="18"/>
    <m/>
    <m/>
    <m/>
  </r>
  <r>
    <d v="2024-10-14T00:00:00"/>
    <d v="2024-10-14T22:08:54"/>
    <s v="card"/>
    <s v="ANON-0000-0000-0759"/>
    <n v="35.76"/>
    <s v="Latte"/>
    <m/>
    <m/>
    <m/>
    <m/>
    <m/>
    <m/>
    <m/>
    <m/>
    <d v="1899-12-30T22:08:54"/>
    <n v="22"/>
    <m/>
    <m/>
    <m/>
  </r>
  <r>
    <d v="2024-10-14T00:00:00"/>
    <d v="2024-10-14T22:10:24"/>
    <s v="card"/>
    <s v="ANON-0000-0000-0760"/>
    <n v="35.76"/>
    <s v="Latte"/>
    <m/>
    <m/>
    <m/>
    <m/>
    <m/>
    <m/>
    <m/>
    <m/>
    <d v="1899-12-30T22:10:24"/>
    <n v="22"/>
    <m/>
    <m/>
    <m/>
  </r>
  <r>
    <d v="2024-10-14T00:00:00"/>
    <d v="2024-10-14T22:21:54"/>
    <s v="card"/>
    <s v="ANON-0000-0000-0510"/>
    <n v="35.76"/>
    <s v="Latte"/>
    <m/>
    <m/>
    <m/>
    <m/>
    <m/>
    <m/>
    <m/>
    <m/>
    <d v="1899-12-30T22:21:54"/>
    <n v="22"/>
    <m/>
    <m/>
    <m/>
  </r>
  <r>
    <d v="2024-10-15T00:00:00"/>
    <d v="2024-10-15T08:14:29"/>
    <s v="card"/>
    <s v="ANON-0000-0000-0141"/>
    <n v="25.96"/>
    <s v="Cortado"/>
    <m/>
    <m/>
    <m/>
    <m/>
    <m/>
    <m/>
    <m/>
    <m/>
    <d v="1899-12-30T08:14:29"/>
    <n v="8"/>
    <m/>
    <m/>
    <m/>
  </r>
  <r>
    <d v="2024-10-15T00:00:00"/>
    <d v="2024-10-15T08:34:18"/>
    <s v="card"/>
    <s v="ANON-0000-0000-0761"/>
    <n v="21.06"/>
    <s v="Espresso"/>
    <m/>
    <m/>
    <m/>
    <m/>
    <m/>
    <m/>
    <m/>
    <m/>
    <d v="1899-12-30T08:34:18"/>
    <n v="8"/>
    <m/>
    <m/>
    <m/>
  </r>
  <r>
    <d v="2024-10-15T00:00:00"/>
    <d v="2024-10-15T11:13:22"/>
    <s v="card"/>
    <s v="ANON-0000-0000-0762"/>
    <n v="35.76"/>
    <s v="Hot Chocolate"/>
    <m/>
    <m/>
    <m/>
    <m/>
    <m/>
    <m/>
    <m/>
    <m/>
    <d v="1899-12-30T11:13:22"/>
    <n v="11"/>
    <m/>
    <m/>
    <m/>
  </r>
  <r>
    <d v="2024-10-15T00:00:00"/>
    <d v="2024-10-15T11:15:21"/>
    <s v="card"/>
    <s v="ANON-0000-0000-0736"/>
    <n v="35.76"/>
    <s v="Latte"/>
    <m/>
    <m/>
    <m/>
    <m/>
    <m/>
    <m/>
    <m/>
    <m/>
    <d v="1899-12-30T11:15:21"/>
    <n v="11"/>
    <m/>
    <m/>
    <m/>
  </r>
  <r>
    <d v="2024-10-15T00:00:00"/>
    <d v="2024-10-15T11:16:27"/>
    <s v="card"/>
    <s v="ANON-0000-0000-0736"/>
    <n v="35.76"/>
    <s v="Hot Chocolate"/>
    <m/>
    <m/>
    <m/>
    <m/>
    <m/>
    <m/>
    <m/>
    <m/>
    <d v="1899-12-30T11:16:27"/>
    <n v="11"/>
    <m/>
    <m/>
    <m/>
  </r>
  <r>
    <d v="2024-10-15T00:00:00"/>
    <d v="2024-10-15T13:00:43"/>
    <s v="card"/>
    <s v="ANON-0000-0000-0763"/>
    <n v="35.76"/>
    <s v="Latte"/>
    <m/>
    <m/>
    <m/>
    <m/>
    <m/>
    <m/>
    <m/>
    <m/>
    <d v="1899-12-30T13:00:43"/>
    <n v="13"/>
    <m/>
    <m/>
    <m/>
  </r>
  <r>
    <d v="2024-10-15T00:00:00"/>
    <d v="2024-10-15T13:15:45"/>
    <s v="card"/>
    <s v="ANON-0000-0000-0764"/>
    <n v="30.86"/>
    <s v="Americano with Milk"/>
    <m/>
    <m/>
    <m/>
    <m/>
    <m/>
    <m/>
    <m/>
    <m/>
    <d v="1899-12-30T13:15:45"/>
    <n v="13"/>
    <m/>
    <m/>
    <m/>
  </r>
  <r>
    <d v="2024-10-15T00:00:00"/>
    <d v="2024-10-15T15:32:11"/>
    <s v="card"/>
    <s v="ANON-0000-0000-0683"/>
    <n v="35.76"/>
    <s v="Latte"/>
    <m/>
    <m/>
    <m/>
    <m/>
    <m/>
    <m/>
    <m/>
    <m/>
    <d v="1899-12-30T15:32:11"/>
    <n v="15"/>
    <m/>
    <m/>
    <m/>
  </r>
  <r>
    <d v="2024-10-15T00:00:00"/>
    <d v="2024-10-15T15:54:17"/>
    <s v="card"/>
    <s v="ANON-0000-0000-0765"/>
    <n v="25.96"/>
    <s v="Americano"/>
    <m/>
    <m/>
    <m/>
    <m/>
    <m/>
    <m/>
    <m/>
    <m/>
    <d v="1899-12-30T15:54:17"/>
    <n v="15"/>
    <m/>
    <m/>
    <m/>
  </r>
  <r>
    <d v="2024-10-15T00:00:00"/>
    <d v="2024-10-15T15:55:19"/>
    <s v="card"/>
    <s v="ANON-0000-0000-0765"/>
    <n v="21.06"/>
    <s v="Espresso"/>
    <m/>
    <m/>
    <m/>
    <m/>
    <m/>
    <m/>
    <m/>
    <m/>
    <d v="1899-12-30T15:55:19"/>
    <n v="15"/>
    <m/>
    <m/>
    <m/>
  </r>
  <r>
    <d v="2024-10-15T00:00:00"/>
    <d v="2024-10-15T17:04:11"/>
    <s v="card"/>
    <s v="ANON-0000-0000-0766"/>
    <n v="35.76"/>
    <s v="Hot Chocolate"/>
    <m/>
    <m/>
    <m/>
    <m/>
    <m/>
    <m/>
    <m/>
    <m/>
    <d v="1899-12-30T17:04:11"/>
    <n v="17"/>
    <m/>
    <m/>
    <m/>
  </r>
  <r>
    <d v="2024-10-15T00:00:00"/>
    <d v="2024-10-15T19:22:21"/>
    <s v="card"/>
    <s v="ANON-0000-0000-0767"/>
    <n v="25.96"/>
    <s v="Americano"/>
    <m/>
    <m/>
    <m/>
    <m/>
    <m/>
    <m/>
    <m/>
    <m/>
    <d v="1899-12-30T19:22:21"/>
    <n v="19"/>
    <m/>
    <m/>
    <m/>
  </r>
  <r>
    <d v="2024-10-15T00:00:00"/>
    <d v="2024-10-15T19:23:17"/>
    <s v="card"/>
    <s v="ANON-0000-0000-0767"/>
    <n v="35.76"/>
    <s v="Cocoa"/>
    <m/>
    <m/>
    <m/>
    <m/>
    <m/>
    <m/>
    <m/>
    <m/>
    <d v="1899-12-30T19:23:17"/>
    <n v="19"/>
    <m/>
    <m/>
    <m/>
  </r>
  <r>
    <d v="2024-10-15T00:00:00"/>
    <d v="2024-10-15T20:11:15"/>
    <s v="card"/>
    <s v="ANON-0000-0000-0507"/>
    <n v="35.76"/>
    <s v="Latte"/>
    <m/>
    <m/>
    <m/>
    <m/>
    <m/>
    <m/>
    <m/>
    <m/>
    <d v="1899-12-30T20:11:15"/>
    <n v="20"/>
    <m/>
    <m/>
    <m/>
  </r>
  <r>
    <d v="2024-10-15T00:00:00"/>
    <d v="2024-10-15T20:12:29"/>
    <s v="card"/>
    <s v="ANON-0000-0000-0507"/>
    <n v="35.76"/>
    <s v="Latte"/>
    <m/>
    <m/>
    <m/>
    <m/>
    <m/>
    <m/>
    <m/>
    <m/>
    <d v="1899-12-30T20:12:29"/>
    <n v="20"/>
    <m/>
    <m/>
    <m/>
  </r>
  <r>
    <d v="2024-10-15T00:00:00"/>
    <d v="2024-10-15T21:18:08"/>
    <s v="card"/>
    <s v="ANON-0000-0000-0040"/>
    <n v="35.76"/>
    <s v="Hot Chocolate"/>
    <m/>
    <m/>
    <m/>
    <m/>
    <m/>
    <m/>
    <m/>
    <m/>
    <d v="1899-12-30T21:18:08"/>
    <n v="21"/>
    <m/>
    <m/>
    <m/>
  </r>
  <r>
    <d v="2024-10-15T00:00:00"/>
    <d v="2024-10-15T21:35:20"/>
    <s v="card"/>
    <s v="ANON-0000-0000-0040"/>
    <n v="35.76"/>
    <s v="Hot Chocolate"/>
    <m/>
    <m/>
    <m/>
    <m/>
    <m/>
    <m/>
    <m/>
    <m/>
    <d v="1899-12-30T21:35:20"/>
    <n v="21"/>
    <m/>
    <m/>
    <m/>
  </r>
  <r>
    <d v="2024-10-15T00:00:00"/>
    <d v="2024-10-15T22:15:20"/>
    <s v="card"/>
    <s v="ANON-0000-0000-0690"/>
    <n v="35.76"/>
    <s v="Latte"/>
    <m/>
    <m/>
    <m/>
    <m/>
    <m/>
    <m/>
    <m/>
    <m/>
    <d v="1899-12-30T22:15:20"/>
    <n v="22"/>
    <m/>
    <m/>
    <m/>
  </r>
  <r>
    <d v="2024-10-16T00:00:00"/>
    <d v="2024-10-16T08:21:26"/>
    <s v="card"/>
    <s v="ANON-0000-0000-0276"/>
    <n v="30.86"/>
    <s v="Americano with Milk"/>
    <m/>
    <m/>
    <m/>
    <m/>
    <m/>
    <m/>
    <m/>
    <m/>
    <d v="1899-12-30T08:21:26"/>
    <n v="8"/>
    <m/>
    <m/>
    <m/>
  </r>
  <r>
    <d v="2024-10-16T00:00:00"/>
    <d v="2024-10-16T08:36:24"/>
    <s v="card"/>
    <s v="ANON-0000-0000-0696"/>
    <n v="35.76"/>
    <s v="Hot Chocolate"/>
    <m/>
    <m/>
    <m/>
    <m/>
    <m/>
    <m/>
    <m/>
    <m/>
    <d v="1899-12-30T08:36:24"/>
    <n v="8"/>
    <m/>
    <m/>
    <m/>
  </r>
  <r>
    <d v="2024-10-16T00:00:00"/>
    <d v="2024-10-16T09:25:51"/>
    <s v="card"/>
    <s v="ANON-0000-0000-0570"/>
    <n v="35.76"/>
    <s v="Latte"/>
    <m/>
    <m/>
    <m/>
    <m/>
    <m/>
    <m/>
    <m/>
    <m/>
    <d v="1899-12-30T09:25:51"/>
    <n v="9"/>
    <m/>
    <m/>
    <m/>
  </r>
  <r>
    <d v="2024-10-16T00:00:00"/>
    <d v="2024-10-16T10:15:48"/>
    <s v="card"/>
    <s v="ANON-0000-0000-0571"/>
    <n v="30.86"/>
    <s v="Americano with Milk"/>
    <m/>
    <m/>
    <m/>
    <m/>
    <m/>
    <m/>
    <m/>
    <m/>
    <d v="1899-12-30T10:15:48"/>
    <n v="10"/>
    <m/>
    <m/>
    <m/>
  </r>
  <r>
    <d v="2024-10-16T00:00:00"/>
    <d v="2024-10-16T10:16:54"/>
    <s v="card"/>
    <s v="ANON-0000-0000-0571"/>
    <n v="30.86"/>
    <s v="Americano with Milk"/>
    <m/>
    <m/>
    <m/>
    <m/>
    <m/>
    <m/>
    <m/>
    <m/>
    <d v="1899-12-30T10:16:54"/>
    <n v="10"/>
    <m/>
    <m/>
    <m/>
  </r>
  <r>
    <d v="2024-10-16T00:00:00"/>
    <d v="2024-10-16T10:45:25"/>
    <s v="card"/>
    <s v="ANON-0000-0000-0333"/>
    <n v="30.86"/>
    <s v="Americano with Milk"/>
    <m/>
    <m/>
    <m/>
    <m/>
    <m/>
    <m/>
    <m/>
    <m/>
    <d v="1899-12-30T10:45:25"/>
    <n v="10"/>
    <m/>
    <m/>
    <m/>
  </r>
  <r>
    <d v="2024-10-16T00:00:00"/>
    <d v="2024-10-16T11:49:45"/>
    <s v="card"/>
    <s v="ANON-0000-0000-0768"/>
    <n v="25.96"/>
    <s v="Americano"/>
    <m/>
    <m/>
    <m/>
    <m/>
    <m/>
    <m/>
    <m/>
    <m/>
    <d v="1899-12-30T11:49:45"/>
    <n v="11"/>
    <m/>
    <m/>
    <m/>
  </r>
  <r>
    <d v="2024-10-16T00:00:00"/>
    <d v="2024-10-16T12:29:44"/>
    <s v="card"/>
    <s v="ANON-0000-0000-0769"/>
    <n v="30.86"/>
    <s v="Americano with Milk"/>
    <m/>
    <m/>
    <m/>
    <m/>
    <m/>
    <m/>
    <m/>
    <m/>
    <d v="1899-12-30T12:29:44"/>
    <n v="12"/>
    <m/>
    <m/>
    <m/>
  </r>
  <r>
    <d v="2024-10-16T00:00:00"/>
    <d v="2024-10-16T13:20:10"/>
    <s v="card"/>
    <s v="ANON-0000-0000-0764"/>
    <n v="25.96"/>
    <s v="Americano"/>
    <m/>
    <m/>
    <m/>
    <m/>
    <m/>
    <m/>
    <m/>
    <m/>
    <d v="1899-12-30T13:20:10"/>
    <n v="13"/>
    <m/>
    <m/>
    <m/>
  </r>
  <r>
    <d v="2024-10-16T00:00:00"/>
    <d v="2024-10-16T16:45:30"/>
    <s v="card"/>
    <s v="ANON-0000-0000-0770"/>
    <n v="35.76"/>
    <s v="Latte"/>
    <m/>
    <m/>
    <m/>
    <m/>
    <m/>
    <m/>
    <m/>
    <m/>
    <d v="1899-12-30T16:45:30"/>
    <n v="16"/>
    <m/>
    <m/>
    <m/>
  </r>
  <r>
    <d v="2024-10-16T00:00:00"/>
    <d v="2024-10-16T17:43:21"/>
    <s v="card"/>
    <s v="ANON-0000-0000-0510"/>
    <n v="30.86"/>
    <s v="Americano with Milk"/>
    <m/>
    <m/>
    <m/>
    <m/>
    <m/>
    <m/>
    <m/>
    <m/>
    <d v="1899-12-30T17:43:21"/>
    <n v="17"/>
    <m/>
    <m/>
    <m/>
  </r>
  <r>
    <d v="2024-10-16T00:00:00"/>
    <d v="2024-10-16T19:37:42"/>
    <s v="card"/>
    <s v="ANON-0000-0000-0771"/>
    <n v="30.86"/>
    <s v="Americano with Milk"/>
    <m/>
    <m/>
    <m/>
    <m/>
    <m/>
    <m/>
    <m/>
    <m/>
    <d v="1899-12-30T19:37:42"/>
    <n v="19"/>
    <m/>
    <m/>
    <m/>
  </r>
  <r>
    <d v="2024-10-16T00:00:00"/>
    <d v="2024-10-16T19:38:37"/>
    <s v="card"/>
    <s v="ANON-0000-0000-0771"/>
    <n v="30.86"/>
    <s v="Americano with Milk"/>
    <m/>
    <m/>
    <m/>
    <m/>
    <m/>
    <m/>
    <m/>
    <m/>
    <d v="1899-12-30T19:38:37"/>
    <n v="19"/>
    <m/>
    <m/>
    <m/>
  </r>
  <r>
    <d v="2024-10-16T00:00:00"/>
    <d v="2024-10-16T21:20:29"/>
    <s v="card"/>
    <s v="ANON-0000-0000-0772"/>
    <n v="35.76"/>
    <s v="Hot Chocolate"/>
    <m/>
    <m/>
    <m/>
    <m/>
    <m/>
    <m/>
    <m/>
    <m/>
    <d v="1899-12-30T21:20:29"/>
    <n v="21"/>
    <m/>
    <m/>
    <m/>
  </r>
  <r>
    <d v="2024-10-17T00:00:00"/>
    <d v="2024-10-17T07:47:01"/>
    <s v="card"/>
    <s v="ANON-0000-0000-0696"/>
    <n v="35.76"/>
    <s v="Latte"/>
    <m/>
    <m/>
    <m/>
    <m/>
    <m/>
    <m/>
    <m/>
    <m/>
    <d v="1899-12-30T07:47:01"/>
    <n v="7"/>
    <m/>
    <m/>
    <m/>
  </r>
  <r>
    <d v="2024-10-17T00:00:00"/>
    <d v="2024-10-17T07:58:07"/>
    <s v="card"/>
    <s v="ANON-0000-0000-0570"/>
    <n v="35.76"/>
    <s v="Latte"/>
    <m/>
    <m/>
    <m/>
    <m/>
    <m/>
    <m/>
    <m/>
    <m/>
    <d v="1899-12-30T07:58:07"/>
    <n v="7"/>
    <m/>
    <m/>
    <m/>
  </r>
  <r>
    <d v="2024-10-17T00:00:00"/>
    <d v="2024-10-17T09:24:27"/>
    <s v="card"/>
    <s v="ANON-0000-0000-0773"/>
    <n v="30.86"/>
    <s v="Americano with Milk"/>
    <m/>
    <m/>
    <m/>
    <m/>
    <m/>
    <m/>
    <m/>
    <m/>
    <d v="1899-12-30T09:24:27"/>
    <n v="9"/>
    <m/>
    <m/>
    <m/>
  </r>
  <r>
    <d v="2024-10-17T00:00:00"/>
    <d v="2024-10-17T10:26:38"/>
    <s v="card"/>
    <s v="ANON-0000-0000-0510"/>
    <n v="35.76"/>
    <s v="Latte"/>
    <m/>
    <m/>
    <m/>
    <m/>
    <m/>
    <m/>
    <m/>
    <m/>
    <d v="1899-12-30T10:26:38"/>
    <n v="10"/>
    <m/>
    <m/>
    <m/>
  </r>
  <r>
    <d v="2024-10-17T00:00:00"/>
    <d v="2024-10-17T10:44:54"/>
    <s v="card"/>
    <s v="ANON-0000-0000-0313"/>
    <n v="35.76"/>
    <s v="Hot Chocolate"/>
    <m/>
    <m/>
    <m/>
    <m/>
    <m/>
    <m/>
    <m/>
    <m/>
    <d v="1899-12-30T10:44:54"/>
    <n v="10"/>
    <m/>
    <m/>
    <m/>
  </r>
  <r>
    <d v="2024-10-17T00:00:00"/>
    <d v="2024-10-17T11:59:27"/>
    <s v="card"/>
    <s v="ANON-0000-0000-0774"/>
    <n v="30.86"/>
    <s v="Americano with Milk"/>
    <m/>
    <m/>
    <m/>
    <m/>
    <m/>
    <m/>
    <m/>
    <m/>
    <d v="1899-12-30T11:59:27"/>
    <n v="11"/>
    <m/>
    <m/>
    <m/>
  </r>
  <r>
    <d v="2024-10-17T00:00:00"/>
    <d v="2024-10-17T13:57:25"/>
    <s v="card"/>
    <s v="ANON-0000-0000-0775"/>
    <n v="35.76"/>
    <s v="Latte"/>
    <m/>
    <m/>
    <m/>
    <m/>
    <m/>
    <m/>
    <m/>
    <m/>
    <d v="1899-12-30T13:57:25"/>
    <n v="13"/>
    <m/>
    <m/>
    <m/>
  </r>
  <r>
    <d v="2024-10-17T00:00:00"/>
    <d v="2024-10-17T14:34:43"/>
    <s v="card"/>
    <s v="ANON-0000-0000-0776"/>
    <n v="25.96"/>
    <s v="Americano"/>
    <m/>
    <m/>
    <m/>
    <m/>
    <m/>
    <m/>
    <m/>
    <m/>
    <d v="1899-12-30T14:34:43"/>
    <n v="14"/>
    <m/>
    <m/>
    <m/>
  </r>
  <r>
    <d v="2024-10-17T00:00:00"/>
    <d v="2024-10-17T16:37:13"/>
    <s v="card"/>
    <s v="ANON-0000-0000-0702"/>
    <n v="35.76"/>
    <s v="Hot Chocolate"/>
    <m/>
    <m/>
    <m/>
    <m/>
    <m/>
    <m/>
    <m/>
    <m/>
    <d v="1899-12-30T16:37:13"/>
    <n v="16"/>
    <m/>
    <m/>
    <m/>
  </r>
  <r>
    <d v="2024-10-17T00:00:00"/>
    <d v="2024-10-17T16:38:18"/>
    <s v="card"/>
    <s v="ANON-0000-0000-0702"/>
    <n v="35.76"/>
    <s v="Hot Chocolate"/>
    <m/>
    <m/>
    <m/>
    <m/>
    <m/>
    <m/>
    <m/>
    <m/>
    <d v="1899-12-30T16:38:18"/>
    <n v="16"/>
    <m/>
    <m/>
    <m/>
  </r>
  <r>
    <d v="2024-10-17T00:00:00"/>
    <d v="2024-10-17T16:39:10"/>
    <s v="card"/>
    <s v="ANON-0000-0000-0702"/>
    <n v="35.76"/>
    <s v="Latte"/>
    <m/>
    <m/>
    <m/>
    <m/>
    <m/>
    <m/>
    <m/>
    <m/>
    <d v="1899-12-30T16:39:10"/>
    <n v="16"/>
    <m/>
    <m/>
    <m/>
  </r>
  <r>
    <d v="2024-10-17T00:00:00"/>
    <d v="2024-10-17T16:48:36"/>
    <s v="card"/>
    <s v="ANON-0000-0000-0777"/>
    <n v="35.76"/>
    <s v="Hot Chocolate"/>
    <m/>
    <m/>
    <m/>
    <m/>
    <m/>
    <m/>
    <m/>
    <m/>
    <d v="1899-12-30T16:48:36"/>
    <n v="16"/>
    <m/>
    <m/>
    <m/>
  </r>
  <r>
    <d v="2024-10-17T00:00:00"/>
    <d v="2024-10-17T16:49:33"/>
    <s v="card"/>
    <s v="ANON-0000-0000-0777"/>
    <n v="35.76"/>
    <s v="Hot Chocolate"/>
    <m/>
    <m/>
    <m/>
    <m/>
    <m/>
    <m/>
    <m/>
    <m/>
    <d v="1899-12-30T16:49:33"/>
    <n v="16"/>
    <m/>
    <m/>
    <m/>
  </r>
  <r>
    <d v="2024-10-17T00:00:00"/>
    <d v="2024-10-17T17:08:28"/>
    <s v="card"/>
    <s v="ANON-0000-0000-0258"/>
    <n v="35.76"/>
    <s v="Cappuccino"/>
    <m/>
    <m/>
    <m/>
    <m/>
    <m/>
    <m/>
    <m/>
    <m/>
    <d v="1899-12-30T17:08:28"/>
    <n v="17"/>
    <m/>
    <m/>
    <m/>
  </r>
  <r>
    <d v="2024-10-17T00:00:00"/>
    <d v="2024-10-17T17:09:30"/>
    <s v="card"/>
    <s v="ANON-0000-0000-0258"/>
    <n v="35.76"/>
    <s v="Hot Chocolate"/>
    <m/>
    <m/>
    <m/>
    <m/>
    <m/>
    <m/>
    <m/>
    <m/>
    <d v="1899-12-30T17:09:30"/>
    <n v="17"/>
    <m/>
    <m/>
    <m/>
  </r>
  <r>
    <d v="2024-10-17T00:00:00"/>
    <d v="2024-10-17T19:43:12"/>
    <s v="card"/>
    <s v="ANON-0000-0000-0507"/>
    <n v="35.76"/>
    <s v="Latte"/>
    <m/>
    <m/>
    <m/>
    <m/>
    <m/>
    <m/>
    <m/>
    <m/>
    <d v="1899-12-30T19:43:12"/>
    <n v="19"/>
    <m/>
    <m/>
    <m/>
  </r>
  <r>
    <d v="2024-10-17T00:00:00"/>
    <d v="2024-10-17T20:11:36"/>
    <s v="card"/>
    <s v="ANON-0000-0000-0778"/>
    <n v="30.86"/>
    <s v="Americano with Milk"/>
    <m/>
    <m/>
    <m/>
    <m/>
    <m/>
    <m/>
    <m/>
    <m/>
    <d v="1899-12-30T20:11:36"/>
    <n v="20"/>
    <m/>
    <m/>
    <m/>
  </r>
  <r>
    <d v="2024-10-17T00:00:00"/>
    <d v="2024-10-17T21:46:13"/>
    <s v="card"/>
    <s v="ANON-0000-0000-0779"/>
    <n v="35.76"/>
    <s v="Latte"/>
    <m/>
    <m/>
    <m/>
    <m/>
    <m/>
    <m/>
    <m/>
    <m/>
    <d v="1899-12-30T21:46:13"/>
    <n v="21"/>
    <m/>
    <m/>
    <m/>
  </r>
  <r>
    <d v="2024-10-17T00:00:00"/>
    <d v="2024-10-17T21:47:20"/>
    <s v="card"/>
    <s v="ANON-0000-0000-0779"/>
    <n v="35.76"/>
    <s v="Latte"/>
    <m/>
    <m/>
    <m/>
    <m/>
    <m/>
    <m/>
    <m/>
    <m/>
    <d v="1899-12-30T21:47:20"/>
    <n v="21"/>
    <m/>
    <m/>
    <m/>
  </r>
  <r>
    <d v="2024-10-17T00:00:00"/>
    <d v="2024-10-17T21:48:32"/>
    <s v="card"/>
    <s v="ANON-0000-0000-0779"/>
    <n v="35.76"/>
    <s v="Latte"/>
    <m/>
    <m/>
    <m/>
    <m/>
    <m/>
    <m/>
    <m/>
    <m/>
    <d v="1899-12-30T21:48:32"/>
    <n v="21"/>
    <m/>
    <m/>
    <m/>
  </r>
  <r>
    <d v="2024-10-17T00:00:00"/>
    <d v="2024-10-17T21:49:55"/>
    <s v="card"/>
    <s v="ANON-0000-0000-0779"/>
    <n v="35.76"/>
    <s v="Hot Chocolate"/>
    <m/>
    <m/>
    <m/>
    <m/>
    <m/>
    <m/>
    <m/>
    <m/>
    <d v="1899-12-30T21:49:55"/>
    <n v="21"/>
    <m/>
    <m/>
    <m/>
  </r>
  <r>
    <d v="2024-10-18T00:00:00"/>
    <d v="2024-10-18T08:41:59"/>
    <s v="card"/>
    <s v="ANON-0000-0000-0012"/>
    <n v="35.76"/>
    <s v="Cocoa"/>
    <m/>
    <m/>
    <m/>
    <m/>
    <m/>
    <m/>
    <m/>
    <m/>
    <d v="1899-12-30T08:41:59"/>
    <n v="8"/>
    <m/>
    <m/>
    <m/>
  </r>
  <r>
    <d v="2024-10-18T00:00:00"/>
    <d v="2024-10-18T08:42:59"/>
    <s v="card"/>
    <s v="ANON-0000-0000-0054"/>
    <n v="35.76"/>
    <s v="Cocoa"/>
    <m/>
    <m/>
    <m/>
    <m/>
    <m/>
    <m/>
    <m/>
    <m/>
    <d v="1899-12-30T08:42:59"/>
    <n v="8"/>
    <m/>
    <m/>
    <m/>
  </r>
  <r>
    <d v="2024-10-18T00:00:00"/>
    <d v="2024-10-18T09:32:42"/>
    <s v="card"/>
    <s v="ANON-0000-0000-0003"/>
    <n v="35.76"/>
    <s v="Cocoa"/>
    <m/>
    <m/>
    <m/>
    <m/>
    <m/>
    <m/>
    <m/>
    <m/>
    <d v="1899-12-30T09:32:42"/>
    <n v="9"/>
    <m/>
    <m/>
    <m/>
  </r>
  <r>
    <d v="2024-10-18T00:00:00"/>
    <d v="2024-10-18T09:34:08"/>
    <s v="card"/>
    <s v="ANON-0000-0000-0003"/>
    <n v="35.76"/>
    <s v="Cocoa"/>
    <m/>
    <m/>
    <m/>
    <m/>
    <m/>
    <m/>
    <m/>
    <m/>
    <d v="1899-12-30T09:34:08"/>
    <n v="9"/>
    <m/>
    <m/>
    <m/>
  </r>
  <r>
    <d v="2024-10-18T00:00:00"/>
    <d v="2024-10-18T09:55:20"/>
    <s v="card"/>
    <s v="ANON-0000-0000-0780"/>
    <n v="35.76"/>
    <s v="Cappuccino"/>
    <m/>
    <m/>
    <m/>
    <m/>
    <m/>
    <m/>
    <m/>
    <m/>
    <d v="1899-12-30T09:55:20"/>
    <n v="9"/>
    <m/>
    <m/>
    <m/>
  </r>
  <r>
    <d v="2024-10-18T00:00:00"/>
    <d v="2024-10-18T11:54:59"/>
    <s v="card"/>
    <s v="ANON-0000-0000-0780"/>
    <n v="35.76"/>
    <s v="Cappuccino"/>
    <m/>
    <m/>
    <m/>
    <m/>
    <m/>
    <m/>
    <m/>
    <m/>
    <d v="1899-12-30T11:54:59"/>
    <n v="11"/>
    <m/>
    <m/>
    <m/>
  </r>
  <r>
    <d v="2024-10-18T00:00:00"/>
    <d v="2024-10-18T14:51:04"/>
    <s v="card"/>
    <s v="ANON-0000-0000-0781"/>
    <n v="35.76"/>
    <s v="Latte"/>
    <m/>
    <m/>
    <m/>
    <m/>
    <m/>
    <m/>
    <m/>
    <m/>
    <d v="1899-12-30T14:51:04"/>
    <n v="14"/>
    <m/>
    <m/>
    <m/>
  </r>
  <r>
    <d v="2024-10-18T00:00:00"/>
    <d v="2024-10-18T14:52:15"/>
    <s v="card"/>
    <s v="ANON-0000-0000-0781"/>
    <n v="35.76"/>
    <s v="Cappuccino"/>
    <m/>
    <m/>
    <m/>
    <m/>
    <m/>
    <m/>
    <m/>
    <m/>
    <d v="1899-12-30T14:52:15"/>
    <n v="14"/>
    <m/>
    <m/>
    <m/>
  </r>
  <r>
    <d v="2024-10-18T00:00:00"/>
    <d v="2024-10-18T15:39:20"/>
    <s v="card"/>
    <s v="ANON-0000-0000-0683"/>
    <n v="25.96"/>
    <s v="Americano"/>
    <m/>
    <m/>
    <m/>
    <m/>
    <m/>
    <m/>
    <m/>
    <m/>
    <d v="1899-12-30T15:39:20"/>
    <n v="15"/>
    <m/>
    <m/>
    <m/>
  </r>
  <r>
    <d v="2024-10-18T00:00:00"/>
    <d v="2024-10-18T16:09:58"/>
    <s v="card"/>
    <s v="ANON-0000-0000-0782"/>
    <n v="35.76"/>
    <s v="Latte"/>
    <m/>
    <m/>
    <m/>
    <m/>
    <m/>
    <m/>
    <m/>
    <m/>
    <d v="1899-12-30T16:09:58"/>
    <n v="16"/>
    <m/>
    <m/>
    <m/>
  </r>
  <r>
    <d v="2024-10-18T00:00:00"/>
    <d v="2024-10-18T17:45:39"/>
    <s v="card"/>
    <s v="ANON-0000-0000-0783"/>
    <n v="35.76"/>
    <s v="Hot Chocolate"/>
    <m/>
    <m/>
    <m/>
    <m/>
    <m/>
    <m/>
    <m/>
    <m/>
    <d v="1899-12-30T17:45:39"/>
    <n v="17"/>
    <m/>
    <m/>
    <m/>
  </r>
  <r>
    <d v="2024-10-18T00:00:00"/>
    <d v="2024-10-18T21:14:40"/>
    <s v="card"/>
    <s v="ANON-0000-0000-0012"/>
    <n v="35.76"/>
    <s v="Cocoa"/>
    <m/>
    <m/>
    <m/>
    <m/>
    <m/>
    <m/>
    <m/>
    <m/>
    <d v="1899-12-30T21:14:40"/>
    <n v="21"/>
    <m/>
    <m/>
    <m/>
  </r>
  <r>
    <d v="2024-10-18T00:00:00"/>
    <d v="2024-10-18T21:15:23"/>
    <s v="card"/>
    <s v="ANON-0000-0000-0012"/>
    <n v="35.76"/>
    <s v="Cocoa"/>
    <m/>
    <m/>
    <m/>
    <m/>
    <m/>
    <m/>
    <m/>
    <m/>
    <d v="1899-12-30T21:15:23"/>
    <n v="21"/>
    <m/>
    <m/>
    <m/>
  </r>
  <r>
    <d v="2024-10-18T00:00:00"/>
    <d v="2024-10-18T21:52:23"/>
    <s v="card"/>
    <s v="ANON-0000-0000-0784"/>
    <n v="30.86"/>
    <s v="Americano with Milk"/>
    <m/>
    <m/>
    <m/>
    <m/>
    <m/>
    <m/>
    <m/>
    <m/>
    <d v="1899-12-30T21:52:23"/>
    <n v="21"/>
    <m/>
    <m/>
    <m/>
  </r>
  <r>
    <d v="2024-10-18T00:00:00"/>
    <d v="2024-10-18T22:03:27"/>
    <s v="card"/>
    <s v="ANON-0000-0000-0690"/>
    <n v="35.76"/>
    <s v="Latte"/>
    <m/>
    <m/>
    <m/>
    <m/>
    <m/>
    <m/>
    <m/>
    <m/>
    <d v="1899-12-30T22:03:27"/>
    <n v="22"/>
    <m/>
    <m/>
    <m/>
  </r>
  <r>
    <d v="2024-10-19T00:00:00"/>
    <d v="2024-10-19T08:34:14"/>
    <s v="card"/>
    <s v="ANON-0000-0000-0785"/>
    <n v="30.86"/>
    <s v="Americano with Milk"/>
    <m/>
    <m/>
    <m/>
    <m/>
    <m/>
    <m/>
    <m/>
    <m/>
    <d v="1899-12-30T08:34:14"/>
    <n v="8"/>
    <m/>
    <m/>
    <m/>
  </r>
  <r>
    <d v="2024-10-19T00:00:00"/>
    <d v="2024-10-19T13:22:06"/>
    <s v="card"/>
    <s v="ANON-0000-0000-0019"/>
    <n v="35.76"/>
    <s v="Latte"/>
    <m/>
    <m/>
    <m/>
    <m/>
    <m/>
    <m/>
    <m/>
    <m/>
    <d v="1899-12-30T13:22:06"/>
    <n v="13"/>
    <m/>
    <m/>
    <m/>
  </r>
  <r>
    <d v="2024-10-19T00:00:00"/>
    <d v="2024-10-19T14:10:33"/>
    <s v="card"/>
    <s v="ANON-0000-0000-0355"/>
    <n v="35.76"/>
    <s v="Cappuccino"/>
    <m/>
    <m/>
    <m/>
    <m/>
    <m/>
    <m/>
    <m/>
    <m/>
    <d v="1899-12-30T14:10:33"/>
    <n v="14"/>
    <m/>
    <m/>
    <m/>
  </r>
  <r>
    <d v="2024-10-19T00:00:00"/>
    <d v="2024-10-19T15:56:55"/>
    <s v="card"/>
    <s v="ANON-0000-0000-0507"/>
    <n v="35.76"/>
    <s v="Hot Chocolate"/>
    <m/>
    <m/>
    <m/>
    <m/>
    <m/>
    <m/>
    <m/>
    <m/>
    <d v="1899-12-30T15:56:55"/>
    <n v="15"/>
    <m/>
    <m/>
    <m/>
  </r>
  <r>
    <d v="2024-10-19T00:00:00"/>
    <d v="2024-10-19T15:59:24"/>
    <s v="card"/>
    <s v="ANON-0000-0000-0507"/>
    <n v="35.76"/>
    <s v="Latte"/>
    <m/>
    <m/>
    <m/>
    <m/>
    <m/>
    <m/>
    <m/>
    <m/>
    <d v="1899-12-30T15:59:24"/>
    <n v="15"/>
    <m/>
    <m/>
    <m/>
  </r>
  <r>
    <d v="2024-10-19T00:00:00"/>
    <d v="2024-10-19T16:02:46"/>
    <s v="card"/>
    <s v="ANON-0000-0000-0494"/>
    <n v="35.76"/>
    <s v="Latte"/>
    <m/>
    <m/>
    <m/>
    <m/>
    <m/>
    <m/>
    <m/>
    <m/>
    <d v="1899-12-30T16:02:46"/>
    <n v="16"/>
    <m/>
    <m/>
    <m/>
  </r>
  <r>
    <d v="2024-10-19T00:00:00"/>
    <d v="2024-10-19T16:17:43"/>
    <s v="card"/>
    <s v="ANON-0000-0000-0696"/>
    <n v="35.76"/>
    <s v="Latte"/>
    <m/>
    <m/>
    <m/>
    <m/>
    <m/>
    <m/>
    <m/>
    <m/>
    <d v="1899-12-30T16:17:43"/>
    <n v="16"/>
    <m/>
    <m/>
    <m/>
  </r>
  <r>
    <d v="2024-10-19T00:00:00"/>
    <d v="2024-10-19T21:46:46"/>
    <s v="card"/>
    <s v="ANON-0000-0000-0690"/>
    <n v="35.76"/>
    <s v="Cocoa"/>
    <m/>
    <m/>
    <m/>
    <m/>
    <m/>
    <m/>
    <m/>
    <m/>
    <d v="1899-12-30T21:46:46"/>
    <n v="21"/>
    <m/>
    <m/>
    <m/>
  </r>
  <r>
    <d v="2024-10-19T00:00:00"/>
    <d v="2024-10-19T22:46:38"/>
    <s v="card"/>
    <s v="ANON-0000-0000-0786"/>
    <n v="35.76"/>
    <s v="Cappuccino"/>
    <m/>
    <m/>
    <m/>
    <m/>
    <m/>
    <m/>
    <m/>
    <m/>
    <d v="1899-12-30T22:46:38"/>
    <n v="22"/>
    <m/>
    <m/>
    <m/>
  </r>
  <r>
    <d v="2024-10-20T00:00:00"/>
    <d v="2024-10-20T08:40:44"/>
    <s v="card"/>
    <s v="ANON-0000-0000-0570"/>
    <n v="35.76"/>
    <s v="Latte"/>
    <m/>
    <m/>
    <m/>
    <m/>
    <m/>
    <m/>
    <m/>
    <m/>
    <d v="1899-12-30T08:40:44"/>
    <n v="8"/>
    <m/>
    <m/>
    <m/>
  </r>
  <r>
    <d v="2024-10-20T00:00:00"/>
    <d v="2024-10-20T08:41:50"/>
    <s v="card"/>
    <s v="ANON-0000-0000-0570"/>
    <n v="35.76"/>
    <s v="Cocoa"/>
    <m/>
    <m/>
    <m/>
    <m/>
    <m/>
    <m/>
    <m/>
    <m/>
    <d v="1899-12-30T08:41:50"/>
    <n v="8"/>
    <m/>
    <m/>
    <m/>
  </r>
  <r>
    <d v="2024-10-20T00:00:00"/>
    <d v="2024-10-20T11:16:52"/>
    <s v="card"/>
    <s v="ANON-0000-0000-0787"/>
    <n v="35.76"/>
    <s v="Latte"/>
    <m/>
    <m/>
    <m/>
    <m/>
    <m/>
    <m/>
    <m/>
    <m/>
    <d v="1899-12-30T11:16:52"/>
    <n v="11"/>
    <m/>
    <m/>
    <m/>
  </r>
  <r>
    <d v="2024-10-20T00:00:00"/>
    <d v="2024-10-20T14:28:46"/>
    <s v="card"/>
    <s v="ANON-0000-0000-0650"/>
    <n v="35.76"/>
    <s v="Hot Chocolate"/>
    <m/>
    <m/>
    <m/>
    <m/>
    <m/>
    <m/>
    <m/>
    <m/>
    <d v="1899-12-30T14:28:46"/>
    <n v="14"/>
    <m/>
    <m/>
    <m/>
  </r>
  <r>
    <d v="2024-10-20T00:00:00"/>
    <d v="2024-10-20T14:29:44"/>
    <s v="card"/>
    <s v="ANON-0000-0000-0650"/>
    <n v="25.96"/>
    <s v="Cortado"/>
    <m/>
    <m/>
    <m/>
    <m/>
    <m/>
    <m/>
    <m/>
    <m/>
    <d v="1899-12-30T14:29:44"/>
    <n v="14"/>
    <m/>
    <m/>
    <m/>
  </r>
  <r>
    <d v="2024-10-20T00:00:00"/>
    <d v="2024-10-20T15:52:45"/>
    <s v="card"/>
    <s v="ANON-0000-0000-0455"/>
    <n v="30.86"/>
    <s v="Americano with Milk"/>
    <m/>
    <m/>
    <m/>
    <m/>
    <m/>
    <m/>
    <m/>
    <m/>
    <d v="1899-12-30T15:52:45"/>
    <n v="15"/>
    <m/>
    <m/>
    <m/>
  </r>
  <r>
    <d v="2024-10-20T00:00:00"/>
    <d v="2024-10-20T16:45:10"/>
    <s v="card"/>
    <s v="ANON-0000-0000-0788"/>
    <n v="35.76"/>
    <s v="Latte"/>
    <m/>
    <m/>
    <m/>
    <m/>
    <m/>
    <m/>
    <m/>
    <m/>
    <d v="1899-12-30T16:45:10"/>
    <n v="16"/>
    <m/>
    <m/>
    <m/>
  </r>
  <r>
    <d v="2024-10-20T00:00:00"/>
    <d v="2024-10-20T16:46:05"/>
    <s v="card"/>
    <s v="ANON-0000-0000-0788"/>
    <n v="35.76"/>
    <s v="Latte"/>
    <m/>
    <m/>
    <m/>
    <m/>
    <m/>
    <m/>
    <m/>
    <m/>
    <d v="1899-12-30T16:46:05"/>
    <n v="16"/>
    <m/>
    <m/>
    <m/>
  </r>
  <r>
    <d v="2024-10-20T00:00:00"/>
    <d v="2024-10-20T17:27:06"/>
    <s v="card"/>
    <s v="ANON-0000-0000-0507"/>
    <n v="35.76"/>
    <s v="Latte"/>
    <m/>
    <m/>
    <m/>
    <m/>
    <m/>
    <m/>
    <m/>
    <m/>
    <d v="1899-12-30T17:27:06"/>
    <n v="17"/>
    <m/>
    <m/>
    <m/>
  </r>
  <r>
    <d v="2024-10-20T00:00:00"/>
    <d v="2024-10-20T18:34:16"/>
    <s v="card"/>
    <s v="ANON-0000-0000-0012"/>
    <n v="35.76"/>
    <s v="Cocoa"/>
    <m/>
    <m/>
    <m/>
    <m/>
    <m/>
    <m/>
    <m/>
    <m/>
    <d v="1899-12-30T18:34:16"/>
    <n v="18"/>
    <m/>
    <m/>
    <m/>
  </r>
  <r>
    <d v="2024-10-20T00:00:00"/>
    <d v="2024-10-20T18:35:08"/>
    <s v="card"/>
    <s v="ANON-0000-0000-0012"/>
    <n v="35.76"/>
    <s v="Cocoa"/>
    <m/>
    <m/>
    <m/>
    <m/>
    <m/>
    <m/>
    <m/>
    <m/>
    <d v="1899-12-30T18:35:08"/>
    <n v="18"/>
    <m/>
    <m/>
    <m/>
  </r>
  <r>
    <d v="2024-10-20T00:00:00"/>
    <d v="2024-10-20T21:14:18"/>
    <s v="card"/>
    <s v="ANON-0000-0000-0789"/>
    <n v="35.76"/>
    <s v="Hot Chocolate"/>
    <m/>
    <m/>
    <m/>
    <m/>
    <m/>
    <m/>
    <m/>
    <m/>
    <d v="1899-12-30T21:14:18"/>
    <n v="21"/>
    <m/>
    <m/>
    <m/>
  </r>
  <r>
    <d v="2024-10-20T00:00:00"/>
    <d v="2024-10-20T21:15:18"/>
    <s v="card"/>
    <s v="ANON-0000-0000-0790"/>
    <n v="25.96"/>
    <s v="Cortado"/>
    <m/>
    <m/>
    <m/>
    <m/>
    <m/>
    <m/>
    <m/>
    <m/>
    <d v="1899-12-30T21:15:18"/>
    <n v="21"/>
    <m/>
    <m/>
    <m/>
  </r>
  <r>
    <d v="2024-10-20T00:00:00"/>
    <d v="2024-10-20T21:17:27"/>
    <s v="card"/>
    <s v="ANON-0000-0000-0791"/>
    <n v="35.76"/>
    <s v="Cocoa"/>
    <m/>
    <m/>
    <m/>
    <m/>
    <m/>
    <m/>
    <m/>
    <m/>
    <d v="1899-12-30T21:17:27"/>
    <n v="21"/>
    <m/>
    <m/>
    <m/>
  </r>
  <r>
    <d v="2024-10-20T00:00:00"/>
    <d v="2024-10-20T21:25:00"/>
    <s v="card"/>
    <s v="ANON-0000-0000-0792"/>
    <n v="35.76"/>
    <s v="Latte"/>
    <m/>
    <m/>
    <m/>
    <m/>
    <m/>
    <m/>
    <m/>
    <m/>
    <d v="1899-12-30T21:25:00"/>
    <n v="21"/>
    <m/>
    <m/>
    <m/>
  </r>
  <r>
    <d v="2024-10-20T00:00:00"/>
    <d v="2024-10-20T22:17:29"/>
    <s v="card"/>
    <s v="ANON-0000-0000-0550"/>
    <n v="35.76"/>
    <s v="Cappuccino"/>
    <m/>
    <m/>
    <m/>
    <m/>
    <m/>
    <m/>
    <m/>
    <m/>
    <d v="1899-12-30T22:17:29"/>
    <n v="22"/>
    <m/>
    <m/>
    <m/>
  </r>
  <r>
    <d v="2024-10-21T00:00:00"/>
    <d v="2024-10-21T07:48:43"/>
    <s v="card"/>
    <s v="ANON-0000-0000-0696"/>
    <n v="35.76"/>
    <s v="Latte"/>
    <m/>
    <m/>
    <m/>
    <m/>
    <m/>
    <m/>
    <m/>
    <m/>
    <d v="1899-12-30T07:48:43"/>
    <n v="7"/>
    <m/>
    <m/>
    <m/>
  </r>
  <r>
    <d v="2024-10-21T00:00:00"/>
    <d v="2024-10-21T08:19:56"/>
    <s v="card"/>
    <s v="ANON-0000-0000-0097"/>
    <n v="35.76"/>
    <s v="Latte"/>
    <m/>
    <m/>
    <m/>
    <m/>
    <m/>
    <m/>
    <m/>
    <m/>
    <d v="1899-12-30T08:19:56"/>
    <n v="8"/>
    <m/>
    <m/>
    <m/>
  </r>
  <r>
    <d v="2024-10-21T00:00:00"/>
    <d v="2024-10-21T09:04:54"/>
    <s v="card"/>
    <s v="ANON-0000-0000-0385"/>
    <n v="30.86"/>
    <s v="Americano with Milk"/>
    <m/>
    <m/>
    <m/>
    <m/>
    <m/>
    <m/>
    <m/>
    <m/>
    <d v="1899-12-30T09:04:54"/>
    <n v="9"/>
    <m/>
    <m/>
    <m/>
  </r>
  <r>
    <d v="2024-10-21T00:00:00"/>
    <d v="2024-10-21T09:34:26"/>
    <s v="card"/>
    <s v="ANON-0000-0000-0793"/>
    <n v="35.76"/>
    <s v="Latte"/>
    <m/>
    <m/>
    <m/>
    <m/>
    <m/>
    <m/>
    <m/>
    <m/>
    <d v="1899-12-30T09:34:26"/>
    <n v="9"/>
    <m/>
    <m/>
    <m/>
  </r>
  <r>
    <d v="2024-10-21T00:00:00"/>
    <d v="2024-10-21T10:25:09"/>
    <s v="card"/>
    <s v="ANON-0000-0000-0700"/>
    <n v="25.96"/>
    <s v="Americano"/>
    <m/>
    <m/>
    <m/>
    <m/>
    <m/>
    <m/>
    <m/>
    <m/>
    <d v="1899-12-30T10:25:09"/>
    <n v="10"/>
    <m/>
    <m/>
    <m/>
  </r>
  <r>
    <d v="2024-10-21T00:00:00"/>
    <d v="2024-10-21T10:41:45"/>
    <s v="card"/>
    <s v="ANON-0000-0000-0141"/>
    <n v="25.96"/>
    <s v="Cortado"/>
    <m/>
    <m/>
    <m/>
    <m/>
    <m/>
    <m/>
    <m/>
    <m/>
    <d v="1899-12-30T10:41:45"/>
    <n v="10"/>
    <m/>
    <m/>
    <m/>
  </r>
  <r>
    <d v="2024-10-21T00:00:00"/>
    <d v="2024-10-21T10:42:36"/>
    <s v="card"/>
    <s v="ANON-0000-0000-0141"/>
    <n v="25.96"/>
    <s v="Cortado"/>
    <m/>
    <m/>
    <m/>
    <m/>
    <m/>
    <m/>
    <m/>
    <m/>
    <d v="1899-12-30T10:42:36"/>
    <n v="10"/>
    <m/>
    <m/>
    <m/>
  </r>
  <r>
    <d v="2024-10-21T00:00:00"/>
    <d v="2024-10-21T11:27:42"/>
    <s v="card"/>
    <s v="ANON-0000-0000-0274"/>
    <n v="21.06"/>
    <s v="Espresso"/>
    <m/>
    <m/>
    <m/>
    <m/>
    <m/>
    <m/>
    <m/>
    <m/>
    <d v="1899-12-30T11:27:42"/>
    <n v="11"/>
    <m/>
    <m/>
    <m/>
  </r>
  <r>
    <d v="2024-10-21T00:00:00"/>
    <d v="2024-10-21T12:40:24"/>
    <s v="card"/>
    <s v="ANON-0000-0000-0751"/>
    <n v="35.76"/>
    <s v="Cappuccino"/>
    <m/>
    <m/>
    <m/>
    <m/>
    <m/>
    <m/>
    <m/>
    <m/>
    <d v="1899-12-30T12:40:24"/>
    <n v="12"/>
    <m/>
    <m/>
    <m/>
  </r>
  <r>
    <d v="2024-10-21T00:00:00"/>
    <d v="2024-10-21T14:42:56"/>
    <s v="card"/>
    <s v="ANON-0000-0000-0794"/>
    <n v="35.76"/>
    <s v="Latte"/>
    <m/>
    <m/>
    <m/>
    <m/>
    <m/>
    <m/>
    <m/>
    <m/>
    <d v="1899-12-30T14:42:56"/>
    <n v="14"/>
    <m/>
    <m/>
    <m/>
  </r>
  <r>
    <d v="2024-10-21T00:00:00"/>
    <d v="2024-10-21T14:43:58"/>
    <s v="card"/>
    <s v="ANON-0000-0000-0726"/>
    <n v="35.76"/>
    <s v="Latte"/>
    <m/>
    <m/>
    <m/>
    <m/>
    <m/>
    <m/>
    <m/>
    <m/>
    <d v="1899-12-30T14:43:58"/>
    <n v="14"/>
    <m/>
    <m/>
    <m/>
  </r>
  <r>
    <d v="2024-10-21T00:00:00"/>
    <d v="2024-10-21T15:27:02"/>
    <s v="card"/>
    <s v="ANON-0000-0000-0795"/>
    <n v="30.86"/>
    <s v="Americano with Milk"/>
    <m/>
    <m/>
    <m/>
    <m/>
    <m/>
    <m/>
    <m/>
    <m/>
    <d v="1899-12-30T15:27:02"/>
    <n v="15"/>
    <m/>
    <m/>
    <m/>
  </r>
  <r>
    <d v="2024-10-21T00:00:00"/>
    <d v="2024-10-21T15:39:05"/>
    <s v="card"/>
    <s v="ANON-0000-0000-0796"/>
    <n v="25.96"/>
    <s v="Cortado"/>
    <m/>
    <m/>
    <m/>
    <m/>
    <m/>
    <m/>
    <m/>
    <m/>
    <d v="1899-12-30T15:39:05"/>
    <n v="15"/>
    <m/>
    <m/>
    <m/>
  </r>
  <r>
    <d v="2024-10-21T00:00:00"/>
    <d v="2024-10-21T16:42:57"/>
    <s v="card"/>
    <s v="ANON-0000-0000-0225"/>
    <n v="35.76"/>
    <s v="Cocoa"/>
    <m/>
    <m/>
    <m/>
    <m/>
    <m/>
    <m/>
    <m/>
    <m/>
    <d v="1899-12-30T16:42:57"/>
    <n v="16"/>
    <m/>
    <m/>
    <m/>
  </r>
  <r>
    <d v="2024-10-21T00:00:00"/>
    <d v="2024-10-21T16:55:23"/>
    <s v="card"/>
    <s v="ANON-0000-0000-0797"/>
    <n v="35.76"/>
    <s v="Latte"/>
    <m/>
    <m/>
    <m/>
    <m/>
    <m/>
    <m/>
    <m/>
    <m/>
    <d v="1899-12-30T16:55:23"/>
    <n v="16"/>
    <m/>
    <m/>
    <m/>
  </r>
  <r>
    <d v="2024-10-21T00:00:00"/>
    <d v="2024-10-21T19:21:13"/>
    <s v="card"/>
    <s v="ANON-0000-0000-0798"/>
    <n v="35.76"/>
    <s v="Hot Chocolate"/>
    <m/>
    <m/>
    <m/>
    <m/>
    <m/>
    <m/>
    <m/>
    <m/>
    <d v="1899-12-30T19:21:13"/>
    <n v="19"/>
    <m/>
    <m/>
    <m/>
  </r>
  <r>
    <d v="2024-10-21T00:00:00"/>
    <d v="2024-10-21T21:05:36"/>
    <s v="card"/>
    <s v="ANON-0000-0000-0799"/>
    <n v="35.76"/>
    <s v="Latte"/>
    <m/>
    <m/>
    <m/>
    <m/>
    <m/>
    <m/>
    <m/>
    <m/>
    <d v="1899-12-30T21:05:36"/>
    <n v="21"/>
    <m/>
    <m/>
    <m/>
  </r>
  <r>
    <d v="2024-10-21T00:00:00"/>
    <d v="2024-10-21T22:30:44"/>
    <s v="card"/>
    <s v="ANON-0000-0000-0789"/>
    <n v="35.76"/>
    <s v="Cocoa"/>
    <m/>
    <m/>
    <m/>
    <m/>
    <m/>
    <m/>
    <m/>
    <m/>
    <d v="1899-12-30T22:30:44"/>
    <n v="22"/>
    <m/>
    <m/>
    <m/>
  </r>
  <r>
    <d v="2024-10-21T00:00:00"/>
    <d v="2024-10-21T22:31:34"/>
    <s v="card"/>
    <s v="ANON-0000-0000-0791"/>
    <n v="35.76"/>
    <s v="Hot Chocolate"/>
    <m/>
    <m/>
    <m/>
    <m/>
    <m/>
    <m/>
    <m/>
    <m/>
    <d v="1899-12-30T22:31:34"/>
    <n v="22"/>
    <m/>
    <m/>
    <m/>
  </r>
  <r>
    <d v="2024-10-22T00:00:00"/>
    <d v="2024-10-22T07:33:00"/>
    <s v="card"/>
    <s v="ANON-0000-0000-0696"/>
    <n v="35.76"/>
    <s v="Latte"/>
    <m/>
    <m/>
    <m/>
    <m/>
    <m/>
    <m/>
    <m/>
    <m/>
    <d v="1899-12-30T07:33:00"/>
    <n v="7"/>
    <m/>
    <m/>
    <m/>
  </r>
  <r>
    <d v="2024-10-22T00:00:00"/>
    <d v="2024-10-22T07:34:00"/>
    <s v="card"/>
    <s v="ANON-0000-0000-0696"/>
    <n v="35.76"/>
    <s v="Cappuccino"/>
    <m/>
    <m/>
    <m/>
    <m/>
    <m/>
    <m/>
    <m/>
    <m/>
    <d v="1899-12-30T07:34:00"/>
    <n v="7"/>
    <m/>
    <m/>
    <m/>
  </r>
  <r>
    <d v="2024-10-22T00:00:00"/>
    <d v="2024-10-22T08:25:32"/>
    <s v="card"/>
    <s v="ANON-0000-0000-0276"/>
    <n v="30.86"/>
    <s v="Americano with Milk"/>
    <m/>
    <m/>
    <m/>
    <m/>
    <m/>
    <m/>
    <m/>
    <m/>
    <d v="1899-12-30T08:25:32"/>
    <n v="8"/>
    <m/>
    <m/>
    <m/>
  </r>
  <r>
    <d v="2024-10-22T00:00:00"/>
    <d v="2024-10-22T09:17:50"/>
    <s v="card"/>
    <s v="ANON-0000-0000-0800"/>
    <n v="25.96"/>
    <s v="Cortado"/>
    <m/>
    <m/>
    <m/>
    <m/>
    <m/>
    <m/>
    <m/>
    <m/>
    <d v="1899-12-30T09:17:50"/>
    <n v="9"/>
    <m/>
    <m/>
    <m/>
  </r>
  <r>
    <d v="2024-10-22T00:00:00"/>
    <d v="2024-10-22T10:51:32"/>
    <s v="card"/>
    <s v="ANON-0000-0000-0402"/>
    <n v="21.06"/>
    <s v="Espresso"/>
    <m/>
    <m/>
    <m/>
    <m/>
    <m/>
    <m/>
    <m/>
    <m/>
    <d v="1899-12-30T10:51:32"/>
    <n v="10"/>
    <m/>
    <m/>
    <m/>
  </r>
  <r>
    <d v="2024-10-22T00:00:00"/>
    <d v="2024-10-22T10:52:17"/>
    <s v="card"/>
    <s v="ANON-0000-0000-0402"/>
    <n v="25.96"/>
    <s v="Cortado"/>
    <m/>
    <m/>
    <m/>
    <m/>
    <m/>
    <m/>
    <m/>
    <m/>
    <d v="1899-12-30T10:52:17"/>
    <n v="10"/>
    <m/>
    <m/>
    <m/>
  </r>
  <r>
    <d v="2024-10-22T00:00:00"/>
    <d v="2024-10-22T18:07:03"/>
    <s v="card"/>
    <s v="ANON-0000-0000-0801"/>
    <n v="25.96"/>
    <s v="Americano"/>
    <m/>
    <m/>
    <m/>
    <m/>
    <m/>
    <m/>
    <m/>
    <m/>
    <d v="1899-12-30T18:07:03"/>
    <n v="18"/>
    <m/>
    <m/>
    <m/>
  </r>
  <r>
    <d v="2024-10-22T00:00:00"/>
    <d v="2024-10-22T19:46:39"/>
    <s v="card"/>
    <s v="ANON-0000-0000-0507"/>
    <n v="35.76"/>
    <s v="Hot Chocolate"/>
    <m/>
    <m/>
    <m/>
    <m/>
    <m/>
    <m/>
    <m/>
    <m/>
    <d v="1899-12-30T19:46:39"/>
    <n v="19"/>
    <m/>
    <m/>
    <m/>
  </r>
  <r>
    <d v="2024-10-22T00:00:00"/>
    <d v="2024-10-22T19:47:50"/>
    <s v="card"/>
    <s v="ANON-0000-0000-0507"/>
    <n v="35.76"/>
    <s v="Latte"/>
    <m/>
    <m/>
    <m/>
    <m/>
    <m/>
    <m/>
    <m/>
    <m/>
    <d v="1899-12-30T19:47:50"/>
    <n v="19"/>
    <m/>
    <m/>
    <m/>
  </r>
  <r>
    <d v="2024-10-23T00:00:00"/>
    <d v="2024-10-23T07:58:07"/>
    <s v="card"/>
    <s v="ANON-0000-0000-0696"/>
    <n v="35.76"/>
    <s v="Latte"/>
    <m/>
    <m/>
    <m/>
    <m/>
    <m/>
    <m/>
    <m/>
    <m/>
    <d v="1899-12-30T07:58:07"/>
    <n v="7"/>
    <m/>
    <m/>
    <m/>
  </r>
  <r>
    <d v="2024-10-23T00:00:00"/>
    <d v="2024-10-23T08:45:15"/>
    <s v="card"/>
    <s v="ANON-0000-0000-0276"/>
    <n v="30.86"/>
    <s v="Americano with Milk"/>
    <m/>
    <m/>
    <m/>
    <m/>
    <m/>
    <m/>
    <m/>
    <m/>
    <d v="1899-12-30T08:45:15"/>
    <n v="8"/>
    <m/>
    <m/>
    <m/>
  </r>
  <r>
    <d v="2024-10-23T00:00:00"/>
    <d v="2024-10-23T10:24:58"/>
    <s v="card"/>
    <s v="ANON-0000-0000-0141"/>
    <n v="25.96"/>
    <s v="Cortado"/>
    <m/>
    <m/>
    <m/>
    <m/>
    <m/>
    <m/>
    <m/>
    <m/>
    <d v="1899-12-30T10:24:58"/>
    <n v="10"/>
    <m/>
    <m/>
    <m/>
  </r>
  <r>
    <d v="2024-10-23T00:00:00"/>
    <d v="2024-10-23T12:31:05"/>
    <s v="card"/>
    <s v="ANON-0000-0000-0802"/>
    <n v="30.86"/>
    <s v="Americano with Milk"/>
    <m/>
    <m/>
    <m/>
    <m/>
    <m/>
    <m/>
    <m/>
    <m/>
    <d v="1899-12-30T12:31:05"/>
    <n v="12"/>
    <m/>
    <m/>
    <m/>
  </r>
  <r>
    <d v="2024-10-23T00:00:00"/>
    <d v="2024-10-23T16:20:02"/>
    <s v="card"/>
    <s v="ANON-0000-0000-0803"/>
    <n v="30.86"/>
    <s v="Americano with Milk"/>
    <m/>
    <m/>
    <m/>
    <m/>
    <m/>
    <m/>
    <m/>
    <m/>
    <d v="1899-12-30T16:20:02"/>
    <n v="16"/>
    <m/>
    <m/>
    <m/>
  </r>
  <r>
    <d v="2024-10-23T00:00:00"/>
    <d v="2024-10-23T16:21:09"/>
    <s v="card"/>
    <s v="ANON-0000-0000-0803"/>
    <n v="30.86"/>
    <s v="Americano with Milk"/>
    <m/>
    <m/>
    <m/>
    <m/>
    <m/>
    <m/>
    <m/>
    <m/>
    <d v="1899-12-30T16:21:09"/>
    <n v="16"/>
    <m/>
    <m/>
    <m/>
  </r>
  <r>
    <d v="2024-10-23T00:00:00"/>
    <d v="2024-10-23T16:42:30"/>
    <s v="card"/>
    <s v="ANON-0000-0000-0804"/>
    <n v="35.76"/>
    <s v="Cappuccino"/>
    <m/>
    <m/>
    <m/>
    <m/>
    <m/>
    <m/>
    <m/>
    <m/>
    <d v="1899-12-30T16:42:30"/>
    <n v="16"/>
    <m/>
    <m/>
    <m/>
  </r>
  <r>
    <d v="2024-10-23T00:00:00"/>
    <d v="2024-10-23T17:02:46"/>
    <s v="card"/>
    <s v="ANON-0000-0000-0805"/>
    <n v="21.06"/>
    <s v="Espresso"/>
    <m/>
    <m/>
    <m/>
    <m/>
    <m/>
    <m/>
    <m/>
    <m/>
    <d v="1899-12-30T17:02:46"/>
    <n v="17"/>
    <m/>
    <m/>
    <m/>
  </r>
  <r>
    <d v="2024-10-23T00:00:00"/>
    <d v="2024-10-23T18:58:59"/>
    <s v="card"/>
    <s v="ANON-0000-0000-0040"/>
    <n v="35.76"/>
    <s v="Cocoa"/>
    <m/>
    <m/>
    <m/>
    <m/>
    <m/>
    <m/>
    <m/>
    <m/>
    <d v="1899-12-30T18:58:59"/>
    <n v="18"/>
    <m/>
    <m/>
    <m/>
  </r>
  <r>
    <d v="2024-10-23T00:00:00"/>
    <d v="2024-10-23T19:00:43"/>
    <s v="card"/>
    <s v="ANON-0000-0000-0040"/>
    <n v="35.76"/>
    <s v="Cappuccino"/>
    <m/>
    <m/>
    <m/>
    <m/>
    <m/>
    <m/>
    <m/>
    <m/>
    <d v="1899-12-30T19:00:43"/>
    <n v="19"/>
    <m/>
    <m/>
    <m/>
  </r>
  <r>
    <d v="2024-10-23T00:00:00"/>
    <d v="2024-10-23T21:57:21"/>
    <s v="card"/>
    <s v="ANON-0000-0000-0518"/>
    <n v="30.86"/>
    <s v="Americano with Milk"/>
    <m/>
    <m/>
    <m/>
    <m/>
    <m/>
    <m/>
    <m/>
    <m/>
    <d v="1899-12-30T21:57:21"/>
    <n v="21"/>
    <m/>
    <m/>
    <m/>
  </r>
  <r>
    <d v="2024-10-23T00:00:00"/>
    <d v="2024-10-23T21:58:24"/>
    <s v="card"/>
    <s v="ANON-0000-0000-0806"/>
    <n v="35.76"/>
    <s v="Hot Chocolate"/>
    <m/>
    <m/>
    <m/>
    <m/>
    <m/>
    <m/>
    <m/>
    <m/>
    <d v="1899-12-30T21:58:24"/>
    <n v="21"/>
    <m/>
    <m/>
    <m/>
  </r>
  <r>
    <d v="2024-10-23T00:00:00"/>
    <d v="2024-10-23T22:23:38"/>
    <s v="card"/>
    <s v="ANON-0000-0000-0807"/>
    <n v="35.76"/>
    <s v="Latte"/>
    <m/>
    <m/>
    <m/>
    <m/>
    <m/>
    <m/>
    <m/>
    <m/>
    <d v="1899-12-30T22:23:38"/>
    <n v="22"/>
    <m/>
    <m/>
    <m/>
  </r>
  <r>
    <d v="2024-10-24T00:00:00"/>
    <d v="2024-10-24T12:07:47"/>
    <s v="card"/>
    <s v="ANON-0000-0000-0808"/>
    <n v="25.96"/>
    <s v="Americano"/>
    <m/>
    <m/>
    <m/>
    <m/>
    <m/>
    <m/>
    <m/>
    <m/>
    <d v="1899-12-30T12:07:47"/>
    <n v="12"/>
    <m/>
    <m/>
    <m/>
  </r>
  <r>
    <d v="2024-10-24T00:00:00"/>
    <d v="2024-10-24T13:24:00"/>
    <s v="card"/>
    <s v="ANON-0000-0000-0809"/>
    <n v="35.76"/>
    <s v="Cappuccino"/>
    <m/>
    <m/>
    <m/>
    <m/>
    <m/>
    <m/>
    <m/>
    <m/>
    <d v="1899-12-30T13:24:00"/>
    <n v="13"/>
    <m/>
    <m/>
    <m/>
  </r>
  <r>
    <d v="2024-10-24T00:00:00"/>
    <d v="2024-10-24T14:09:47"/>
    <s v="card"/>
    <s v="ANON-0000-0000-0804"/>
    <n v="35.76"/>
    <s v="Cappuccino"/>
    <m/>
    <m/>
    <m/>
    <m/>
    <m/>
    <m/>
    <m/>
    <m/>
    <d v="1899-12-30T14:09:47"/>
    <n v="14"/>
    <m/>
    <m/>
    <m/>
  </r>
  <r>
    <d v="2024-10-24T00:00:00"/>
    <d v="2024-10-24T14:49:02"/>
    <s v="card"/>
    <s v="ANON-0000-0000-0810"/>
    <n v="35.76"/>
    <s v="Hot Chocolate"/>
    <m/>
    <m/>
    <m/>
    <m/>
    <m/>
    <m/>
    <m/>
    <m/>
    <d v="1899-12-30T14:49:02"/>
    <n v="14"/>
    <m/>
    <m/>
    <m/>
  </r>
  <r>
    <d v="2024-10-24T00:00:00"/>
    <d v="2024-10-24T14:49:49"/>
    <s v="card"/>
    <s v="ANON-0000-0000-0810"/>
    <n v="35.76"/>
    <s v="Latte"/>
    <m/>
    <m/>
    <m/>
    <m/>
    <m/>
    <m/>
    <m/>
    <m/>
    <d v="1899-12-30T14:49:49"/>
    <n v="14"/>
    <m/>
    <m/>
    <m/>
  </r>
  <r>
    <d v="2024-10-24T00:00:00"/>
    <d v="2024-10-24T15:47:33"/>
    <s v="card"/>
    <s v="ANON-0000-0000-0788"/>
    <n v="35.76"/>
    <s v="Latte"/>
    <m/>
    <m/>
    <m/>
    <m/>
    <m/>
    <m/>
    <m/>
    <m/>
    <d v="1899-12-30T15:47:33"/>
    <n v="15"/>
    <m/>
    <m/>
    <m/>
  </r>
  <r>
    <d v="2024-10-24T00:00:00"/>
    <d v="2024-10-24T15:48:30"/>
    <s v="card"/>
    <s v="ANON-0000-0000-0788"/>
    <n v="35.76"/>
    <s v="Latte"/>
    <m/>
    <m/>
    <m/>
    <m/>
    <m/>
    <m/>
    <m/>
    <m/>
    <d v="1899-12-30T15:48:30"/>
    <n v="15"/>
    <m/>
    <m/>
    <m/>
  </r>
  <r>
    <d v="2024-10-24T00:00:00"/>
    <d v="2024-10-24T18:53:47"/>
    <s v="card"/>
    <s v="ANON-0000-0000-0811"/>
    <n v="25.96"/>
    <s v="Americano"/>
    <m/>
    <m/>
    <m/>
    <m/>
    <m/>
    <m/>
    <m/>
    <m/>
    <d v="1899-12-30T18:53:47"/>
    <n v="18"/>
    <m/>
    <m/>
    <m/>
  </r>
  <r>
    <d v="2024-10-24T00:00:00"/>
    <d v="2024-10-24T18:55:08"/>
    <s v="card"/>
    <s v="ANON-0000-0000-0811"/>
    <n v="25.96"/>
    <s v="Americano"/>
    <m/>
    <m/>
    <m/>
    <m/>
    <m/>
    <m/>
    <m/>
    <m/>
    <d v="1899-12-30T18:55:08"/>
    <n v="18"/>
    <m/>
    <m/>
    <m/>
  </r>
  <r>
    <d v="2024-10-24T00:00:00"/>
    <d v="2024-10-24T19:50:19"/>
    <s v="card"/>
    <s v="ANON-0000-0000-0507"/>
    <n v="35.76"/>
    <s v="Latte"/>
    <m/>
    <m/>
    <m/>
    <m/>
    <m/>
    <m/>
    <m/>
    <m/>
    <d v="1899-12-30T19:50:19"/>
    <n v="19"/>
    <m/>
    <m/>
    <m/>
  </r>
  <r>
    <d v="2024-10-24T00:00:00"/>
    <d v="2024-10-24T20:44:11"/>
    <s v="card"/>
    <s v="ANON-0000-0000-0812"/>
    <n v="25.96"/>
    <s v="Americano"/>
    <m/>
    <m/>
    <m/>
    <m/>
    <m/>
    <m/>
    <m/>
    <m/>
    <d v="1899-12-30T20:44:11"/>
    <n v="20"/>
    <m/>
    <m/>
    <m/>
  </r>
  <r>
    <d v="2024-10-24T00:00:00"/>
    <d v="2024-10-24T21:14:45"/>
    <s v="card"/>
    <s v="ANON-0000-0000-0813"/>
    <n v="35.76"/>
    <s v="Hot Chocolate"/>
    <m/>
    <m/>
    <m/>
    <m/>
    <m/>
    <m/>
    <m/>
    <m/>
    <d v="1899-12-30T21:14:45"/>
    <n v="21"/>
    <m/>
    <m/>
    <m/>
  </r>
  <r>
    <d v="2024-10-24T00:00:00"/>
    <d v="2024-10-24T21:15:29"/>
    <s v="card"/>
    <s v="ANON-0000-0000-0813"/>
    <n v="35.76"/>
    <s v="Hot Chocolate"/>
    <m/>
    <m/>
    <m/>
    <m/>
    <m/>
    <m/>
    <m/>
    <m/>
    <d v="1899-12-30T21:15:29"/>
    <n v="21"/>
    <m/>
    <m/>
    <m/>
  </r>
  <r>
    <d v="2024-10-24T00:00:00"/>
    <d v="2024-10-24T21:56:20"/>
    <s v="card"/>
    <s v="ANON-0000-0000-0637"/>
    <n v="35.76"/>
    <s v="Hot Chocolate"/>
    <m/>
    <m/>
    <m/>
    <m/>
    <m/>
    <m/>
    <m/>
    <m/>
    <d v="1899-12-30T21:56:20"/>
    <n v="21"/>
    <m/>
    <m/>
    <m/>
  </r>
  <r>
    <d v="2024-10-24T00:00:00"/>
    <d v="2024-10-24T21:57:10"/>
    <s v="card"/>
    <s v="ANON-0000-0000-0637"/>
    <n v="35.76"/>
    <s v="Cappuccino"/>
    <m/>
    <m/>
    <m/>
    <m/>
    <m/>
    <m/>
    <m/>
    <m/>
    <d v="1899-12-30T21:57:10"/>
    <n v="21"/>
    <m/>
    <m/>
    <m/>
  </r>
  <r>
    <d v="2024-10-25T00:00:00"/>
    <d v="2024-10-25T07:38:11"/>
    <s v="card"/>
    <s v="ANON-0000-0000-0696"/>
    <n v="35.76"/>
    <s v="Cappuccino"/>
    <m/>
    <m/>
    <m/>
    <m/>
    <m/>
    <m/>
    <m/>
    <m/>
    <d v="1899-12-30T07:38:11"/>
    <n v="7"/>
    <m/>
    <m/>
    <m/>
  </r>
  <r>
    <d v="2024-10-25T00:00:00"/>
    <d v="2024-10-25T07:45:23"/>
    <s v="card"/>
    <s v="ANON-0000-0000-0402"/>
    <n v="21.06"/>
    <s v="Espresso"/>
    <m/>
    <m/>
    <m/>
    <m/>
    <m/>
    <m/>
    <m/>
    <m/>
    <d v="1899-12-30T07:45:23"/>
    <n v="7"/>
    <m/>
    <m/>
    <m/>
  </r>
  <r>
    <d v="2024-10-25T00:00:00"/>
    <d v="2024-10-25T08:10:05"/>
    <s v="card"/>
    <s v="ANON-0000-0000-0570"/>
    <n v="35.76"/>
    <s v="Cocoa"/>
    <m/>
    <m/>
    <m/>
    <m/>
    <m/>
    <m/>
    <m/>
    <m/>
    <d v="1899-12-30T08:10:05"/>
    <n v="8"/>
    <m/>
    <m/>
    <m/>
  </r>
  <r>
    <d v="2024-10-25T00:00:00"/>
    <d v="2024-10-25T08:10:55"/>
    <s v="card"/>
    <s v="ANON-0000-0000-0570"/>
    <n v="35.76"/>
    <s v="Latte"/>
    <m/>
    <m/>
    <m/>
    <m/>
    <m/>
    <m/>
    <m/>
    <m/>
    <d v="1899-12-30T08:10:55"/>
    <n v="8"/>
    <m/>
    <m/>
    <m/>
  </r>
  <r>
    <d v="2024-10-25T00:00:00"/>
    <d v="2024-10-25T08:18:50"/>
    <s v="card"/>
    <s v="ANON-0000-0000-0084"/>
    <n v="35.76"/>
    <s v="Cocoa"/>
    <m/>
    <m/>
    <m/>
    <m/>
    <m/>
    <m/>
    <m/>
    <m/>
    <d v="1899-12-30T08:18:50"/>
    <n v="8"/>
    <m/>
    <m/>
    <m/>
  </r>
  <r>
    <d v="2024-10-25T00:00:00"/>
    <d v="2024-10-25T10:03:28"/>
    <s v="card"/>
    <s v="ANON-0000-0000-0683"/>
    <n v="25.96"/>
    <s v="Americano"/>
    <m/>
    <m/>
    <m/>
    <m/>
    <m/>
    <m/>
    <m/>
    <m/>
    <d v="1899-12-30T10:03:28"/>
    <n v="10"/>
    <m/>
    <m/>
    <m/>
  </r>
  <r>
    <d v="2024-10-25T00:00:00"/>
    <d v="2024-10-25T10:05:21"/>
    <s v="card"/>
    <s v="ANON-0000-0000-0683"/>
    <n v="25.96"/>
    <s v="Americano"/>
    <m/>
    <m/>
    <m/>
    <m/>
    <m/>
    <m/>
    <m/>
    <m/>
    <d v="1899-12-30T10:05:21"/>
    <n v="10"/>
    <m/>
    <m/>
    <m/>
  </r>
  <r>
    <d v="2024-10-25T00:00:00"/>
    <d v="2024-10-25T10:51:01"/>
    <s v="card"/>
    <s v="ANON-0000-0000-0276"/>
    <n v="30.86"/>
    <s v="Americano with Milk"/>
    <m/>
    <m/>
    <m/>
    <m/>
    <m/>
    <m/>
    <m/>
    <m/>
    <d v="1899-12-30T10:51:01"/>
    <n v="10"/>
    <m/>
    <m/>
    <m/>
  </r>
  <r>
    <d v="2024-10-25T00:00:00"/>
    <d v="2024-10-25T11:49:43"/>
    <s v="card"/>
    <s v="ANON-0000-0000-0012"/>
    <n v="35.76"/>
    <s v="Cocoa"/>
    <m/>
    <m/>
    <m/>
    <m/>
    <m/>
    <m/>
    <m/>
    <m/>
    <d v="1899-12-30T11:49:43"/>
    <n v="11"/>
    <m/>
    <m/>
    <m/>
  </r>
  <r>
    <d v="2024-10-25T00:00:00"/>
    <d v="2024-10-25T11:50:30"/>
    <s v="card"/>
    <s v="ANON-0000-0000-0012"/>
    <n v="35.76"/>
    <s v="Cocoa"/>
    <m/>
    <m/>
    <m/>
    <m/>
    <m/>
    <m/>
    <m/>
    <m/>
    <d v="1899-12-30T11:50:30"/>
    <n v="11"/>
    <m/>
    <m/>
    <m/>
  </r>
  <r>
    <d v="2024-10-25T00:00:00"/>
    <d v="2024-10-25T12:06:50"/>
    <s v="card"/>
    <s v="ANON-0000-0000-0141"/>
    <n v="25.96"/>
    <s v="Cortado"/>
    <m/>
    <m/>
    <m/>
    <m/>
    <m/>
    <m/>
    <m/>
    <m/>
    <d v="1899-12-30T12:06:50"/>
    <n v="12"/>
    <m/>
    <m/>
    <m/>
  </r>
  <r>
    <d v="2024-10-25T00:00:00"/>
    <d v="2024-10-25T12:40:37"/>
    <s v="card"/>
    <s v="ANON-0000-0000-0814"/>
    <n v="35.76"/>
    <s v="Latte"/>
    <m/>
    <m/>
    <m/>
    <m/>
    <m/>
    <m/>
    <m/>
    <m/>
    <d v="1899-12-30T12:40:37"/>
    <n v="12"/>
    <m/>
    <m/>
    <m/>
  </r>
  <r>
    <d v="2024-10-25T00:00:00"/>
    <d v="2024-10-25T14:23:17"/>
    <s v="card"/>
    <s v="ANON-0000-0000-0137"/>
    <n v="35.76"/>
    <s v="Cappuccino"/>
    <m/>
    <m/>
    <m/>
    <m/>
    <m/>
    <m/>
    <m/>
    <m/>
    <d v="1899-12-30T14:23:17"/>
    <n v="14"/>
    <m/>
    <m/>
    <m/>
  </r>
  <r>
    <d v="2024-10-25T00:00:00"/>
    <d v="2024-10-25T22:19:24"/>
    <s v="card"/>
    <s v="ANON-0000-0000-0815"/>
    <n v="35.76"/>
    <s v="Hot Chocolate"/>
    <m/>
    <m/>
    <m/>
    <m/>
    <m/>
    <m/>
    <m/>
    <m/>
    <d v="1899-12-30T22:19:24"/>
    <n v="22"/>
    <m/>
    <m/>
    <m/>
  </r>
  <r>
    <d v="2024-10-25T00:00:00"/>
    <d v="2024-10-25T22:22:32"/>
    <s v="card"/>
    <s v="ANON-0000-0000-0815"/>
    <n v="21.06"/>
    <s v="Espresso"/>
    <m/>
    <m/>
    <m/>
    <m/>
    <m/>
    <m/>
    <m/>
    <m/>
    <d v="1899-12-30T22:22:32"/>
    <n v="22"/>
    <m/>
    <m/>
    <m/>
  </r>
  <r>
    <d v="2024-10-26T00:00:00"/>
    <d v="2024-10-26T07:49:59"/>
    <s v="card"/>
    <s v="ANON-0000-0000-0682"/>
    <n v="35.76"/>
    <s v="Cappuccino"/>
    <m/>
    <m/>
    <m/>
    <m/>
    <m/>
    <m/>
    <m/>
    <m/>
    <d v="1899-12-30T07:49:59"/>
    <n v="7"/>
    <m/>
    <m/>
    <m/>
  </r>
  <r>
    <d v="2024-10-26T00:00:00"/>
    <d v="2024-10-26T08:41:45"/>
    <s v="card"/>
    <s v="ANON-0000-0000-0141"/>
    <n v="25.96"/>
    <s v="Cortado"/>
    <m/>
    <m/>
    <m/>
    <m/>
    <m/>
    <m/>
    <m/>
    <m/>
    <d v="1899-12-30T08:41:45"/>
    <n v="8"/>
    <m/>
    <m/>
    <m/>
  </r>
  <r>
    <d v="2024-10-26T00:00:00"/>
    <d v="2024-10-26T08:53:00"/>
    <s v="card"/>
    <s v="ANON-0000-0000-0334"/>
    <n v="35.76"/>
    <s v="Cappuccino"/>
    <m/>
    <m/>
    <m/>
    <m/>
    <m/>
    <m/>
    <m/>
    <m/>
    <d v="1899-12-30T08:53:00"/>
    <n v="8"/>
    <m/>
    <m/>
    <m/>
  </r>
  <r>
    <d v="2024-10-26T00:00:00"/>
    <d v="2024-10-26T10:24:38"/>
    <s v="card"/>
    <s v="ANON-0000-0000-0816"/>
    <n v="25.96"/>
    <s v="Americano"/>
    <m/>
    <m/>
    <m/>
    <m/>
    <m/>
    <m/>
    <m/>
    <m/>
    <d v="1899-12-30T10:24:38"/>
    <n v="10"/>
    <m/>
    <m/>
    <m/>
  </r>
  <r>
    <d v="2024-10-26T00:00:00"/>
    <d v="2024-10-26T12:18:09"/>
    <s v="card"/>
    <s v="ANON-0000-0000-0040"/>
    <n v="35.76"/>
    <s v="Cocoa"/>
    <m/>
    <m/>
    <m/>
    <m/>
    <m/>
    <m/>
    <m/>
    <m/>
    <d v="1899-12-30T12:18:09"/>
    <n v="12"/>
    <m/>
    <m/>
    <m/>
  </r>
  <r>
    <d v="2024-10-26T00:00:00"/>
    <d v="2024-10-26T13:03:31"/>
    <s v="card"/>
    <s v="ANON-0000-0000-0817"/>
    <n v="35.76"/>
    <s v="Latte"/>
    <m/>
    <m/>
    <m/>
    <m/>
    <m/>
    <m/>
    <m/>
    <m/>
    <d v="1899-12-30T13:03:31"/>
    <n v="13"/>
    <m/>
    <m/>
    <m/>
  </r>
  <r>
    <d v="2024-10-26T00:00:00"/>
    <d v="2024-10-26T14:34:59"/>
    <s v="card"/>
    <s v="ANON-0000-0000-0276"/>
    <n v="35.76"/>
    <s v="Latte"/>
    <m/>
    <m/>
    <m/>
    <m/>
    <m/>
    <m/>
    <m/>
    <m/>
    <d v="1899-12-30T14:34:59"/>
    <n v="14"/>
    <m/>
    <m/>
    <m/>
  </r>
  <r>
    <d v="2024-10-26T00:00:00"/>
    <d v="2024-10-26T14:36:15"/>
    <s v="card"/>
    <s v="ANON-0000-0000-0276"/>
    <n v="30.86"/>
    <s v="Americano with Milk"/>
    <m/>
    <m/>
    <m/>
    <m/>
    <m/>
    <m/>
    <m/>
    <m/>
    <d v="1899-12-30T14:36:15"/>
    <n v="14"/>
    <m/>
    <m/>
    <m/>
  </r>
  <r>
    <d v="2024-10-26T00:00:00"/>
    <d v="2024-10-26T15:05:22"/>
    <s v="card"/>
    <s v="ANON-0000-0000-0141"/>
    <n v="25.96"/>
    <s v="Cortado"/>
    <m/>
    <m/>
    <m/>
    <m/>
    <m/>
    <m/>
    <m/>
    <m/>
    <d v="1899-12-30T15:05:22"/>
    <n v="15"/>
    <m/>
    <m/>
    <m/>
  </r>
  <r>
    <d v="2024-10-26T00:00:00"/>
    <d v="2024-10-26T15:06:19"/>
    <s v="card"/>
    <s v="ANON-0000-0000-0141"/>
    <n v="25.96"/>
    <s v="Cortado"/>
    <m/>
    <m/>
    <m/>
    <m/>
    <m/>
    <m/>
    <m/>
    <m/>
    <d v="1899-12-30T15:06:19"/>
    <n v="15"/>
    <m/>
    <m/>
    <m/>
  </r>
  <r>
    <d v="2024-10-26T00:00:00"/>
    <d v="2024-10-26T15:38:29"/>
    <s v="card"/>
    <s v="ANON-0000-0000-0818"/>
    <n v="35.76"/>
    <s v="Latte"/>
    <m/>
    <m/>
    <m/>
    <m/>
    <m/>
    <m/>
    <m/>
    <m/>
    <d v="1899-12-30T15:38:29"/>
    <n v="15"/>
    <m/>
    <m/>
    <m/>
  </r>
  <r>
    <d v="2024-10-26T00:00:00"/>
    <d v="2024-10-26T15:39:30"/>
    <s v="card"/>
    <s v="ANON-0000-0000-0818"/>
    <n v="35.76"/>
    <s v="Latte"/>
    <m/>
    <m/>
    <m/>
    <m/>
    <m/>
    <m/>
    <m/>
    <m/>
    <d v="1899-12-30T15:39:30"/>
    <n v="15"/>
    <m/>
    <m/>
    <m/>
  </r>
  <r>
    <d v="2024-10-26T00:00:00"/>
    <d v="2024-10-26T15:52:02"/>
    <s v="card"/>
    <s v="ANON-0000-0000-0819"/>
    <n v="30.86"/>
    <s v="Americano with Milk"/>
    <m/>
    <m/>
    <m/>
    <m/>
    <m/>
    <m/>
    <m/>
    <m/>
    <d v="1899-12-30T15:52:02"/>
    <n v="15"/>
    <m/>
    <m/>
    <m/>
  </r>
  <r>
    <d v="2024-10-26T00:00:00"/>
    <d v="2024-10-26T15:53:22"/>
    <s v="card"/>
    <s v="ANON-0000-0000-0820"/>
    <n v="30.86"/>
    <s v="Americano with Milk"/>
    <m/>
    <m/>
    <m/>
    <m/>
    <m/>
    <m/>
    <m/>
    <m/>
    <d v="1899-12-30T15:53:22"/>
    <n v="15"/>
    <m/>
    <m/>
    <m/>
  </r>
  <r>
    <d v="2024-10-26T00:00:00"/>
    <d v="2024-10-26T19:19:21"/>
    <s v="card"/>
    <s v="ANON-0000-0000-0715"/>
    <n v="35.76"/>
    <s v="Cappuccino"/>
    <m/>
    <m/>
    <m/>
    <m/>
    <m/>
    <m/>
    <m/>
    <m/>
    <d v="1899-12-30T19:19:21"/>
    <n v="19"/>
    <m/>
    <m/>
    <m/>
  </r>
  <r>
    <d v="2024-10-26T00:00:00"/>
    <d v="2024-10-26T20:34:47"/>
    <s v="card"/>
    <s v="ANON-0000-0000-0821"/>
    <n v="30.86"/>
    <s v="Americano with Milk"/>
    <m/>
    <m/>
    <m/>
    <m/>
    <m/>
    <m/>
    <m/>
    <m/>
    <d v="1899-12-30T20:34:47"/>
    <n v="20"/>
    <m/>
    <m/>
    <m/>
  </r>
  <r>
    <d v="2024-10-27T00:00:00"/>
    <d v="2024-10-27T11:01:57"/>
    <s v="card"/>
    <s v="ANON-0000-0000-0347"/>
    <n v="30.86"/>
    <s v="Americano with Milk"/>
    <m/>
    <m/>
    <m/>
    <m/>
    <m/>
    <m/>
    <m/>
    <m/>
    <d v="1899-12-30T11:01:57"/>
    <n v="11"/>
    <m/>
    <m/>
    <m/>
  </r>
  <r>
    <d v="2024-10-27T00:00:00"/>
    <d v="2024-10-27T12:53:26"/>
    <s v="card"/>
    <s v="ANON-0000-0000-0276"/>
    <n v="35.76"/>
    <s v="Latte"/>
    <m/>
    <m/>
    <m/>
    <m/>
    <m/>
    <m/>
    <m/>
    <m/>
    <d v="1899-12-30T12:53:26"/>
    <n v="12"/>
    <m/>
    <m/>
    <m/>
  </r>
  <r>
    <d v="2024-10-27T00:00:00"/>
    <d v="2024-10-27T12:54:28"/>
    <s v="card"/>
    <s v="ANON-0000-0000-0276"/>
    <n v="30.86"/>
    <s v="Americano with Milk"/>
    <m/>
    <m/>
    <m/>
    <m/>
    <m/>
    <m/>
    <m/>
    <m/>
    <d v="1899-12-30T12:54:28"/>
    <n v="12"/>
    <m/>
    <m/>
    <m/>
  </r>
  <r>
    <d v="2024-10-27T00:00:00"/>
    <d v="2024-10-27T13:43:47"/>
    <s v="card"/>
    <s v="ANON-0000-0000-0822"/>
    <n v="35.76"/>
    <s v="Cappuccino"/>
    <m/>
    <m/>
    <m/>
    <m/>
    <m/>
    <m/>
    <m/>
    <m/>
    <d v="1899-12-30T13:43:47"/>
    <n v="13"/>
    <m/>
    <m/>
    <m/>
  </r>
  <r>
    <d v="2024-10-27T00:00:00"/>
    <d v="2024-10-27T16:17:06"/>
    <s v="card"/>
    <s v="ANON-0000-0000-0507"/>
    <n v="35.76"/>
    <s v="Latte"/>
    <m/>
    <m/>
    <m/>
    <m/>
    <m/>
    <m/>
    <m/>
    <m/>
    <d v="1899-12-30T16:17:06"/>
    <n v="16"/>
    <m/>
    <m/>
    <m/>
  </r>
  <r>
    <d v="2024-10-28T00:00:00"/>
    <d v="2024-10-28T07:46:28"/>
    <s v="card"/>
    <s v="ANON-0000-0000-0696"/>
    <n v="35.76"/>
    <s v="Cappuccino"/>
    <m/>
    <m/>
    <m/>
    <m/>
    <m/>
    <m/>
    <m/>
    <m/>
    <d v="1899-12-30T07:46:28"/>
    <n v="7"/>
    <m/>
    <m/>
    <m/>
  </r>
  <r>
    <d v="2024-10-28T00:00:00"/>
    <d v="2024-10-28T08:01:12"/>
    <s v="card"/>
    <s v="ANON-0000-0000-0823"/>
    <n v="25.96"/>
    <s v="Americano"/>
    <m/>
    <m/>
    <m/>
    <m/>
    <m/>
    <m/>
    <m/>
    <m/>
    <d v="1899-12-30T08:01:12"/>
    <n v="8"/>
    <m/>
    <m/>
    <m/>
  </r>
  <r>
    <d v="2024-10-28T00:00:00"/>
    <d v="2024-10-28T08:35:03"/>
    <s v="card"/>
    <s v="ANON-0000-0000-0683"/>
    <n v="35.76"/>
    <s v="Latte"/>
    <m/>
    <m/>
    <m/>
    <m/>
    <m/>
    <m/>
    <m/>
    <m/>
    <d v="1899-12-30T08:35:03"/>
    <n v="8"/>
    <m/>
    <m/>
    <m/>
  </r>
  <r>
    <d v="2024-10-28T00:00:00"/>
    <d v="2024-10-28T09:15:43"/>
    <s v="card"/>
    <s v="ANON-0000-0000-0242"/>
    <n v="30.86"/>
    <s v="Americano with Milk"/>
    <m/>
    <m/>
    <m/>
    <m/>
    <m/>
    <m/>
    <m/>
    <m/>
    <d v="1899-12-30T09:15:43"/>
    <n v="9"/>
    <m/>
    <m/>
    <m/>
  </r>
  <r>
    <d v="2024-10-28T00:00:00"/>
    <d v="2024-10-28T11:42:36"/>
    <s v="card"/>
    <s v="ANON-0000-0000-0824"/>
    <n v="35.76"/>
    <s v="Latte"/>
    <m/>
    <m/>
    <m/>
    <m/>
    <m/>
    <m/>
    <m/>
    <m/>
    <d v="1899-12-30T11:42:36"/>
    <n v="11"/>
    <m/>
    <m/>
    <m/>
  </r>
  <r>
    <d v="2024-10-28T00:00:00"/>
    <d v="2024-10-28T11:43:43"/>
    <s v="card"/>
    <s v="ANON-0000-0000-0824"/>
    <n v="35.76"/>
    <s v="Latte"/>
    <m/>
    <m/>
    <m/>
    <m/>
    <m/>
    <m/>
    <m/>
    <m/>
    <d v="1899-12-30T11:43:43"/>
    <n v="11"/>
    <m/>
    <m/>
    <m/>
  </r>
  <r>
    <d v="2024-10-28T00:00:00"/>
    <d v="2024-10-28T12:01:36"/>
    <s v="card"/>
    <s v="ANON-0000-0000-0707"/>
    <n v="35.76"/>
    <s v="Hot Chocolate"/>
    <m/>
    <m/>
    <m/>
    <m/>
    <m/>
    <m/>
    <m/>
    <m/>
    <d v="1899-12-30T12:01:36"/>
    <n v="12"/>
    <m/>
    <m/>
    <m/>
  </r>
  <r>
    <d v="2024-10-28T00:00:00"/>
    <d v="2024-10-28T12:02:35"/>
    <s v="card"/>
    <s v="ANON-0000-0000-0825"/>
    <n v="30.86"/>
    <s v="Americano with Milk"/>
    <m/>
    <m/>
    <m/>
    <m/>
    <m/>
    <m/>
    <m/>
    <m/>
    <d v="1899-12-30T12:02:35"/>
    <n v="12"/>
    <m/>
    <m/>
    <m/>
  </r>
  <r>
    <d v="2024-10-28T00:00:00"/>
    <d v="2024-10-28T12:21:30"/>
    <s v="card"/>
    <s v="ANON-0000-0000-0826"/>
    <n v="35.76"/>
    <s v="Cappuccino"/>
    <m/>
    <m/>
    <m/>
    <m/>
    <m/>
    <m/>
    <m/>
    <m/>
    <d v="1899-12-30T12:21:30"/>
    <n v="12"/>
    <m/>
    <m/>
    <m/>
  </r>
  <r>
    <d v="2024-10-28T00:00:00"/>
    <d v="2024-10-28T14:10:55"/>
    <s v="card"/>
    <s v="ANON-0000-0000-0819"/>
    <n v="30.86"/>
    <s v="Americano with Milk"/>
    <m/>
    <m/>
    <m/>
    <m/>
    <m/>
    <m/>
    <m/>
    <m/>
    <d v="1899-12-30T14:10:55"/>
    <n v="14"/>
    <m/>
    <m/>
    <m/>
  </r>
  <r>
    <d v="2024-10-28T00:00:00"/>
    <d v="2024-10-28T14:11:56"/>
    <s v="card"/>
    <s v="ANON-0000-0000-0819"/>
    <n v="30.86"/>
    <s v="Americano with Milk"/>
    <m/>
    <m/>
    <m/>
    <m/>
    <m/>
    <m/>
    <m/>
    <m/>
    <d v="1899-12-30T14:11:56"/>
    <n v="14"/>
    <m/>
    <m/>
    <m/>
  </r>
  <r>
    <d v="2024-10-28T00:00:00"/>
    <d v="2024-10-28T14:31:00"/>
    <s v="card"/>
    <s v="ANON-0000-0000-0827"/>
    <n v="30.86"/>
    <s v="Americano with Milk"/>
    <m/>
    <m/>
    <m/>
    <m/>
    <m/>
    <m/>
    <m/>
    <m/>
    <d v="1899-12-30T14:31:00"/>
    <n v="14"/>
    <m/>
    <m/>
    <m/>
  </r>
  <r>
    <d v="2024-10-28T00:00:00"/>
    <d v="2024-10-28T16:01:21"/>
    <s v="card"/>
    <s v="ANON-0000-0000-0159"/>
    <n v="35.76"/>
    <s v="Latte"/>
    <m/>
    <m/>
    <m/>
    <m/>
    <m/>
    <m/>
    <m/>
    <m/>
    <d v="1899-12-30T16:01:21"/>
    <n v="16"/>
    <m/>
    <m/>
    <m/>
  </r>
  <r>
    <d v="2024-10-28T00:00:00"/>
    <d v="2024-10-28T17:55:18"/>
    <s v="card"/>
    <s v="ANON-0000-0000-0828"/>
    <n v="35.76"/>
    <s v="Cocoa"/>
    <m/>
    <m/>
    <m/>
    <m/>
    <m/>
    <m/>
    <m/>
    <m/>
    <d v="1899-12-30T17:55:18"/>
    <n v="17"/>
    <m/>
    <m/>
    <m/>
  </r>
  <r>
    <d v="2024-10-28T00:00:00"/>
    <d v="2024-10-28T17:56:02"/>
    <s v="card"/>
    <s v="ANON-0000-0000-0828"/>
    <n v="35.76"/>
    <s v="Cocoa"/>
    <m/>
    <m/>
    <m/>
    <m/>
    <m/>
    <m/>
    <m/>
    <m/>
    <d v="1899-12-30T17:56:02"/>
    <n v="17"/>
    <m/>
    <m/>
    <m/>
  </r>
  <r>
    <d v="2024-10-28T00:00:00"/>
    <d v="2024-10-28T19:10:25"/>
    <s v="card"/>
    <s v="ANON-0000-0000-0257"/>
    <n v="35.76"/>
    <s v="Cappuccino"/>
    <m/>
    <m/>
    <m/>
    <m/>
    <m/>
    <m/>
    <m/>
    <m/>
    <d v="1899-12-30T19:10:25"/>
    <n v="19"/>
    <m/>
    <m/>
    <m/>
  </r>
  <r>
    <d v="2024-10-28T00:00:00"/>
    <d v="2024-10-28T21:20:04"/>
    <s v="card"/>
    <s v="ANON-0000-0000-0329"/>
    <n v="30.86"/>
    <s v="Americano with Milk"/>
    <m/>
    <m/>
    <m/>
    <m/>
    <m/>
    <m/>
    <m/>
    <m/>
    <d v="1899-12-30T21:20:04"/>
    <n v="21"/>
    <m/>
    <m/>
    <m/>
  </r>
  <r>
    <d v="2024-10-28T00:00:00"/>
    <d v="2024-10-28T22:05:51"/>
    <s v="card"/>
    <s v="ANON-0000-0000-0695"/>
    <n v="30.86"/>
    <s v="Americano with Milk"/>
    <m/>
    <m/>
    <m/>
    <m/>
    <m/>
    <m/>
    <m/>
    <m/>
    <d v="1899-12-30T22:05:51"/>
    <n v="22"/>
    <m/>
    <m/>
    <m/>
  </r>
  <r>
    <d v="2024-10-29T00:00:00"/>
    <d v="2024-10-29T08:40:52"/>
    <s v="card"/>
    <s v="ANON-0000-0000-0804"/>
    <n v="35.76"/>
    <s v="Latte"/>
    <m/>
    <m/>
    <m/>
    <m/>
    <m/>
    <m/>
    <m/>
    <m/>
    <d v="1899-12-30T08:40:52"/>
    <n v="8"/>
    <m/>
    <m/>
    <m/>
  </r>
  <r>
    <d v="2024-10-29T00:00:00"/>
    <d v="2024-10-29T08:47:06"/>
    <s v="card"/>
    <s v="ANON-0000-0000-0683"/>
    <n v="35.76"/>
    <s v="Latte"/>
    <m/>
    <m/>
    <m/>
    <m/>
    <m/>
    <m/>
    <m/>
    <m/>
    <d v="1899-12-30T08:47:06"/>
    <n v="8"/>
    <m/>
    <m/>
    <m/>
  </r>
  <r>
    <d v="2024-10-29T00:00:00"/>
    <d v="2024-10-29T09:31:58"/>
    <s v="card"/>
    <s v="ANON-0000-0000-0570"/>
    <n v="35.76"/>
    <s v="Latte"/>
    <m/>
    <m/>
    <m/>
    <m/>
    <m/>
    <m/>
    <m/>
    <m/>
    <d v="1899-12-30T09:31:58"/>
    <n v="9"/>
    <m/>
    <m/>
    <m/>
  </r>
  <r>
    <d v="2024-10-29T00:00:00"/>
    <d v="2024-10-29T11:59:47"/>
    <s v="card"/>
    <s v="ANON-0000-0000-0829"/>
    <n v="30.86"/>
    <s v="Americano with Milk"/>
    <m/>
    <m/>
    <m/>
    <m/>
    <m/>
    <m/>
    <m/>
    <m/>
    <d v="1899-12-30T11:59:47"/>
    <n v="11"/>
    <m/>
    <m/>
    <m/>
  </r>
  <r>
    <d v="2024-10-29T00:00:00"/>
    <d v="2024-10-29T12:21:37"/>
    <s v="card"/>
    <s v="ANON-0000-0000-0830"/>
    <n v="21.06"/>
    <s v="Espresso"/>
    <m/>
    <m/>
    <m/>
    <m/>
    <m/>
    <m/>
    <m/>
    <m/>
    <d v="1899-12-30T12:21:37"/>
    <n v="12"/>
    <m/>
    <m/>
    <m/>
  </r>
  <r>
    <d v="2024-10-29T00:00:00"/>
    <d v="2024-10-29T14:15:44"/>
    <s v="card"/>
    <s v="ANON-0000-0000-0831"/>
    <n v="25.96"/>
    <s v="Cortado"/>
    <m/>
    <m/>
    <m/>
    <m/>
    <m/>
    <m/>
    <m/>
    <m/>
    <d v="1899-12-30T14:15:44"/>
    <n v="14"/>
    <m/>
    <m/>
    <m/>
  </r>
  <r>
    <d v="2024-10-29T00:00:00"/>
    <d v="2024-10-29T14:17:01"/>
    <s v="card"/>
    <s v="ANON-0000-0000-0831"/>
    <n v="25.96"/>
    <s v="Cortado"/>
    <m/>
    <m/>
    <m/>
    <m/>
    <m/>
    <m/>
    <m/>
    <m/>
    <d v="1899-12-30T14:17:01"/>
    <n v="14"/>
    <m/>
    <m/>
    <m/>
  </r>
  <r>
    <d v="2024-10-29T00:00:00"/>
    <d v="2024-10-29T14:37:36"/>
    <s v="card"/>
    <s v="ANON-0000-0000-0832"/>
    <n v="35.76"/>
    <s v="Cappuccino"/>
    <m/>
    <m/>
    <m/>
    <m/>
    <m/>
    <m/>
    <m/>
    <m/>
    <d v="1899-12-30T14:37:36"/>
    <n v="14"/>
    <m/>
    <m/>
    <m/>
  </r>
  <r>
    <d v="2024-10-29T00:00:00"/>
    <d v="2024-10-29T16:09:34"/>
    <s v="card"/>
    <s v="ANON-0000-0000-0833"/>
    <n v="35.76"/>
    <s v="Hot Chocolate"/>
    <m/>
    <m/>
    <m/>
    <m/>
    <m/>
    <m/>
    <m/>
    <m/>
    <d v="1899-12-30T16:09:34"/>
    <n v="16"/>
    <m/>
    <m/>
    <m/>
  </r>
  <r>
    <d v="2024-10-29T00:00:00"/>
    <d v="2024-10-29T16:10:57"/>
    <s v="card"/>
    <s v="ANON-0000-0000-0834"/>
    <n v="35.76"/>
    <s v="Cocoa"/>
    <m/>
    <m/>
    <m/>
    <m/>
    <m/>
    <m/>
    <m/>
    <m/>
    <d v="1899-12-30T16:10:57"/>
    <n v="16"/>
    <m/>
    <m/>
    <m/>
  </r>
  <r>
    <d v="2024-10-29T00:00:00"/>
    <d v="2024-10-29T16:17:33"/>
    <s v="card"/>
    <s v="ANON-0000-0000-0225"/>
    <n v="35.76"/>
    <s v="Cocoa"/>
    <m/>
    <m/>
    <m/>
    <m/>
    <m/>
    <m/>
    <m/>
    <m/>
    <d v="1899-12-30T16:17:33"/>
    <n v="16"/>
    <m/>
    <m/>
    <m/>
  </r>
  <r>
    <d v="2024-10-29T00:00:00"/>
    <d v="2024-10-29T18:02:04"/>
    <s v="card"/>
    <s v="ANON-0000-0000-0835"/>
    <n v="30.86"/>
    <s v="Americano with Milk"/>
    <m/>
    <m/>
    <m/>
    <m/>
    <m/>
    <m/>
    <m/>
    <m/>
    <d v="1899-12-30T18:02:04"/>
    <n v="18"/>
    <m/>
    <m/>
    <m/>
  </r>
  <r>
    <d v="2024-10-29T00:00:00"/>
    <d v="2024-10-29T18:02:57"/>
    <s v="card"/>
    <s v="ANON-0000-0000-0835"/>
    <n v="30.86"/>
    <s v="Americano with Milk"/>
    <m/>
    <m/>
    <m/>
    <m/>
    <m/>
    <m/>
    <m/>
    <m/>
    <d v="1899-12-30T18:02:57"/>
    <n v="18"/>
    <m/>
    <m/>
    <m/>
  </r>
  <r>
    <d v="2024-10-29T00:00:00"/>
    <d v="2024-10-29T19:02:05"/>
    <s v="card"/>
    <s v="ANON-0000-0000-0836"/>
    <n v="30.86"/>
    <s v="Americano with Milk"/>
    <m/>
    <m/>
    <m/>
    <m/>
    <m/>
    <m/>
    <m/>
    <m/>
    <d v="1899-12-30T19:02:05"/>
    <n v="19"/>
    <m/>
    <m/>
    <m/>
  </r>
  <r>
    <d v="2024-10-29T00:00:00"/>
    <d v="2024-10-29T19:05:44"/>
    <s v="card"/>
    <s v="ANON-0000-0000-0206"/>
    <n v="35.76"/>
    <s v="Cappuccino"/>
    <m/>
    <m/>
    <m/>
    <m/>
    <m/>
    <m/>
    <m/>
    <m/>
    <d v="1899-12-30T19:05:44"/>
    <n v="19"/>
    <m/>
    <m/>
    <m/>
  </r>
  <r>
    <d v="2024-10-29T00:00:00"/>
    <d v="2024-10-29T19:51:13"/>
    <s v="card"/>
    <s v="ANON-0000-0000-0507"/>
    <n v="35.76"/>
    <s v="Hot Chocolate"/>
    <m/>
    <m/>
    <m/>
    <m/>
    <m/>
    <m/>
    <m/>
    <m/>
    <d v="1899-12-30T19:51:13"/>
    <n v="19"/>
    <m/>
    <m/>
    <m/>
  </r>
  <r>
    <d v="2024-10-29T00:00:00"/>
    <d v="2024-10-29T19:54:02"/>
    <s v="card"/>
    <s v="ANON-0000-0000-0507"/>
    <n v="35.76"/>
    <s v="Latte"/>
    <m/>
    <m/>
    <m/>
    <m/>
    <m/>
    <m/>
    <m/>
    <m/>
    <d v="1899-12-30T19:54:02"/>
    <n v="19"/>
    <m/>
    <m/>
    <m/>
  </r>
  <r>
    <d v="2024-10-29T00:00:00"/>
    <d v="2024-10-29T20:07:36"/>
    <s v="card"/>
    <s v="ANON-0000-0000-0799"/>
    <n v="35.76"/>
    <s v="Latte"/>
    <m/>
    <m/>
    <m/>
    <m/>
    <m/>
    <m/>
    <m/>
    <m/>
    <d v="1899-12-30T20:07:36"/>
    <n v="20"/>
    <m/>
    <m/>
    <m/>
  </r>
  <r>
    <d v="2024-10-30T00:00:00"/>
    <d v="2024-10-30T07:52:05"/>
    <s v="card"/>
    <s v="ANON-0000-0000-0703"/>
    <n v="35.76"/>
    <s v="Latte"/>
    <m/>
    <m/>
    <m/>
    <m/>
    <m/>
    <m/>
    <m/>
    <m/>
    <d v="1899-12-30T07:52:05"/>
    <n v="7"/>
    <m/>
    <m/>
    <m/>
  </r>
  <r>
    <d v="2024-10-30T00:00:00"/>
    <d v="2024-10-30T08:46:27"/>
    <s v="card"/>
    <s v="ANON-0000-0000-0571"/>
    <n v="30.86"/>
    <s v="Americano with Milk"/>
    <m/>
    <m/>
    <m/>
    <m/>
    <m/>
    <m/>
    <m/>
    <m/>
    <d v="1899-12-30T08:46:27"/>
    <n v="8"/>
    <m/>
    <m/>
    <m/>
  </r>
  <r>
    <d v="2024-10-30T00:00:00"/>
    <d v="2024-10-30T08:47:29"/>
    <s v="card"/>
    <s v="ANON-0000-0000-0571"/>
    <n v="30.86"/>
    <s v="Americano with Milk"/>
    <m/>
    <m/>
    <m/>
    <m/>
    <m/>
    <m/>
    <m/>
    <m/>
    <d v="1899-12-30T08:47:29"/>
    <n v="8"/>
    <m/>
    <m/>
    <m/>
  </r>
  <r>
    <d v="2024-10-30T00:00:00"/>
    <d v="2024-10-30T09:11:29"/>
    <s v="card"/>
    <s v="ANON-0000-0000-0837"/>
    <n v="35.76"/>
    <s v="Latte"/>
    <m/>
    <m/>
    <m/>
    <m/>
    <m/>
    <m/>
    <m/>
    <m/>
    <d v="1899-12-30T09:11:29"/>
    <n v="9"/>
    <m/>
    <m/>
    <m/>
  </r>
  <r>
    <d v="2024-10-30T00:00:00"/>
    <d v="2024-10-30T10:31:53"/>
    <s v="card"/>
    <s v="ANON-0000-0000-0838"/>
    <n v="35.76"/>
    <s v="Latte"/>
    <m/>
    <m/>
    <m/>
    <m/>
    <m/>
    <m/>
    <m/>
    <m/>
    <d v="1899-12-30T10:31:53"/>
    <n v="10"/>
    <m/>
    <m/>
    <m/>
  </r>
  <r>
    <d v="2024-10-30T00:00:00"/>
    <d v="2024-10-30T10:33:08"/>
    <s v="card"/>
    <s v="ANON-0000-0000-0838"/>
    <n v="35.76"/>
    <s v="Latte"/>
    <m/>
    <m/>
    <m/>
    <m/>
    <m/>
    <m/>
    <m/>
    <m/>
    <d v="1899-12-30T10:33:08"/>
    <n v="10"/>
    <m/>
    <m/>
    <m/>
  </r>
  <r>
    <d v="2024-10-30T00:00:00"/>
    <d v="2024-10-30T12:08:46"/>
    <s v="card"/>
    <s v="ANON-0000-0000-0375"/>
    <n v="35.76"/>
    <s v="Latte"/>
    <m/>
    <m/>
    <m/>
    <m/>
    <m/>
    <m/>
    <m/>
    <m/>
    <d v="1899-12-30T12:08:46"/>
    <n v="12"/>
    <m/>
    <m/>
    <m/>
  </r>
  <r>
    <d v="2024-10-30T00:00:00"/>
    <d v="2024-10-30T12:09:47"/>
    <s v="card"/>
    <s v="ANON-0000-0000-0375"/>
    <n v="25.96"/>
    <s v="Americano"/>
    <m/>
    <m/>
    <m/>
    <m/>
    <m/>
    <m/>
    <m/>
    <m/>
    <d v="1899-12-30T12:09:47"/>
    <n v="12"/>
    <m/>
    <m/>
    <m/>
  </r>
  <r>
    <d v="2024-10-30T00:00:00"/>
    <d v="2024-10-30T12:10:58"/>
    <s v="card"/>
    <s v="ANON-0000-0000-0734"/>
    <n v="30.86"/>
    <s v="Americano with Milk"/>
    <m/>
    <m/>
    <m/>
    <m/>
    <m/>
    <m/>
    <m/>
    <m/>
    <d v="1899-12-30T12:10:58"/>
    <n v="12"/>
    <m/>
    <m/>
    <m/>
  </r>
  <r>
    <d v="2024-10-30T00:00:00"/>
    <d v="2024-10-30T12:37:01"/>
    <s v="card"/>
    <s v="ANON-0000-0000-0839"/>
    <n v="25.96"/>
    <s v="Americano"/>
    <m/>
    <m/>
    <m/>
    <m/>
    <m/>
    <m/>
    <m/>
    <m/>
    <d v="1899-12-30T12:37:01"/>
    <n v="12"/>
    <m/>
    <m/>
    <m/>
  </r>
  <r>
    <d v="2024-10-30T00:00:00"/>
    <d v="2024-10-30T15:05:15"/>
    <s v="card"/>
    <s v="ANON-0000-0000-0507"/>
    <n v="35.76"/>
    <s v="Latte"/>
    <m/>
    <m/>
    <m/>
    <m/>
    <m/>
    <m/>
    <m/>
    <m/>
    <d v="1899-12-30T15:05:15"/>
    <n v="15"/>
    <m/>
    <m/>
    <m/>
  </r>
  <r>
    <d v="2024-10-30T00:00:00"/>
    <d v="2024-10-30T15:07:03"/>
    <s v="card"/>
    <s v="ANON-0000-0000-0507"/>
    <n v="35.76"/>
    <s v="Latte"/>
    <m/>
    <m/>
    <m/>
    <m/>
    <m/>
    <m/>
    <m/>
    <m/>
    <d v="1899-12-30T15:07:03"/>
    <n v="15"/>
    <m/>
    <m/>
    <m/>
  </r>
  <r>
    <d v="2024-10-30T00:00:00"/>
    <d v="2024-10-30T16:04:48"/>
    <s v="card"/>
    <s v="ANON-0000-0000-0840"/>
    <n v="30.86"/>
    <s v="Americano with Milk"/>
    <m/>
    <m/>
    <m/>
    <m/>
    <m/>
    <m/>
    <m/>
    <m/>
    <d v="1899-12-30T16:04:48"/>
    <n v="16"/>
    <m/>
    <m/>
    <m/>
  </r>
  <r>
    <d v="2024-10-30T00:00:00"/>
    <d v="2024-10-30T18:08:12"/>
    <s v="card"/>
    <s v="ANON-0000-0000-0841"/>
    <n v="35.76"/>
    <s v="Hot Chocolate"/>
    <m/>
    <m/>
    <m/>
    <m/>
    <m/>
    <m/>
    <m/>
    <m/>
    <d v="1899-12-30T18:08:12"/>
    <n v="18"/>
    <m/>
    <m/>
    <m/>
  </r>
  <r>
    <d v="2024-10-30T00:00:00"/>
    <d v="2024-10-30T19:18:31"/>
    <s v="card"/>
    <s v="ANON-0000-0000-0819"/>
    <n v="30.86"/>
    <s v="Americano with Milk"/>
    <m/>
    <m/>
    <m/>
    <m/>
    <m/>
    <m/>
    <m/>
    <m/>
    <d v="1899-12-30T19:18:31"/>
    <n v="19"/>
    <m/>
    <m/>
    <m/>
  </r>
  <r>
    <d v="2024-10-30T00:00:00"/>
    <d v="2024-10-30T19:43:21"/>
    <s v="card"/>
    <s v="ANON-0000-0000-0842"/>
    <n v="30.86"/>
    <s v="Americano with Milk"/>
    <m/>
    <m/>
    <m/>
    <m/>
    <m/>
    <m/>
    <m/>
    <m/>
    <d v="1899-12-30T19:43:21"/>
    <n v="19"/>
    <m/>
    <m/>
    <m/>
  </r>
  <r>
    <d v="2024-10-31T00:00:00"/>
    <d v="2024-10-31T07:54:17"/>
    <s v="card"/>
    <s v="ANON-0000-0000-0703"/>
    <n v="35.76"/>
    <s v="Latte"/>
    <m/>
    <m/>
    <m/>
    <m/>
    <m/>
    <m/>
    <m/>
    <m/>
    <d v="1899-12-30T07:54:17"/>
    <n v="7"/>
    <m/>
    <m/>
    <m/>
  </r>
  <r>
    <d v="2024-10-31T00:00:00"/>
    <d v="2024-10-31T08:38:54"/>
    <s v="card"/>
    <s v="ANON-0000-0000-0683"/>
    <n v="35.76"/>
    <s v="Latte"/>
    <m/>
    <m/>
    <m/>
    <m/>
    <m/>
    <m/>
    <m/>
    <m/>
    <d v="1899-12-30T08:38:54"/>
    <n v="8"/>
    <m/>
    <m/>
    <m/>
  </r>
  <r>
    <d v="2024-10-31T00:00:00"/>
    <d v="2024-10-31T09:18:19"/>
    <s v="card"/>
    <s v="ANON-0000-0000-0276"/>
    <n v="30.86"/>
    <s v="Americano with Milk"/>
    <m/>
    <m/>
    <m/>
    <m/>
    <m/>
    <m/>
    <m/>
    <m/>
    <d v="1899-12-30T09:18:19"/>
    <n v="9"/>
    <m/>
    <m/>
    <m/>
  </r>
  <r>
    <d v="2024-10-31T00:00:00"/>
    <d v="2024-10-31T15:59:27"/>
    <s v="card"/>
    <s v="ANON-0000-0000-0843"/>
    <n v="35.76"/>
    <s v="Latte"/>
    <m/>
    <m/>
    <m/>
    <m/>
    <m/>
    <m/>
    <m/>
    <m/>
    <d v="1899-12-30T15:59:27"/>
    <n v="15"/>
    <m/>
    <m/>
    <m/>
  </r>
  <r>
    <d v="2024-10-31T00:00:00"/>
    <d v="2024-10-31T16:00:31"/>
    <s v="card"/>
    <s v="ANON-0000-0000-0844"/>
    <n v="30.86"/>
    <s v="Americano with Milk"/>
    <m/>
    <m/>
    <m/>
    <m/>
    <m/>
    <m/>
    <m/>
    <m/>
    <d v="1899-12-30T16:00:31"/>
    <n v="16"/>
    <m/>
    <m/>
    <m/>
  </r>
  <r>
    <d v="2024-11-01T00:00:00"/>
    <d v="2024-11-01T08:24:03"/>
    <s v="card"/>
    <s v="ANON-0000-0000-0842"/>
    <n v="35.76"/>
    <s v="Cocoa"/>
    <m/>
    <m/>
    <m/>
    <m/>
    <m/>
    <m/>
    <m/>
    <m/>
    <d v="1899-12-30T08:24:03"/>
    <n v="8"/>
    <m/>
    <m/>
    <m/>
  </r>
  <r>
    <d v="2024-11-01T00:00:00"/>
    <d v="2024-11-01T08:30:58"/>
    <s v="card"/>
    <s v="ANON-0000-0000-0304"/>
    <n v="25.96"/>
    <s v="Americano"/>
    <m/>
    <m/>
    <m/>
    <m/>
    <m/>
    <m/>
    <m/>
    <m/>
    <d v="1899-12-30T08:30:58"/>
    <n v="8"/>
    <m/>
    <m/>
    <m/>
  </r>
  <r>
    <d v="2024-11-01T00:00:00"/>
    <d v="2024-11-01T10:54:50"/>
    <s v="card"/>
    <s v="ANON-0000-0000-0612"/>
    <n v="35.76"/>
    <s v="Latte"/>
    <m/>
    <m/>
    <m/>
    <m/>
    <m/>
    <m/>
    <m/>
    <m/>
    <d v="1899-12-30T10:54:50"/>
    <n v="10"/>
    <m/>
    <m/>
    <m/>
  </r>
  <r>
    <d v="2024-11-01T00:00:00"/>
    <d v="2024-11-01T12:41:27"/>
    <s v="card"/>
    <s v="ANON-0000-0000-0012"/>
    <n v="35.76"/>
    <s v="Cocoa"/>
    <m/>
    <m/>
    <m/>
    <m/>
    <m/>
    <m/>
    <m/>
    <m/>
    <d v="1899-12-30T12:41:27"/>
    <n v="12"/>
    <m/>
    <m/>
    <m/>
  </r>
  <r>
    <d v="2024-11-01T00:00:00"/>
    <d v="2024-11-01T12:42:18"/>
    <s v="card"/>
    <s v="ANON-0000-0000-0012"/>
    <n v="35.76"/>
    <s v="Cocoa"/>
    <m/>
    <m/>
    <m/>
    <m/>
    <m/>
    <m/>
    <m/>
    <m/>
    <d v="1899-12-30T12:42:18"/>
    <n v="12"/>
    <m/>
    <m/>
    <m/>
  </r>
  <r>
    <d v="2024-11-01T00:00:00"/>
    <d v="2024-11-01T15:55:42"/>
    <s v="card"/>
    <s v="ANON-0000-0000-0845"/>
    <n v="25.96"/>
    <s v="Cortado"/>
    <m/>
    <m/>
    <m/>
    <m/>
    <m/>
    <m/>
    <m/>
    <m/>
    <d v="1899-12-30T15:55:42"/>
    <n v="15"/>
    <m/>
    <m/>
    <m/>
  </r>
  <r>
    <d v="2024-11-01T00:00:00"/>
    <d v="2024-11-01T22:41:56"/>
    <s v="card"/>
    <s v="ANON-0000-0000-0695"/>
    <n v="30.86"/>
    <s v="Americano with Milk"/>
    <m/>
    <m/>
    <m/>
    <m/>
    <m/>
    <m/>
    <m/>
    <m/>
    <d v="1899-12-30T22:41:56"/>
    <n v="22"/>
    <m/>
    <m/>
    <m/>
  </r>
  <r>
    <d v="2024-11-02T00:00:00"/>
    <d v="2024-11-02T08:19:44"/>
    <s v="card"/>
    <s v="ANON-0000-0000-0141"/>
    <n v="25.96"/>
    <s v="Cortado"/>
    <m/>
    <m/>
    <m/>
    <m/>
    <m/>
    <m/>
    <m/>
    <m/>
    <d v="1899-12-30T08:19:44"/>
    <n v="8"/>
    <m/>
    <m/>
    <m/>
  </r>
  <r>
    <d v="2024-11-02T00:00:00"/>
    <d v="2024-11-02T10:25:46"/>
    <s v="card"/>
    <s v="ANON-0000-0000-0828"/>
    <n v="35.76"/>
    <s v="Cocoa"/>
    <m/>
    <m/>
    <m/>
    <m/>
    <m/>
    <m/>
    <m/>
    <m/>
    <d v="1899-12-30T10:25:46"/>
    <n v="10"/>
    <m/>
    <m/>
    <m/>
  </r>
  <r>
    <d v="2024-11-02T00:00:00"/>
    <d v="2024-11-02T10:33:10"/>
    <s v="card"/>
    <s v="ANON-0000-0000-0097"/>
    <n v="30.86"/>
    <s v="Americano with Milk"/>
    <m/>
    <m/>
    <m/>
    <m/>
    <m/>
    <m/>
    <m/>
    <m/>
    <d v="1899-12-30T10:33:10"/>
    <n v="10"/>
    <m/>
    <m/>
    <m/>
  </r>
  <r>
    <d v="2024-11-02T00:00:00"/>
    <d v="2024-11-02T14:54:15"/>
    <s v="card"/>
    <s v="ANON-0000-0000-0846"/>
    <n v="30.86"/>
    <s v="Americano with Milk"/>
    <m/>
    <m/>
    <m/>
    <m/>
    <m/>
    <m/>
    <m/>
    <m/>
    <d v="1899-12-30T14:54:15"/>
    <n v="14"/>
    <m/>
    <m/>
    <m/>
  </r>
  <r>
    <d v="2024-11-02T00:00:00"/>
    <d v="2024-11-02T16:24:16"/>
    <s v="card"/>
    <s v="ANON-0000-0000-0507"/>
    <n v="35.76"/>
    <s v="Hot Chocolate"/>
    <m/>
    <m/>
    <m/>
    <m/>
    <m/>
    <m/>
    <m/>
    <m/>
    <d v="1899-12-30T16:24:16"/>
    <n v="16"/>
    <m/>
    <m/>
    <m/>
  </r>
  <r>
    <d v="2024-11-02T00:00:00"/>
    <d v="2024-11-02T16:25:57"/>
    <s v="card"/>
    <s v="ANON-0000-0000-0507"/>
    <n v="35.76"/>
    <s v="Latte"/>
    <m/>
    <m/>
    <m/>
    <m/>
    <m/>
    <m/>
    <m/>
    <m/>
    <d v="1899-12-30T16:25:57"/>
    <n v="16"/>
    <m/>
    <m/>
    <m/>
  </r>
  <r>
    <d v="2024-11-02T00:00:00"/>
    <d v="2024-11-02T16:37:05"/>
    <s v="card"/>
    <s v="ANON-0000-0000-0847"/>
    <n v="35.76"/>
    <s v="Latte"/>
    <m/>
    <m/>
    <m/>
    <m/>
    <m/>
    <m/>
    <m/>
    <m/>
    <d v="1899-12-30T16:37:05"/>
    <n v="16"/>
    <m/>
    <m/>
    <m/>
  </r>
  <r>
    <d v="2024-11-02T00:00:00"/>
    <d v="2024-11-02T18:18:27"/>
    <s v="card"/>
    <s v="ANON-0000-0000-0620"/>
    <n v="30.86"/>
    <s v="Americano with Milk"/>
    <m/>
    <m/>
    <m/>
    <m/>
    <m/>
    <m/>
    <m/>
    <m/>
    <d v="1899-12-30T18:18:27"/>
    <n v="18"/>
    <m/>
    <m/>
    <m/>
  </r>
  <r>
    <d v="2024-11-02T00:00:00"/>
    <d v="2024-11-02T18:58:24"/>
    <s v="card"/>
    <s v="ANON-0000-0000-0848"/>
    <n v="25.96"/>
    <s v="Americano"/>
    <m/>
    <m/>
    <m/>
    <m/>
    <m/>
    <m/>
    <m/>
    <m/>
    <d v="1899-12-30T18:58:24"/>
    <n v="18"/>
    <m/>
    <m/>
    <m/>
  </r>
  <r>
    <d v="2024-11-03T00:00:00"/>
    <d v="2024-11-03T08:23:00"/>
    <s v="card"/>
    <s v="ANON-0000-0000-0141"/>
    <n v="25.96"/>
    <s v="Cortado"/>
    <m/>
    <m/>
    <m/>
    <m/>
    <m/>
    <m/>
    <m/>
    <m/>
    <d v="1899-12-30T08:23:00"/>
    <n v="8"/>
    <m/>
    <m/>
    <m/>
  </r>
  <r>
    <d v="2024-11-03T00:00:00"/>
    <d v="2024-11-03T09:47:06"/>
    <s v="card"/>
    <s v="ANON-0000-0000-0040"/>
    <n v="30.86"/>
    <s v="Americano with Milk"/>
    <m/>
    <m/>
    <m/>
    <m/>
    <m/>
    <m/>
    <m/>
    <m/>
    <d v="1899-12-30T09:47:06"/>
    <n v="9"/>
    <m/>
    <m/>
    <m/>
  </r>
  <r>
    <d v="2024-11-03T00:00:00"/>
    <d v="2024-11-03T09:48:12"/>
    <s v="card"/>
    <s v="ANON-0000-0000-0040"/>
    <n v="30.86"/>
    <s v="Americano with Milk"/>
    <m/>
    <m/>
    <m/>
    <m/>
    <m/>
    <m/>
    <m/>
    <m/>
    <d v="1899-12-30T09:48:12"/>
    <n v="9"/>
    <m/>
    <m/>
    <m/>
  </r>
  <r>
    <d v="2024-11-03T00:00:00"/>
    <d v="2024-11-03T13:13:51"/>
    <s v="card"/>
    <s v="ANON-0000-0000-0849"/>
    <n v="35.76"/>
    <s v="Latte"/>
    <m/>
    <m/>
    <m/>
    <m/>
    <m/>
    <m/>
    <m/>
    <m/>
    <d v="1899-12-30T13:13:51"/>
    <n v="13"/>
    <m/>
    <m/>
    <m/>
  </r>
  <r>
    <d v="2024-11-03T00:00:00"/>
    <d v="2024-11-03T13:14:57"/>
    <s v="card"/>
    <s v="ANON-0000-0000-0849"/>
    <n v="30.86"/>
    <s v="Americano with Milk"/>
    <m/>
    <m/>
    <m/>
    <m/>
    <m/>
    <m/>
    <m/>
    <m/>
    <d v="1899-12-30T13:14:57"/>
    <n v="13"/>
    <m/>
    <m/>
    <m/>
  </r>
  <r>
    <d v="2024-11-03T00:00:00"/>
    <d v="2024-11-03T13:18:25"/>
    <s v="card"/>
    <s v="ANON-0000-0000-0228"/>
    <n v="35.76"/>
    <s v="Cocoa"/>
    <m/>
    <m/>
    <m/>
    <m/>
    <m/>
    <m/>
    <m/>
    <m/>
    <d v="1899-12-30T13:18:25"/>
    <n v="13"/>
    <m/>
    <m/>
    <m/>
  </r>
  <r>
    <d v="2024-11-03T00:00:00"/>
    <d v="2024-11-03T13:44:19"/>
    <s v="card"/>
    <s v="ANON-0000-0000-0850"/>
    <n v="25.96"/>
    <s v="Americano"/>
    <m/>
    <m/>
    <m/>
    <m/>
    <m/>
    <m/>
    <m/>
    <m/>
    <d v="1899-12-30T13:44:19"/>
    <n v="13"/>
    <m/>
    <m/>
    <m/>
  </r>
  <r>
    <d v="2024-11-03T00:00:00"/>
    <d v="2024-11-03T13:59:01"/>
    <s v="card"/>
    <s v="ANON-0000-0000-0851"/>
    <n v="30.86"/>
    <s v="Americano with Milk"/>
    <m/>
    <m/>
    <m/>
    <m/>
    <m/>
    <m/>
    <m/>
    <m/>
    <d v="1899-12-30T13:59:01"/>
    <n v="13"/>
    <m/>
    <m/>
    <m/>
  </r>
  <r>
    <d v="2024-11-03T00:00:00"/>
    <d v="2024-11-03T16:15:18"/>
    <s v="card"/>
    <s v="ANON-0000-0000-0622"/>
    <n v="35.76"/>
    <s v="Hot Chocolate"/>
    <m/>
    <m/>
    <m/>
    <m/>
    <m/>
    <m/>
    <m/>
    <m/>
    <d v="1899-12-30T16:15:18"/>
    <n v="16"/>
    <m/>
    <m/>
    <m/>
  </r>
  <r>
    <d v="2024-11-03T00:00:00"/>
    <d v="2024-11-03T16:16:44"/>
    <s v="card"/>
    <s v="ANON-0000-0000-0622"/>
    <n v="35.76"/>
    <s v="Hot Chocolate"/>
    <m/>
    <m/>
    <m/>
    <m/>
    <m/>
    <m/>
    <m/>
    <m/>
    <d v="1899-12-30T16:16:44"/>
    <n v="16"/>
    <m/>
    <m/>
    <m/>
  </r>
  <r>
    <d v="2024-11-03T00:00:00"/>
    <d v="2024-11-03T16:20:37"/>
    <s v="card"/>
    <s v="ANON-0000-0000-0852"/>
    <n v="25.96"/>
    <s v="Americano"/>
    <m/>
    <m/>
    <m/>
    <m/>
    <m/>
    <m/>
    <m/>
    <m/>
    <d v="1899-12-30T16:20:37"/>
    <n v="16"/>
    <m/>
    <m/>
    <m/>
  </r>
  <r>
    <d v="2024-11-03T00:00:00"/>
    <d v="2024-11-03T16:21:46"/>
    <s v="card"/>
    <s v="ANON-0000-0000-0852"/>
    <n v="25.96"/>
    <s v="Americano"/>
    <m/>
    <m/>
    <m/>
    <m/>
    <m/>
    <m/>
    <m/>
    <m/>
    <d v="1899-12-30T16:21:46"/>
    <n v="16"/>
    <m/>
    <m/>
    <m/>
  </r>
  <r>
    <d v="2024-11-03T00:00:00"/>
    <d v="2024-11-03T20:26:15"/>
    <s v="card"/>
    <s v="ANON-0000-0000-0225"/>
    <n v="35.76"/>
    <s v="Cocoa"/>
    <m/>
    <m/>
    <m/>
    <m/>
    <m/>
    <m/>
    <m/>
    <m/>
    <d v="1899-12-30T20:26:15"/>
    <n v="20"/>
    <m/>
    <m/>
    <m/>
  </r>
  <r>
    <d v="2024-11-04T00:00:00"/>
    <d v="2024-11-04T07:43:37"/>
    <s v="card"/>
    <s v="ANON-0000-0000-0696"/>
    <n v="35.76"/>
    <s v="Latte"/>
    <m/>
    <m/>
    <m/>
    <m/>
    <m/>
    <m/>
    <m/>
    <m/>
    <d v="1899-12-30T07:43:37"/>
    <n v="7"/>
    <m/>
    <m/>
    <m/>
  </r>
  <r>
    <d v="2024-11-04T00:00:00"/>
    <d v="2024-11-04T08:37:33"/>
    <s v="card"/>
    <s v="ANON-0000-0000-0276"/>
    <n v="35.76"/>
    <s v="Latte"/>
    <m/>
    <m/>
    <m/>
    <m/>
    <m/>
    <m/>
    <m/>
    <m/>
    <d v="1899-12-30T08:37:33"/>
    <n v="8"/>
    <m/>
    <m/>
    <m/>
  </r>
  <r>
    <d v="2024-11-04T00:00:00"/>
    <d v="2024-11-04T08:38:59"/>
    <s v="card"/>
    <s v="ANON-0000-0000-0276"/>
    <n v="30.86"/>
    <s v="Americano with Milk"/>
    <m/>
    <m/>
    <m/>
    <m/>
    <m/>
    <m/>
    <m/>
    <m/>
    <d v="1899-12-30T08:38:59"/>
    <n v="8"/>
    <m/>
    <m/>
    <m/>
  </r>
  <r>
    <d v="2024-11-04T00:00:00"/>
    <d v="2024-11-04T12:33:36"/>
    <s v="card"/>
    <s v="ANON-0000-0000-0853"/>
    <n v="25.96"/>
    <s v="Americano"/>
    <m/>
    <m/>
    <m/>
    <m/>
    <m/>
    <m/>
    <m/>
    <m/>
    <d v="1899-12-30T12:33:36"/>
    <n v="12"/>
    <m/>
    <m/>
    <m/>
  </r>
  <r>
    <d v="2024-11-04T00:00:00"/>
    <d v="2024-11-04T12:35:06"/>
    <s v="card"/>
    <s v="ANON-0000-0000-0854"/>
    <n v="30.86"/>
    <s v="Americano with Milk"/>
    <m/>
    <m/>
    <m/>
    <m/>
    <m/>
    <m/>
    <m/>
    <m/>
    <d v="1899-12-30T12:35:06"/>
    <n v="12"/>
    <m/>
    <m/>
    <m/>
  </r>
  <r>
    <d v="2024-11-04T00:00:00"/>
    <d v="2024-11-04T14:44:38"/>
    <s v="card"/>
    <s v="ANON-0000-0000-0012"/>
    <n v="35.76"/>
    <s v="Cocoa"/>
    <m/>
    <m/>
    <m/>
    <m/>
    <m/>
    <m/>
    <m/>
    <m/>
    <d v="1899-12-30T14:44:38"/>
    <n v="14"/>
    <m/>
    <m/>
    <m/>
  </r>
  <r>
    <d v="2024-11-04T00:00:00"/>
    <d v="2024-11-04T14:45:20"/>
    <s v="card"/>
    <s v="ANON-0000-0000-0012"/>
    <n v="35.76"/>
    <s v="Cocoa"/>
    <m/>
    <m/>
    <m/>
    <m/>
    <m/>
    <m/>
    <m/>
    <m/>
    <d v="1899-12-30T14:45:20"/>
    <n v="14"/>
    <m/>
    <m/>
    <m/>
  </r>
  <r>
    <d v="2024-11-05T00:00:00"/>
    <d v="2024-11-05T07:49:32"/>
    <s v="card"/>
    <s v="ANON-0000-0000-0696"/>
    <n v="35.76"/>
    <s v="Cocoa"/>
    <m/>
    <m/>
    <m/>
    <m/>
    <m/>
    <m/>
    <m/>
    <m/>
    <d v="1899-12-30T07:49:32"/>
    <n v="7"/>
    <m/>
    <m/>
    <m/>
  </r>
  <r>
    <d v="2024-11-05T00:00:00"/>
    <d v="2024-11-05T09:05:42"/>
    <s v="card"/>
    <s v="ANON-0000-0000-0276"/>
    <n v="30.86"/>
    <s v="Americano with Milk"/>
    <m/>
    <m/>
    <m/>
    <m/>
    <m/>
    <m/>
    <m/>
    <m/>
    <d v="1899-12-30T09:05:42"/>
    <n v="9"/>
    <m/>
    <m/>
    <m/>
  </r>
  <r>
    <d v="2024-11-05T00:00:00"/>
    <d v="2024-11-05T09:12:12"/>
    <s v="card"/>
    <s v="ANON-0000-0000-0731"/>
    <n v="35.76"/>
    <s v="Cappuccino"/>
    <m/>
    <m/>
    <m/>
    <m/>
    <m/>
    <m/>
    <m/>
    <m/>
    <d v="1899-12-30T09:12:12"/>
    <n v="9"/>
    <m/>
    <m/>
    <m/>
  </r>
  <r>
    <d v="2024-11-05T00:00:00"/>
    <d v="2024-11-05T09:13:40"/>
    <s v="card"/>
    <s v="ANON-0000-0000-0731"/>
    <n v="30.86"/>
    <s v="Americano with Milk"/>
    <m/>
    <m/>
    <m/>
    <m/>
    <m/>
    <m/>
    <m/>
    <m/>
    <d v="1899-12-30T09:13:40"/>
    <n v="9"/>
    <m/>
    <m/>
    <m/>
  </r>
  <r>
    <d v="2024-11-05T00:00:00"/>
    <d v="2024-11-05T10:41:44"/>
    <s v="card"/>
    <s v="ANON-0000-0000-0012"/>
    <n v="30.86"/>
    <s v="Americano with Milk"/>
    <m/>
    <m/>
    <m/>
    <m/>
    <m/>
    <m/>
    <m/>
    <m/>
    <d v="1899-12-30T10:41:44"/>
    <n v="10"/>
    <m/>
    <m/>
    <m/>
  </r>
  <r>
    <d v="2024-11-05T00:00:00"/>
    <d v="2024-11-05T11:47:30"/>
    <s v="card"/>
    <s v="ANON-0000-0000-0855"/>
    <n v="35.76"/>
    <s v="Cocoa"/>
    <m/>
    <m/>
    <m/>
    <m/>
    <m/>
    <m/>
    <m/>
    <m/>
    <d v="1899-12-30T11:47:30"/>
    <n v="11"/>
    <m/>
    <m/>
    <m/>
  </r>
  <r>
    <d v="2024-11-05T00:00:00"/>
    <d v="2024-11-05T11:48:22"/>
    <s v="card"/>
    <s v="ANON-0000-0000-0856"/>
    <n v="35.76"/>
    <s v="Latte"/>
    <m/>
    <m/>
    <m/>
    <m/>
    <m/>
    <m/>
    <m/>
    <m/>
    <d v="1899-12-30T11:48:22"/>
    <n v="11"/>
    <m/>
    <m/>
    <m/>
  </r>
  <r>
    <d v="2024-11-05T00:00:00"/>
    <d v="2024-11-05T14:36:38"/>
    <s v="card"/>
    <s v="ANON-0000-0000-0857"/>
    <n v="35.76"/>
    <s v="Latte"/>
    <m/>
    <m/>
    <m/>
    <m/>
    <m/>
    <m/>
    <m/>
    <m/>
    <d v="1899-12-30T14:36:38"/>
    <n v="14"/>
    <m/>
    <m/>
    <m/>
  </r>
  <r>
    <d v="2024-11-05T00:00:00"/>
    <d v="2024-11-05T14:41:48"/>
    <s v="card"/>
    <s v="ANON-0000-0000-0858"/>
    <n v="35.76"/>
    <s v="Latte"/>
    <m/>
    <m/>
    <m/>
    <m/>
    <m/>
    <m/>
    <m/>
    <m/>
    <d v="1899-12-30T14:41:48"/>
    <n v="14"/>
    <m/>
    <m/>
    <m/>
  </r>
  <r>
    <d v="2024-11-05T00:00:00"/>
    <d v="2024-11-05T18:52:56"/>
    <s v="card"/>
    <s v="ANON-0000-0000-0455"/>
    <n v="35.76"/>
    <s v="Cappuccino"/>
    <m/>
    <m/>
    <m/>
    <m/>
    <m/>
    <m/>
    <m/>
    <m/>
    <d v="1899-12-30T18:52:56"/>
    <n v="18"/>
    <m/>
    <m/>
    <m/>
  </r>
  <r>
    <d v="2024-11-05T00:00:00"/>
    <d v="2024-11-05T18:54:11"/>
    <s v="card"/>
    <s v="ANON-0000-0000-0455"/>
    <n v="35.76"/>
    <s v="Cappuccino"/>
    <m/>
    <m/>
    <m/>
    <m/>
    <m/>
    <m/>
    <m/>
    <m/>
    <d v="1899-12-30T18:54:11"/>
    <n v="18"/>
    <m/>
    <m/>
    <m/>
  </r>
  <r>
    <d v="2024-11-05T00:00:00"/>
    <d v="2024-11-05T18:55:19"/>
    <s v="card"/>
    <s v="ANON-0000-0000-0455"/>
    <n v="35.76"/>
    <s v="Cappuccino"/>
    <m/>
    <m/>
    <m/>
    <m/>
    <m/>
    <m/>
    <m/>
    <m/>
    <d v="1899-12-30T18:55:19"/>
    <n v="18"/>
    <m/>
    <m/>
    <m/>
  </r>
  <r>
    <d v="2024-11-05T00:00:00"/>
    <d v="2024-11-05T21:40:45"/>
    <s v="card"/>
    <s v="ANON-0000-0000-0859"/>
    <n v="35.76"/>
    <s v="Cocoa"/>
    <m/>
    <m/>
    <m/>
    <m/>
    <m/>
    <m/>
    <m/>
    <m/>
    <d v="1899-12-30T21:40:45"/>
    <n v="21"/>
    <m/>
    <m/>
    <m/>
  </r>
  <r>
    <d v="2024-11-05T00:00:00"/>
    <d v="2024-11-05T21:42:03"/>
    <s v="card"/>
    <s v="ANON-0000-0000-0859"/>
    <n v="35.76"/>
    <s v="Cocoa"/>
    <m/>
    <m/>
    <m/>
    <m/>
    <m/>
    <m/>
    <m/>
    <m/>
    <d v="1899-12-30T21:42:03"/>
    <n v="21"/>
    <m/>
    <m/>
    <m/>
  </r>
  <r>
    <d v="2024-11-05T00:00:00"/>
    <d v="2024-11-05T21:54:20"/>
    <s v="card"/>
    <s v="ANON-0000-0000-0722"/>
    <n v="35.76"/>
    <s v="Hot Chocolate"/>
    <m/>
    <m/>
    <m/>
    <m/>
    <m/>
    <m/>
    <m/>
    <m/>
    <d v="1899-12-30T21:54:20"/>
    <n v="21"/>
    <m/>
    <m/>
    <m/>
  </r>
  <r>
    <d v="2024-11-05T00:00:00"/>
    <d v="2024-11-05T22:05:51"/>
    <s v="card"/>
    <s v="ANON-0000-0000-0637"/>
    <n v="35.76"/>
    <s v="Hot Chocolate"/>
    <m/>
    <m/>
    <m/>
    <m/>
    <m/>
    <m/>
    <m/>
    <m/>
    <d v="1899-12-30T22:05:51"/>
    <n v="22"/>
    <m/>
    <m/>
    <m/>
  </r>
  <r>
    <d v="2024-11-05T00:00:00"/>
    <d v="2024-11-05T22:06:39"/>
    <s v="card"/>
    <s v="ANON-0000-0000-0637"/>
    <n v="30.86"/>
    <s v="Americano with Milk"/>
    <m/>
    <m/>
    <m/>
    <m/>
    <m/>
    <m/>
    <m/>
    <m/>
    <d v="1899-12-30T22:06:39"/>
    <n v="22"/>
    <m/>
    <m/>
    <m/>
  </r>
  <r>
    <d v="2024-11-06T00:00:00"/>
    <d v="2024-11-06T08:11:25"/>
    <s v="card"/>
    <s v="ANON-0000-0000-0570"/>
    <n v="35.76"/>
    <s v="Latte"/>
    <m/>
    <m/>
    <m/>
    <m/>
    <m/>
    <m/>
    <m/>
    <m/>
    <d v="1899-12-30T08:11:25"/>
    <n v="8"/>
    <m/>
    <m/>
    <m/>
  </r>
  <r>
    <d v="2024-11-06T00:00:00"/>
    <d v="2024-11-06T11:45:31"/>
    <s v="card"/>
    <s v="ANON-0000-0000-0860"/>
    <n v="21.06"/>
    <s v="Espresso"/>
    <m/>
    <m/>
    <m/>
    <m/>
    <m/>
    <m/>
    <m/>
    <m/>
    <d v="1899-12-30T11:45:31"/>
    <n v="11"/>
    <m/>
    <m/>
    <m/>
  </r>
  <r>
    <d v="2024-11-06T00:00:00"/>
    <d v="2024-11-06T13:15:33"/>
    <s v="card"/>
    <s v="ANON-0000-0000-0742"/>
    <n v="25.96"/>
    <s v="Americano"/>
    <m/>
    <m/>
    <m/>
    <m/>
    <m/>
    <m/>
    <m/>
    <m/>
    <d v="1899-12-30T13:15:33"/>
    <n v="13"/>
    <m/>
    <m/>
    <m/>
  </r>
  <r>
    <d v="2024-11-06T00:00:00"/>
    <d v="2024-11-06T15:44:16"/>
    <s v="card"/>
    <s v="ANON-0000-0000-0622"/>
    <n v="35.76"/>
    <s v="Cappuccino"/>
    <m/>
    <m/>
    <m/>
    <m/>
    <m/>
    <m/>
    <m/>
    <m/>
    <d v="1899-12-30T15:44:16"/>
    <n v="15"/>
    <m/>
    <m/>
    <m/>
  </r>
  <r>
    <d v="2024-11-06T00:00:00"/>
    <d v="2024-11-06T16:00:44"/>
    <s v="card"/>
    <s v="ANON-0000-0000-0861"/>
    <n v="35.76"/>
    <s v="Latte"/>
    <m/>
    <m/>
    <m/>
    <m/>
    <m/>
    <m/>
    <m/>
    <m/>
    <d v="1899-12-30T16:00:44"/>
    <n v="16"/>
    <m/>
    <m/>
    <m/>
  </r>
  <r>
    <d v="2024-11-06T00:00:00"/>
    <d v="2024-11-06T16:02:05"/>
    <s v="card"/>
    <s v="ANON-0000-0000-0862"/>
    <n v="35.76"/>
    <s v="Cappuccino"/>
    <m/>
    <m/>
    <m/>
    <m/>
    <m/>
    <m/>
    <m/>
    <m/>
    <d v="1899-12-30T16:02:05"/>
    <n v="16"/>
    <m/>
    <m/>
    <m/>
  </r>
  <r>
    <d v="2024-11-06T00:00:00"/>
    <d v="2024-11-06T18:40:43"/>
    <s v="card"/>
    <s v="ANON-0000-0000-0863"/>
    <n v="35.76"/>
    <s v="Hot Chocolate"/>
    <m/>
    <m/>
    <m/>
    <m/>
    <m/>
    <m/>
    <m/>
    <m/>
    <d v="1899-12-30T18:40:43"/>
    <n v="18"/>
    <m/>
    <m/>
    <m/>
  </r>
  <r>
    <d v="2024-11-06T00:00:00"/>
    <d v="2024-11-06T18:41:31"/>
    <s v="card"/>
    <s v="ANON-0000-0000-0863"/>
    <n v="35.76"/>
    <s v="Hot Chocolate"/>
    <m/>
    <m/>
    <m/>
    <m/>
    <m/>
    <m/>
    <m/>
    <m/>
    <d v="1899-12-30T18:41:31"/>
    <n v="18"/>
    <m/>
    <m/>
    <m/>
  </r>
  <r>
    <d v="2024-11-07T00:00:00"/>
    <d v="2024-11-07T12:17:16"/>
    <s v="card"/>
    <s v="ANON-0000-0000-0864"/>
    <n v="35.76"/>
    <s v="Latte"/>
    <m/>
    <m/>
    <m/>
    <m/>
    <m/>
    <m/>
    <m/>
    <m/>
    <d v="1899-12-30T12:17:16"/>
    <n v="12"/>
    <m/>
    <m/>
    <m/>
  </r>
  <r>
    <d v="2024-11-07T00:00:00"/>
    <d v="2024-11-07T15:50:11"/>
    <s v="card"/>
    <s v="ANON-0000-0000-0865"/>
    <n v="25.96"/>
    <s v="Americano"/>
    <m/>
    <m/>
    <m/>
    <m/>
    <m/>
    <m/>
    <m/>
    <m/>
    <d v="1899-12-30T15:50:11"/>
    <n v="15"/>
    <m/>
    <m/>
    <m/>
  </r>
  <r>
    <d v="2024-11-07T00:00:00"/>
    <d v="2024-11-07T16:39:39"/>
    <s v="card"/>
    <s v="ANON-0000-0000-0866"/>
    <n v="25.96"/>
    <s v="Americano"/>
    <m/>
    <m/>
    <m/>
    <m/>
    <m/>
    <m/>
    <m/>
    <m/>
    <d v="1899-12-30T16:39:39"/>
    <n v="16"/>
    <m/>
    <m/>
    <m/>
  </r>
  <r>
    <d v="2024-11-07T00:00:00"/>
    <d v="2024-11-07T18:17:34"/>
    <s v="card"/>
    <s v="ANON-0000-0000-0828"/>
    <n v="35.76"/>
    <s v="Cocoa"/>
    <m/>
    <m/>
    <m/>
    <m/>
    <m/>
    <m/>
    <m/>
    <m/>
    <d v="1899-12-30T18:17:34"/>
    <n v="18"/>
    <m/>
    <m/>
    <m/>
  </r>
  <r>
    <d v="2024-11-07T00:00:00"/>
    <d v="2024-11-07T19:20:15"/>
    <s v="card"/>
    <s v="ANON-0000-0000-0867"/>
    <n v="35.76"/>
    <s v="Hot Chocolate"/>
    <m/>
    <m/>
    <m/>
    <m/>
    <m/>
    <m/>
    <m/>
    <m/>
    <d v="1899-12-30T19:20:15"/>
    <n v="19"/>
    <m/>
    <m/>
    <m/>
  </r>
  <r>
    <d v="2024-11-07T00:00:00"/>
    <d v="2024-11-07T19:21:38"/>
    <s v="card"/>
    <s v="ANON-0000-0000-0867"/>
    <n v="35.76"/>
    <s v="Latte"/>
    <m/>
    <m/>
    <m/>
    <m/>
    <m/>
    <m/>
    <m/>
    <m/>
    <d v="1899-12-30T19:21:38"/>
    <n v="19"/>
    <m/>
    <m/>
    <m/>
  </r>
  <r>
    <d v="2024-11-07T00:00:00"/>
    <d v="2024-11-07T20:02:31"/>
    <s v="card"/>
    <s v="ANON-0000-0000-0507"/>
    <n v="35.76"/>
    <s v="Latte"/>
    <m/>
    <m/>
    <m/>
    <m/>
    <m/>
    <m/>
    <m/>
    <m/>
    <d v="1899-12-30T20:02:31"/>
    <n v="20"/>
    <m/>
    <m/>
    <m/>
  </r>
  <r>
    <d v="2024-11-08T00:00:00"/>
    <d v="2024-11-08T09:05:42"/>
    <s v="card"/>
    <s v="ANON-0000-0000-0276"/>
    <n v="30.86"/>
    <s v="Americano with Milk"/>
    <m/>
    <m/>
    <m/>
    <m/>
    <m/>
    <m/>
    <m/>
    <m/>
    <d v="1899-12-30T09:05:42"/>
    <n v="9"/>
    <m/>
    <m/>
    <m/>
  </r>
  <r>
    <d v="2024-11-08T00:00:00"/>
    <d v="2024-11-08T09:47:31"/>
    <s v="card"/>
    <s v="ANON-0000-0000-0375"/>
    <n v="25.96"/>
    <s v="Americano"/>
    <m/>
    <m/>
    <m/>
    <m/>
    <m/>
    <m/>
    <m/>
    <m/>
    <d v="1899-12-30T09:47:31"/>
    <n v="9"/>
    <m/>
    <m/>
    <m/>
  </r>
  <r>
    <d v="2024-11-08T00:00:00"/>
    <d v="2024-11-08T09:49:00"/>
    <s v="card"/>
    <s v="ANON-0000-0000-0375"/>
    <n v="25.96"/>
    <s v="Americano"/>
    <m/>
    <m/>
    <m/>
    <m/>
    <m/>
    <m/>
    <m/>
    <m/>
    <d v="1899-12-30T09:49:00"/>
    <n v="9"/>
    <m/>
    <m/>
    <m/>
  </r>
  <r>
    <d v="2024-11-08T00:00:00"/>
    <d v="2024-11-08T11:47:11"/>
    <s v="card"/>
    <s v="ANON-0000-0000-0494"/>
    <n v="35.76"/>
    <s v="Cappuccino"/>
    <m/>
    <m/>
    <m/>
    <m/>
    <m/>
    <m/>
    <m/>
    <m/>
    <d v="1899-12-30T11:47:11"/>
    <n v="11"/>
    <m/>
    <m/>
    <m/>
  </r>
  <r>
    <d v="2024-11-08T00:00:00"/>
    <d v="2024-11-08T13:25:13"/>
    <s v="card"/>
    <s v="ANON-0000-0000-0868"/>
    <n v="35.76"/>
    <s v="Latte"/>
    <m/>
    <m/>
    <m/>
    <m/>
    <m/>
    <m/>
    <m/>
    <m/>
    <d v="1899-12-30T13:25:13"/>
    <n v="13"/>
    <m/>
    <m/>
    <m/>
  </r>
  <r>
    <d v="2024-11-08T00:00:00"/>
    <d v="2024-11-08T13:26:18"/>
    <s v="card"/>
    <s v="ANON-0000-0000-0868"/>
    <n v="35.76"/>
    <s v="Latte"/>
    <m/>
    <m/>
    <m/>
    <m/>
    <m/>
    <m/>
    <m/>
    <m/>
    <d v="1899-12-30T13:26:18"/>
    <n v="13"/>
    <m/>
    <m/>
    <m/>
  </r>
  <r>
    <d v="2024-11-08T00:00:00"/>
    <d v="2024-11-08T16:33:03"/>
    <s v="card"/>
    <s v="ANON-0000-0000-0869"/>
    <n v="30.86"/>
    <s v="Americano with Milk"/>
    <m/>
    <m/>
    <m/>
    <m/>
    <m/>
    <m/>
    <m/>
    <m/>
    <d v="1899-12-30T16:33:03"/>
    <n v="16"/>
    <m/>
    <m/>
    <m/>
  </r>
  <r>
    <d v="2024-11-08T00:00:00"/>
    <d v="2024-11-08T16:55:28"/>
    <s v="card"/>
    <s v="ANON-0000-0000-0870"/>
    <n v="30.86"/>
    <s v="Americano with Milk"/>
    <m/>
    <m/>
    <m/>
    <m/>
    <m/>
    <m/>
    <m/>
    <m/>
    <d v="1899-12-30T16:55:28"/>
    <n v="16"/>
    <m/>
    <m/>
    <m/>
  </r>
  <r>
    <d v="2024-11-08T00:00:00"/>
    <d v="2024-11-08T20:13:32"/>
    <s v="card"/>
    <s v="ANON-0000-0000-0871"/>
    <n v="35.76"/>
    <s v="Hot Chocolate"/>
    <m/>
    <m/>
    <m/>
    <m/>
    <m/>
    <m/>
    <m/>
    <m/>
    <d v="1899-12-30T20:13:32"/>
    <n v="20"/>
    <m/>
    <m/>
    <m/>
  </r>
  <r>
    <d v="2024-11-08T00:00:00"/>
    <d v="2024-11-08T20:14:24"/>
    <s v="card"/>
    <s v="ANON-0000-0000-0872"/>
    <n v="35.76"/>
    <s v="Hot Chocolate"/>
    <m/>
    <m/>
    <m/>
    <m/>
    <m/>
    <m/>
    <m/>
    <m/>
    <d v="1899-12-30T20:14:24"/>
    <n v="20"/>
    <m/>
    <m/>
    <m/>
  </r>
  <r>
    <d v="2024-11-08T00:00:00"/>
    <d v="2024-11-08T20:15:20"/>
    <s v="card"/>
    <s v="ANON-0000-0000-0872"/>
    <n v="35.76"/>
    <s v="Hot Chocolate"/>
    <m/>
    <m/>
    <m/>
    <m/>
    <m/>
    <m/>
    <m/>
    <m/>
    <d v="1899-12-30T20:15:20"/>
    <n v="20"/>
    <m/>
    <m/>
    <m/>
  </r>
  <r>
    <d v="2024-11-08T00:00:00"/>
    <d v="2024-11-08T22:27:10"/>
    <s v="card"/>
    <s v="ANON-0000-0000-0690"/>
    <n v="35.76"/>
    <s v="Latte"/>
    <m/>
    <m/>
    <m/>
    <m/>
    <m/>
    <m/>
    <m/>
    <m/>
    <d v="1899-12-30T22:27:10"/>
    <n v="22"/>
    <m/>
    <m/>
    <m/>
  </r>
  <r>
    <d v="2024-11-09T00:00:00"/>
    <d v="2024-11-09T10:08:19"/>
    <s v="card"/>
    <s v="ANON-0000-0000-0276"/>
    <n v="30.86"/>
    <s v="Americano with Milk"/>
    <m/>
    <m/>
    <m/>
    <m/>
    <m/>
    <m/>
    <m/>
    <m/>
    <d v="1899-12-30T10:08:19"/>
    <n v="10"/>
    <m/>
    <m/>
    <m/>
  </r>
  <r>
    <d v="2024-11-09T00:00:00"/>
    <d v="2024-11-09T11:02:08"/>
    <s v="card"/>
    <s v="ANON-0000-0000-0141"/>
    <n v="25.96"/>
    <s v="Cortado"/>
    <m/>
    <m/>
    <m/>
    <m/>
    <m/>
    <m/>
    <m/>
    <m/>
    <d v="1899-12-30T11:02:08"/>
    <n v="11"/>
    <m/>
    <m/>
    <m/>
  </r>
  <r>
    <d v="2024-11-09T00:00:00"/>
    <d v="2024-11-09T11:03:01"/>
    <s v="card"/>
    <s v="ANON-0000-0000-0141"/>
    <n v="25.96"/>
    <s v="Cortado"/>
    <m/>
    <m/>
    <m/>
    <m/>
    <m/>
    <m/>
    <m/>
    <m/>
    <d v="1899-12-30T11:03:01"/>
    <n v="11"/>
    <m/>
    <m/>
    <m/>
  </r>
  <r>
    <d v="2024-11-09T00:00:00"/>
    <d v="2024-11-09T11:08:44"/>
    <s v="card"/>
    <s v="ANON-0000-0000-0873"/>
    <n v="35.76"/>
    <s v="Latte"/>
    <m/>
    <m/>
    <m/>
    <m/>
    <m/>
    <m/>
    <m/>
    <m/>
    <d v="1899-12-30T11:08:44"/>
    <n v="11"/>
    <m/>
    <m/>
    <m/>
  </r>
  <r>
    <d v="2024-11-09T00:00:00"/>
    <d v="2024-11-09T13:50:15"/>
    <s v="card"/>
    <s v="ANON-0000-0000-0871"/>
    <n v="35.76"/>
    <s v="Hot Chocolate"/>
    <m/>
    <m/>
    <m/>
    <m/>
    <m/>
    <m/>
    <m/>
    <m/>
    <d v="1899-12-30T13:50:15"/>
    <n v="13"/>
    <m/>
    <m/>
    <m/>
  </r>
  <r>
    <d v="2024-11-09T00:00:00"/>
    <d v="2024-11-09T13:50:55"/>
    <s v="card"/>
    <s v="ANON-0000-0000-0871"/>
    <n v="35.76"/>
    <s v="Hot Chocolate"/>
    <m/>
    <m/>
    <m/>
    <m/>
    <m/>
    <m/>
    <m/>
    <m/>
    <d v="1899-12-30T13:50:55"/>
    <n v="13"/>
    <m/>
    <m/>
    <m/>
  </r>
  <r>
    <d v="2024-11-09T00:00:00"/>
    <d v="2024-11-09T14:21:52"/>
    <s v="card"/>
    <s v="ANON-0000-0000-0874"/>
    <n v="35.76"/>
    <s v="Hot Chocolate"/>
    <m/>
    <m/>
    <m/>
    <m/>
    <m/>
    <m/>
    <m/>
    <m/>
    <d v="1899-12-30T14:21:52"/>
    <n v="14"/>
    <m/>
    <m/>
    <m/>
  </r>
  <r>
    <d v="2024-11-09T00:00:00"/>
    <d v="2024-11-09T14:22:50"/>
    <s v="card"/>
    <s v="ANON-0000-0000-0874"/>
    <n v="35.76"/>
    <s v="Hot Chocolate"/>
    <m/>
    <m/>
    <m/>
    <m/>
    <m/>
    <m/>
    <m/>
    <m/>
    <d v="1899-12-30T14:22:50"/>
    <n v="14"/>
    <m/>
    <m/>
    <m/>
  </r>
  <r>
    <d v="2024-11-09T00:00:00"/>
    <d v="2024-11-09T14:37:33"/>
    <s v="card"/>
    <s v="ANON-0000-0000-0875"/>
    <n v="25.96"/>
    <s v="Americano"/>
    <m/>
    <m/>
    <m/>
    <m/>
    <m/>
    <m/>
    <m/>
    <m/>
    <d v="1899-12-30T14:37:33"/>
    <n v="14"/>
    <m/>
    <m/>
    <m/>
  </r>
  <r>
    <d v="2024-11-09T00:00:00"/>
    <d v="2024-11-09T15:29:51"/>
    <s v="card"/>
    <s v="ANON-0000-0000-0276"/>
    <n v="30.86"/>
    <s v="Americano with Milk"/>
    <m/>
    <m/>
    <m/>
    <m/>
    <m/>
    <m/>
    <m/>
    <m/>
    <d v="1899-12-30T15:29:51"/>
    <n v="15"/>
    <m/>
    <m/>
    <m/>
  </r>
  <r>
    <d v="2024-11-09T00:00:00"/>
    <d v="2024-11-09T16:15:48"/>
    <s v="card"/>
    <s v="ANON-0000-0000-0570"/>
    <n v="35.76"/>
    <s v="Latte"/>
    <m/>
    <m/>
    <m/>
    <m/>
    <m/>
    <m/>
    <m/>
    <m/>
    <d v="1899-12-30T16:15:48"/>
    <n v="16"/>
    <m/>
    <m/>
    <m/>
  </r>
  <r>
    <d v="2024-11-09T00:00:00"/>
    <d v="2024-11-09T16:16:52"/>
    <s v="card"/>
    <s v="ANON-0000-0000-0570"/>
    <n v="35.76"/>
    <s v="Cocoa"/>
    <m/>
    <m/>
    <m/>
    <m/>
    <m/>
    <m/>
    <m/>
    <m/>
    <d v="1899-12-30T16:16:52"/>
    <n v="16"/>
    <m/>
    <m/>
    <m/>
  </r>
  <r>
    <d v="2024-11-09T00:00:00"/>
    <d v="2024-11-09T20:42:05"/>
    <s v="card"/>
    <s v="ANON-0000-0000-0876"/>
    <n v="25.96"/>
    <s v="Americano"/>
    <m/>
    <m/>
    <m/>
    <m/>
    <m/>
    <m/>
    <m/>
    <m/>
    <d v="1899-12-30T20:42:05"/>
    <n v="20"/>
    <m/>
    <m/>
    <m/>
  </r>
  <r>
    <d v="2024-11-09T00:00:00"/>
    <d v="2024-11-09T20:43:28"/>
    <s v="card"/>
    <s v="ANON-0000-0000-0876"/>
    <n v="35.76"/>
    <s v="Latte"/>
    <m/>
    <m/>
    <m/>
    <m/>
    <m/>
    <m/>
    <m/>
    <m/>
    <d v="1899-12-30T20:43:28"/>
    <n v="20"/>
    <m/>
    <m/>
    <m/>
  </r>
  <r>
    <d v="2024-11-09T00:00:00"/>
    <d v="2024-11-09T22:13:28"/>
    <s v="card"/>
    <s v="ANON-0000-0000-0877"/>
    <n v="35.76"/>
    <s v="Cocoa"/>
    <m/>
    <m/>
    <m/>
    <m/>
    <m/>
    <m/>
    <m/>
    <m/>
    <d v="1899-12-30T22:13:28"/>
    <n v="22"/>
    <m/>
    <m/>
    <m/>
  </r>
  <r>
    <d v="2024-11-09T00:00:00"/>
    <d v="2024-11-09T22:52:58"/>
    <s v="card"/>
    <s v="ANON-0000-0000-0878"/>
    <n v="25.96"/>
    <s v="Americano"/>
    <m/>
    <m/>
    <m/>
    <m/>
    <m/>
    <m/>
    <m/>
    <m/>
    <d v="1899-12-30T22:52:58"/>
    <n v="22"/>
    <m/>
    <m/>
    <m/>
  </r>
  <r>
    <d v="2024-11-09T00:00:00"/>
    <d v="2024-11-09T22:54:19"/>
    <s v="card"/>
    <s v="ANON-0000-0000-0879"/>
    <n v="25.96"/>
    <s v="Americano"/>
    <m/>
    <m/>
    <m/>
    <m/>
    <m/>
    <m/>
    <m/>
    <m/>
    <d v="1899-12-30T22:54:19"/>
    <n v="22"/>
    <m/>
    <m/>
    <m/>
  </r>
  <r>
    <d v="2024-11-10T00:00:00"/>
    <d v="2024-11-10T09:46:22"/>
    <s v="card"/>
    <s v="ANON-0000-0000-0880"/>
    <n v="25.96"/>
    <s v="Americano"/>
    <m/>
    <m/>
    <m/>
    <m/>
    <m/>
    <m/>
    <m/>
    <m/>
    <d v="1899-12-30T09:46:22"/>
    <n v="9"/>
    <m/>
    <m/>
    <m/>
  </r>
  <r>
    <d v="2024-11-10T00:00:00"/>
    <d v="2024-11-10T17:52:48"/>
    <s v="card"/>
    <s v="ANON-0000-0000-0881"/>
    <n v="35.76"/>
    <s v="Cocoa"/>
    <m/>
    <m/>
    <m/>
    <m/>
    <m/>
    <m/>
    <m/>
    <m/>
    <d v="1899-12-30T17:52:48"/>
    <n v="17"/>
    <m/>
    <m/>
    <m/>
  </r>
  <r>
    <d v="2024-11-10T00:00:00"/>
    <d v="2024-11-10T18:12:53"/>
    <s v="card"/>
    <s v="ANON-0000-0000-0882"/>
    <n v="35.76"/>
    <s v="Hot Chocolate"/>
    <m/>
    <m/>
    <m/>
    <m/>
    <m/>
    <m/>
    <m/>
    <m/>
    <d v="1899-12-30T18:12:53"/>
    <n v="18"/>
    <m/>
    <m/>
    <m/>
  </r>
  <r>
    <d v="2024-11-10T00:00:00"/>
    <d v="2024-11-10T18:14:04"/>
    <s v="card"/>
    <s v="ANON-0000-0000-0883"/>
    <n v="35.76"/>
    <s v="Hot Chocolate"/>
    <m/>
    <m/>
    <m/>
    <m/>
    <m/>
    <m/>
    <m/>
    <m/>
    <d v="1899-12-30T18:14:04"/>
    <n v="18"/>
    <m/>
    <m/>
    <m/>
  </r>
  <r>
    <d v="2024-11-10T00:00:00"/>
    <d v="2024-11-10T20:38:08"/>
    <s v="card"/>
    <s v="ANON-0000-0000-0884"/>
    <n v="35.76"/>
    <s v="Cappuccino"/>
    <m/>
    <m/>
    <m/>
    <m/>
    <m/>
    <m/>
    <m/>
    <m/>
    <d v="1899-12-30T20:38:08"/>
    <n v="20"/>
    <m/>
    <m/>
    <m/>
  </r>
  <r>
    <d v="2024-11-10T00:00:00"/>
    <d v="2024-11-10T20:39:07"/>
    <s v="card"/>
    <s v="ANON-0000-0000-0884"/>
    <n v="35.76"/>
    <s v="Cappuccino"/>
    <m/>
    <m/>
    <m/>
    <m/>
    <m/>
    <m/>
    <m/>
    <m/>
    <d v="1899-12-30T20:39:07"/>
    <n v="20"/>
    <m/>
    <m/>
    <m/>
  </r>
  <r>
    <d v="2024-11-11T00:00:00"/>
    <d v="2024-11-11T07:48:27"/>
    <s v="card"/>
    <s v="ANON-0000-0000-0696"/>
    <n v="35.76"/>
    <s v="Cappuccino"/>
    <m/>
    <m/>
    <m/>
    <m/>
    <m/>
    <m/>
    <m/>
    <m/>
    <d v="1899-12-30T07:48:27"/>
    <n v="7"/>
    <m/>
    <m/>
    <m/>
  </r>
  <r>
    <d v="2024-11-11T00:00:00"/>
    <d v="2024-11-11T09:52:26"/>
    <s v="card"/>
    <s v="ANON-0000-0000-0276"/>
    <n v="30.86"/>
    <s v="Americano with Milk"/>
    <m/>
    <m/>
    <m/>
    <m/>
    <m/>
    <m/>
    <m/>
    <m/>
    <d v="1899-12-30T09:52:26"/>
    <n v="9"/>
    <m/>
    <m/>
    <m/>
  </r>
  <r>
    <d v="2024-11-11T00:00:00"/>
    <d v="2024-11-11T10:19:09"/>
    <s v="card"/>
    <s v="ANON-0000-0000-0141"/>
    <n v="25.96"/>
    <s v="Cortado"/>
    <m/>
    <m/>
    <m/>
    <m/>
    <m/>
    <m/>
    <m/>
    <m/>
    <d v="1899-12-30T10:19:09"/>
    <n v="10"/>
    <m/>
    <m/>
    <m/>
  </r>
  <r>
    <d v="2024-11-11T00:00:00"/>
    <d v="2024-11-11T16:18:44"/>
    <s v="card"/>
    <s v="ANON-0000-0000-0206"/>
    <n v="35.76"/>
    <s v="Cappuccino"/>
    <m/>
    <m/>
    <m/>
    <m/>
    <m/>
    <m/>
    <m/>
    <m/>
    <d v="1899-12-30T16:18:44"/>
    <n v="16"/>
    <m/>
    <m/>
    <m/>
  </r>
  <r>
    <d v="2024-11-11T00:00:00"/>
    <d v="2024-11-11T16:19:53"/>
    <s v="card"/>
    <s v="ANON-0000-0000-0206"/>
    <n v="35.76"/>
    <s v="Hot Chocolate"/>
    <m/>
    <m/>
    <m/>
    <m/>
    <m/>
    <m/>
    <m/>
    <m/>
    <d v="1899-12-30T16:19:53"/>
    <n v="16"/>
    <m/>
    <m/>
    <m/>
  </r>
  <r>
    <d v="2024-11-11T00:00:00"/>
    <d v="2024-11-11T17:33:32"/>
    <s v="card"/>
    <s v="ANON-0000-0000-0885"/>
    <n v="35.76"/>
    <s v="Cappuccino"/>
    <m/>
    <m/>
    <m/>
    <m/>
    <m/>
    <m/>
    <m/>
    <m/>
    <d v="1899-12-30T17:33:32"/>
    <n v="17"/>
    <m/>
    <m/>
    <m/>
  </r>
  <r>
    <d v="2024-11-11T00:00:00"/>
    <d v="2024-11-11T19:00:47"/>
    <s v="card"/>
    <s v="ANON-0000-0000-0886"/>
    <n v="35.76"/>
    <s v="Latte"/>
    <m/>
    <m/>
    <m/>
    <m/>
    <m/>
    <m/>
    <m/>
    <m/>
    <d v="1899-12-30T19:00:47"/>
    <n v="19"/>
    <m/>
    <m/>
    <m/>
  </r>
  <r>
    <d v="2024-11-11T00:00:00"/>
    <d v="2024-11-11T19:04:16"/>
    <s v="card"/>
    <s v="ANON-0000-0000-0887"/>
    <n v="35.76"/>
    <s v="Hot Chocolate"/>
    <m/>
    <m/>
    <m/>
    <m/>
    <m/>
    <m/>
    <m/>
    <m/>
    <d v="1899-12-30T19:04:16"/>
    <n v="19"/>
    <m/>
    <m/>
    <m/>
  </r>
  <r>
    <d v="2024-11-11T00:00:00"/>
    <d v="2024-11-11T21:08:32"/>
    <s v="card"/>
    <s v="ANON-0000-0000-0888"/>
    <n v="35.76"/>
    <s v="Latte"/>
    <m/>
    <m/>
    <m/>
    <m/>
    <m/>
    <m/>
    <m/>
    <m/>
    <d v="1899-12-30T21:08:32"/>
    <n v="21"/>
    <m/>
    <m/>
    <m/>
  </r>
  <r>
    <d v="2024-11-11T00:00:00"/>
    <d v="2024-11-11T21:09:47"/>
    <s v="card"/>
    <s v="ANON-0000-0000-0888"/>
    <n v="35.76"/>
    <s v="Latte"/>
    <m/>
    <m/>
    <m/>
    <m/>
    <m/>
    <m/>
    <m/>
    <m/>
    <d v="1899-12-30T21:09:47"/>
    <n v="21"/>
    <m/>
    <m/>
    <m/>
  </r>
  <r>
    <d v="2024-11-12T00:00:00"/>
    <d v="2024-11-12T10:03:09"/>
    <s v="card"/>
    <s v="ANON-0000-0000-0889"/>
    <n v="35.76"/>
    <s v="Latte"/>
    <m/>
    <m/>
    <m/>
    <m/>
    <m/>
    <m/>
    <m/>
    <m/>
    <d v="1899-12-30T10:03:09"/>
    <n v="10"/>
    <m/>
    <m/>
    <m/>
  </r>
  <r>
    <d v="2024-11-12T00:00:00"/>
    <d v="2024-11-12T13:15:45"/>
    <s v="card"/>
    <s v="ANON-0000-0000-0890"/>
    <n v="35.76"/>
    <s v="Latte"/>
    <m/>
    <m/>
    <m/>
    <m/>
    <m/>
    <m/>
    <m/>
    <m/>
    <d v="1899-12-30T13:15:45"/>
    <n v="13"/>
    <m/>
    <m/>
    <m/>
  </r>
  <r>
    <d v="2024-11-12T00:00:00"/>
    <d v="2024-11-12T14:39:15"/>
    <s v="card"/>
    <s v="ANON-0000-0000-0691"/>
    <n v="35.76"/>
    <s v="Latte"/>
    <m/>
    <m/>
    <m/>
    <m/>
    <m/>
    <m/>
    <m/>
    <m/>
    <d v="1899-12-30T14:39:15"/>
    <n v="14"/>
    <m/>
    <m/>
    <m/>
  </r>
  <r>
    <d v="2024-11-12T00:00:00"/>
    <d v="2024-11-12T16:47:14"/>
    <s v="card"/>
    <s v="ANON-0000-0000-0891"/>
    <n v="35.76"/>
    <s v="Hot Chocolate"/>
    <m/>
    <m/>
    <m/>
    <m/>
    <m/>
    <m/>
    <m/>
    <m/>
    <d v="1899-12-30T16:47:14"/>
    <n v="16"/>
    <m/>
    <m/>
    <m/>
  </r>
  <r>
    <d v="2024-11-12T00:00:00"/>
    <d v="2024-11-12T16:48:05"/>
    <s v="card"/>
    <s v="ANON-0000-0000-0891"/>
    <n v="35.76"/>
    <s v="Hot Chocolate"/>
    <m/>
    <m/>
    <m/>
    <m/>
    <m/>
    <m/>
    <m/>
    <m/>
    <d v="1899-12-30T16:48:05"/>
    <n v="16"/>
    <m/>
    <m/>
    <m/>
  </r>
  <r>
    <d v="2024-11-12T00:00:00"/>
    <d v="2024-11-12T16:49:04"/>
    <s v="card"/>
    <s v="ANON-0000-0000-0891"/>
    <n v="35.76"/>
    <s v="Cocoa"/>
    <m/>
    <m/>
    <m/>
    <m/>
    <m/>
    <m/>
    <m/>
    <m/>
    <d v="1899-12-30T16:49:04"/>
    <n v="16"/>
    <m/>
    <m/>
    <m/>
  </r>
  <r>
    <d v="2024-11-12T00:00:00"/>
    <d v="2024-11-12T18:45:14"/>
    <s v="card"/>
    <s v="ANON-0000-0000-0696"/>
    <n v="35.76"/>
    <s v="Cappuccino"/>
    <m/>
    <m/>
    <m/>
    <m/>
    <m/>
    <m/>
    <m/>
    <m/>
    <d v="1899-12-30T18:45:14"/>
    <n v="18"/>
    <m/>
    <m/>
    <m/>
  </r>
  <r>
    <d v="2024-11-12T00:00:00"/>
    <d v="2024-11-12T20:07:58"/>
    <s v="card"/>
    <s v="ANON-0000-0000-0892"/>
    <n v="35.76"/>
    <s v="Latte"/>
    <m/>
    <m/>
    <m/>
    <m/>
    <m/>
    <m/>
    <m/>
    <m/>
    <d v="1899-12-30T20:07:58"/>
    <n v="20"/>
    <m/>
    <m/>
    <m/>
  </r>
  <r>
    <d v="2024-11-12T00:00:00"/>
    <d v="2024-11-12T20:09:22"/>
    <s v="card"/>
    <s v="ANON-0000-0000-0893"/>
    <n v="35.76"/>
    <s v="Cocoa"/>
    <m/>
    <m/>
    <m/>
    <m/>
    <m/>
    <m/>
    <m/>
    <m/>
    <d v="1899-12-30T20:09:22"/>
    <n v="20"/>
    <m/>
    <m/>
    <m/>
  </r>
  <r>
    <d v="2024-11-13T00:00:00"/>
    <d v="2024-11-13T08:09:11"/>
    <s v="card"/>
    <s v="ANON-0000-0000-0894"/>
    <n v="30.86"/>
    <s v="Americano with Milk"/>
    <m/>
    <m/>
    <m/>
    <m/>
    <m/>
    <m/>
    <m/>
    <m/>
    <d v="1899-12-30T08:09:11"/>
    <n v="8"/>
    <m/>
    <m/>
    <m/>
  </r>
  <r>
    <d v="2024-11-13T00:00:00"/>
    <d v="2024-11-13T10:37:43"/>
    <s v="card"/>
    <s v="ANON-0000-0000-0892"/>
    <n v="35.76"/>
    <s v="Latte"/>
    <m/>
    <m/>
    <m/>
    <m/>
    <m/>
    <m/>
    <m/>
    <m/>
    <d v="1899-12-30T10:37:43"/>
    <n v="10"/>
    <m/>
    <m/>
    <m/>
  </r>
  <r>
    <d v="2024-11-13T00:00:00"/>
    <d v="2024-11-13T13:19:55"/>
    <s v="card"/>
    <s v="ANON-0000-0000-0895"/>
    <n v="30.86"/>
    <s v="Americano with Milk"/>
    <m/>
    <m/>
    <m/>
    <m/>
    <m/>
    <m/>
    <m/>
    <m/>
    <d v="1899-12-30T13:19:55"/>
    <n v="13"/>
    <m/>
    <m/>
    <m/>
  </r>
  <r>
    <d v="2024-11-13T00:00:00"/>
    <d v="2024-11-13T13:20:58"/>
    <s v="card"/>
    <s v="ANON-0000-0000-0895"/>
    <n v="30.86"/>
    <s v="Americano with Milk"/>
    <m/>
    <m/>
    <m/>
    <m/>
    <m/>
    <m/>
    <m/>
    <m/>
    <d v="1899-12-30T13:20:58"/>
    <n v="13"/>
    <m/>
    <m/>
    <m/>
  </r>
  <r>
    <d v="2024-11-13T00:00:00"/>
    <d v="2024-11-13T14:17:30"/>
    <s v="card"/>
    <s v="ANON-0000-0000-0896"/>
    <n v="30.86"/>
    <s v="Americano with Milk"/>
    <m/>
    <m/>
    <m/>
    <m/>
    <m/>
    <m/>
    <m/>
    <m/>
    <d v="1899-12-30T14:17:30"/>
    <n v="14"/>
    <m/>
    <m/>
    <m/>
  </r>
  <r>
    <d v="2024-11-13T00:00:00"/>
    <d v="2024-11-13T14:46:58"/>
    <s v="card"/>
    <s v="ANON-0000-0000-0892"/>
    <n v="35.76"/>
    <s v="Latte"/>
    <m/>
    <m/>
    <m/>
    <m/>
    <m/>
    <m/>
    <m/>
    <m/>
    <d v="1899-12-30T14:46:58"/>
    <n v="14"/>
    <m/>
    <m/>
    <m/>
  </r>
  <r>
    <d v="2024-11-14T00:00:00"/>
    <d v="2024-11-14T09:36:28"/>
    <s v="card"/>
    <s v="ANON-0000-0000-0892"/>
    <n v="35.76"/>
    <s v="Latte"/>
    <m/>
    <m/>
    <m/>
    <m/>
    <m/>
    <m/>
    <m/>
    <m/>
    <d v="1899-12-30T09:36:28"/>
    <n v="9"/>
    <m/>
    <m/>
    <m/>
  </r>
  <r>
    <d v="2024-11-14T00:00:00"/>
    <d v="2024-11-14T10:06:43"/>
    <s v="card"/>
    <s v="ANON-0000-0000-0897"/>
    <n v="25.96"/>
    <s v="Americano"/>
    <m/>
    <m/>
    <m/>
    <m/>
    <m/>
    <m/>
    <m/>
    <m/>
    <d v="1899-12-30T10:06:43"/>
    <n v="10"/>
    <m/>
    <m/>
    <m/>
  </r>
  <r>
    <d v="2024-11-14T00:00:00"/>
    <d v="2024-11-14T12:48:50"/>
    <s v="card"/>
    <s v="ANON-0000-0000-0898"/>
    <n v="21.06"/>
    <s v="Espresso"/>
    <m/>
    <m/>
    <m/>
    <m/>
    <m/>
    <m/>
    <m/>
    <m/>
    <d v="1899-12-30T12:48:50"/>
    <n v="12"/>
    <m/>
    <m/>
    <m/>
  </r>
  <r>
    <d v="2024-11-14T00:00:00"/>
    <d v="2024-11-14T15:03:45"/>
    <s v="card"/>
    <s v="ANON-0000-0000-0899"/>
    <n v="35.76"/>
    <s v="Cappuccino"/>
    <m/>
    <m/>
    <m/>
    <m/>
    <m/>
    <m/>
    <m/>
    <m/>
    <d v="1899-12-30T15:03:45"/>
    <n v="15"/>
    <m/>
    <m/>
    <m/>
  </r>
  <r>
    <d v="2024-11-14T00:00:00"/>
    <d v="2024-11-14T15:04:57"/>
    <s v="card"/>
    <s v="ANON-0000-0000-0900"/>
    <n v="35.76"/>
    <s v="Latte"/>
    <m/>
    <m/>
    <m/>
    <m/>
    <m/>
    <m/>
    <m/>
    <m/>
    <d v="1899-12-30T15:04:57"/>
    <n v="15"/>
    <m/>
    <m/>
    <m/>
  </r>
  <r>
    <d v="2024-11-14T00:00:00"/>
    <d v="2024-11-14T15:05:50"/>
    <s v="card"/>
    <s v="ANON-0000-0000-0900"/>
    <n v="35.76"/>
    <s v="Cappuccino"/>
    <m/>
    <m/>
    <m/>
    <m/>
    <m/>
    <m/>
    <m/>
    <m/>
    <d v="1899-12-30T15:05:50"/>
    <n v="15"/>
    <m/>
    <m/>
    <m/>
  </r>
  <r>
    <d v="2024-11-14T00:00:00"/>
    <d v="2024-11-14T16:13:08"/>
    <s v="card"/>
    <s v="ANON-0000-0000-0819"/>
    <n v="30.86"/>
    <s v="Americano with Milk"/>
    <m/>
    <m/>
    <m/>
    <m/>
    <m/>
    <m/>
    <m/>
    <m/>
    <d v="1899-12-30T16:13:08"/>
    <n v="16"/>
    <m/>
    <m/>
    <m/>
  </r>
  <r>
    <d v="2024-11-14T00:00:00"/>
    <d v="2024-11-14T16:14:22"/>
    <s v="card"/>
    <s v="ANON-0000-0000-0819"/>
    <n v="35.76"/>
    <s v="Cappuccino"/>
    <m/>
    <m/>
    <m/>
    <m/>
    <m/>
    <m/>
    <m/>
    <m/>
    <d v="1899-12-30T16:14:22"/>
    <n v="16"/>
    <m/>
    <m/>
    <m/>
  </r>
  <r>
    <d v="2024-11-14T00:00:00"/>
    <d v="2024-11-14T19:43:26"/>
    <s v="card"/>
    <s v="ANON-0000-0000-0507"/>
    <n v="35.76"/>
    <s v="Hot Chocolate"/>
    <m/>
    <m/>
    <m/>
    <m/>
    <m/>
    <m/>
    <m/>
    <m/>
    <d v="1899-12-30T19:43:26"/>
    <n v="19"/>
    <m/>
    <m/>
    <m/>
  </r>
  <r>
    <d v="2024-11-14T00:00:00"/>
    <d v="2024-11-14T19:46:37"/>
    <s v="card"/>
    <s v="ANON-0000-0000-0507"/>
    <n v="35.76"/>
    <s v="Hot Chocolate"/>
    <m/>
    <m/>
    <m/>
    <m/>
    <m/>
    <m/>
    <m/>
    <m/>
    <d v="1899-12-30T19:46:37"/>
    <n v="19"/>
    <m/>
    <m/>
    <m/>
  </r>
  <r>
    <d v="2024-11-14T00:00:00"/>
    <d v="2024-11-14T20:31:30"/>
    <s v="card"/>
    <s v="ANON-0000-0000-0877"/>
    <n v="35.76"/>
    <s v="Cocoa"/>
    <m/>
    <m/>
    <m/>
    <m/>
    <m/>
    <m/>
    <m/>
    <m/>
    <d v="1899-12-30T20:31:30"/>
    <n v="20"/>
    <m/>
    <m/>
    <m/>
  </r>
  <r>
    <d v="2024-11-14T00:00:00"/>
    <d v="2024-11-14T20:32:31"/>
    <s v="card"/>
    <s v="ANON-0000-0000-0877"/>
    <n v="35.76"/>
    <s v="Hot Chocolate"/>
    <m/>
    <m/>
    <m/>
    <m/>
    <m/>
    <m/>
    <m/>
    <m/>
    <d v="1899-12-30T20:32:31"/>
    <n v="20"/>
    <m/>
    <m/>
    <m/>
  </r>
  <r>
    <d v="2024-11-14T00:00:00"/>
    <d v="2024-11-14T21:24:32"/>
    <s v="card"/>
    <s v="ANON-0000-0000-0019"/>
    <n v="35.76"/>
    <s v="Latte"/>
    <m/>
    <m/>
    <m/>
    <m/>
    <m/>
    <m/>
    <m/>
    <m/>
    <d v="1899-12-30T21:24:32"/>
    <n v="21"/>
    <m/>
    <m/>
    <m/>
  </r>
  <r>
    <d v="2024-11-14T00:00:00"/>
    <d v="2024-11-14T22:40:42"/>
    <s v="card"/>
    <s v="ANON-0000-0000-0901"/>
    <n v="35.76"/>
    <s v="Latte"/>
    <m/>
    <m/>
    <m/>
    <m/>
    <m/>
    <m/>
    <m/>
    <m/>
    <d v="1899-12-30T22:40:42"/>
    <n v="22"/>
    <m/>
    <m/>
    <m/>
  </r>
  <r>
    <d v="2024-11-15T00:00:00"/>
    <d v="2024-11-15T08:45:51"/>
    <s v="card"/>
    <s v="ANON-0000-0000-0902"/>
    <n v="30.86"/>
    <s v="Americano with Milk"/>
    <m/>
    <m/>
    <m/>
    <m/>
    <m/>
    <m/>
    <m/>
    <m/>
    <d v="1899-12-30T08:45:51"/>
    <n v="8"/>
    <m/>
    <m/>
    <m/>
  </r>
  <r>
    <d v="2024-11-15T00:00:00"/>
    <d v="2024-11-15T11:05:53"/>
    <s v="card"/>
    <s v="ANON-0000-0000-0769"/>
    <n v="30.86"/>
    <s v="Americano with Milk"/>
    <m/>
    <m/>
    <m/>
    <m/>
    <m/>
    <m/>
    <m/>
    <m/>
    <d v="1899-12-30T11:05:53"/>
    <n v="11"/>
    <m/>
    <m/>
    <m/>
  </r>
  <r>
    <d v="2024-11-15T00:00:00"/>
    <d v="2024-11-15T12:09:00"/>
    <s v="card"/>
    <s v="ANON-0000-0000-0903"/>
    <n v="35.76"/>
    <s v="Cocoa"/>
    <m/>
    <m/>
    <m/>
    <m/>
    <m/>
    <m/>
    <m/>
    <m/>
    <d v="1899-12-30T12:09:00"/>
    <n v="12"/>
    <m/>
    <m/>
    <m/>
  </r>
  <r>
    <d v="2024-11-15T00:00:00"/>
    <d v="2024-11-15T12:14:19"/>
    <s v="card"/>
    <s v="ANON-0000-0000-0904"/>
    <n v="35.76"/>
    <s v="Cocoa"/>
    <m/>
    <m/>
    <m/>
    <m/>
    <m/>
    <m/>
    <m/>
    <m/>
    <d v="1899-12-30T12:14:19"/>
    <n v="12"/>
    <m/>
    <m/>
    <m/>
  </r>
  <r>
    <d v="2024-11-15T00:00:00"/>
    <d v="2024-11-15T13:57:34"/>
    <s v="card"/>
    <s v="ANON-0000-0000-0494"/>
    <n v="35.76"/>
    <s v="Latte"/>
    <m/>
    <m/>
    <m/>
    <m/>
    <m/>
    <m/>
    <m/>
    <m/>
    <d v="1899-12-30T13:57:34"/>
    <n v="13"/>
    <m/>
    <m/>
    <m/>
  </r>
  <r>
    <d v="2024-11-15T00:00:00"/>
    <d v="2024-11-15T15:19:51"/>
    <s v="card"/>
    <s v="ANON-0000-0000-0905"/>
    <n v="25.96"/>
    <s v="Americano"/>
    <m/>
    <m/>
    <m/>
    <m/>
    <m/>
    <m/>
    <m/>
    <m/>
    <d v="1899-12-30T15:19:51"/>
    <n v="15"/>
    <m/>
    <m/>
    <m/>
  </r>
  <r>
    <d v="2024-11-15T00:00:00"/>
    <d v="2024-11-15T17:35:41"/>
    <s v="card"/>
    <s v="ANON-0000-0000-0851"/>
    <n v="30.86"/>
    <s v="Americano with Milk"/>
    <m/>
    <m/>
    <m/>
    <m/>
    <m/>
    <m/>
    <m/>
    <m/>
    <d v="1899-12-30T17:35:41"/>
    <n v="17"/>
    <m/>
    <m/>
    <m/>
  </r>
  <r>
    <d v="2024-11-15T00:00:00"/>
    <d v="2024-11-15T17:55:01"/>
    <s v="card"/>
    <s v="ANON-0000-0000-0906"/>
    <n v="35.76"/>
    <s v="Latte"/>
    <m/>
    <m/>
    <m/>
    <m/>
    <m/>
    <m/>
    <m/>
    <m/>
    <d v="1899-12-30T17:55:01"/>
    <n v="17"/>
    <m/>
    <m/>
    <m/>
  </r>
  <r>
    <d v="2024-11-15T00:00:00"/>
    <d v="2024-11-15T18:12:45"/>
    <s v="card"/>
    <s v="ANON-0000-0000-0907"/>
    <n v="35.76"/>
    <s v="Hot Chocolate"/>
    <m/>
    <m/>
    <m/>
    <m/>
    <m/>
    <m/>
    <m/>
    <m/>
    <d v="1899-12-30T18:12:45"/>
    <n v="18"/>
    <m/>
    <m/>
    <m/>
  </r>
  <r>
    <d v="2024-11-15T00:00:00"/>
    <d v="2024-11-15T18:42:22"/>
    <s v="card"/>
    <s v="ANON-0000-0000-0287"/>
    <n v="30.86"/>
    <s v="Americano with Milk"/>
    <m/>
    <m/>
    <m/>
    <m/>
    <m/>
    <m/>
    <m/>
    <m/>
    <d v="1899-12-30T18:42:22"/>
    <n v="18"/>
    <m/>
    <m/>
    <m/>
  </r>
  <r>
    <d v="2024-11-15T00:00:00"/>
    <d v="2024-11-15T18:43:21"/>
    <s v="card"/>
    <s v="ANON-0000-0000-0287"/>
    <n v="30.86"/>
    <s v="Americano with Milk"/>
    <m/>
    <m/>
    <m/>
    <m/>
    <m/>
    <m/>
    <m/>
    <m/>
    <d v="1899-12-30T18:43:21"/>
    <n v="18"/>
    <m/>
    <m/>
    <m/>
  </r>
  <r>
    <d v="2024-11-16T00:00:00"/>
    <d v="2024-11-16T10:21:35"/>
    <s v="card"/>
    <s v="ANON-0000-0000-0141"/>
    <n v="25.96"/>
    <s v="Cortado"/>
    <m/>
    <m/>
    <m/>
    <m/>
    <m/>
    <m/>
    <m/>
    <m/>
    <d v="1899-12-30T10:21:35"/>
    <n v="10"/>
    <m/>
    <m/>
    <m/>
  </r>
  <r>
    <d v="2024-11-16T00:00:00"/>
    <d v="2024-11-16T10:45:51"/>
    <s v="card"/>
    <s v="ANON-0000-0000-0908"/>
    <n v="25.96"/>
    <s v="Cortado"/>
    <m/>
    <m/>
    <m/>
    <m/>
    <m/>
    <m/>
    <m/>
    <m/>
    <d v="1899-12-30T10:45:51"/>
    <n v="10"/>
    <m/>
    <m/>
    <m/>
  </r>
  <r>
    <d v="2024-11-16T00:00:00"/>
    <d v="2024-11-16T11:02:01"/>
    <s v="card"/>
    <s v="ANON-0000-0000-0909"/>
    <n v="35.76"/>
    <s v="Hot Chocolate"/>
    <m/>
    <m/>
    <m/>
    <m/>
    <m/>
    <m/>
    <m/>
    <m/>
    <d v="1899-12-30T11:02:01"/>
    <n v="11"/>
    <m/>
    <m/>
    <m/>
  </r>
  <r>
    <d v="2024-11-16T00:00:00"/>
    <d v="2024-11-16T11:03:07"/>
    <s v="card"/>
    <s v="ANON-0000-0000-0910"/>
    <n v="35.76"/>
    <s v="Latte"/>
    <m/>
    <m/>
    <m/>
    <m/>
    <m/>
    <m/>
    <m/>
    <m/>
    <d v="1899-12-30T11:03:07"/>
    <n v="11"/>
    <m/>
    <m/>
    <m/>
  </r>
  <r>
    <d v="2024-11-16T00:00:00"/>
    <d v="2024-11-16T11:39:25"/>
    <s v="card"/>
    <s v="ANON-0000-0000-0302"/>
    <n v="25.96"/>
    <s v="Americano"/>
    <m/>
    <m/>
    <m/>
    <m/>
    <m/>
    <m/>
    <m/>
    <m/>
    <d v="1899-12-30T11:39:25"/>
    <n v="11"/>
    <m/>
    <m/>
    <m/>
  </r>
  <r>
    <d v="2024-11-16T00:00:00"/>
    <d v="2024-11-16T12:30:15"/>
    <s v="card"/>
    <s v="ANON-0000-0000-0911"/>
    <n v="35.76"/>
    <s v="Cappuccino"/>
    <m/>
    <m/>
    <m/>
    <m/>
    <m/>
    <m/>
    <m/>
    <m/>
    <d v="1899-12-30T12:30:15"/>
    <n v="12"/>
    <m/>
    <m/>
    <m/>
  </r>
  <r>
    <d v="2024-11-16T00:00:00"/>
    <d v="2024-11-16T12:31:51"/>
    <s v="card"/>
    <s v="ANON-0000-0000-0912"/>
    <n v="30.86"/>
    <s v="Americano with Milk"/>
    <m/>
    <m/>
    <m/>
    <m/>
    <m/>
    <m/>
    <m/>
    <m/>
    <d v="1899-12-30T12:31:51"/>
    <n v="12"/>
    <m/>
    <m/>
    <m/>
  </r>
  <r>
    <d v="2024-11-16T00:00:00"/>
    <d v="2024-11-16T12:48:36"/>
    <s v="card"/>
    <s v="ANON-0000-0000-0913"/>
    <n v="35.76"/>
    <s v="Latte"/>
    <m/>
    <m/>
    <m/>
    <m/>
    <m/>
    <m/>
    <m/>
    <m/>
    <d v="1899-12-30T12:48:36"/>
    <n v="12"/>
    <m/>
    <m/>
    <m/>
  </r>
  <r>
    <d v="2024-11-16T00:00:00"/>
    <d v="2024-11-16T12:49:35"/>
    <s v="card"/>
    <s v="ANON-0000-0000-0913"/>
    <n v="35.76"/>
    <s v="Latte"/>
    <m/>
    <m/>
    <m/>
    <m/>
    <m/>
    <m/>
    <m/>
    <m/>
    <d v="1899-12-30T12:49:35"/>
    <n v="12"/>
    <m/>
    <m/>
    <m/>
  </r>
  <r>
    <d v="2024-11-16T00:00:00"/>
    <d v="2024-11-16T13:16:55"/>
    <s v="card"/>
    <s v="ANON-0000-0000-0819"/>
    <n v="30.86"/>
    <s v="Americano with Milk"/>
    <m/>
    <m/>
    <m/>
    <m/>
    <m/>
    <m/>
    <m/>
    <m/>
    <d v="1899-12-30T13:16:55"/>
    <n v="13"/>
    <m/>
    <m/>
    <m/>
  </r>
  <r>
    <d v="2024-11-16T00:00:00"/>
    <d v="2024-11-16T13:18:00"/>
    <s v="card"/>
    <s v="ANON-0000-0000-0914"/>
    <n v="35.76"/>
    <s v="Latte"/>
    <m/>
    <m/>
    <m/>
    <m/>
    <m/>
    <m/>
    <m/>
    <m/>
    <d v="1899-12-30T13:18:00"/>
    <n v="13"/>
    <m/>
    <m/>
    <m/>
  </r>
  <r>
    <d v="2024-11-16T00:00:00"/>
    <d v="2024-11-16T13:19:09"/>
    <s v="card"/>
    <s v="ANON-0000-0000-0914"/>
    <n v="35.76"/>
    <s v="Latte"/>
    <m/>
    <m/>
    <m/>
    <m/>
    <m/>
    <m/>
    <m/>
    <m/>
    <d v="1899-12-30T13:19:09"/>
    <n v="13"/>
    <m/>
    <m/>
    <m/>
  </r>
  <r>
    <d v="2024-11-16T00:00:00"/>
    <d v="2024-11-16T14:25:47"/>
    <s v="card"/>
    <s v="ANON-0000-0000-0915"/>
    <n v="30.86"/>
    <s v="Americano with Milk"/>
    <m/>
    <m/>
    <m/>
    <m/>
    <m/>
    <m/>
    <m/>
    <m/>
    <d v="1899-12-30T14:25:47"/>
    <n v="14"/>
    <m/>
    <m/>
    <m/>
  </r>
  <r>
    <d v="2024-11-17T00:00:00"/>
    <d v="2024-11-17T10:29:37"/>
    <s v="card"/>
    <s v="ANON-0000-0000-0916"/>
    <n v="30.86"/>
    <s v="Americano with Milk"/>
    <m/>
    <m/>
    <m/>
    <m/>
    <m/>
    <m/>
    <m/>
    <m/>
    <d v="1899-12-30T10:29:37"/>
    <n v="10"/>
    <m/>
    <m/>
    <m/>
  </r>
  <r>
    <d v="2024-11-17T00:00:00"/>
    <d v="2024-11-17T13:35:20"/>
    <s v="card"/>
    <s v="ANON-0000-0000-0917"/>
    <n v="30.86"/>
    <s v="Americano with Milk"/>
    <m/>
    <m/>
    <m/>
    <m/>
    <m/>
    <m/>
    <m/>
    <m/>
    <d v="1899-12-30T13:35:20"/>
    <n v="13"/>
    <m/>
    <m/>
    <m/>
  </r>
  <r>
    <d v="2024-11-17T00:00:00"/>
    <d v="2024-11-17T14:18:42"/>
    <s v="card"/>
    <s v="ANON-0000-0000-0918"/>
    <n v="25.96"/>
    <s v="Americano"/>
    <m/>
    <m/>
    <m/>
    <m/>
    <m/>
    <m/>
    <m/>
    <m/>
    <d v="1899-12-30T14:18:42"/>
    <n v="14"/>
    <m/>
    <m/>
    <m/>
  </r>
  <r>
    <d v="2024-11-17T00:00:00"/>
    <d v="2024-11-17T14:33:40"/>
    <s v="card"/>
    <s v="ANON-0000-0000-0919"/>
    <n v="30.86"/>
    <s v="Americano with Milk"/>
    <m/>
    <m/>
    <m/>
    <m/>
    <m/>
    <m/>
    <m/>
    <m/>
    <d v="1899-12-30T14:33:40"/>
    <n v="14"/>
    <m/>
    <m/>
    <m/>
  </r>
  <r>
    <d v="2024-11-17T00:00:00"/>
    <d v="2024-11-17T16:27:26"/>
    <s v="card"/>
    <s v="ANON-0000-0000-0920"/>
    <n v="35.76"/>
    <s v="Latte"/>
    <m/>
    <m/>
    <m/>
    <m/>
    <m/>
    <m/>
    <m/>
    <m/>
    <d v="1899-12-30T16:27:26"/>
    <n v="16"/>
    <m/>
    <m/>
    <m/>
  </r>
  <r>
    <d v="2024-11-17T00:00:00"/>
    <d v="2024-11-17T16:28:36"/>
    <s v="card"/>
    <s v="ANON-0000-0000-0920"/>
    <n v="35.76"/>
    <s v="Latte"/>
    <m/>
    <m/>
    <m/>
    <m/>
    <m/>
    <m/>
    <m/>
    <m/>
    <d v="1899-12-30T16:28:36"/>
    <n v="16"/>
    <m/>
    <m/>
    <m/>
  </r>
  <r>
    <d v="2024-11-17T00:00:00"/>
    <d v="2024-11-17T18:10:07"/>
    <s v="card"/>
    <s v="ANON-0000-0000-0921"/>
    <n v="35.76"/>
    <s v="Hot Chocolate"/>
    <m/>
    <m/>
    <m/>
    <m/>
    <m/>
    <m/>
    <m/>
    <m/>
    <d v="1899-12-30T18:10:07"/>
    <n v="18"/>
    <m/>
    <m/>
    <m/>
  </r>
  <r>
    <d v="2024-11-17T00:00:00"/>
    <d v="2024-11-17T19:17:34"/>
    <s v="card"/>
    <s v="ANON-0000-0000-0922"/>
    <n v="35.76"/>
    <s v="Hot Chocolate"/>
    <m/>
    <m/>
    <m/>
    <m/>
    <m/>
    <m/>
    <m/>
    <m/>
    <d v="1899-12-30T19:17:34"/>
    <n v="19"/>
    <m/>
    <m/>
    <m/>
  </r>
  <r>
    <d v="2024-11-17T00:00:00"/>
    <d v="2024-11-17T19:18:28"/>
    <s v="card"/>
    <s v="ANON-0000-0000-0922"/>
    <n v="35.76"/>
    <s v="Hot Chocolate"/>
    <m/>
    <m/>
    <m/>
    <m/>
    <m/>
    <m/>
    <m/>
    <m/>
    <d v="1899-12-30T19:18:28"/>
    <n v="19"/>
    <m/>
    <m/>
    <m/>
  </r>
  <r>
    <d v="2024-11-18T00:00:00"/>
    <d v="2024-11-18T07:52:20"/>
    <s v="card"/>
    <s v="ANON-0000-0000-0769"/>
    <n v="30.86"/>
    <s v="Americano with Milk"/>
    <m/>
    <m/>
    <m/>
    <m/>
    <m/>
    <m/>
    <m/>
    <m/>
    <d v="1899-12-30T07:52:20"/>
    <n v="7"/>
    <m/>
    <m/>
    <m/>
  </r>
  <r>
    <d v="2024-11-18T00:00:00"/>
    <d v="2024-11-18T07:53:16"/>
    <s v="card"/>
    <s v="ANON-0000-0000-0923"/>
    <n v="30.86"/>
    <s v="Americano with Milk"/>
    <m/>
    <m/>
    <m/>
    <m/>
    <m/>
    <m/>
    <m/>
    <m/>
    <d v="1899-12-30T07:53:16"/>
    <n v="7"/>
    <m/>
    <m/>
    <m/>
  </r>
  <r>
    <d v="2024-11-18T00:00:00"/>
    <d v="2024-11-18T07:57:22"/>
    <s v="card"/>
    <s v="ANON-0000-0000-0570"/>
    <n v="35.76"/>
    <s v="Latte"/>
    <m/>
    <m/>
    <m/>
    <m/>
    <m/>
    <m/>
    <m/>
    <m/>
    <d v="1899-12-30T07:57:22"/>
    <n v="7"/>
    <m/>
    <m/>
    <m/>
  </r>
  <r>
    <d v="2024-11-18T00:00:00"/>
    <d v="2024-11-18T16:44:49"/>
    <s v="card"/>
    <s v="ANON-0000-0000-0924"/>
    <n v="35.76"/>
    <s v="Latte"/>
    <m/>
    <m/>
    <m/>
    <m/>
    <m/>
    <m/>
    <m/>
    <m/>
    <d v="1899-12-30T16:44:49"/>
    <n v="16"/>
    <m/>
    <m/>
    <m/>
  </r>
  <r>
    <d v="2024-11-18T00:00:00"/>
    <d v="2024-11-18T16:46:53"/>
    <s v="card"/>
    <s v="ANON-0000-0000-0906"/>
    <n v="35.76"/>
    <s v="Latte"/>
    <m/>
    <m/>
    <m/>
    <m/>
    <m/>
    <m/>
    <m/>
    <m/>
    <d v="1899-12-30T16:46:53"/>
    <n v="16"/>
    <m/>
    <m/>
    <m/>
  </r>
  <r>
    <d v="2024-11-18T00:00:00"/>
    <d v="2024-11-18T18:50:54"/>
    <s v="card"/>
    <s v="ANON-0000-0000-0925"/>
    <n v="35.76"/>
    <s v="Latte"/>
    <m/>
    <m/>
    <m/>
    <m/>
    <m/>
    <m/>
    <m/>
    <m/>
    <d v="1899-12-30T18:50:54"/>
    <n v="18"/>
    <m/>
    <m/>
    <m/>
  </r>
  <r>
    <d v="2024-11-19T00:00:00"/>
    <d v="2024-11-19T07:49:01"/>
    <s v="card"/>
    <s v="ANON-0000-0000-0696"/>
    <n v="35.76"/>
    <s v="Cocoa"/>
    <m/>
    <m/>
    <m/>
    <m/>
    <m/>
    <m/>
    <m/>
    <m/>
    <d v="1899-12-30T07:49:01"/>
    <n v="7"/>
    <m/>
    <m/>
    <m/>
  </r>
  <r>
    <d v="2024-11-19T00:00:00"/>
    <d v="2024-11-19T07:51:14"/>
    <s v="card"/>
    <s v="ANON-0000-0000-0923"/>
    <n v="30.86"/>
    <s v="Americano with Milk"/>
    <m/>
    <m/>
    <m/>
    <m/>
    <m/>
    <m/>
    <m/>
    <m/>
    <d v="1899-12-30T07:51:14"/>
    <n v="7"/>
    <m/>
    <m/>
    <m/>
  </r>
  <r>
    <d v="2024-11-19T00:00:00"/>
    <d v="2024-11-19T07:52:13"/>
    <s v="card"/>
    <s v="ANON-0000-0000-0923"/>
    <n v="35.76"/>
    <s v="Latte"/>
    <m/>
    <m/>
    <m/>
    <m/>
    <m/>
    <m/>
    <m/>
    <m/>
    <d v="1899-12-30T07:52:13"/>
    <n v="7"/>
    <m/>
    <m/>
    <m/>
  </r>
  <r>
    <d v="2024-11-19T00:00:00"/>
    <d v="2024-11-19T07:53:38"/>
    <s v="card"/>
    <s v="ANON-0000-0000-0926"/>
    <n v="21.06"/>
    <s v="Espresso"/>
    <m/>
    <m/>
    <m/>
    <m/>
    <m/>
    <m/>
    <m/>
    <m/>
    <d v="1899-12-30T07:53:38"/>
    <n v="7"/>
    <m/>
    <m/>
    <m/>
  </r>
  <r>
    <d v="2024-11-19T00:00:00"/>
    <d v="2024-11-19T07:54:47"/>
    <s v="card"/>
    <s v="ANON-0000-0000-0927"/>
    <n v="35.76"/>
    <s v="Latte"/>
    <m/>
    <m/>
    <m/>
    <m/>
    <m/>
    <m/>
    <m/>
    <m/>
    <d v="1899-12-30T07:54:47"/>
    <n v="7"/>
    <m/>
    <m/>
    <m/>
  </r>
  <r>
    <d v="2024-11-19T00:00:00"/>
    <d v="2024-11-19T10:29:23"/>
    <s v="card"/>
    <s v="ANON-0000-0000-0276"/>
    <n v="30.86"/>
    <s v="Americano with Milk"/>
    <m/>
    <m/>
    <m/>
    <m/>
    <m/>
    <m/>
    <m/>
    <m/>
    <d v="1899-12-30T10:29:23"/>
    <n v="10"/>
    <m/>
    <m/>
    <m/>
  </r>
  <r>
    <d v="2024-11-19T00:00:00"/>
    <d v="2024-11-19T11:07:09"/>
    <s v="card"/>
    <s v="ANON-0000-0000-0928"/>
    <n v="35.76"/>
    <s v="Latte"/>
    <m/>
    <m/>
    <m/>
    <m/>
    <m/>
    <m/>
    <m/>
    <m/>
    <d v="1899-12-30T11:07:09"/>
    <n v="11"/>
    <m/>
    <m/>
    <m/>
  </r>
  <r>
    <d v="2024-11-19T00:00:00"/>
    <d v="2024-11-19T16:22:40"/>
    <s v="card"/>
    <s v="ANON-0000-0000-0012"/>
    <n v="35.76"/>
    <s v="Cocoa"/>
    <m/>
    <m/>
    <m/>
    <m/>
    <m/>
    <m/>
    <m/>
    <m/>
    <d v="1899-12-30T16:22:40"/>
    <n v="16"/>
    <m/>
    <m/>
    <m/>
  </r>
  <r>
    <d v="2024-11-19T00:00:00"/>
    <d v="2024-11-19T16:23:59"/>
    <s v="card"/>
    <s v="ANON-0000-0000-0012"/>
    <n v="35.76"/>
    <s v="Cocoa"/>
    <m/>
    <m/>
    <m/>
    <m/>
    <m/>
    <m/>
    <m/>
    <m/>
    <d v="1899-12-30T16:23:59"/>
    <n v="16"/>
    <m/>
    <m/>
    <m/>
  </r>
  <r>
    <d v="2024-11-19T00:00:00"/>
    <d v="2024-11-19T16:41:04"/>
    <s v="card"/>
    <s v="ANON-0000-0000-0206"/>
    <n v="35.76"/>
    <s v="Cappuccino"/>
    <m/>
    <m/>
    <m/>
    <m/>
    <m/>
    <m/>
    <m/>
    <m/>
    <d v="1899-12-30T16:41:04"/>
    <n v="16"/>
    <m/>
    <m/>
    <m/>
  </r>
  <r>
    <d v="2024-11-19T00:00:00"/>
    <d v="2024-11-19T16:47:41"/>
    <s v="card"/>
    <s v="ANON-0000-0000-0929"/>
    <n v="35.76"/>
    <s v="Cappuccino"/>
    <m/>
    <m/>
    <m/>
    <m/>
    <m/>
    <m/>
    <m/>
    <m/>
    <d v="1899-12-30T16:47:41"/>
    <n v="16"/>
    <m/>
    <m/>
    <m/>
  </r>
  <r>
    <d v="2024-11-20T00:00:00"/>
    <d v="2024-11-20T13:29:39"/>
    <s v="card"/>
    <s v="ANON-0000-0000-0930"/>
    <n v="30.86"/>
    <s v="Americano with Milk"/>
    <m/>
    <m/>
    <m/>
    <m/>
    <m/>
    <m/>
    <m/>
    <m/>
    <d v="1899-12-30T13:29:39"/>
    <n v="13"/>
    <m/>
    <m/>
    <m/>
  </r>
  <r>
    <d v="2024-11-20T00:00:00"/>
    <d v="2024-11-20T16:34:50"/>
    <s v="card"/>
    <s v="ANON-0000-0000-0906"/>
    <n v="35.76"/>
    <s v="Latte"/>
    <m/>
    <m/>
    <m/>
    <m/>
    <m/>
    <m/>
    <m/>
    <m/>
    <d v="1899-12-30T16:34:50"/>
    <n v="16"/>
    <m/>
    <m/>
    <m/>
  </r>
  <r>
    <d v="2024-11-20T00:00:00"/>
    <d v="2024-11-20T17:49:52"/>
    <s v="card"/>
    <s v="ANON-0000-0000-0931"/>
    <n v="35.76"/>
    <s v="Cappuccino"/>
    <m/>
    <m/>
    <m/>
    <m/>
    <m/>
    <m/>
    <m/>
    <m/>
    <d v="1899-12-30T17:49:52"/>
    <n v="17"/>
    <m/>
    <m/>
    <m/>
  </r>
  <r>
    <d v="2024-11-20T00:00:00"/>
    <d v="2024-11-20T17:50:50"/>
    <s v="card"/>
    <s v="ANON-0000-0000-0931"/>
    <n v="35.76"/>
    <s v="Hot Chocolate"/>
    <m/>
    <m/>
    <m/>
    <m/>
    <m/>
    <m/>
    <m/>
    <m/>
    <d v="1899-12-30T17:50:50"/>
    <n v="17"/>
    <m/>
    <m/>
    <m/>
  </r>
  <r>
    <d v="2024-11-21T00:00:00"/>
    <d v="2024-11-21T11:06:11"/>
    <s v="card"/>
    <s v="ANON-0000-0000-0141"/>
    <n v="25.96"/>
    <s v="Cortado"/>
    <m/>
    <m/>
    <m/>
    <m/>
    <m/>
    <m/>
    <m/>
    <m/>
    <d v="1899-12-30T11:06:11"/>
    <n v="11"/>
    <m/>
    <m/>
    <m/>
  </r>
  <r>
    <d v="2024-11-21T00:00:00"/>
    <d v="2024-11-21T12:33:36"/>
    <s v="card"/>
    <s v="ANON-0000-0000-0906"/>
    <n v="35.76"/>
    <s v="Latte"/>
    <m/>
    <m/>
    <m/>
    <m/>
    <m/>
    <m/>
    <m/>
    <m/>
    <d v="1899-12-30T12:33:36"/>
    <n v="12"/>
    <m/>
    <m/>
    <m/>
  </r>
  <r>
    <d v="2024-11-21T00:00:00"/>
    <d v="2024-11-21T12:59:45"/>
    <s v="card"/>
    <s v="ANON-0000-0000-0903"/>
    <n v="35.76"/>
    <s v="Cocoa"/>
    <m/>
    <m/>
    <m/>
    <m/>
    <m/>
    <m/>
    <m/>
    <m/>
    <d v="1899-12-30T12:59:45"/>
    <n v="12"/>
    <m/>
    <m/>
    <m/>
  </r>
  <r>
    <d v="2024-11-21T00:00:00"/>
    <d v="2024-11-21T13:00:47"/>
    <s v="card"/>
    <s v="ANON-0000-0000-0932"/>
    <n v="35.76"/>
    <s v="Cocoa"/>
    <m/>
    <m/>
    <m/>
    <m/>
    <m/>
    <m/>
    <m/>
    <m/>
    <d v="1899-12-30T13:00:47"/>
    <n v="13"/>
    <m/>
    <m/>
    <m/>
  </r>
  <r>
    <d v="2024-11-21T00:00:00"/>
    <d v="2024-11-21T16:14:14"/>
    <s v="card"/>
    <s v="ANON-0000-0000-0906"/>
    <n v="35.76"/>
    <s v="Latte"/>
    <m/>
    <m/>
    <m/>
    <m/>
    <m/>
    <m/>
    <m/>
    <m/>
    <d v="1899-12-30T16:14:14"/>
    <n v="16"/>
    <m/>
    <m/>
    <m/>
  </r>
  <r>
    <d v="2024-11-21T00:00:00"/>
    <d v="2024-11-21T17:35:27"/>
    <s v="card"/>
    <s v="ANON-0000-0000-0933"/>
    <n v="30.86"/>
    <s v="Americano with Milk"/>
    <m/>
    <m/>
    <m/>
    <m/>
    <m/>
    <m/>
    <m/>
    <m/>
    <d v="1899-12-30T17:35:27"/>
    <n v="17"/>
    <m/>
    <m/>
    <m/>
  </r>
  <r>
    <d v="2024-11-21T00:00:00"/>
    <d v="2024-11-21T17:39:23"/>
    <s v="card"/>
    <s v="ANON-0000-0000-0934"/>
    <n v="25.96"/>
    <s v="Cortado"/>
    <m/>
    <m/>
    <m/>
    <m/>
    <m/>
    <m/>
    <m/>
    <m/>
    <d v="1899-12-30T17:39:23"/>
    <n v="17"/>
    <m/>
    <m/>
    <m/>
  </r>
  <r>
    <d v="2024-11-21T00:00:00"/>
    <d v="2024-11-21T19:01:03"/>
    <s v="card"/>
    <s v="ANON-0000-0000-0935"/>
    <n v="35.76"/>
    <s v="Hot Chocolate"/>
    <m/>
    <m/>
    <m/>
    <m/>
    <m/>
    <m/>
    <m/>
    <m/>
    <d v="1899-12-30T19:01:03"/>
    <n v="19"/>
    <m/>
    <m/>
    <m/>
  </r>
  <r>
    <d v="2024-11-22T00:00:00"/>
    <d v="2024-11-22T07:50:36"/>
    <s v="card"/>
    <s v="ANON-0000-0000-0906"/>
    <n v="35.76"/>
    <s v="Latte"/>
    <m/>
    <m/>
    <m/>
    <m/>
    <m/>
    <m/>
    <m/>
    <m/>
    <d v="1899-12-30T07:50:36"/>
    <n v="7"/>
    <m/>
    <m/>
    <m/>
  </r>
  <r>
    <d v="2024-11-22T00:00:00"/>
    <d v="2024-11-22T10:03:43"/>
    <s v="card"/>
    <s v="ANON-0000-0000-0696"/>
    <n v="35.76"/>
    <s v="Cappuccino"/>
    <m/>
    <m/>
    <m/>
    <m/>
    <m/>
    <m/>
    <m/>
    <m/>
    <d v="1899-12-30T10:03:43"/>
    <n v="10"/>
    <m/>
    <m/>
    <m/>
  </r>
  <r>
    <d v="2024-11-22T00:00:00"/>
    <d v="2024-11-22T11:02:32"/>
    <s v="card"/>
    <s v="ANON-0000-0000-0936"/>
    <n v="35.76"/>
    <s v="Latte"/>
    <m/>
    <m/>
    <m/>
    <m/>
    <m/>
    <m/>
    <m/>
    <m/>
    <d v="1899-12-30T11:02:32"/>
    <n v="11"/>
    <m/>
    <m/>
    <m/>
  </r>
  <r>
    <d v="2024-11-22T00:00:00"/>
    <d v="2024-11-22T11:24:26"/>
    <s v="card"/>
    <s v="ANON-0000-0000-0937"/>
    <n v="35.76"/>
    <s v="Cocoa"/>
    <m/>
    <m/>
    <m/>
    <m/>
    <m/>
    <m/>
    <m/>
    <m/>
    <d v="1899-12-30T11:24:26"/>
    <n v="11"/>
    <m/>
    <m/>
    <m/>
  </r>
  <r>
    <d v="2024-11-22T00:00:00"/>
    <d v="2024-11-22T16:33:05"/>
    <s v="card"/>
    <s v="ANON-0000-0000-0938"/>
    <n v="35.76"/>
    <s v="Hot Chocolate"/>
    <m/>
    <m/>
    <m/>
    <m/>
    <m/>
    <m/>
    <m/>
    <m/>
    <d v="1899-12-30T16:33:05"/>
    <n v="16"/>
    <m/>
    <m/>
    <m/>
  </r>
  <r>
    <d v="2024-11-22T00:00:00"/>
    <d v="2024-11-22T16:33:50"/>
    <s v="card"/>
    <s v="ANON-0000-0000-0938"/>
    <n v="35.76"/>
    <s v="Latte"/>
    <m/>
    <m/>
    <m/>
    <m/>
    <m/>
    <m/>
    <m/>
    <m/>
    <d v="1899-12-30T16:33:50"/>
    <n v="16"/>
    <m/>
    <m/>
    <m/>
  </r>
  <r>
    <d v="2024-11-23T00:00:00"/>
    <d v="2024-11-23T09:10:46"/>
    <s v="card"/>
    <s v="ANON-0000-0000-0543"/>
    <n v="25.96"/>
    <s v="Cortado"/>
    <m/>
    <m/>
    <m/>
    <m/>
    <m/>
    <m/>
    <m/>
    <m/>
    <d v="1899-12-30T09:10:46"/>
    <n v="9"/>
    <m/>
    <m/>
    <m/>
  </r>
  <r>
    <d v="2024-11-23T00:00:00"/>
    <d v="2024-11-23T09:11:49"/>
    <s v="card"/>
    <s v="ANON-0000-0000-0543"/>
    <n v="25.96"/>
    <s v="Cortado"/>
    <m/>
    <m/>
    <m/>
    <m/>
    <m/>
    <m/>
    <m/>
    <m/>
    <d v="1899-12-30T09:11:49"/>
    <n v="9"/>
    <m/>
    <m/>
    <m/>
  </r>
  <r>
    <d v="2024-11-23T00:00:00"/>
    <d v="2024-11-23T10:05:16"/>
    <s v="card"/>
    <s v="ANON-0000-0000-0683"/>
    <n v="35.76"/>
    <s v="Latte"/>
    <m/>
    <m/>
    <m/>
    <m/>
    <m/>
    <m/>
    <m/>
    <m/>
    <d v="1899-12-30T10:05:16"/>
    <n v="10"/>
    <m/>
    <m/>
    <m/>
  </r>
  <r>
    <d v="2024-11-23T00:00:00"/>
    <d v="2024-11-23T11:03:00"/>
    <s v="card"/>
    <s v="ANON-0000-0000-0172"/>
    <n v="35.76"/>
    <s v="Cappuccino"/>
    <m/>
    <m/>
    <m/>
    <m/>
    <m/>
    <m/>
    <m/>
    <m/>
    <d v="1899-12-30T11:03:00"/>
    <n v="11"/>
    <m/>
    <m/>
    <m/>
  </r>
  <r>
    <d v="2024-11-23T00:00:00"/>
    <d v="2024-11-23T11:09:28"/>
    <s v="card"/>
    <s v="ANON-0000-0000-0939"/>
    <n v="25.96"/>
    <s v="Americano"/>
    <m/>
    <m/>
    <m/>
    <m/>
    <m/>
    <m/>
    <m/>
    <m/>
    <d v="1899-12-30T11:09:28"/>
    <n v="11"/>
    <m/>
    <m/>
    <m/>
  </r>
  <r>
    <d v="2024-11-23T00:00:00"/>
    <d v="2024-11-23T11:10:26"/>
    <s v="card"/>
    <s v="ANON-0000-0000-0939"/>
    <n v="25.96"/>
    <s v="Americano"/>
    <m/>
    <m/>
    <m/>
    <m/>
    <m/>
    <m/>
    <m/>
    <m/>
    <d v="1899-12-30T11:10:26"/>
    <n v="11"/>
    <m/>
    <m/>
    <m/>
  </r>
  <r>
    <d v="2024-11-23T00:00:00"/>
    <d v="2024-11-23T11:41:27"/>
    <s v="card"/>
    <s v="ANON-0000-0000-0494"/>
    <n v="35.76"/>
    <s v="Hot Chocolate"/>
    <m/>
    <m/>
    <m/>
    <m/>
    <m/>
    <m/>
    <m/>
    <m/>
    <d v="1899-12-30T11:41:27"/>
    <n v="11"/>
    <m/>
    <m/>
    <m/>
  </r>
  <r>
    <d v="2024-11-23T00:00:00"/>
    <d v="2024-11-23T22:37:04"/>
    <s v="card"/>
    <s v="ANON-0000-0000-0940"/>
    <n v="35.76"/>
    <s v="Latte"/>
    <m/>
    <m/>
    <m/>
    <m/>
    <m/>
    <m/>
    <m/>
    <m/>
    <d v="1899-12-30T22:37:04"/>
    <n v="22"/>
    <m/>
    <m/>
    <m/>
  </r>
  <r>
    <d v="2024-11-24T00:00:00"/>
    <d v="2024-11-24T08:17:07"/>
    <s v="card"/>
    <s v="ANON-0000-0000-0570"/>
    <n v="35.76"/>
    <s v="Latte"/>
    <m/>
    <m/>
    <m/>
    <m/>
    <m/>
    <m/>
    <m/>
    <m/>
    <d v="1899-12-30T08:17:07"/>
    <n v="8"/>
    <m/>
    <m/>
    <m/>
  </r>
  <r>
    <d v="2024-11-25T00:00:00"/>
    <d v="2024-11-25T07:49:18"/>
    <s v="card"/>
    <s v="ANON-0000-0000-0696"/>
    <n v="35.76"/>
    <s v="Cappuccino"/>
    <m/>
    <m/>
    <m/>
    <m/>
    <m/>
    <m/>
    <m/>
    <m/>
    <d v="1899-12-30T07:49:18"/>
    <n v="7"/>
    <m/>
    <m/>
    <m/>
  </r>
  <r>
    <d v="2024-11-25T00:00:00"/>
    <d v="2024-11-25T07:54:24"/>
    <s v="card"/>
    <s v="ANON-0000-0000-0941"/>
    <n v="35.76"/>
    <s v="Latte"/>
    <m/>
    <m/>
    <m/>
    <m/>
    <m/>
    <m/>
    <m/>
    <m/>
    <d v="1899-12-30T07:54:24"/>
    <n v="7"/>
    <m/>
    <m/>
    <m/>
  </r>
  <r>
    <d v="2024-11-25T00:00:00"/>
    <d v="2024-11-25T09:12:21"/>
    <s v="card"/>
    <s v="ANON-0000-0000-0276"/>
    <n v="30.86"/>
    <s v="Americano with Milk"/>
    <m/>
    <m/>
    <m/>
    <m/>
    <m/>
    <m/>
    <m/>
    <m/>
    <d v="1899-12-30T09:12:21"/>
    <n v="9"/>
    <m/>
    <m/>
    <m/>
  </r>
  <r>
    <d v="2024-11-25T00:00:00"/>
    <d v="2024-11-25T10:38:08"/>
    <s v="card"/>
    <s v="ANON-0000-0000-0141"/>
    <n v="25.96"/>
    <s v="Cortado"/>
    <m/>
    <m/>
    <m/>
    <m/>
    <m/>
    <m/>
    <m/>
    <m/>
    <d v="1899-12-30T10:38:08"/>
    <n v="10"/>
    <m/>
    <m/>
    <m/>
  </r>
  <r>
    <d v="2024-11-25T00:00:00"/>
    <d v="2024-11-25T12:50:58"/>
    <s v="card"/>
    <s v="ANON-0000-0000-0942"/>
    <n v="35.76"/>
    <s v="Latte"/>
    <m/>
    <m/>
    <m/>
    <m/>
    <m/>
    <m/>
    <m/>
    <m/>
    <d v="1899-12-30T12:50:58"/>
    <n v="12"/>
    <m/>
    <m/>
    <m/>
  </r>
  <r>
    <d v="2024-11-25T00:00:00"/>
    <d v="2024-11-25T12:52:41"/>
    <s v="card"/>
    <s v="ANON-0000-0000-0943"/>
    <n v="35.76"/>
    <s v="Latte"/>
    <m/>
    <m/>
    <m/>
    <m/>
    <m/>
    <m/>
    <m/>
    <m/>
    <d v="1899-12-30T12:52:41"/>
    <n v="12"/>
    <m/>
    <m/>
    <m/>
  </r>
  <r>
    <d v="2024-11-25T00:00:00"/>
    <d v="2024-11-25T16:30:56"/>
    <s v="card"/>
    <s v="ANON-0000-0000-0871"/>
    <n v="35.76"/>
    <s v="Hot Chocolate"/>
    <m/>
    <m/>
    <m/>
    <m/>
    <m/>
    <m/>
    <m/>
    <m/>
    <d v="1899-12-30T16:30:56"/>
    <n v="16"/>
    <m/>
    <m/>
    <m/>
  </r>
  <r>
    <d v="2024-11-25T00:00:00"/>
    <d v="2024-11-25T19:01:59"/>
    <s v="card"/>
    <s v="ANON-0000-0000-0944"/>
    <n v="30.86"/>
    <s v="Americano with Milk"/>
    <m/>
    <m/>
    <m/>
    <m/>
    <m/>
    <m/>
    <m/>
    <m/>
    <d v="1899-12-30T19:01:59"/>
    <n v="19"/>
    <m/>
    <m/>
    <m/>
  </r>
  <r>
    <d v="2024-11-25T00:00:00"/>
    <d v="2024-11-25T19:37:58"/>
    <s v="card"/>
    <s v="ANON-0000-0000-0945"/>
    <n v="35.76"/>
    <s v="Hot Chocolate"/>
    <m/>
    <m/>
    <m/>
    <m/>
    <m/>
    <m/>
    <m/>
    <m/>
    <d v="1899-12-30T19:37:58"/>
    <n v="19"/>
    <m/>
    <m/>
    <m/>
  </r>
  <r>
    <d v="2024-11-25T00:00:00"/>
    <d v="2024-11-25T21:42:15"/>
    <s v="card"/>
    <s v="ANON-0000-0000-0637"/>
    <n v="35.76"/>
    <s v="Hot Chocolate"/>
    <m/>
    <m/>
    <m/>
    <m/>
    <m/>
    <m/>
    <m/>
    <m/>
    <d v="1899-12-30T21:42:15"/>
    <n v="21"/>
    <m/>
    <m/>
    <m/>
  </r>
  <r>
    <d v="2024-11-25T00:00:00"/>
    <d v="2024-11-25T21:43:00"/>
    <s v="card"/>
    <s v="ANON-0000-0000-0637"/>
    <n v="35.76"/>
    <s v="Cappuccino"/>
    <m/>
    <m/>
    <m/>
    <m/>
    <m/>
    <m/>
    <m/>
    <m/>
    <d v="1899-12-30T21:43:00"/>
    <n v="21"/>
    <m/>
    <m/>
    <m/>
  </r>
  <r>
    <d v="2024-11-26T00:00:00"/>
    <d v="2024-11-26T07:54:38"/>
    <s v="card"/>
    <s v="ANON-0000-0000-0570"/>
    <n v="35.76"/>
    <s v="Latte"/>
    <m/>
    <m/>
    <m/>
    <m/>
    <m/>
    <m/>
    <m/>
    <m/>
    <d v="1899-12-30T07:54:38"/>
    <n v="7"/>
    <m/>
    <m/>
    <m/>
  </r>
  <r>
    <d v="2024-11-26T00:00:00"/>
    <d v="2024-11-26T11:02:56"/>
    <s v="card"/>
    <s v="ANON-0000-0000-0903"/>
    <n v="35.76"/>
    <s v="Cocoa"/>
    <m/>
    <m/>
    <m/>
    <m/>
    <m/>
    <m/>
    <m/>
    <m/>
    <d v="1899-12-30T11:02:56"/>
    <n v="11"/>
    <m/>
    <m/>
    <m/>
  </r>
  <r>
    <d v="2024-11-26T00:00:00"/>
    <d v="2024-11-26T11:03:47"/>
    <s v="card"/>
    <s v="ANON-0000-0000-0946"/>
    <n v="25.96"/>
    <s v="Americano"/>
    <m/>
    <m/>
    <m/>
    <m/>
    <m/>
    <m/>
    <m/>
    <m/>
    <d v="1899-12-30T11:03:47"/>
    <n v="11"/>
    <m/>
    <m/>
    <m/>
  </r>
  <r>
    <d v="2024-11-26T00:00:00"/>
    <d v="2024-11-26T11:06:09"/>
    <s v="card"/>
    <s v="ANON-0000-0000-0947"/>
    <n v="35.76"/>
    <s v="Cocoa"/>
    <m/>
    <m/>
    <m/>
    <m/>
    <m/>
    <m/>
    <m/>
    <m/>
    <d v="1899-12-30T11:06:09"/>
    <n v="11"/>
    <m/>
    <m/>
    <m/>
  </r>
  <r>
    <d v="2024-11-26T00:00:00"/>
    <d v="2024-11-26T11:07:10"/>
    <s v="card"/>
    <s v="ANON-0000-0000-0947"/>
    <n v="35.76"/>
    <s v="Cocoa"/>
    <m/>
    <m/>
    <m/>
    <m/>
    <m/>
    <m/>
    <m/>
    <m/>
    <d v="1899-12-30T11:07:10"/>
    <n v="11"/>
    <m/>
    <m/>
    <m/>
  </r>
  <r>
    <d v="2024-11-26T00:00:00"/>
    <d v="2024-11-26T16:03:54"/>
    <s v="card"/>
    <s v="ANON-0000-0000-0948"/>
    <n v="35.76"/>
    <s v="Latte"/>
    <m/>
    <m/>
    <m/>
    <m/>
    <m/>
    <m/>
    <m/>
    <m/>
    <d v="1899-12-30T16:03:54"/>
    <n v="16"/>
    <m/>
    <m/>
    <m/>
  </r>
  <r>
    <d v="2024-11-26T00:00:00"/>
    <d v="2024-11-26T16:05:01"/>
    <s v="card"/>
    <s v="ANON-0000-0000-0949"/>
    <n v="35.76"/>
    <s v="Latte"/>
    <m/>
    <m/>
    <m/>
    <m/>
    <m/>
    <m/>
    <m/>
    <m/>
    <d v="1899-12-30T16:05:01"/>
    <n v="16"/>
    <m/>
    <m/>
    <m/>
  </r>
  <r>
    <d v="2024-11-26T00:00:00"/>
    <d v="2024-11-26T17:11:38"/>
    <s v="card"/>
    <s v="ANON-0000-0000-0950"/>
    <n v="25.96"/>
    <s v="Americano"/>
    <m/>
    <m/>
    <m/>
    <m/>
    <m/>
    <m/>
    <m/>
    <m/>
    <d v="1899-12-30T17:11:38"/>
    <n v="17"/>
    <m/>
    <m/>
    <m/>
  </r>
  <r>
    <d v="2024-11-26T00:00:00"/>
    <d v="2024-11-26T17:12:34"/>
    <s v="card"/>
    <s v="ANON-0000-0000-0950"/>
    <n v="30.86"/>
    <s v="Americano with Milk"/>
    <m/>
    <m/>
    <m/>
    <m/>
    <m/>
    <m/>
    <m/>
    <m/>
    <d v="1899-12-30T17:12:34"/>
    <n v="17"/>
    <m/>
    <m/>
    <m/>
  </r>
  <r>
    <d v="2024-11-26T00:00:00"/>
    <d v="2024-11-26T19:47:25"/>
    <s v="card"/>
    <s v="ANON-0000-0000-0951"/>
    <n v="35.76"/>
    <s v="Cocoa"/>
    <m/>
    <m/>
    <m/>
    <m/>
    <m/>
    <m/>
    <m/>
    <m/>
    <d v="1899-12-30T19:47:25"/>
    <n v="19"/>
    <m/>
    <m/>
    <m/>
  </r>
  <r>
    <d v="2024-11-28T00:00:00"/>
    <d v="2024-11-28T08:41:17"/>
    <s v="card"/>
    <s v="ANON-0000-0000-0952"/>
    <n v="35.76"/>
    <s v="Cappuccino"/>
    <m/>
    <m/>
    <m/>
    <m/>
    <m/>
    <m/>
    <m/>
    <m/>
    <d v="1899-12-30T08:41:17"/>
    <n v="8"/>
    <m/>
    <m/>
    <m/>
  </r>
  <r>
    <d v="2024-11-28T00:00:00"/>
    <d v="2024-11-28T09:14:01"/>
    <s v="card"/>
    <s v="ANON-0000-0000-0276"/>
    <n v="30.86"/>
    <s v="Americano with Milk"/>
    <m/>
    <m/>
    <m/>
    <m/>
    <m/>
    <m/>
    <m/>
    <m/>
    <d v="1899-12-30T09:14:01"/>
    <n v="9"/>
    <m/>
    <m/>
    <m/>
  </r>
  <r>
    <d v="2024-11-28T00:00:00"/>
    <d v="2024-11-28T20:24:42"/>
    <s v="card"/>
    <s v="ANON-0000-0000-0012"/>
    <n v="30.86"/>
    <s v="Americano with Milk"/>
    <m/>
    <m/>
    <m/>
    <m/>
    <m/>
    <m/>
    <m/>
    <m/>
    <d v="1899-12-30T20:24:42"/>
    <n v="20"/>
    <m/>
    <m/>
    <m/>
  </r>
  <r>
    <d v="2024-11-28T00:00:00"/>
    <d v="2024-11-28T20:25:46"/>
    <s v="card"/>
    <s v="ANON-0000-0000-0019"/>
    <n v="35.76"/>
    <s v="Latte"/>
    <m/>
    <m/>
    <m/>
    <m/>
    <m/>
    <m/>
    <m/>
    <m/>
    <d v="1899-12-30T20:25:46"/>
    <n v="20"/>
    <m/>
    <m/>
    <m/>
  </r>
  <r>
    <d v="2024-11-28T00:00:00"/>
    <d v="2024-11-28T20:55:00"/>
    <s v="card"/>
    <s v="ANON-0000-0000-0507"/>
    <n v="35.76"/>
    <s v="Latte"/>
    <m/>
    <m/>
    <m/>
    <m/>
    <m/>
    <m/>
    <m/>
    <m/>
    <d v="1899-12-30T20:55:00"/>
    <n v="20"/>
    <m/>
    <m/>
    <m/>
  </r>
  <r>
    <d v="2024-11-28T00:00:00"/>
    <d v="2024-11-28T22:00:16"/>
    <s v="card"/>
    <s v="ANON-0000-0000-0748"/>
    <n v="35.76"/>
    <s v="Cappuccino"/>
    <m/>
    <m/>
    <m/>
    <m/>
    <m/>
    <m/>
    <m/>
    <m/>
    <d v="1899-12-30T22:00:16"/>
    <n v="22"/>
    <m/>
    <m/>
    <m/>
  </r>
  <r>
    <d v="2024-11-29T00:00:00"/>
    <d v="2024-11-29T07:53:16"/>
    <s v="card"/>
    <s v="ANON-0000-0000-0696"/>
    <n v="35.76"/>
    <s v="Cocoa"/>
    <m/>
    <m/>
    <m/>
    <m/>
    <m/>
    <m/>
    <m/>
    <m/>
    <d v="1899-12-30T07:53:16"/>
    <n v="7"/>
    <m/>
    <m/>
    <m/>
  </r>
  <r>
    <d v="2024-11-29T00:00:00"/>
    <d v="2024-11-29T07:57:42"/>
    <s v="card"/>
    <s v="ANON-0000-0000-0570"/>
    <n v="35.76"/>
    <s v="Latte"/>
    <m/>
    <m/>
    <m/>
    <m/>
    <m/>
    <m/>
    <m/>
    <m/>
    <d v="1899-12-30T07:57:42"/>
    <n v="7"/>
    <m/>
    <m/>
    <m/>
  </r>
  <r>
    <d v="2024-11-29T00:00:00"/>
    <d v="2024-11-29T09:07:32"/>
    <s v="card"/>
    <s v="ANON-0000-0000-0385"/>
    <n v="30.86"/>
    <s v="Americano with Milk"/>
    <m/>
    <m/>
    <m/>
    <m/>
    <m/>
    <m/>
    <m/>
    <m/>
    <d v="1899-12-30T09:07:32"/>
    <n v="9"/>
    <m/>
    <m/>
    <m/>
  </r>
  <r>
    <d v="2024-11-29T00:00:00"/>
    <d v="2024-11-29T09:08:30"/>
    <s v="card"/>
    <s v="ANON-0000-0000-0385"/>
    <n v="30.86"/>
    <s v="Americano with Milk"/>
    <m/>
    <m/>
    <m/>
    <m/>
    <m/>
    <m/>
    <m/>
    <m/>
    <d v="1899-12-30T09:08:30"/>
    <n v="9"/>
    <m/>
    <m/>
    <m/>
  </r>
  <r>
    <d v="2024-11-29T00:00:00"/>
    <d v="2024-11-29T15:18:07"/>
    <s v="card"/>
    <s v="ANON-0000-0000-0953"/>
    <n v="30.86"/>
    <s v="Americano with Milk"/>
    <m/>
    <m/>
    <m/>
    <m/>
    <m/>
    <m/>
    <m/>
    <m/>
    <d v="1899-12-30T15:18:07"/>
    <n v="15"/>
    <m/>
    <m/>
    <m/>
  </r>
  <r>
    <d v="2024-11-29T00:00:00"/>
    <d v="2024-11-29T15:19:20"/>
    <s v="card"/>
    <s v="ANON-0000-0000-0954"/>
    <n v="35.76"/>
    <s v="Latte"/>
    <m/>
    <m/>
    <m/>
    <m/>
    <m/>
    <m/>
    <m/>
    <m/>
    <d v="1899-12-30T15:19:20"/>
    <n v="15"/>
    <m/>
    <m/>
    <m/>
  </r>
  <r>
    <d v="2024-11-29T00:00:00"/>
    <d v="2024-11-29T20:57:55"/>
    <s v="card"/>
    <s v="ANON-0000-0000-0955"/>
    <n v="35.76"/>
    <s v="Cocoa"/>
    <m/>
    <m/>
    <m/>
    <m/>
    <m/>
    <m/>
    <m/>
    <m/>
    <d v="1899-12-30T20:57:55"/>
    <n v="20"/>
    <m/>
    <m/>
    <m/>
  </r>
  <r>
    <d v="2024-11-30T00:00:00"/>
    <d v="2024-11-30T12:58:12"/>
    <s v="card"/>
    <s v="ANON-0000-0000-0570"/>
    <n v="35.76"/>
    <s v="Cocoa"/>
    <m/>
    <m/>
    <m/>
    <m/>
    <m/>
    <m/>
    <m/>
    <m/>
    <d v="1899-12-30T12:58:12"/>
    <n v="12"/>
    <m/>
    <m/>
    <m/>
  </r>
  <r>
    <d v="2024-11-30T00:00:00"/>
    <d v="2024-11-30T14:04:56"/>
    <s v="card"/>
    <s v="ANON-0000-0000-0956"/>
    <n v="25.96"/>
    <s v="Americano"/>
    <m/>
    <m/>
    <m/>
    <m/>
    <m/>
    <m/>
    <m/>
    <m/>
    <d v="1899-12-30T14:04:56"/>
    <n v="14"/>
    <m/>
    <m/>
    <m/>
  </r>
  <r>
    <d v="2024-11-30T00:00:00"/>
    <d v="2024-11-30T14:05:58"/>
    <s v="card"/>
    <s v="ANON-0000-0000-0956"/>
    <n v="35.76"/>
    <s v="Hot Chocolate"/>
    <m/>
    <m/>
    <m/>
    <m/>
    <m/>
    <m/>
    <m/>
    <m/>
    <d v="1899-12-30T14:05:58"/>
    <n v="14"/>
    <m/>
    <m/>
    <m/>
  </r>
  <r>
    <d v="2024-11-30T00:00:00"/>
    <d v="2024-11-30T14:16:52"/>
    <s v="card"/>
    <s v="ANON-0000-0000-0494"/>
    <n v="35.76"/>
    <s v="Cocoa"/>
    <m/>
    <m/>
    <m/>
    <m/>
    <m/>
    <m/>
    <m/>
    <m/>
    <d v="1899-12-30T14:16:52"/>
    <n v="14"/>
    <m/>
    <m/>
    <m/>
  </r>
  <r>
    <d v="2024-11-30T00:00:00"/>
    <d v="2024-11-30T15:33:44"/>
    <s v="card"/>
    <s v="ANON-0000-0000-0097"/>
    <n v="30.86"/>
    <s v="Americano with Milk"/>
    <m/>
    <m/>
    <m/>
    <m/>
    <m/>
    <m/>
    <m/>
    <m/>
    <d v="1899-12-30T15:33:44"/>
    <n v="15"/>
    <m/>
    <m/>
    <m/>
  </r>
  <r>
    <d v="2024-11-30T00:00:00"/>
    <d v="2024-11-30T22:03:48"/>
    <s v="card"/>
    <s v="ANON-0000-0000-0957"/>
    <n v="30.86"/>
    <s v="Americano with Milk"/>
    <m/>
    <m/>
    <m/>
    <m/>
    <m/>
    <m/>
    <m/>
    <m/>
    <d v="1899-12-30T22:03:48"/>
    <n v="22"/>
    <m/>
    <m/>
    <m/>
  </r>
  <r>
    <d v="2024-12-01T00:00:00"/>
    <d v="2024-12-01T10:15:32"/>
    <s v="card"/>
    <s v="ANON-0000-0000-0040"/>
    <n v="30.86"/>
    <s v="Americano with Milk"/>
    <m/>
    <m/>
    <m/>
    <m/>
    <m/>
    <m/>
    <m/>
    <m/>
    <d v="1899-12-30T10:15:32"/>
    <n v="10"/>
    <m/>
    <m/>
    <m/>
  </r>
  <r>
    <d v="2024-12-01T00:00:00"/>
    <d v="2024-12-01T10:16:32"/>
    <s v="card"/>
    <s v="ANON-0000-0000-0040"/>
    <n v="30.86"/>
    <s v="Americano with Milk"/>
    <m/>
    <m/>
    <m/>
    <m/>
    <m/>
    <m/>
    <m/>
    <m/>
    <d v="1899-12-30T10:16:32"/>
    <n v="10"/>
    <m/>
    <m/>
    <m/>
  </r>
  <r>
    <d v="2024-12-01T00:00:00"/>
    <d v="2024-12-01T10:22:47"/>
    <s v="card"/>
    <s v="ANON-0000-0000-0385"/>
    <n v="30.86"/>
    <s v="Americano with Milk"/>
    <m/>
    <m/>
    <m/>
    <m/>
    <m/>
    <m/>
    <m/>
    <m/>
    <d v="1899-12-30T10:22:47"/>
    <n v="10"/>
    <m/>
    <m/>
    <m/>
  </r>
  <r>
    <d v="2024-12-01T00:00:00"/>
    <d v="2024-12-01T14:34:23"/>
    <s v="card"/>
    <s v="ANON-0000-0000-0958"/>
    <n v="30.86"/>
    <s v="Americano with Milk"/>
    <m/>
    <m/>
    <m/>
    <m/>
    <m/>
    <m/>
    <m/>
    <m/>
    <d v="1899-12-30T14:34:23"/>
    <n v="14"/>
    <m/>
    <m/>
    <m/>
  </r>
  <r>
    <d v="2024-12-01T00:00:00"/>
    <d v="2024-12-01T15:09:13"/>
    <s v="card"/>
    <s v="ANON-0000-0000-0959"/>
    <n v="35.76"/>
    <s v="Cocoa"/>
    <m/>
    <m/>
    <m/>
    <m/>
    <m/>
    <m/>
    <m/>
    <m/>
    <d v="1899-12-30T15:09:13"/>
    <n v="15"/>
    <m/>
    <m/>
    <m/>
  </r>
  <r>
    <d v="2024-12-01T00:00:00"/>
    <d v="2024-12-01T15:09:57"/>
    <s v="card"/>
    <s v="ANON-0000-0000-0959"/>
    <n v="35.76"/>
    <s v="Cocoa"/>
    <m/>
    <m/>
    <m/>
    <m/>
    <m/>
    <m/>
    <m/>
    <m/>
    <d v="1899-12-30T15:09:57"/>
    <n v="15"/>
    <m/>
    <m/>
    <m/>
  </r>
  <r>
    <d v="2024-12-01T00:00:00"/>
    <d v="2024-12-01T15:43:02"/>
    <s v="card"/>
    <s v="ANON-0000-0000-0960"/>
    <n v="35.76"/>
    <s v="Cappuccino"/>
    <m/>
    <m/>
    <m/>
    <m/>
    <m/>
    <m/>
    <m/>
    <m/>
    <d v="1899-12-30T15:43:02"/>
    <n v="15"/>
    <m/>
    <m/>
    <m/>
  </r>
  <r>
    <d v="2024-12-01T00:00:00"/>
    <d v="2024-12-01T15:56:31"/>
    <s v="card"/>
    <s v="ANON-0000-0000-0961"/>
    <n v="35.76"/>
    <s v="Latte"/>
    <m/>
    <m/>
    <m/>
    <m/>
    <m/>
    <m/>
    <m/>
    <m/>
    <d v="1899-12-30T15:56:31"/>
    <n v="15"/>
    <m/>
    <m/>
    <m/>
  </r>
  <r>
    <d v="2024-12-01T00:00:00"/>
    <d v="2024-12-01T15:57:49"/>
    <s v="card"/>
    <s v="ANON-0000-0000-0962"/>
    <n v="35.76"/>
    <s v="Latte"/>
    <m/>
    <m/>
    <m/>
    <m/>
    <m/>
    <m/>
    <m/>
    <m/>
    <d v="1899-12-30T15:57:49"/>
    <n v="15"/>
    <m/>
    <m/>
    <m/>
  </r>
  <r>
    <d v="2024-12-01T00:00:00"/>
    <d v="2024-12-01T16:32:59"/>
    <s v="card"/>
    <s v="ANON-0000-0000-0963"/>
    <n v="35.76"/>
    <s v="Latte"/>
    <m/>
    <m/>
    <m/>
    <m/>
    <m/>
    <m/>
    <m/>
    <m/>
    <d v="1899-12-30T16:32:59"/>
    <n v="16"/>
    <m/>
    <m/>
    <m/>
  </r>
  <r>
    <d v="2024-12-01T00:00:00"/>
    <d v="2024-12-01T16:34:30"/>
    <s v="card"/>
    <s v="ANON-0000-0000-0964"/>
    <n v="35.76"/>
    <s v="Latte"/>
    <m/>
    <m/>
    <m/>
    <m/>
    <m/>
    <m/>
    <m/>
    <m/>
    <d v="1899-12-30T16:34:30"/>
    <n v="16"/>
    <m/>
    <m/>
    <m/>
  </r>
  <r>
    <d v="2024-12-01T00:00:00"/>
    <d v="2024-12-01T17:10:24"/>
    <s v="card"/>
    <s v="ANON-0000-0000-0965"/>
    <n v="30.86"/>
    <s v="Americano with Milk"/>
    <m/>
    <m/>
    <m/>
    <m/>
    <m/>
    <m/>
    <m/>
    <m/>
    <d v="1899-12-30T17:10:24"/>
    <n v="17"/>
    <m/>
    <m/>
    <m/>
  </r>
  <r>
    <d v="2024-12-01T00:00:00"/>
    <d v="2024-12-01T17:11:32"/>
    <s v="card"/>
    <s v="ANON-0000-0000-0965"/>
    <n v="30.86"/>
    <s v="Americano with Milk"/>
    <m/>
    <m/>
    <m/>
    <m/>
    <m/>
    <m/>
    <m/>
    <m/>
    <d v="1899-12-30T17:11:32"/>
    <n v="17"/>
    <m/>
    <m/>
    <m/>
  </r>
  <r>
    <d v="2024-12-01T00:00:00"/>
    <d v="2024-12-01T18:38:29"/>
    <s v="card"/>
    <s v="ANON-0000-0000-0966"/>
    <n v="30.86"/>
    <s v="Americano with Milk"/>
    <m/>
    <m/>
    <m/>
    <m/>
    <m/>
    <m/>
    <m/>
    <m/>
    <d v="1899-12-30T18:38:29"/>
    <n v="18"/>
    <m/>
    <m/>
    <m/>
  </r>
  <r>
    <d v="2024-12-02T00:00:00"/>
    <d v="2024-12-02T07:50:37"/>
    <s v="card"/>
    <s v="ANON-0000-0000-0696"/>
    <n v="35.76"/>
    <s v="Latte"/>
    <m/>
    <m/>
    <m/>
    <m/>
    <m/>
    <m/>
    <m/>
    <m/>
    <d v="1899-12-30T07:50:37"/>
    <n v="7"/>
    <m/>
    <m/>
    <m/>
  </r>
  <r>
    <d v="2024-12-02T00:00:00"/>
    <d v="2024-12-02T07:51:59"/>
    <s v="card"/>
    <s v="ANON-0000-0000-0967"/>
    <n v="25.96"/>
    <s v="Americano"/>
    <m/>
    <m/>
    <m/>
    <m/>
    <m/>
    <m/>
    <m/>
    <m/>
    <d v="1899-12-30T07:51:59"/>
    <n v="7"/>
    <m/>
    <m/>
    <m/>
  </r>
  <r>
    <d v="2024-12-02T00:00:00"/>
    <d v="2024-12-02T08:21:30"/>
    <s v="card"/>
    <s v="ANON-0000-0000-0276"/>
    <n v="30.86"/>
    <s v="Americano with Milk"/>
    <m/>
    <m/>
    <m/>
    <m/>
    <m/>
    <m/>
    <m/>
    <m/>
    <d v="1899-12-30T08:21:30"/>
    <n v="8"/>
    <m/>
    <m/>
    <m/>
  </r>
  <r>
    <d v="2024-12-02T00:00:00"/>
    <d v="2024-12-02T08:53:14"/>
    <s v="card"/>
    <s v="ANON-0000-0000-0968"/>
    <n v="35.76"/>
    <s v="Cocoa"/>
    <m/>
    <m/>
    <m/>
    <m/>
    <m/>
    <m/>
    <m/>
    <m/>
    <d v="1899-12-30T08:53:14"/>
    <n v="8"/>
    <m/>
    <m/>
    <m/>
  </r>
  <r>
    <d v="2024-12-02T00:00:00"/>
    <d v="2024-12-02T11:04:25"/>
    <s v="card"/>
    <s v="ANON-0000-0000-0141"/>
    <n v="25.96"/>
    <s v="Cortado"/>
    <m/>
    <m/>
    <m/>
    <m/>
    <m/>
    <m/>
    <m/>
    <m/>
    <d v="1899-12-30T11:04:25"/>
    <n v="11"/>
    <m/>
    <m/>
    <m/>
  </r>
  <r>
    <d v="2024-12-02T00:00:00"/>
    <d v="2024-12-02T15:28:24"/>
    <s v="card"/>
    <s v="ANON-0000-0000-0969"/>
    <n v="21.06"/>
    <s v="Espresso"/>
    <m/>
    <m/>
    <m/>
    <m/>
    <m/>
    <m/>
    <m/>
    <m/>
    <d v="1899-12-30T15:28:24"/>
    <n v="15"/>
    <m/>
    <m/>
    <m/>
  </r>
  <r>
    <d v="2024-12-02T00:00:00"/>
    <d v="2024-12-02T16:12:24"/>
    <s v="card"/>
    <s v="ANON-0000-0000-0970"/>
    <n v="35.76"/>
    <s v="Cappuccino"/>
    <m/>
    <m/>
    <m/>
    <m/>
    <m/>
    <m/>
    <m/>
    <m/>
    <d v="1899-12-30T16:12:24"/>
    <n v="16"/>
    <m/>
    <m/>
    <m/>
  </r>
  <r>
    <d v="2024-12-02T00:00:00"/>
    <d v="2024-12-02T17:34:22"/>
    <s v="card"/>
    <s v="ANON-0000-0000-0971"/>
    <n v="25.96"/>
    <s v="Americano"/>
    <m/>
    <m/>
    <m/>
    <m/>
    <m/>
    <m/>
    <m/>
    <m/>
    <d v="1899-12-30T17:34:22"/>
    <n v="17"/>
    <m/>
    <m/>
    <m/>
  </r>
  <r>
    <d v="2024-12-02T00:00:00"/>
    <d v="2024-12-02T18:00:32"/>
    <s v="card"/>
    <s v="ANON-0000-0000-0972"/>
    <n v="35.76"/>
    <s v="Cappuccino"/>
    <m/>
    <m/>
    <m/>
    <m/>
    <m/>
    <m/>
    <m/>
    <m/>
    <d v="1899-12-30T18:00:32"/>
    <n v="18"/>
    <m/>
    <m/>
    <m/>
  </r>
  <r>
    <d v="2024-12-03T00:00:00"/>
    <d v="2024-12-03T08:11:19"/>
    <s v="card"/>
    <s v="ANON-0000-0000-0570"/>
    <n v="35.76"/>
    <s v="Latte"/>
    <m/>
    <m/>
    <m/>
    <m/>
    <m/>
    <m/>
    <m/>
    <m/>
    <d v="1899-12-30T08:11:19"/>
    <n v="8"/>
    <m/>
    <m/>
    <m/>
  </r>
  <r>
    <d v="2024-12-03T00:00:00"/>
    <d v="2024-12-03T09:23:31"/>
    <s v="card"/>
    <s v="ANON-0000-0000-0276"/>
    <n v="30.86"/>
    <s v="Americano with Milk"/>
    <m/>
    <m/>
    <m/>
    <m/>
    <m/>
    <m/>
    <m/>
    <m/>
    <d v="1899-12-30T09:23:31"/>
    <n v="9"/>
    <m/>
    <m/>
    <m/>
  </r>
  <r>
    <d v="2024-12-03T00:00:00"/>
    <d v="2024-12-03T09:24:27"/>
    <s v="card"/>
    <s v="ANON-0000-0000-0276"/>
    <n v="30.86"/>
    <s v="Americano with Milk"/>
    <m/>
    <m/>
    <m/>
    <m/>
    <m/>
    <m/>
    <m/>
    <m/>
    <d v="1899-12-30T09:24:27"/>
    <n v="9"/>
    <m/>
    <m/>
    <m/>
  </r>
  <r>
    <d v="2024-12-03T00:00:00"/>
    <d v="2024-12-03T11:17:58"/>
    <s v="card"/>
    <s v="ANON-0000-0000-0973"/>
    <n v="25.96"/>
    <s v="Americano"/>
    <m/>
    <m/>
    <m/>
    <m/>
    <m/>
    <m/>
    <m/>
    <m/>
    <d v="1899-12-30T11:17:58"/>
    <n v="11"/>
    <m/>
    <m/>
    <m/>
  </r>
  <r>
    <d v="2024-12-03T00:00:00"/>
    <d v="2024-12-03T11:42:08"/>
    <s v="card"/>
    <s v="ANON-0000-0000-0974"/>
    <n v="30.86"/>
    <s v="Americano with Milk"/>
    <m/>
    <m/>
    <m/>
    <m/>
    <m/>
    <m/>
    <m/>
    <m/>
    <d v="1899-12-30T11:42:08"/>
    <n v="11"/>
    <m/>
    <m/>
    <m/>
  </r>
  <r>
    <d v="2024-12-03T00:00:00"/>
    <d v="2024-12-03T11:43:16"/>
    <s v="card"/>
    <s v="ANON-0000-0000-0819"/>
    <n v="30.86"/>
    <s v="Americano with Milk"/>
    <m/>
    <m/>
    <m/>
    <m/>
    <m/>
    <m/>
    <m/>
    <m/>
    <d v="1899-12-30T11:43:16"/>
    <n v="11"/>
    <m/>
    <m/>
    <m/>
  </r>
  <r>
    <d v="2024-12-03T00:00:00"/>
    <d v="2024-12-03T11:45:54"/>
    <s v="card"/>
    <s v="ANON-0000-0000-0819"/>
    <n v="30.86"/>
    <s v="Americano with Milk"/>
    <m/>
    <m/>
    <m/>
    <m/>
    <m/>
    <m/>
    <m/>
    <m/>
    <d v="1899-12-30T11:45:54"/>
    <n v="11"/>
    <m/>
    <m/>
    <m/>
  </r>
  <r>
    <d v="2024-12-03T00:00:00"/>
    <d v="2024-12-03T20:50:56"/>
    <s v="card"/>
    <s v="ANON-0000-0000-0975"/>
    <n v="35.76"/>
    <s v="Cocoa"/>
    <m/>
    <m/>
    <m/>
    <m/>
    <m/>
    <m/>
    <m/>
    <m/>
    <d v="1899-12-30T20:50:56"/>
    <n v="20"/>
    <m/>
    <m/>
    <m/>
  </r>
  <r>
    <d v="2024-12-03T00:00:00"/>
    <d v="2024-12-03T21:33:17"/>
    <s v="card"/>
    <s v="ANON-0000-0000-0685"/>
    <n v="35.76"/>
    <s v="Latte"/>
    <m/>
    <m/>
    <m/>
    <m/>
    <m/>
    <m/>
    <m/>
    <m/>
    <d v="1899-12-30T21:33:17"/>
    <n v="21"/>
    <m/>
    <m/>
    <m/>
  </r>
  <r>
    <d v="2024-12-03T00:00:00"/>
    <d v="2024-12-03T21:34:13"/>
    <s v="card"/>
    <s v="ANON-0000-0000-0685"/>
    <n v="35.76"/>
    <s v="Cappuccino"/>
    <m/>
    <m/>
    <m/>
    <m/>
    <m/>
    <m/>
    <m/>
    <m/>
    <d v="1899-12-30T21:34:13"/>
    <n v="21"/>
    <m/>
    <m/>
    <m/>
  </r>
  <r>
    <d v="2024-12-03T00:00:00"/>
    <d v="2024-12-03T21:35:19"/>
    <s v="card"/>
    <s v="ANON-0000-0000-0685"/>
    <n v="35.76"/>
    <s v="Hot Chocolate"/>
    <m/>
    <m/>
    <m/>
    <m/>
    <m/>
    <m/>
    <m/>
    <m/>
    <d v="1899-12-30T21:35:19"/>
    <n v="21"/>
    <m/>
    <m/>
    <m/>
  </r>
  <r>
    <d v="2024-12-03T00:00:00"/>
    <d v="2024-12-03T22:19:14"/>
    <s v="card"/>
    <s v="ANON-0000-0000-0976"/>
    <n v="30.86"/>
    <s v="Americano with Milk"/>
    <m/>
    <m/>
    <m/>
    <m/>
    <m/>
    <m/>
    <m/>
    <m/>
    <d v="1899-12-30T22:19:14"/>
    <n v="22"/>
    <m/>
    <m/>
    <m/>
  </r>
  <r>
    <d v="2024-12-03T00:00:00"/>
    <d v="2024-12-03T22:21:42"/>
    <s v="card"/>
    <s v="ANON-0000-0000-0206"/>
    <n v="35.76"/>
    <s v="Cappuccino"/>
    <m/>
    <m/>
    <m/>
    <m/>
    <m/>
    <m/>
    <m/>
    <m/>
    <d v="1899-12-30T22:21:42"/>
    <n v="22"/>
    <m/>
    <m/>
    <m/>
  </r>
  <r>
    <d v="2024-12-04T00:00:00"/>
    <d v="2024-12-04T08:32:48"/>
    <s v="card"/>
    <s v="ANON-0000-0000-0141"/>
    <n v="25.96"/>
    <s v="Cortado"/>
    <m/>
    <m/>
    <m/>
    <m/>
    <m/>
    <m/>
    <m/>
    <m/>
    <d v="1899-12-30T08:32:48"/>
    <n v="8"/>
    <m/>
    <m/>
    <m/>
  </r>
  <r>
    <d v="2024-12-04T00:00:00"/>
    <d v="2024-12-04T08:50:30"/>
    <s v="card"/>
    <s v="ANON-0000-0000-0977"/>
    <n v="35.76"/>
    <s v="Latte"/>
    <m/>
    <m/>
    <m/>
    <m/>
    <m/>
    <m/>
    <m/>
    <m/>
    <d v="1899-12-30T08:50:30"/>
    <n v="8"/>
    <m/>
    <m/>
    <m/>
  </r>
  <r>
    <d v="2024-12-04T00:00:00"/>
    <d v="2024-12-04T08:52:15"/>
    <s v="card"/>
    <s v="ANON-0000-0000-0978"/>
    <n v="35.76"/>
    <s v="Latte"/>
    <m/>
    <m/>
    <m/>
    <m/>
    <m/>
    <m/>
    <m/>
    <m/>
    <d v="1899-12-30T08:52:15"/>
    <n v="8"/>
    <m/>
    <m/>
    <m/>
  </r>
  <r>
    <d v="2024-12-04T00:00:00"/>
    <d v="2024-12-04T09:04:14"/>
    <s v="card"/>
    <s v="ANON-0000-0000-0979"/>
    <n v="25.96"/>
    <s v="Americano"/>
    <m/>
    <m/>
    <m/>
    <m/>
    <m/>
    <m/>
    <m/>
    <m/>
    <d v="1899-12-30T09:04:14"/>
    <n v="9"/>
    <m/>
    <m/>
    <m/>
  </r>
  <r>
    <d v="2024-12-04T00:00:00"/>
    <d v="2024-12-04T10:23:01"/>
    <s v="card"/>
    <s v="ANON-0000-0000-0276"/>
    <n v="30.86"/>
    <s v="Americano with Milk"/>
    <m/>
    <m/>
    <m/>
    <m/>
    <m/>
    <m/>
    <m/>
    <m/>
    <d v="1899-12-30T10:23:01"/>
    <n v="10"/>
    <m/>
    <m/>
    <m/>
  </r>
  <r>
    <d v="2024-12-04T00:00:00"/>
    <d v="2024-12-04T10:24:08"/>
    <s v="card"/>
    <s v="ANON-0000-0000-0276"/>
    <n v="30.86"/>
    <s v="Americano with Milk"/>
    <m/>
    <m/>
    <m/>
    <m/>
    <m/>
    <m/>
    <m/>
    <m/>
    <d v="1899-12-30T10:24:08"/>
    <n v="10"/>
    <m/>
    <m/>
    <m/>
  </r>
  <r>
    <d v="2024-12-04T00:00:00"/>
    <d v="2024-12-04T10:26:58"/>
    <s v="card"/>
    <s v="ANON-0000-0000-0980"/>
    <n v="30.86"/>
    <s v="Americano with Milk"/>
    <m/>
    <m/>
    <m/>
    <m/>
    <m/>
    <m/>
    <m/>
    <m/>
    <d v="1899-12-30T10:26:58"/>
    <n v="10"/>
    <m/>
    <m/>
    <m/>
  </r>
  <r>
    <d v="2024-12-04T00:00:00"/>
    <d v="2024-12-04T10:29:48"/>
    <s v="card"/>
    <s v="ANON-0000-0000-0783"/>
    <n v="35.76"/>
    <s v="Hot Chocolate"/>
    <m/>
    <m/>
    <m/>
    <m/>
    <m/>
    <m/>
    <m/>
    <m/>
    <d v="1899-12-30T10:29:48"/>
    <n v="10"/>
    <m/>
    <m/>
    <m/>
  </r>
  <r>
    <d v="2024-12-04T00:00:00"/>
    <d v="2024-12-04T11:45:58"/>
    <s v="card"/>
    <s v="ANON-0000-0000-0981"/>
    <n v="30.86"/>
    <s v="Americano with Milk"/>
    <m/>
    <m/>
    <m/>
    <m/>
    <m/>
    <m/>
    <m/>
    <m/>
    <d v="1899-12-30T11:45:58"/>
    <n v="11"/>
    <m/>
    <m/>
    <m/>
  </r>
  <r>
    <d v="2024-12-04T00:00:00"/>
    <d v="2024-12-04T14:33:55"/>
    <s v="card"/>
    <s v="ANON-0000-0000-0982"/>
    <n v="35.76"/>
    <s v="Hot Chocolate"/>
    <m/>
    <m/>
    <m/>
    <m/>
    <m/>
    <m/>
    <m/>
    <m/>
    <d v="1899-12-30T14:33:55"/>
    <n v="14"/>
    <m/>
    <m/>
    <m/>
  </r>
  <r>
    <d v="2024-12-05T00:00:00"/>
    <d v="2024-12-05T08:53:48"/>
    <s v="card"/>
    <s v="ANON-0000-0000-0983"/>
    <n v="25.96"/>
    <s v="Americano"/>
    <m/>
    <m/>
    <m/>
    <m/>
    <m/>
    <m/>
    <m/>
    <m/>
    <d v="1899-12-30T08:53:48"/>
    <n v="8"/>
    <m/>
    <m/>
    <m/>
  </r>
  <r>
    <d v="2024-12-05T00:00:00"/>
    <d v="2024-12-05T09:20:29"/>
    <s v="card"/>
    <s v="ANON-0000-0000-0141"/>
    <n v="25.96"/>
    <s v="Cortado"/>
    <m/>
    <m/>
    <m/>
    <m/>
    <m/>
    <m/>
    <m/>
    <m/>
    <d v="1899-12-30T09:20:29"/>
    <n v="9"/>
    <m/>
    <m/>
    <m/>
  </r>
  <r>
    <d v="2024-12-05T00:00:00"/>
    <d v="2024-12-05T10:02:51"/>
    <s v="card"/>
    <s v="ANON-0000-0000-0276"/>
    <n v="30.86"/>
    <s v="Americano with Milk"/>
    <m/>
    <m/>
    <m/>
    <m/>
    <m/>
    <m/>
    <m/>
    <m/>
    <d v="1899-12-30T10:02:51"/>
    <n v="10"/>
    <m/>
    <m/>
    <m/>
  </r>
  <r>
    <d v="2024-12-05T00:00:00"/>
    <d v="2024-12-05T10:05:06"/>
    <s v="card"/>
    <s v="ANON-0000-0000-0276"/>
    <n v="30.86"/>
    <s v="Americano with Milk"/>
    <m/>
    <m/>
    <m/>
    <m/>
    <m/>
    <m/>
    <m/>
    <m/>
    <d v="1899-12-30T10:05:06"/>
    <n v="10"/>
    <m/>
    <m/>
    <m/>
  </r>
  <r>
    <d v="2024-12-05T00:00:00"/>
    <d v="2024-12-05T11:31:58"/>
    <s v="card"/>
    <s v="ANON-0000-0000-0579"/>
    <n v="35.76"/>
    <s v="Latte"/>
    <m/>
    <m/>
    <m/>
    <m/>
    <m/>
    <m/>
    <m/>
    <m/>
    <d v="1899-12-30T11:31:58"/>
    <n v="11"/>
    <m/>
    <m/>
    <m/>
  </r>
  <r>
    <d v="2024-12-05T00:00:00"/>
    <d v="2024-12-05T11:50:45"/>
    <s v="card"/>
    <s v="ANON-0000-0000-0984"/>
    <n v="25.96"/>
    <s v="Americano"/>
    <m/>
    <m/>
    <m/>
    <m/>
    <m/>
    <m/>
    <m/>
    <m/>
    <d v="1899-12-30T11:50:45"/>
    <n v="11"/>
    <m/>
    <m/>
    <m/>
  </r>
  <r>
    <d v="2024-12-05T00:00:00"/>
    <d v="2024-12-05T14:30:58"/>
    <s v="card"/>
    <s v="ANON-0000-0000-0985"/>
    <n v="35.76"/>
    <s v="Cappuccino"/>
    <m/>
    <m/>
    <m/>
    <m/>
    <m/>
    <m/>
    <m/>
    <m/>
    <d v="1899-12-30T14:30:58"/>
    <n v="14"/>
    <m/>
    <m/>
    <m/>
  </r>
  <r>
    <d v="2024-12-05T00:00:00"/>
    <d v="2024-12-05T15:21:19"/>
    <s v="card"/>
    <s v="ANON-0000-0000-0906"/>
    <n v="35.76"/>
    <s v="Latte"/>
    <m/>
    <m/>
    <m/>
    <m/>
    <m/>
    <m/>
    <m/>
    <m/>
    <d v="1899-12-30T15:21:19"/>
    <n v="15"/>
    <m/>
    <m/>
    <m/>
  </r>
  <r>
    <d v="2024-12-05T00:00:00"/>
    <d v="2024-12-05T16:02:10"/>
    <s v="card"/>
    <s v="ANON-0000-0000-0771"/>
    <n v="35.76"/>
    <s v="Latte"/>
    <m/>
    <m/>
    <m/>
    <m/>
    <m/>
    <m/>
    <m/>
    <m/>
    <d v="1899-12-30T16:02:10"/>
    <n v="16"/>
    <m/>
    <m/>
    <m/>
  </r>
  <r>
    <d v="2024-12-06T00:00:00"/>
    <d v="2024-12-06T11:42:18"/>
    <s v="card"/>
    <s v="ANON-0000-0000-0906"/>
    <n v="35.76"/>
    <s v="Latte"/>
    <m/>
    <m/>
    <m/>
    <m/>
    <m/>
    <m/>
    <m/>
    <m/>
    <d v="1899-12-30T11:42:18"/>
    <n v="11"/>
    <m/>
    <m/>
    <m/>
  </r>
  <r>
    <d v="2024-12-06T00:00:00"/>
    <d v="2024-12-06T16:31:58"/>
    <s v="card"/>
    <s v="ANON-0000-0000-0938"/>
    <n v="35.76"/>
    <s v="Hot Chocolate"/>
    <m/>
    <m/>
    <m/>
    <m/>
    <m/>
    <m/>
    <m/>
    <m/>
    <d v="1899-12-30T16:31:58"/>
    <n v="16"/>
    <m/>
    <m/>
    <m/>
  </r>
  <r>
    <d v="2024-12-06T00:00:00"/>
    <d v="2024-12-06T22:30:33"/>
    <s v="card"/>
    <s v="ANON-0000-0000-0731"/>
    <n v="35.76"/>
    <s v="Latte"/>
    <m/>
    <m/>
    <m/>
    <m/>
    <m/>
    <m/>
    <m/>
    <m/>
    <d v="1899-12-30T22:30:33"/>
    <n v="22"/>
    <m/>
    <m/>
    <m/>
  </r>
  <r>
    <d v="2024-12-06T00:00:00"/>
    <d v="2024-12-06T22:31:30"/>
    <s v="card"/>
    <s v="ANON-0000-0000-0731"/>
    <n v="35.76"/>
    <s v="Hot Chocolate"/>
    <m/>
    <m/>
    <m/>
    <m/>
    <m/>
    <m/>
    <m/>
    <m/>
    <d v="1899-12-30T22:31:30"/>
    <n v="22"/>
    <m/>
    <m/>
    <m/>
  </r>
  <r>
    <d v="2024-12-07T00:00:00"/>
    <d v="2024-12-07T11:17:10"/>
    <s v="card"/>
    <s v="ANON-0000-0000-0986"/>
    <n v="30.86"/>
    <s v="Americano with Milk"/>
    <m/>
    <m/>
    <m/>
    <m/>
    <m/>
    <m/>
    <m/>
    <m/>
    <d v="1899-12-30T11:17:10"/>
    <n v="11"/>
    <m/>
    <m/>
    <m/>
  </r>
  <r>
    <d v="2024-12-07T00:00:00"/>
    <d v="2024-12-07T14:16:43"/>
    <s v="card"/>
    <s v="ANON-0000-0000-0987"/>
    <n v="25.96"/>
    <s v="Americano"/>
    <m/>
    <m/>
    <m/>
    <m/>
    <m/>
    <m/>
    <m/>
    <m/>
    <d v="1899-12-30T14:16:43"/>
    <n v="14"/>
    <m/>
    <m/>
    <m/>
  </r>
  <r>
    <d v="2024-12-07T00:00:00"/>
    <d v="2024-12-07T15:44:05"/>
    <s v="card"/>
    <s v="ANON-0000-0000-0409"/>
    <n v="35.76"/>
    <s v="Latte"/>
    <m/>
    <m/>
    <m/>
    <m/>
    <m/>
    <m/>
    <m/>
    <m/>
    <d v="1899-12-30T15:44:05"/>
    <n v="15"/>
    <m/>
    <m/>
    <m/>
  </r>
  <r>
    <d v="2024-12-07T00:00:00"/>
    <d v="2024-12-07T19:11:13"/>
    <s v="card"/>
    <s v="ANON-0000-0000-0206"/>
    <n v="35.76"/>
    <s v="Cappuccino"/>
    <m/>
    <m/>
    <m/>
    <m/>
    <m/>
    <m/>
    <m/>
    <m/>
    <d v="1899-12-30T19:11:13"/>
    <n v="19"/>
    <m/>
    <m/>
    <m/>
  </r>
  <r>
    <d v="2024-12-07T00:00:00"/>
    <d v="2024-12-07T22:00:10"/>
    <s v="card"/>
    <s v="ANON-0000-0000-0988"/>
    <n v="30.86"/>
    <s v="Americano with Milk"/>
    <m/>
    <m/>
    <m/>
    <m/>
    <m/>
    <m/>
    <m/>
    <m/>
    <d v="1899-12-30T22:00:10"/>
    <n v="22"/>
    <m/>
    <m/>
    <m/>
  </r>
  <r>
    <d v="2024-12-07T00:00:00"/>
    <d v="2024-12-07T22:28:17"/>
    <s v="card"/>
    <s v="ANON-0000-0000-0989"/>
    <n v="25.96"/>
    <s v="Americano"/>
    <m/>
    <m/>
    <m/>
    <m/>
    <m/>
    <m/>
    <m/>
    <m/>
    <d v="1899-12-30T22:28:17"/>
    <n v="22"/>
    <m/>
    <m/>
    <m/>
  </r>
  <r>
    <d v="2024-12-08T00:00:00"/>
    <d v="2024-12-08T08:29:25"/>
    <s v="card"/>
    <s v="ANON-0000-0000-0141"/>
    <n v="25.96"/>
    <s v="Cortado"/>
    <m/>
    <m/>
    <m/>
    <m/>
    <m/>
    <m/>
    <m/>
    <m/>
    <d v="1899-12-30T08:29:25"/>
    <n v="8"/>
    <m/>
    <m/>
    <m/>
  </r>
  <r>
    <d v="2024-12-08T00:00:00"/>
    <d v="2024-12-08T10:42:38"/>
    <s v="card"/>
    <s v="ANON-0000-0000-0787"/>
    <n v="35.76"/>
    <s v="Latte"/>
    <m/>
    <m/>
    <m/>
    <m/>
    <m/>
    <m/>
    <m/>
    <m/>
    <d v="1899-12-30T10:42:38"/>
    <n v="10"/>
    <m/>
    <m/>
    <m/>
  </r>
  <r>
    <d v="2024-12-08T00:00:00"/>
    <d v="2024-12-08T10:43:43"/>
    <s v="card"/>
    <s v="ANON-0000-0000-0787"/>
    <n v="35.76"/>
    <s v="Cappuccino"/>
    <m/>
    <m/>
    <m/>
    <m/>
    <m/>
    <m/>
    <m/>
    <m/>
    <d v="1899-12-30T10:43:43"/>
    <n v="10"/>
    <m/>
    <m/>
    <m/>
  </r>
  <r>
    <d v="2024-12-08T00:00:00"/>
    <d v="2024-12-08T12:51:41"/>
    <s v="card"/>
    <s v="ANON-0000-0000-0990"/>
    <n v="25.96"/>
    <s v="Cortado"/>
    <m/>
    <m/>
    <m/>
    <m/>
    <m/>
    <m/>
    <m/>
    <m/>
    <d v="1899-12-30T12:51:41"/>
    <n v="12"/>
    <m/>
    <m/>
    <m/>
  </r>
  <r>
    <d v="2024-12-08T00:00:00"/>
    <d v="2024-12-08T13:02:36"/>
    <s v="card"/>
    <s v="ANON-0000-0000-0991"/>
    <n v="30.86"/>
    <s v="Americano with Milk"/>
    <m/>
    <m/>
    <m/>
    <m/>
    <m/>
    <m/>
    <m/>
    <m/>
    <d v="1899-12-30T13:02:36"/>
    <n v="13"/>
    <m/>
    <m/>
    <m/>
  </r>
  <r>
    <d v="2024-12-08T00:00:00"/>
    <d v="2024-12-08T13:03:39"/>
    <s v="card"/>
    <s v="ANON-0000-0000-0991"/>
    <n v="30.86"/>
    <s v="Americano with Milk"/>
    <m/>
    <m/>
    <m/>
    <m/>
    <m/>
    <m/>
    <m/>
    <m/>
    <d v="1899-12-30T13:03:39"/>
    <n v="13"/>
    <m/>
    <m/>
    <m/>
  </r>
  <r>
    <d v="2024-12-08T00:00:00"/>
    <d v="2024-12-08T17:26:29"/>
    <s v="card"/>
    <s v="ANON-0000-0000-0206"/>
    <n v="35.76"/>
    <s v="Cappuccino"/>
    <m/>
    <m/>
    <m/>
    <m/>
    <m/>
    <m/>
    <m/>
    <m/>
    <d v="1899-12-30T17:26:29"/>
    <n v="17"/>
    <m/>
    <m/>
    <m/>
  </r>
  <r>
    <d v="2024-12-08T00:00:00"/>
    <d v="2024-12-08T18:41:49"/>
    <s v="card"/>
    <s v="ANON-0000-0000-0992"/>
    <n v="21.06"/>
    <s v="Espresso"/>
    <m/>
    <m/>
    <m/>
    <m/>
    <m/>
    <m/>
    <m/>
    <m/>
    <d v="1899-12-30T18:41:49"/>
    <n v="18"/>
    <m/>
    <m/>
    <m/>
  </r>
  <r>
    <d v="2024-12-08T00:00:00"/>
    <d v="2024-12-08T20:47:19"/>
    <s v="card"/>
    <s v="ANON-0000-0000-0097"/>
    <n v="35.76"/>
    <s v="Cappuccino"/>
    <m/>
    <m/>
    <m/>
    <m/>
    <m/>
    <m/>
    <m/>
    <m/>
    <d v="1899-12-30T20:47:19"/>
    <n v="20"/>
    <m/>
    <m/>
    <m/>
  </r>
  <r>
    <d v="2024-12-08T00:00:00"/>
    <d v="2024-12-08T21:28:30"/>
    <s v="card"/>
    <s v="ANON-0000-0000-0993"/>
    <n v="30.86"/>
    <s v="Americano with Milk"/>
    <m/>
    <m/>
    <m/>
    <m/>
    <m/>
    <m/>
    <m/>
    <m/>
    <d v="1899-12-30T21:28:30"/>
    <n v="21"/>
    <m/>
    <m/>
    <m/>
  </r>
  <r>
    <d v="2024-12-08T00:00:00"/>
    <d v="2024-12-08T21:41:24"/>
    <s v="card"/>
    <s v="ANON-0000-0000-0976"/>
    <n v="30.86"/>
    <s v="Americano with Milk"/>
    <m/>
    <m/>
    <m/>
    <m/>
    <m/>
    <m/>
    <m/>
    <m/>
    <d v="1899-12-30T21:41:24"/>
    <n v="21"/>
    <m/>
    <m/>
    <m/>
  </r>
  <r>
    <d v="2024-12-09T00:00:00"/>
    <d v="2024-12-09T08:32:41"/>
    <s v="card"/>
    <s v="ANON-0000-0000-0994"/>
    <n v="35.76"/>
    <s v="Cappuccino"/>
    <m/>
    <m/>
    <m/>
    <m/>
    <m/>
    <m/>
    <m/>
    <m/>
    <d v="1899-12-30T08:32:41"/>
    <n v="8"/>
    <m/>
    <m/>
    <m/>
  </r>
  <r>
    <d v="2024-12-09T00:00:00"/>
    <d v="2024-12-09T09:12:25"/>
    <s v="card"/>
    <s v="ANON-0000-0000-0995"/>
    <n v="25.96"/>
    <s v="Americano"/>
    <m/>
    <m/>
    <m/>
    <m/>
    <m/>
    <m/>
    <m/>
    <m/>
    <d v="1899-12-30T09:12:25"/>
    <n v="9"/>
    <m/>
    <m/>
    <m/>
  </r>
  <r>
    <d v="2024-12-09T00:00:00"/>
    <d v="2024-12-09T09:33:57"/>
    <s v="card"/>
    <s v="ANON-0000-0000-0276"/>
    <n v="30.86"/>
    <s v="Americano with Milk"/>
    <m/>
    <m/>
    <m/>
    <m/>
    <m/>
    <m/>
    <m/>
    <m/>
    <d v="1899-12-30T09:33:57"/>
    <n v="9"/>
    <m/>
    <m/>
    <m/>
  </r>
  <r>
    <d v="2024-12-09T00:00:00"/>
    <d v="2024-12-09T13:00:55"/>
    <s v="card"/>
    <s v="ANON-0000-0000-0802"/>
    <n v="25.96"/>
    <s v="Cortado"/>
    <m/>
    <m/>
    <m/>
    <m/>
    <m/>
    <m/>
    <m/>
    <m/>
    <d v="1899-12-30T13:00:55"/>
    <n v="13"/>
    <m/>
    <m/>
    <m/>
  </r>
  <r>
    <d v="2024-12-09T00:00:00"/>
    <d v="2024-12-09T21:21:51"/>
    <s v="card"/>
    <s v="ANON-0000-0000-0996"/>
    <n v="35.76"/>
    <s v="Cocoa"/>
    <m/>
    <m/>
    <m/>
    <m/>
    <m/>
    <m/>
    <m/>
    <m/>
    <d v="1899-12-30T21:21:51"/>
    <n v="21"/>
    <m/>
    <m/>
    <m/>
  </r>
  <r>
    <d v="2024-12-10T00:00:00"/>
    <d v="2024-12-10T12:25:50"/>
    <s v="card"/>
    <s v="ANON-0000-0000-0141"/>
    <n v="25.96"/>
    <s v="Cortado"/>
    <m/>
    <m/>
    <m/>
    <m/>
    <m/>
    <m/>
    <m/>
    <m/>
    <d v="1899-12-30T12:25:50"/>
    <n v="12"/>
    <m/>
    <m/>
    <m/>
  </r>
  <r>
    <d v="2024-12-10T00:00:00"/>
    <d v="2024-12-10T18:21:58"/>
    <s v="card"/>
    <s v="ANON-0000-0000-0938"/>
    <n v="35.76"/>
    <s v="Hot Chocolate"/>
    <m/>
    <m/>
    <m/>
    <m/>
    <m/>
    <m/>
    <m/>
    <m/>
    <d v="1899-12-30T18:21:58"/>
    <n v="18"/>
    <m/>
    <m/>
    <m/>
  </r>
  <r>
    <d v="2024-12-11T00:00:00"/>
    <d v="2024-12-11T07:49:46"/>
    <s v="card"/>
    <s v="ANON-0000-0000-0570"/>
    <n v="35.76"/>
    <s v="Latte"/>
    <m/>
    <m/>
    <m/>
    <m/>
    <m/>
    <m/>
    <m/>
    <m/>
    <d v="1899-12-30T07:49:46"/>
    <n v="7"/>
    <m/>
    <m/>
    <m/>
  </r>
  <r>
    <d v="2024-12-11T00:00:00"/>
    <d v="2024-12-11T10:45:48"/>
    <s v="card"/>
    <s v="ANON-0000-0000-0141"/>
    <n v="25.96"/>
    <s v="Cortado"/>
    <m/>
    <m/>
    <m/>
    <m/>
    <m/>
    <m/>
    <m/>
    <m/>
    <d v="1899-12-30T10:45:48"/>
    <n v="10"/>
    <m/>
    <m/>
    <m/>
  </r>
  <r>
    <d v="2024-12-11T00:00:00"/>
    <d v="2024-12-11T12:13:06"/>
    <s v="card"/>
    <s v="ANON-0000-0000-0997"/>
    <n v="35.76"/>
    <s v="Hot Chocolate"/>
    <m/>
    <m/>
    <m/>
    <m/>
    <m/>
    <m/>
    <m/>
    <m/>
    <d v="1899-12-30T12:13:06"/>
    <n v="12"/>
    <m/>
    <m/>
    <m/>
  </r>
  <r>
    <d v="2024-12-11T00:00:00"/>
    <d v="2024-12-11T12:56:48"/>
    <s v="card"/>
    <s v="ANON-0000-0000-0998"/>
    <n v="21.06"/>
    <s v="Espresso"/>
    <m/>
    <m/>
    <m/>
    <m/>
    <m/>
    <m/>
    <m/>
    <m/>
    <d v="1899-12-30T12:56:48"/>
    <n v="12"/>
    <m/>
    <m/>
    <m/>
  </r>
  <r>
    <d v="2024-12-11T00:00:00"/>
    <d v="2024-12-11T17:59:25"/>
    <s v="card"/>
    <s v="ANON-0000-0000-0999"/>
    <n v="35.76"/>
    <s v="Cocoa"/>
    <m/>
    <m/>
    <m/>
    <m/>
    <m/>
    <m/>
    <m/>
    <m/>
    <d v="1899-12-30T17:59:25"/>
    <n v="17"/>
    <m/>
    <m/>
    <m/>
  </r>
  <r>
    <d v="2024-12-11T00:00:00"/>
    <d v="2024-12-11T21:01:08"/>
    <s v="card"/>
    <s v="ANON-0000-0000-0690"/>
    <n v="35.76"/>
    <s v="Latte"/>
    <m/>
    <m/>
    <m/>
    <m/>
    <m/>
    <m/>
    <m/>
    <m/>
    <d v="1899-12-30T21:01:08"/>
    <n v="21"/>
    <m/>
    <m/>
    <m/>
  </r>
  <r>
    <d v="2024-12-11T00:00:00"/>
    <d v="2024-12-11T21:18:17"/>
    <s v="card"/>
    <s v="ANON-0000-0000-1000"/>
    <n v="35.76"/>
    <s v="Latte"/>
    <m/>
    <m/>
    <m/>
    <m/>
    <m/>
    <m/>
    <m/>
    <m/>
    <d v="1899-12-30T21:18:17"/>
    <n v="21"/>
    <m/>
    <m/>
    <m/>
  </r>
  <r>
    <d v="2024-12-12T00:00:00"/>
    <d v="2024-12-12T07:58:31"/>
    <s v="card"/>
    <s v="ANON-0000-0000-1001"/>
    <n v="30.86"/>
    <s v="Americano with Milk"/>
    <m/>
    <m/>
    <m/>
    <m/>
    <m/>
    <m/>
    <m/>
    <m/>
    <d v="1899-12-30T07:58:31"/>
    <n v="7"/>
    <m/>
    <m/>
    <m/>
  </r>
  <r>
    <d v="2024-12-12T00:00:00"/>
    <d v="2024-12-12T12:49:24"/>
    <s v="card"/>
    <s v="ANON-0000-0000-1002"/>
    <n v="25.96"/>
    <s v="Americano"/>
    <m/>
    <m/>
    <m/>
    <m/>
    <m/>
    <m/>
    <m/>
    <m/>
    <d v="1899-12-30T12:49:24"/>
    <n v="12"/>
    <m/>
    <m/>
    <m/>
  </r>
  <r>
    <d v="2024-12-12T00:00:00"/>
    <d v="2024-12-12T16:55:02"/>
    <s v="card"/>
    <s v="ANON-0000-0000-1003"/>
    <n v="21.06"/>
    <s v="Espresso"/>
    <m/>
    <m/>
    <m/>
    <m/>
    <m/>
    <m/>
    <m/>
    <m/>
    <d v="1899-12-30T16:55:02"/>
    <n v="16"/>
    <m/>
    <m/>
    <m/>
  </r>
  <r>
    <d v="2024-12-12T00:00:00"/>
    <d v="2024-12-12T16:55:49"/>
    <s v="card"/>
    <s v="ANON-0000-0000-1003"/>
    <n v="21.06"/>
    <s v="Espresso"/>
    <m/>
    <m/>
    <m/>
    <m/>
    <m/>
    <m/>
    <m/>
    <m/>
    <d v="1899-12-30T16:55:49"/>
    <n v="16"/>
    <m/>
    <m/>
    <m/>
  </r>
  <r>
    <d v="2024-12-12T00:00:00"/>
    <d v="2024-12-12T16:57:01"/>
    <s v="card"/>
    <s v="ANON-0000-0000-1003"/>
    <n v="25.96"/>
    <s v="Americano"/>
    <m/>
    <m/>
    <m/>
    <m/>
    <m/>
    <m/>
    <m/>
    <m/>
    <d v="1899-12-30T16:57:01"/>
    <n v="16"/>
    <m/>
    <m/>
    <m/>
  </r>
  <r>
    <d v="2024-12-12T00:00:00"/>
    <d v="2024-12-12T19:50:01"/>
    <s v="card"/>
    <s v="ANON-0000-0000-0922"/>
    <n v="35.76"/>
    <s v="Cocoa"/>
    <m/>
    <m/>
    <m/>
    <m/>
    <m/>
    <m/>
    <m/>
    <m/>
    <d v="1899-12-30T19:50:01"/>
    <n v="19"/>
    <m/>
    <m/>
    <m/>
  </r>
  <r>
    <d v="2024-12-12T00:00:00"/>
    <d v="2024-12-12T19:50:58"/>
    <s v="card"/>
    <s v="ANON-0000-0000-0922"/>
    <n v="35.76"/>
    <s v="Cocoa"/>
    <m/>
    <m/>
    <m/>
    <m/>
    <m/>
    <m/>
    <m/>
    <m/>
    <d v="1899-12-30T19:50:58"/>
    <n v="19"/>
    <m/>
    <m/>
    <m/>
  </r>
  <r>
    <d v="2024-12-13T00:00:00"/>
    <d v="2024-12-13T12:27:25"/>
    <s v="card"/>
    <s v="ANON-0000-0000-1004"/>
    <n v="25.96"/>
    <s v="Americano"/>
    <m/>
    <m/>
    <m/>
    <m/>
    <m/>
    <m/>
    <m/>
    <m/>
    <d v="1899-12-30T12:27:25"/>
    <n v="12"/>
    <m/>
    <m/>
    <m/>
  </r>
  <r>
    <d v="2024-12-13T00:00:00"/>
    <d v="2024-12-13T12:53:06"/>
    <s v="card"/>
    <s v="ANON-0000-0000-1003"/>
    <n v="25.96"/>
    <s v="Americano"/>
    <m/>
    <m/>
    <m/>
    <m/>
    <m/>
    <m/>
    <m/>
    <m/>
    <d v="1899-12-30T12:53:06"/>
    <n v="12"/>
    <m/>
    <m/>
    <m/>
  </r>
  <r>
    <d v="2024-12-13T00:00:00"/>
    <d v="2024-12-13T12:54:40"/>
    <s v="card"/>
    <s v="ANON-0000-0000-1003"/>
    <n v="35.76"/>
    <s v="Hot Chocolate"/>
    <m/>
    <m/>
    <m/>
    <m/>
    <m/>
    <m/>
    <m/>
    <m/>
    <d v="1899-12-30T12:54:40"/>
    <n v="12"/>
    <m/>
    <m/>
    <m/>
  </r>
  <r>
    <d v="2024-12-13T00:00:00"/>
    <d v="2024-12-13T14:01:58"/>
    <s v="card"/>
    <s v="ANON-0000-0000-1005"/>
    <n v="35.76"/>
    <s v="Hot Chocolate"/>
    <m/>
    <m/>
    <m/>
    <m/>
    <m/>
    <m/>
    <m/>
    <m/>
    <d v="1899-12-30T14:01:58"/>
    <n v="14"/>
    <m/>
    <m/>
    <m/>
  </r>
  <r>
    <d v="2024-12-13T00:00:00"/>
    <d v="2024-12-13T16:23:24"/>
    <s v="card"/>
    <s v="ANON-0000-0000-0494"/>
    <n v="35.76"/>
    <s v="Cocoa"/>
    <m/>
    <m/>
    <m/>
    <m/>
    <m/>
    <m/>
    <m/>
    <m/>
    <d v="1899-12-30T16:23:24"/>
    <n v="16"/>
    <m/>
    <m/>
    <m/>
  </r>
  <r>
    <d v="2024-12-13T00:00:00"/>
    <d v="2024-12-13T19:19:04"/>
    <s v="card"/>
    <s v="ANON-0000-0000-0876"/>
    <n v="35.76"/>
    <s v="Cappuccino"/>
    <m/>
    <m/>
    <m/>
    <m/>
    <m/>
    <m/>
    <m/>
    <m/>
    <d v="1899-12-30T19:19:04"/>
    <n v="19"/>
    <m/>
    <m/>
    <m/>
  </r>
  <r>
    <d v="2024-12-13T00:00:00"/>
    <d v="2024-12-13T19:20:10"/>
    <s v="card"/>
    <s v="ANON-0000-0000-0876"/>
    <n v="35.76"/>
    <s v="Cappuccino"/>
    <m/>
    <m/>
    <m/>
    <m/>
    <m/>
    <m/>
    <m/>
    <m/>
    <d v="1899-12-30T19:20:10"/>
    <n v="19"/>
    <m/>
    <m/>
    <m/>
  </r>
  <r>
    <d v="2024-12-13T00:00:00"/>
    <d v="2024-12-13T21:35:42"/>
    <s v="card"/>
    <s v="ANON-0000-0000-0748"/>
    <n v="35.76"/>
    <s v="Latte"/>
    <m/>
    <m/>
    <m/>
    <m/>
    <m/>
    <m/>
    <m/>
    <m/>
    <d v="1899-12-30T21:35:42"/>
    <n v="21"/>
    <m/>
    <m/>
    <m/>
  </r>
  <r>
    <d v="2024-12-14T00:00:00"/>
    <d v="2024-12-14T08:27:32"/>
    <s v="card"/>
    <s v="ANON-0000-0000-1006"/>
    <n v="30.86"/>
    <s v="Americano with Milk"/>
    <m/>
    <m/>
    <m/>
    <m/>
    <m/>
    <m/>
    <m/>
    <m/>
    <d v="1899-12-30T08:27:32"/>
    <n v="8"/>
    <m/>
    <m/>
    <m/>
  </r>
  <r>
    <d v="2024-12-14T00:00:00"/>
    <d v="2024-12-14T09:03:06"/>
    <s v="card"/>
    <s v="ANON-0000-0000-1007"/>
    <n v="35.76"/>
    <s v="Cocoa"/>
    <m/>
    <m/>
    <m/>
    <m/>
    <m/>
    <m/>
    <m/>
    <m/>
    <d v="1899-12-30T09:03:06"/>
    <n v="9"/>
    <m/>
    <m/>
    <m/>
  </r>
  <r>
    <d v="2024-12-14T00:00:00"/>
    <d v="2024-12-14T11:41:58"/>
    <s v="card"/>
    <s v="ANON-0000-0000-0664"/>
    <n v="35.76"/>
    <s v="Cappuccino"/>
    <m/>
    <m/>
    <m/>
    <m/>
    <m/>
    <m/>
    <m/>
    <m/>
    <d v="1899-12-30T11:41:58"/>
    <n v="11"/>
    <m/>
    <m/>
    <m/>
  </r>
  <r>
    <d v="2024-12-14T00:00:00"/>
    <d v="2024-12-14T13:19:07"/>
    <s v="card"/>
    <s v="ANON-0000-0000-1008"/>
    <n v="25.96"/>
    <s v="Americano"/>
    <m/>
    <m/>
    <m/>
    <m/>
    <m/>
    <m/>
    <m/>
    <m/>
    <d v="1899-12-30T13:19:07"/>
    <n v="13"/>
    <m/>
    <m/>
    <m/>
  </r>
  <r>
    <d v="2024-12-14T00:00:00"/>
    <d v="2024-12-14T13:20:09"/>
    <s v="card"/>
    <s v="ANON-0000-0000-1008"/>
    <n v="35.76"/>
    <s v="Latte"/>
    <m/>
    <m/>
    <m/>
    <m/>
    <m/>
    <m/>
    <m/>
    <m/>
    <d v="1899-12-30T13:20:09"/>
    <n v="13"/>
    <m/>
    <m/>
    <m/>
  </r>
  <r>
    <d v="2024-12-14T00:00:00"/>
    <d v="2024-12-14T16:10:30"/>
    <s v="card"/>
    <s v="ANON-0000-0000-0612"/>
    <n v="35.76"/>
    <s v="Cocoa"/>
    <m/>
    <m/>
    <m/>
    <m/>
    <m/>
    <m/>
    <m/>
    <m/>
    <d v="1899-12-30T16:10:30"/>
    <n v="16"/>
    <m/>
    <m/>
    <m/>
  </r>
  <r>
    <d v="2024-12-14T00:00:00"/>
    <d v="2024-12-14T16:29:59"/>
    <s v="card"/>
    <s v="ANON-0000-0000-0040"/>
    <n v="25.96"/>
    <s v="Americano"/>
    <m/>
    <m/>
    <m/>
    <m/>
    <m/>
    <m/>
    <m/>
    <m/>
    <d v="1899-12-30T16:29:59"/>
    <n v="16"/>
    <m/>
    <m/>
    <m/>
  </r>
  <r>
    <d v="2024-12-14T00:00:00"/>
    <d v="2024-12-14T16:30:50"/>
    <s v="card"/>
    <s v="ANON-0000-0000-0040"/>
    <n v="25.96"/>
    <s v="Americano"/>
    <m/>
    <m/>
    <m/>
    <m/>
    <m/>
    <m/>
    <m/>
    <m/>
    <d v="1899-12-30T16:30:50"/>
    <n v="16"/>
    <m/>
    <m/>
    <m/>
  </r>
  <r>
    <d v="2024-12-14T00:00:00"/>
    <d v="2024-12-14T17:00:16"/>
    <s v="card"/>
    <s v="ANON-0000-0000-1003"/>
    <n v="25.96"/>
    <s v="Americano"/>
    <m/>
    <m/>
    <m/>
    <m/>
    <m/>
    <m/>
    <m/>
    <m/>
    <d v="1899-12-30T17:00:16"/>
    <n v="17"/>
    <m/>
    <m/>
    <m/>
  </r>
  <r>
    <d v="2024-12-14T00:00:00"/>
    <d v="2024-12-14T17:01:29"/>
    <s v="card"/>
    <s v="ANON-0000-0000-1003"/>
    <n v="25.96"/>
    <s v="Americano"/>
    <m/>
    <m/>
    <m/>
    <m/>
    <m/>
    <m/>
    <m/>
    <m/>
    <d v="1899-12-30T17:01:29"/>
    <n v="17"/>
    <m/>
    <m/>
    <m/>
  </r>
  <r>
    <d v="2024-12-14T00:00:00"/>
    <d v="2024-12-14T18:23:44"/>
    <s v="card"/>
    <s v="ANON-0000-0000-1009"/>
    <n v="30.86"/>
    <s v="Americano with Milk"/>
    <m/>
    <m/>
    <m/>
    <m/>
    <m/>
    <m/>
    <m/>
    <m/>
    <d v="1899-12-30T18:23:44"/>
    <n v="18"/>
    <m/>
    <m/>
    <m/>
  </r>
  <r>
    <d v="2024-12-15T00:00:00"/>
    <d v="2024-12-15T11:09:25"/>
    <s v="card"/>
    <s v="ANON-0000-0000-0570"/>
    <n v="35.76"/>
    <s v="Latte"/>
    <m/>
    <m/>
    <m/>
    <m/>
    <m/>
    <m/>
    <m/>
    <m/>
    <d v="1899-12-30T11:09:25"/>
    <n v="11"/>
    <m/>
    <m/>
    <m/>
  </r>
  <r>
    <d v="2024-12-15T00:00:00"/>
    <d v="2024-12-15T11:10:26"/>
    <s v="card"/>
    <s v="ANON-0000-0000-0570"/>
    <n v="35.76"/>
    <s v="Cocoa"/>
    <m/>
    <m/>
    <m/>
    <m/>
    <m/>
    <m/>
    <m/>
    <m/>
    <d v="1899-12-30T11:10:26"/>
    <n v="11"/>
    <m/>
    <m/>
    <m/>
  </r>
  <r>
    <d v="2024-12-15T00:00:00"/>
    <d v="2024-12-15T17:58:05"/>
    <s v="card"/>
    <s v="ANON-0000-0000-0798"/>
    <n v="35.76"/>
    <s v="Hot Chocolate"/>
    <m/>
    <m/>
    <m/>
    <m/>
    <m/>
    <m/>
    <m/>
    <m/>
    <d v="1899-12-30T17:58:05"/>
    <n v="17"/>
    <m/>
    <m/>
    <m/>
  </r>
  <r>
    <d v="2024-12-16T00:00:00"/>
    <d v="2024-12-16T07:52:18"/>
    <s v="card"/>
    <s v="ANON-0000-0000-0570"/>
    <n v="35.76"/>
    <s v="Latte"/>
    <m/>
    <m/>
    <m/>
    <m/>
    <m/>
    <m/>
    <m/>
    <m/>
    <d v="1899-12-30T07:52:18"/>
    <n v="7"/>
    <m/>
    <m/>
    <m/>
  </r>
  <r>
    <d v="2024-12-16T00:00:00"/>
    <d v="2024-12-16T08:03:31"/>
    <s v="card"/>
    <s v="ANON-0000-0000-1010"/>
    <n v="35.76"/>
    <s v="Hot Chocolate"/>
    <m/>
    <m/>
    <m/>
    <m/>
    <m/>
    <m/>
    <m/>
    <m/>
    <d v="1899-12-30T08:03:31"/>
    <n v="8"/>
    <m/>
    <m/>
    <m/>
  </r>
  <r>
    <d v="2024-12-16T00:00:00"/>
    <d v="2024-12-16T08:46:54"/>
    <s v="card"/>
    <s v="ANON-0000-0000-0714"/>
    <n v="35.76"/>
    <s v="Cocoa"/>
    <m/>
    <m/>
    <m/>
    <m/>
    <m/>
    <m/>
    <m/>
    <m/>
    <d v="1899-12-30T08:46:54"/>
    <n v="8"/>
    <m/>
    <m/>
    <m/>
  </r>
  <r>
    <d v="2024-12-16T00:00:00"/>
    <d v="2024-12-16T12:19:08"/>
    <s v="card"/>
    <s v="ANON-0000-0000-1011"/>
    <n v="30.86"/>
    <s v="Americano with Milk"/>
    <m/>
    <m/>
    <m/>
    <m/>
    <m/>
    <m/>
    <m/>
    <m/>
    <d v="1899-12-30T12:19:08"/>
    <n v="12"/>
    <m/>
    <m/>
    <m/>
  </r>
  <r>
    <d v="2024-12-16T00:00:00"/>
    <d v="2024-12-16T13:08:53"/>
    <s v="card"/>
    <s v="ANON-0000-0000-0886"/>
    <n v="35.76"/>
    <s v="Latte"/>
    <m/>
    <m/>
    <m/>
    <m/>
    <m/>
    <m/>
    <m/>
    <m/>
    <d v="1899-12-30T13:08:53"/>
    <n v="13"/>
    <m/>
    <m/>
    <m/>
  </r>
  <r>
    <d v="2024-12-16T00:00:00"/>
    <d v="2024-12-16T14:13:18"/>
    <s v="card"/>
    <s v="ANON-0000-0000-0896"/>
    <n v="35.76"/>
    <s v="Hot Chocolate"/>
    <m/>
    <m/>
    <m/>
    <m/>
    <m/>
    <m/>
    <m/>
    <m/>
    <d v="1899-12-30T14:13:18"/>
    <n v="14"/>
    <m/>
    <m/>
    <m/>
  </r>
  <r>
    <d v="2024-12-16T00:00:00"/>
    <d v="2024-12-16T18:23:07"/>
    <s v="card"/>
    <s v="ANON-0000-0000-0012"/>
    <n v="35.76"/>
    <s v="Latte"/>
    <m/>
    <m/>
    <m/>
    <m/>
    <m/>
    <m/>
    <m/>
    <m/>
    <d v="1899-12-30T18:23:07"/>
    <n v="18"/>
    <m/>
    <m/>
    <m/>
  </r>
  <r>
    <d v="2024-12-16T00:00:00"/>
    <d v="2024-12-16T18:24:01"/>
    <s v="card"/>
    <s v="ANON-0000-0000-0012"/>
    <n v="30.86"/>
    <s v="Americano with Milk"/>
    <m/>
    <m/>
    <m/>
    <m/>
    <m/>
    <m/>
    <m/>
    <m/>
    <d v="1899-12-30T18:24:01"/>
    <n v="18"/>
    <m/>
    <m/>
    <m/>
  </r>
  <r>
    <d v="2024-12-17T00:00:00"/>
    <d v="2024-12-17T08:48:18"/>
    <s v="card"/>
    <s v="ANON-0000-0000-1012"/>
    <n v="25.96"/>
    <s v="Cortado"/>
    <m/>
    <m/>
    <m/>
    <m/>
    <m/>
    <m/>
    <m/>
    <m/>
    <d v="1899-12-30T08:48:18"/>
    <n v="8"/>
    <m/>
    <m/>
    <m/>
  </r>
  <r>
    <d v="2024-12-17T00:00:00"/>
    <d v="2024-12-17T08:52:33"/>
    <s v="card"/>
    <s v="ANON-0000-0000-1013"/>
    <n v="35.76"/>
    <s v="Cappuccino"/>
    <m/>
    <m/>
    <m/>
    <m/>
    <m/>
    <m/>
    <m/>
    <m/>
    <d v="1899-12-30T08:52:33"/>
    <n v="8"/>
    <m/>
    <m/>
    <m/>
  </r>
  <r>
    <d v="2024-12-17T00:00:00"/>
    <d v="2024-12-17T10:49:06"/>
    <s v="card"/>
    <s v="ANON-0000-0000-0276"/>
    <n v="30.86"/>
    <s v="Americano with Milk"/>
    <m/>
    <m/>
    <m/>
    <m/>
    <m/>
    <m/>
    <m/>
    <m/>
    <d v="1899-12-30T10:49:06"/>
    <n v="10"/>
    <m/>
    <m/>
    <m/>
  </r>
  <r>
    <d v="2024-12-17T00:00:00"/>
    <d v="2024-12-17T16:22:35"/>
    <s v="card"/>
    <s v="ANON-0000-0000-1014"/>
    <n v="25.96"/>
    <s v="Americano"/>
    <m/>
    <m/>
    <m/>
    <m/>
    <m/>
    <m/>
    <m/>
    <m/>
    <d v="1899-12-30T16:22:35"/>
    <n v="16"/>
    <m/>
    <m/>
    <m/>
  </r>
  <r>
    <d v="2024-12-17T00:00:00"/>
    <d v="2024-12-17T16:23:37"/>
    <s v="card"/>
    <s v="ANON-0000-0000-1014"/>
    <n v="35.76"/>
    <s v="Cocoa"/>
    <m/>
    <m/>
    <m/>
    <m/>
    <m/>
    <m/>
    <m/>
    <m/>
    <d v="1899-12-30T16:23:37"/>
    <n v="16"/>
    <m/>
    <m/>
    <m/>
  </r>
  <r>
    <d v="2024-12-17T00:00:00"/>
    <d v="2024-12-17T17:14:22"/>
    <s v="card"/>
    <s v="ANON-0000-0000-0664"/>
    <n v="35.76"/>
    <s v="Cappuccino"/>
    <m/>
    <m/>
    <m/>
    <m/>
    <m/>
    <m/>
    <m/>
    <m/>
    <d v="1899-12-30T17:14:22"/>
    <n v="17"/>
    <m/>
    <m/>
    <m/>
  </r>
  <r>
    <d v="2024-12-17T00:00:00"/>
    <d v="2024-12-17T18:54:57"/>
    <s v="card"/>
    <s v="ANON-0000-0000-0907"/>
    <n v="35.76"/>
    <s v="Cocoa"/>
    <m/>
    <m/>
    <m/>
    <m/>
    <m/>
    <m/>
    <m/>
    <m/>
    <d v="1899-12-30T18:54:57"/>
    <n v="18"/>
    <m/>
    <m/>
    <m/>
  </r>
  <r>
    <d v="2024-12-18T00:00:00"/>
    <d v="2024-12-18T09:30:28"/>
    <s v="card"/>
    <s v="ANON-0000-0000-1015"/>
    <n v="35.76"/>
    <s v="Latte"/>
    <m/>
    <m/>
    <m/>
    <m/>
    <m/>
    <m/>
    <m/>
    <m/>
    <d v="1899-12-30T09:30:28"/>
    <n v="9"/>
    <m/>
    <m/>
    <m/>
  </r>
  <r>
    <d v="2024-12-18T00:00:00"/>
    <d v="2024-12-18T10:01:21"/>
    <s v="card"/>
    <s v="ANON-0000-0000-1016"/>
    <n v="30.86"/>
    <s v="Americano with Milk"/>
    <m/>
    <m/>
    <m/>
    <m/>
    <m/>
    <m/>
    <m/>
    <m/>
    <d v="1899-12-30T10:01:21"/>
    <n v="10"/>
    <m/>
    <m/>
    <m/>
  </r>
  <r>
    <d v="2024-12-18T00:00:00"/>
    <d v="2024-12-18T10:03:02"/>
    <s v="card"/>
    <s v="ANON-0000-0000-1016"/>
    <n v="35.76"/>
    <s v="Latte"/>
    <m/>
    <m/>
    <m/>
    <m/>
    <m/>
    <m/>
    <m/>
    <m/>
    <d v="1899-12-30T10:03:02"/>
    <n v="10"/>
    <m/>
    <m/>
    <m/>
  </r>
  <r>
    <d v="2024-12-18T00:00:00"/>
    <d v="2024-12-18T10:04:03"/>
    <s v="card"/>
    <s v="ANON-0000-0000-1016"/>
    <n v="35.76"/>
    <s v="Cappuccino"/>
    <m/>
    <m/>
    <m/>
    <m/>
    <m/>
    <m/>
    <m/>
    <m/>
    <d v="1899-12-30T10:04:03"/>
    <n v="10"/>
    <m/>
    <m/>
    <m/>
  </r>
  <r>
    <d v="2024-12-19T00:00:00"/>
    <d v="2024-12-19T10:12:11"/>
    <s v="card"/>
    <s v="ANON-0000-0000-1017"/>
    <n v="35.76"/>
    <s v="Hot Chocolate"/>
    <m/>
    <m/>
    <m/>
    <m/>
    <m/>
    <m/>
    <m/>
    <m/>
    <d v="1899-12-30T10:12:11"/>
    <n v="10"/>
    <m/>
    <m/>
    <m/>
  </r>
  <r>
    <d v="2024-12-19T00:00:00"/>
    <d v="2024-12-19T11:25:44"/>
    <s v="card"/>
    <s v="ANON-0000-0000-0276"/>
    <n v="30.86"/>
    <s v="Americano with Milk"/>
    <m/>
    <m/>
    <m/>
    <m/>
    <m/>
    <m/>
    <m/>
    <m/>
    <d v="1899-12-30T11:25:44"/>
    <n v="11"/>
    <m/>
    <m/>
    <m/>
  </r>
  <r>
    <d v="2024-12-19T00:00:00"/>
    <d v="2024-12-19T12:10:52"/>
    <s v="card"/>
    <s v="ANON-0000-0000-1018"/>
    <n v="21.06"/>
    <s v="Espresso"/>
    <m/>
    <m/>
    <m/>
    <m/>
    <m/>
    <m/>
    <m/>
    <m/>
    <d v="1899-12-30T12:10:52"/>
    <n v="12"/>
    <m/>
    <m/>
    <m/>
  </r>
  <r>
    <d v="2024-12-19T00:00:00"/>
    <d v="2024-12-19T13:38:57"/>
    <s v="card"/>
    <s v="ANON-0000-0000-1019"/>
    <n v="35.76"/>
    <s v="Hot Chocolate"/>
    <m/>
    <m/>
    <m/>
    <m/>
    <m/>
    <m/>
    <m/>
    <m/>
    <d v="1899-12-30T13:38:57"/>
    <n v="13"/>
    <m/>
    <m/>
    <m/>
  </r>
  <r>
    <d v="2024-12-19T00:00:00"/>
    <d v="2024-12-19T19:00:56"/>
    <s v="card"/>
    <s v="ANON-0000-0000-0206"/>
    <n v="35.76"/>
    <s v="Cappuccino"/>
    <m/>
    <m/>
    <m/>
    <m/>
    <m/>
    <m/>
    <m/>
    <m/>
    <d v="1899-12-30T19:00:56"/>
    <n v="19"/>
    <m/>
    <m/>
    <m/>
  </r>
  <r>
    <d v="2024-12-19T00:00:00"/>
    <d v="2024-12-19T19:10:41"/>
    <s v="card"/>
    <s v="ANON-0000-0000-0040"/>
    <n v="35.76"/>
    <s v="Cappuccino"/>
    <m/>
    <m/>
    <m/>
    <m/>
    <m/>
    <m/>
    <m/>
    <m/>
    <d v="1899-12-30T19:10:41"/>
    <n v="19"/>
    <m/>
    <m/>
    <m/>
  </r>
  <r>
    <d v="2024-12-19T00:00:00"/>
    <d v="2024-12-19T19:48:18"/>
    <s v="card"/>
    <s v="ANON-0000-0000-1020"/>
    <n v="30.86"/>
    <s v="Americano with Milk"/>
    <m/>
    <m/>
    <m/>
    <m/>
    <m/>
    <m/>
    <m/>
    <m/>
    <d v="1899-12-30T19:48:18"/>
    <n v="19"/>
    <m/>
    <m/>
    <m/>
  </r>
  <r>
    <d v="2024-12-19T00:00:00"/>
    <d v="2024-12-19T19:49:43"/>
    <s v="card"/>
    <s v="ANON-0000-0000-1020"/>
    <n v="35.76"/>
    <s v="Hot Chocolate"/>
    <m/>
    <m/>
    <m/>
    <m/>
    <m/>
    <m/>
    <m/>
    <m/>
    <d v="1899-12-30T19:49:43"/>
    <n v="19"/>
    <m/>
    <m/>
    <m/>
  </r>
  <r>
    <d v="2024-12-19T00:00:00"/>
    <d v="2024-12-19T21:08:12"/>
    <s v="card"/>
    <s v="ANON-0000-0000-1021"/>
    <n v="35.76"/>
    <s v="Latte"/>
    <m/>
    <m/>
    <m/>
    <m/>
    <m/>
    <m/>
    <m/>
    <m/>
    <d v="1899-12-30T21:08:12"/>
    <n v="21"/>
    <m/>
    <m/>
    <m/>
  </r>
  <r>
    <d v="2024-12-19T00:00:00"/>
    <d v="2024-12-19T21:09:16"/>
    <s v="card"/>
    <s v="ANON-0000-0000-1021"/>
    <n v="35.76"/>
    <s v="Cappuccino"/>
    <m/>
    <m/>
    <m/>
    <m/>
    <m/>
    <m/>
    <m/>
    <m/>
    <d v="1899-12-30T21:09:16"/>
    <n v="21"/>
    <m/>
    <m/>
    <m/>
  </r>
  <r>
    <d v="2024-12-20T00:00:00"/>
    <d v="2024-12-20T08:14:52"/>
    <s v="card"/>
    <s v="ANON-0000-0000-0141"/>
    <n v="25.96"/>
    <s v="Cortado"/>
    <m/>
    <m/>
    <m/>
    <m/>
    <m/>
    <m/>
    <m/>
    <m/>
    <d v="1899-12-30T08:14:52"/>
    <n v="8"/>
    <m/>
    <m/>
    <m/>
  </r>
  <r>
    <d v="2024-12-20T00:00:00"/>
    <d v="2024-12-20T09:39:30"/>
    <s v="card"/>
    <s v="ANON-0000-0000-0276"/>
    <n v="30.86"/>
    <s v="Americano with Milk"/>
    <m/>
    <m/>
    <m/>
    <m/>
    <m/>
    <m/>
    <m/>
    <m/>
    <d v="1899-12-30T09:39:30"/>
    <n v="9"/>
    <m/>
    <m/>
    <m/>
  </r>
  <r>
    <d v="2024-12-20T00:00:00"/>
    <d v="2024-12-20T10:12:43"/>
    <s v="card"/>
    <s v="ANON-0000-0000-1022"/>
    <n v="35.76"/>
    <s v="Cappuccino"/>
    <m/>
    <m/>
    <m/>
    <m/>
    <m/>
    <m/>
    <m/>
    <m/>
    <d v="1899-12-30T10:12:43"/>
    <n v="10"/>
    <m/>
    <m/>
    <m/>
  </r>
  <r>
    <d v="2024-12-20T00:00:00"/>
    <d v="2024-12-20T10:55:29"/>
    <s v="card"/>
    <s v="ANON-0000-0000-0141"/>
    <n v="25.96"/>
    <s v="Cortado"/>
    <m/>
    <m/>
    <m/>
    <m/>
    <m/>
    <m/>
    <m/>
    <m/>
    <d v="1899-12-30T10:55:29"/>
    <n v="10"/>
    <m/>
    <m/>
    <m/>
  </r>
  <r>
    <d v="2024-12-20T00:00:00"/>
    <d v="2024-12-20T12:21:17"/>
    <s v="card"/>
    <s v="ANON-0000-0000-0819"/>
    <n v="21.06"/>
    <s v="Espresso"/>
    <m/>
    <m/>
    <m/>
    <m/>
    <m/>
    <m/>
    <m/>
    <m/>
    <d v="1899-12-30T12:21:17"/>
    <n v="12"/>
    <m/>
    <m/>
    <m/>
  </r>
  <r>
    <d v="2024-12-20T00:00:00"/>
    <d v="2024-12-20T12:22:49"/>
    <s v="card"/>
    <s v="ANON-0000-0000-0819"/>
    <n v="30.86"/>
    <s v="Americano with Milk"/>
    <m/>
    <m/>
    <m/>
    <m/>
    <m/>
    <m/>
    <m/>
    <m/>
    <d v="1899-12-30T12:22:49"/>
    <n v="12"/>
    <m/>
    <m/>
    <m/>
  </r>
  <r>
    <d v="2024-12-20T00:00:00"/>
    <d v="2024-12-20T14:58:20"/>
    <s v="card"/>
    <s v="ANON-0000-0000-1023"/>
    <n v="25.96"/>
    <s v="Cortado"/>
    <m/>
    <m/>
    <m/>
    <m/>
    <m/>
    <m/>
    <m/>
    <m/>
    <d v="1899-12-30T14:58:20"/>
    <n v="14"/>
    <m/>
    <m/>
    <m/>
  </r>
  <r>
    <d v="2024-12-20T00:00:00"/>
    <d v="2024-12-20T18:28:22"/>
    <s v="card"/>
    <s v="ANON-0000-0000-1024"/>
    <n v="35.76"/>
    <s v="Cappuccino"/>
    <m/>
    <m/>
    <m/>
    <m/>
    <m/>
    <m/>
    <m/>
    <m/>
    <d v="1899-12-30T18:28:22"/>
    <n v="18"/>
    <m/>
    <m/>
    <m/>
  </r>
  <r>
    <d v="2024-12-20T00:00:00"/>
    <d v="2024-12-20T18:57:13"/>
    <s v="card"/>
    <s v="ANON-0000-0000-0206"/>
    <n v="35.76"/>
    <s v="Cappuccino"/>
    <m/>
    <m/>
    <m/>
    <m/>
    <m/>
    <m/>
    <m/>
    <m/>
    <d v="1899-12-30T18:57:13"/>
    <n v="18"/>
    <m/>
    <m/>
    <m/>
  </r>
  <r>
    <d v="2024-12-21T00:00:00"/>
    <d v="2024-12-21T10:19:24"/>
    <s v="card"/>
    <s v="ANON-0000-0000-1025"/>
    <n v="35.76"/>
    <s v="Cappuccino"/>
    <m/>
    <m/>
    <m/>
    <m/>
    <m/>
    <m/>
    <m/>
    <m/>
    <d v="1899-12-30T10:19:24"/>
    <n v="10"/>
    <m/>
    <m/>
    <m/>
  </r>
  <r>
    <d v="2024-12-21T00:00:00"/>
    <d v="2024-12-21T10:20:41"/>
    <s v="card"/>
    <s v="ANON-0000-0000-1025"/>
    <n v="35.76"/>
    <s v="Latte"/>
    <m/>
    <m/>
    <m/>
    <m/>
    <m/>
    <m/>
    <m/>
    <m/>
    <d v="1899-12-30T10:20:41"/>
    <n v="10"/>
    <m/>
    <m/>
    <m/>
  </r>
  <r>
    <d v="2024-12-21T00:00:00"/>
    <d v="2024-12-21T10:32:03"/>
    <s v="card"/>
    <s v="ANON-0000-0000-1026"/>
    <n v="25.96"/>
    <s v="Americano"/>
    <m/>
    <m/>
    <m/>
    <m/>
    <m/>
    <m/>
    <m/>
    <m/>
    <d v="1899-12-30T10:32:03"/>
    <n v="10"/>
    <m/>
    <m/>
    <m/>
  </r>
  <r>
    <d v="2024-12-21T00:00:00"/>
    <d v="2024-12-21T15:33:04"/>
    <s v="card"/>
    <s v="ANON-0000-0000-0507"/>
    <n v="35.76"/>
    <s v="Hot Chocolate"/>
    <m/>
    <m/>
    <m/>
    <m/>
    <m/>
    <m/>
    <m/>
    <m/>
    <d v="1899-12-30T15:33:04"/>
    <n v="15"/>
    <m/>
    <m/>
    <m/>
  </r>
  <r>
    <d v="2024-12-21T00:00:00"/>
    <d v="2024-12-21T15:33:50"/>
    <s v="card"/>
    <s v="ANON-0000-0000-0507"/>
    <n v="35.76"/>
    <s v="Latte"/>
    <m/>
    <m/>
    <m/>
    <m/>
    <m/>
    <m/>
    <m/>
    <m/>
    <d v="1899-12-30T15:33:50"/>
    <n v="15"/>
    <m/>
    <m/>
    <m/>
  </r>
  <r>
    <d v="2024-12-21T00:00:00"/>
    <d v="2024-12-21T15:35:29"/>
    <s v="card"/>
    <s v="ANON-0000-0000-0842"/>
    <n v="30.86"/>
    <s v="Americano with Milk"/>
    <m/>
    <m/>
    <m/>
    <m/>
    <m/>
    <m/>
    <m/>
    <m/>
    <d v="1899-12-30T15:35:29"/>
    <n v="15"/>
    <m/>
    <m/>
    <m/>
  </r>
  <r>
    <d v="2024-12-21T00:00:00"/>
    <d v="2024-12-21T15:58:07"/>
    <s v="card"/>
    <s v="ANON-0000-0000-1027"/>
    <n v="35.76"/>
    <s v="Latte"/>
    <m/>
    <m/>
    <m/>
    <m/>
    <m/>
    <m/>
    <m/>
    <m/>
    <d v="1899-12-30T15:58:07"/>
    <n v="15"/>
    <m/>
    <m/>
    <m/>
  </r>
  <r>
    <d v="2024-12-21T00:00:00"/>
    <d v="2024-12-21T17:47:28"/>
    <s v="card"/>
    <s v="ANON-0000-0000-1020"/>
    <n v="35.76"/>
    <s v="Cocoa"/>
    <m/>
    <m/>
    <m/>
    <m/>
    <m/>
    <m/>
    <m/>
    <m/>
    <d v="1899-12-30T17:47:28"/>
    <n v="17"/>
    <m/>
    <m/>
    <m/>
  </r>
  <r>
    <d v="2024-12-21T00:00:00"/>
    <d v="2024-12-21T18:02:37"/>
    <s v="card"/>
    <s v="ANON-0000-0000-1028"/>
    <n v="35.76"/>
    <s v="Hot Chocolate"/>
    <m/>
    <m/>
    <m/>
    <m/>
    <m/>
    <m/>
    <m/>
    <m/>
    <d v="1899-12-30T18:02:37"/>
    <n v="18"/>
    <m/>
    <m/>
    <m/>
  </r>
  <r>
    <d v="2024-12-21T00:00:00"/>
    <d v="2024-12-21T18:08:17"/>
    <s v="card"/>
    <s v="ANON-0000-0000-1029"/>
    <n v="25.96"/>
    <s v="Cortado"/>
    <m/>
    <m/>
    <m/>
    <m/>
    <m/>
    <m/>
    <m/>
    <m/>
    <d v="1899-12-30T18:08:17"/>
    <n v="18"/>
    <m/>
    <m/>
    <m/>
  </r>
  <r>
    <d v="2024-12-21T00:00:00"/>
    <d v="2024-12-21T19:48:13"/>
    <s v="card"/>
    <s v="ANON-0000-0000-1030"/>
    <n v="30.86"/>
    <s v="Americano with Milk"/>
    <m/>
    <m/>
    <m/>
    <m/>
    <m/>
    <m/>
    <m/>
    <m/>
    <d v="1899-12-30T19:48:13"/>
    <n v="19"/>
    <m/>
    <m/>
    <m/>
  </r>
  <r>
    <d v="2024-12-21T00:00:00"/>
    <d v="2024-12-21T19:49:46"/>
    <s v="card"/>
    <s v="ANON-0000-0000-1030"/>
    <n v="25.96"/>
    <s v="Cortado"/>
    <m/>
    <m/>
    <m/>
    <m/>
    <m/>
    <m/>
    <m/>
    <m/>
    <d v="1899-12-30T19:49:46"/>
    <n v="19"/>
    <m/>
    <m/>
    <m/>
  </r>
  <r>
    <d v="2024-12-21T00:00:00"/>
    <d v="2024-12-21T21:49:47"/>
    <s v="card"/>
    <s v="ANON-0000-0000-1029"/>
    <n v="25.96"/>
    <s v="Cortado"/>
    <m/>
    <m/>
    <m/>
    <m/>
    <m/>
    <m/>
    <m/>
    <m/>
    <d v="1899-12-30T21:49:47"/>
    <n v="21"/>
    <m/>
    <m/>
    <m/>
  </r>
  <r>
    <d v="2024-12-21T00:00:00"/>
    <d v="2024-12-21T21:58:49"/>
    <s v="card"/>
    <s v="ANON-0000-0000-1031"/>
    <n v="35.76"/>
    <s v="Latte"/>
    <m/>
    <m/>
    <m/>
    <m/>
    <m/>
    <m/>
    <m/>
    <m/>
    <d v="1899-12-30T21:58:49"/>
    <n v="21"/>
    <m/>
    <m/>
    <m/>
  </r>
  <r>
    <d v="2024-12-21T00:00:00"/>
    <d v="2024-12-21T22:16:14"/>
    <s v="card"/>
    <s v="ANON-0000-0000-1029"/>
    <n v="25.96"/>
    <s v="Cortado"/>
    <m/>
    <m/>
    <m/>
    <m/>
    <m/>
    <m/>
    <m/>
    <m/>
    <d v="1899-12-30T22:16:14"/>
    <n v="22"/>
    <m/>
    <m/>
    <m/>
  </r>
  <r>
    <d v="2024-12-22T00:00:00"/>
    <d v="2024-12-22T10:42:56"/>
    <s v="card"/>
    <s v="ANON-0000-0000-0333"/>
    <n v="35.76"/>
    <s v="Cappuccino"/>
    <m/>
    <m/>
    <m/>
    <m/>
    <m/>
    <m/>
    <m/>
    <m/>
    <d v="1899-12-30T10:42:56"/>
    <n v="10"/>
    <m/>
    <m/>
    <m/>
  </r>
  <r>
    <d v="2024-12-22T00:00:00"/>
    <d v="2024-12-22T18:55:45"/>
    <s v="card"/>
    <s v="ANON-0000-0000-0206"/>
    <n v="35.76"/>
    <s v="Cappuccino"/>
    <m/>
    <m/>
    <m/>
    <m/>
    <m/>
    <m/>
    <m/>
    <m/>
    <d v="1899-12-30T18:55:45"/>
    <n v="18"/>
    <m/>
    <m/>
    <m/>
  </r>
  <r>
    <d v="2024-12-22T00:00:00"/>
    <d v="2024-12-22T19:35:46"/>
    <s v="card"/>
    <s v="ANON-0000-0000-1032"/>
    <n v="35.76"/>
    <s v="Hot Chocolate"/>
    <m/>
    <m/>
    <m/>
    <m/>
    <m/>
    <m/>
    <m/>
    <m/>
    <d v="1899-12-30T19:35:46"/>
    <n v="19"/>
    <m/>
    <m/>
    <m/>
  </r>
  <r>
    <d v="2024-12-22T00:00:00"/>
    <d v="2024-12-22T19:36:30"/>
    <s v="card"/>
    <s v="ANON-0000-0000-1032"/>
    <n v="35.76"/>
    <s v="Hot Chocolate"/>
    <m/>
    <m/>
    <m/>
    <m/>
    <m/>
    <m/>
    <m/>
    <m/>
    <d v="1899-12-30T19:36:30"/>
    <n v="19"/>
    <m/>
    <m/>
    <m/>
  </r>
  <r>
    <d v="2024-12-22T00:00:00"/>
    <d v="2024-12-22T20:26:37"/>
    <s v="card"/>
    <s v="ANON-0000-0000-0636"/>
    <n v="35.76"/>
    <s v="Hot Chocolate"/>
    <m/>
    <m/>
    <m/>
    <m/>
    <m/>
    <m/>
    <m/>
    <m/>
    <d v="1899-12-30T20:26:37"/>
    <n v="20"/>
    <m/>
    <m/>
    <m/>
  </r>
  <r>
    <d v="2024-12-22T00:00:00"/>
    <d v="2024-12-22T21:55:19"/>
    <s v="card"/>
    <s v="ANON-0000-0000-1033"/>
    <n v="35.76"/>
    <s v="Cocoa"/>
    <m/>
    <m/>
    <m/>
    <m/>
    <m/>
    <m/>
    <m/>
    <m/>
    <d v="1899-12-30T21:55:19"/>
    <n v="21"/>
    <m/>
    <m/>
    <m/>
  </r>
  <r>
    <d v="2024-12-22T00:00:00"/>
    <d v="2024-12-22T21:56:56"/>
    <s v="card"/>
    <s v="ANON-0000-0000-1034"/>
    <n v="25.96"/>
    <s v="Cortado"/>
    <m/>
    <m/>
    <m/>
    <m/>
    <m/>
    <m/>
    <m/>
    <m/>
    <d v="1899-12-30T21:56:56"/>
    <n v="21"/>
    <m/>
    <m/>
    <m/>
  </r>
  <r>
    <d v="2024-12-23T00:00:00"/>
    <d v="2024-12-23T09:03:21"/>
    <s v="card"/>
    <s v="ANON-0000-0000-1029"/>
    <n v="25.96"/>
    <s v="Cortado"/>
    <m/>
    <m/>
    <m/>
    <m/>
    <m/>
    <m/>
    <m/>
    <m/>
    <d v="1899-12-30T09:03:21"/>
    <n v="9"/>
    <m/>
    <m/>
    <m/>
  </r>
  <r>
    <d v="2024-12-23T00:00:00"/>
    <d v="2024-12-23T09:22:18"/>
    <s v="card"/>
    <s v="ANON-0000-0000-0276"/>
    <n v="30.86"/>
    <s v="Americano with Milk"/>
    <m/>
    <m/>
    <m/>
    <m/>
    <m/>
    <m/>
    <m/>
    <m/>
    <d v="1899-12-30T09:22:18"/>
    <n v="9"/>
    <m/>
    <m/>
    <m/>
  </r>
  <r>
    <d v="2024-12-23T00:00:00"/>
    <d v="2024-12-23T10:42:03"/>
    <s v="card"/>
    <s v="ANON-0000-0000-0042"/>
    <n v="30.86"/>
    <s v="Americano with Milk"/>
    <m/>
    <m/>
    <m/>
    <m/>
    <m/>
    <m/>
    <m/>
    <m/>
    <d v="1899-12-30T10:42:03"/>
    <n v="10"/>
    <m/>
    <m/>
    <m/>
  </r>
  <r>
    <d v="2024-12-23T00:00:00"/>
    <d v="2024-12-23T11:35:54"/>
    <s v="card"/>
    <s v="ANON-0000-0000-0570"/>
    <n v="35.76"/>
    <s v="Cappuccino"/>
    <m/>
    <m/>
    <m/>
    <m/>
    <m/>
    <m/>
    <m/>
    <m/>
    <d v="1899-12-30T11:35:54"/>
    <n v="11"/>
    <m/>
    <m/>
    <m/>
  </r>
  <r>
    <d v="2024-12-23T00:00:00"/>
    <d v="2024-12-23T14:05:32"/>
    <s v="card"/>
    <s v="ANON-0000-0000-1035"/>
    <n v="35.76"/>
    <s v="Latte"/>
    <m/>
    <m/>
    <m/>
    <m/>
    <m/>
    <m/>
    <m/>
    <m/>
    <d v="1899-12-30T14:05:32"/>
    <n v="14"/>
    <m/>
    <m/>
    <m/>
  </r>
  <r>
    <d v="2024-12-23T00:00:00"/>
    <d v="2024-12-23T15:00:24"/>
    <s v="card"/>
    <s v="ANON-0000-0000-1036"/>
    <n v="30.86"/>
    <s v="Americano with Milk"/>
    <m/>
    <m/>
    <m/>
    <m/>
    <m/>
    <m/>
    <m/>
    <m/>
    <d v="1899-12-30T15:00:24"/>
    <n v="15"/>
    <m/>
    <m/>
    <m/>
  </r>
  <r>
    <d v="2024-12-23T00:00:00"/>
    <d v="2024-12-23T16:14:50"/>
    <s v="card"/>
    <s v="ANON-0000-0000-0906"/>
    <n v="35.76"/>
    <s v="Latte"/>
    <m/>
    <m/>
    <m/>
    <m/>
    <m/>
    <m/>
    <m/>
    <m/>
    <d v="1899-12-30T16:14:50"/>
    <n v="16"/>
    <m/>
    <m/>
    <m/>
  </r>
  <r>
    <d v="2024-12-23T00:00:00"/>
    <d v="2024-12-23T17:21:20"/>
    <s v="card"/>
    <s v="ANON-0000-0000-1037"/>
    <n v="25.96"/>
    <s v="Cortado"/>
    <m/>
    <m/>
    <m/>
    <m/>
    <m/>
    <m/>
    <m/>
    <m/>
    <d v="1899-12-30T17:21:20"/>
    <n v="17"/>
    <m/>
    <m/>
    <m/>
  </r>
  <r>
    <d v="2024-12-23T00:00:00"/>
    <d v="2024-12-23T17:22:40"/>
    <s v="card"/>
    <s v="ANON-0000-0000-1037"/>
    <n v="35.76"/>
    <s v="Latte"/>
    <m/>
    <m/>
    <m/>
    <m/>
    <m/>
    <m/>
    <m/>
    <m/>
    <d v="1899-12-30T17:22:40"/>
    <n v="17"/>
    <m/>
    <m/>
    <m/>
  </r>
  <r>
    <d v="2024-12-23T00:00:00"/>
    <d v="2024-12-23T20:46:07"/>
    <s v="card"/>
    <s v="ANON-0000-0000-1029"/>
    <n v="25.96"/>
    <s v="Cortado"/>
    <m/>
    <m/>
    <m/>
    <m/>
    <m/>
    <m/>
    <m/>
    <m/>
    <d v="1899-12-30T20:46:07"/>
    <n v="20"/>
    <m/>
    <m/>
    <m/>
  </r>
  <r>
    <m/>
    <m/>
    <m/>
    <m/>
    <m/>
    <m/>
    <m/>
    <m/>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n v="1038"/>
  </r>
  <r>
    <m/>
  </r>
  <r>
    <m/>
  </r>
  <r>
    <m/>
  </r>
  <r>
    <m/>
  </r>
  <r>
    <m/>
  </r>
  <r>
    <m/>
  </r>
  <r>
    <m/>
  </r>
  <r>
    <m/>
  </r>
  <r>
    <m/>
  </r>
  <r>
    <m/>
  </r>
  <r>
    <m/>
  </r>
  <r>
    <m/>
  </r>
  <r>
    <m/>
  </r>
  <r>
    <m/>
  </r>
  <r>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d v="2024-03-01T00:00:00"/>
    <d v="2024-03-01T10:15:51"/>
    <s v="card"/>
    <s v="ANON-0000-0000-0001"/>
    <n v="38.700000000000003"/>
    <s v="Latte"/>
    <s v="Latte"/>
    <n v="22001.65999999972"/>
    <n v="35.6"/>
    <n v="83646.099999998376"/>
    <n v="31.89"/>
    <n v="40"/>
    <n v="18.12"/>
    <n v="618"/>
    <d v="1899-12-30T10:15:51"/>
    <n v="10"/>
    <n v="0"/>
    <n v="0"/>
    <n v="31.96"/>
    <m/>
    <n v="1038"/>
    <n v="2623"/>
  </r>
  <r>
    <d v="2024-03-01T00:00:00"/>
    <d v="2024-03-01T12:19:23"/>
    <s v="card"/>
    <s v="ANON-0000-0000-0002"/>
    <n v="38.700000000000003"/>
    <s v="Hot Chocolate"/>
    <s v="Hot Chocolate"/>
    <n v="7454.7000000000289"/>
    <n v="36.19"/>
    <m/>
    <m/>
    <m/>
    <m/>
    <n v="206"/>
    <d v="1899-12-30T12:19:23"/>
    <n v="12"/>
    <n v="1"/>
    <n v="0"/>
    <m/>
    <m/>
    <m/>
    <m/>
  </r>
  <r>
    <d v="2024-03-01T00:00:00"/>
    <d v="2024-03-01T12:20:18"/>
    <s v="card"/>
    <s v="ANON-0000-0000-0002"/>
    <n v="38.700000000000003"/>
    <s v="Hot Chocolate"/>
    <s v="Americano"/>
    <n v="8546.3000000000375"/>
    <n v="26.14"/>
    <m/>
    <m/>
    <m/>
    <m/>
    <n v="327"/>
    <d v="1899-12-30T12:20:18"/>
    <n v="12"/>
    <n v="2"/>
    <n v="0"/>
    <m/>
    <m/>
    <m/>
    <m/>
  </r>
  <r>
    <d v="2024-03-01T00:00:00"/>
    <d v="2024-03-01T13:46:33"/>
    <s v="card"/>
    <s v="ANON-0000-0000-0003"/>
    <n v="28.9"/>
    <s v="Americano"/>
    <s v="Americano with Milk"/>
    <n v="19004.540000000106"/>
    <n v="30.6"/>
    <m/>
    <m/>
    <m/>
    <m/>
    <n v="621"/>
    <d v="1899-12-30T13:46:33"/>
    <n v="13"/>
    <n v="3"/>
    <n v="0"/>
    <m/>
    <m/>
    <m/>
    <m/>
  </r>
  <r>
    <d v="2024-03-01T00:00:00"/>
    <d v="2024-03-01T13:48:15"/>
    <s v="card"/>
    <s v="ANON-0000-0000-0004"/>
    <n v="38.700000000000003"/>
    <s v="Latte"/>
    <s v="Cocoa"/>
    <n v="4959.1200000000163"/>
    <n v="35.68"/>
    <m/>
    <m/>
    <m/>
    <m/>
    <n v="139"/>
    <d v="1899-12-30T13:48:15"/>
    <n v="13"/>
    <n v="4"/>
    <n v="0"/>
    <m/>
    <m/>
    <m/>
    <m/>
  </r>
  <r>
    <d v="2024-03-01T00:00:00"/>
    <d v="2024-03-01T15:39:48"/>
    <s v="card"/>
    <s v="ANON-0000-0000-0005"/>
    <n v="33.799999999999997"/>
    <s v="Americano with Milk"/>
    <s v="Cortado"/>
    <n v="6366.6600000000117"/>
    <n v="25.78"/>
    <m/>
    <m/>
    <m/>
    <m/>
    <n v="247"/>
    <d v="1899-12-30T15:39:48"/>
    <n v="15"/>
    <n v="5"/>
    <n v="0"/>
    <m/>
    <m/>
    <m/>
    <m/>
  </r>
  <r>
    <d v="2024-03-01T00:00:00"/>
    <d v="2024-03-01T16:19:03"/>
    <s v="card"/>
    <s v="ANON-0000-0000-0006"/>
    <n v="38.700000000000003"/>
    <s v="Hot Chocolate"/>
    <s v="Espresso"/>
    <n v="2035.0599999999952"/>
    <n v="20.98"/>
    <m/>
    <m/>
    <m/>
    <m/>
    <n v="97"/>
    <d v="1899-12-30T16:19:03"/>
    <n v="16"/>
    <n v="6"/>
    <n v="0"/>
    <m/>
    <m/>
    <m/>
    <m/>
  </r>
  <r>
    <d v="2024-03-01T00:00:00"/>
    <d v="2024-03-01T18:39:04"/>
    <s v="card"/>
    <s v="ANON-0000-0000-0007"/>
    <n v="33.799999999999997"/>
    <s v="Americano with Milk"/>
    <s v="Cappuccino"/>
    <n v="13278.060000000001"/>
    <n v="36.08"/>
    <m/>
    <m/>
    <m/>
    <m/>
    <n v="368"/>
    <d v="1899-12-30T18:39:04"/>
    <n v="18"/>
    <n v="7"/>
    <n v="2113.16"/>
    <m/>
    <m/>
    <m/>
    <m/>
  </r>
  <r>
    <d v="2024-03-01T00:00:00"/>
    <d v="2024-03-01T19:22:02"/>
    <s v="card"/>
    <s v="ANON-0000-0000-0008"/>
    <n v="38.700000000000003"/>
    <s v="Cocoa"/>
    <m/>
    <m/>
    <m/>
    <m/>
    <m/>
    <m/>
    <m/>
    <m/>
    <d v="1899-12-30T19:22:02"/>
    <n v="19"/>
    <n v="8"/>
    <n v="5238.3200000000088"/>
    <m/>
    <s v="ANON-0000-0000-0001"/>
    <m/>
    <m/>
  </r>
  <r>
    <d v="2024-03-01T00:00:00"/>
    <d v="2024-03-01T19:23:16"/>
    <s v="card"/>
    <s v="ANON-0000-0000-0008"/>
    <n v="33.799999999999997"/>
    <s v="Americano with Milk"/>
    <m/>
    <m/>
    <m/>
    <m/>
    <m/>
    <m/>
    <m/>
    <m/>
    <d v="1899-12-30T19:23:16"/>
    <n v="19"/>
    <n v="9"/>
    <n v="5056.5000000000045"/>
    <m/>
    <s v="ANON-0000-0000-0002"/>
    <m/>
    <m/>
  </r>
  <r>
    <d v="2024-03-01T00:00:00"/>
    <d v="2024-03-01T19:29:17"/>
    <s v="card"/>
    <s v="ANON-0000-0000-0009"/>
    <n v="33.799999999999997"/>
    <s v="Americano with Milk"/>
    <m/>
    <m/>
    <m/>
    <m/>
    <m/>
    <m/>
    <m/>
    <m/>
    <d v="1899-12-30T19:29:17"/>
    <n v="19"/>
    <n v="10"/>
    <n v="8293.5400000000009"/>
    <m/>
    <s v="ANON-0000-0000-0003"/>
    <m/>
    <m/>
  </r>
  <r>
    <d v="2024-03-02T00:00:00"/>
    <d v="2024-03-02T10:22:07"/>
    <s v="card"/>
    <s v="ANON-0000-0000-0010"/>
    <n v="28.9"/>
    <s v="Americano"/>
    <m/>
    <m/>
    <m/>
    <m/>
    <m/>
    <m/>
    <m/>
    <m/>
    <d v="1899-12-30T10:22:07"/>
    <n v="10"/>
    <n v="11"/>
    <n v="6889.2800000000088"/>
    <m/>
    <s v="ANON-0000-0000-0004"/>
    <m/>
    <m/>
  </r>
  <r>
    <d v="2024-03-02T00:00:00"/>
    <d v="2024-03-02T10:30:36"/>
    <s v="cash"/>
    <s v="cash"/>
    <n v="40"/>
    <s v="Latte"/>
    <m/>
    <m/>
    <m/>
    <m/>
    <m/>
    <m/>
    <m/>
    <m/>
    <d v="1899-12-30T10:30:36"/>
    <n v="10"/>
    <n v="12"/>
    <n v="5903.2400000000061"/>
    <m/>
    <s v="ANON-0000-0000-0005"/>
    <m/>
    <m/>
  </r>
  <r>
    <d v="2024-03-02T00:00:00"/>
    <d v="2024-03-02T10:41:41"/>
    <s v="card"/>
    <s v="ANON-0000-0000-0011"/>
    <n v="33.799999999999997"/>
    <s v="Americano with Milk"/>
    <m/>
    <m/>
    <m/>
    <m/>
    <m/>
    <m/>
    <m/>
    <m/>
    <d v="1899-12-30T10:41:41"/>
    <n v="10"/>
    <n v="13"/>
    <n v="5138.6200000000099"/>
    <m/>
    <s v="ANON-0000-0000-0006"/>
    <m/>
    <m/>
  </r>
  <r>
    <d v="2024-03-02T00:00:00"/>
    <d v="2024-03-02T11:59:45"/>
    <s v="card"/>
    <s v="ANON-0000-0000-0012"/>
    <n v="33.799999999999997"/>
    <s v="Americano with Milk"/>
    <m/>
    <m/>
    <m/>
    <m/>
    <m/>
    <m/>
    <m/>
    <m/>
    <d v="1899-12-30T11:59:45"/>
    <n v="11"/>
    <n v="14"/>
    <n v="4897.4000000000096"/>
    <m/>
    <s v="ANON-0000-0000-0007"/>
    <m/>
    <m/>
  </r>
  <r>
    <d v="2024-03-02T00:00:00"/>
    <d v="2024-03-02T14:38:36"/>
    <s v="card"/>
    <s v="ANON-0000-0000-0013"/>
    <n v="28.9"/>
    <s v="Americano"/>
    <m/>
    <m/>
    <m/>
    <m/>
    <m/>
    <m/>
    <m/>
    <m/>
    <d v="1899-12-30T14:38:36"/>
    <n v="14"/>
    <n v="15"/>
    <n v="4670.1800000000094"/>
    <m/>
    <s v="ANON-0000-0000-0008"/>
    <m/>
    <m/>
  </r>
  <r>
    <d v="2024-03-02T00:00:00"/>
    <d v="2024-03-02T16:37:24"/>
    <s v="card"/>
    <s v="ANON-0000-0000-0014"/>
    <n v="33.799999999999997"/>
    <s v="Americano with Milk"/>
    <m/>
    <m/>
    <m/>
    <m/>
    <m/>
    <m/>
    <m/>
    <m/>
    <d v="1899-12-30T16:37:24"/>
    <n v="16"/>
    <n v="16"/>
    <n v="5912.1800000000167"/>
    <m/>
    <s v="ANON-0000-0000-0009"/>
    <m/>
    <m/>
  </r>
  <r>
    <d v="2024-03-02T00:00:00"/>
    <d v="2024-03-02T17:34:55"/>
    <s v="card"/>
    <s v="ANON-0000-0000-0004"/>
    <n v="28.9"/>
    <s v="Americano"/>
    <m/>
    <m/>
    <m/>
    <m/>
    <m/>
    <m/>
    <m/>
    <m/>
    <d v="1899-12-30T17:34:55"/>
    <n v="17"/>
    <n v="17"/>
    <n v="4882.5800000000099"/>
    <m/>
    <s v="ANON-0000-0000-0010"/>
    <m/>
    <m/>
  </r>
  <r>
    <d v="2024-03-03T00:00:00"/>
    <d v="2024-03-03T10:10:44"/>
    <s v="cash"/>
    <s v="cash"/>
    <n v="40"/>
    <s v="Latte"/>
    <m/>
    <m/>
    <m/>
    <m/>
    <m/>
    <m/>
    <m/>
    <m/>
    <d v="1899-12-30T10:10:44"/>
    <n v="10"/>
    <n v="18"/>
    <n v="5168.9200000000092"/>
    <m/>
    <s v="cash"/>
    <m/>
    <m/>
  </r>
  <r>
    <d v="2024-03-03T00:00:00"/>
    <d v="2024-03-03T10:27:19"/>
    <s v="card"/>
    <s v="ANON-0000-0000-0015"/>
    <n v="38.700000000000003"/>
    <s v="Latte"/>
    <m/>
    <m/>
    <m/>
    <m/>
    <m/>
    <m/>
    <m/>
    <m/>
    <d v="1899-12-30T10:27:19"/>
    <n v="10"/>
    <n v="19"/>
    <n v="5911.5400000000063"/>
    <m/>
    <s v="ANON-0000-0000-0011"/>
    <m/>
    <m/>
  </r>
  <r>
    <d v="2024-03-03T00:00:00"/>
    <d v="2024-03-03T11:33:56"/>
    <s v="card"/>
    <s v="ANON-0000-0000-0016"/>
    <n v="28.9"/>
    <s v="Cortado"/>
    <m/>
    <m/>
    <m/>
    <m/>
    <m/>
    <m/>
    <m/>
    <m/>
    <d v="1899-12-30T11:33:56"/>
    <n v="11"/>
    <n v="20"/>
    <n v="4561.6000000000113"/>
    <m/>
    <s v="ANON-0000-0000-0012"/>
    <m/>
    <m/>
  </r>
  <r>
    <d v="2024-03-03T00:00:00"/>
    <d v="2024-03-03T12:26:56"/>
    <s v="card"/>
    <s v="ANON-0000-0000-0012"/>
    <n v="28.9"/>
    <s v="Americano"/>
    <m/>
    <m/>
    <m/>
    <m/>
    <m/>
    <m/>
    <m/>
    <m/>
    <d v="1899-12-30T12:26:56"/>
    <n v="12"/>
    <n v="21"/>
    <n v="5825.7000000000126"/>
    <m/>
    <s v="ANON-0000-0000-0013"/>
    <m/>
    <m/>
  </r>
  <r>
    <d v="2024-03-03T00:00:00"/>
    <d v="2024-03-03T13:09:36"/>
    <s v="card"/>
    <s v="ANON-0000-0000-0017"/>
    <n v="38.700000000000003"/>
    <s v="Hot Chocolate"/>
    <m/>
    <m/>
    <m/>
    <m/>
    <m/>
    <m/>
    <m/>
    <m/>
    <d v="1899-12-30T13:09:36"/>
    <n v="13"/>
    <n v="22"/>
    <n v="3183.3400000000061"/>
    <m/>
    <s v="ANON-0000-0000-0014"/>
    <m/>
    <m/>
  </r>
  <r>
    <d v="2024-03-03T00:00:00"/>
    <d v="2024-03-03T17:06:40"/>
    <s v="card"/>
    <s v="ANON-0000-0000-0018"/>
    <n v="38.700000000000003"/>
    <s v="Cocoa"/>
    <m/>
    <m/>
    <m/>
    <m/>
    <m/>
    <m/>
    <m/>
    <m/>
    <d v="1899-12-30T17:06:40"/>
    <n v="17"/>
    <n v="23"/>
    <n v="0"/>
    <m/>
    <s v="ANON-0000-0000-0015"/>
    <m/>
    <m/>
  </r>
  <r>
    <d v="2024-03-03T00:00:00"/>
    <d v="2024-03-03T17:08:46"/>
    <s v="card"/>
    <s v="ANON-0000-0000-0019"/>
    <n v="28.9"/>
    <s v="Cortado"/>
    <m/>
    <m/>
    <m/>
    <m/>
    <m/>
    <m/>
    <m/>
    <m/>
    <d v="1899-12-30T17:08:46"/>
    <n v="17"/>
    <m/>
    <m/>
    <m/>
    <s v="ANON-0000-0000-0016"/>
    <m/>
    <m/>
  </r>
  <r>
    <d v="2024-03-03T00:00:00"/>
    <d v="2024-03-03T18:03:23"/>
    <s v="card"/>
    <s v="ANON-0000-0000-0020"/>
    <n v="33.799999999999997"/>
    <s v="Americano with Milk"/>
    <m/>
    <m/>
    <m/>
    <m/>
    <m/>
    <m/>
    <m/>
    <m/>
    <d v="1899-12-30T18:03:23"/>
    <n v="18"/>
    <m/>
    <m/>
    <m/>
    <s v="ANON-0000-0000-0017"/>
    <m/>
    <m/>
  </r>
  <r>
    <d v="2024-03-03T00:00:00"/>
    <d v="2024-03-03T18:04:28"/>
    <s v="card"/>
    <s v="ANON-0000-0000-0020"/>
    <n v="33.799999999999997"/>
    <s v="Americano with Milk"/>
    <m/>
    <m/>
    <m/>
    <m/>
    <m/>
    <m/>
    <m/>
    <m/>
    <d v="1899-12-30T18:04:28"/>
    <n v="18"/>
    <m/>
    <m/>
    <m/>
    <s v="ANON-0000-0000-0018"/>
    <m/>
    <m/>
  </r>
  <r>
    <d v="2024-03-03T00:00:00"/>
    <d v="2024-03-03T18:08:05"/>
    <s v="card"/>
    <s v="ANON-0000-0000-0020"/>
    <n v="38.700000000000003"/>
    <s v="Hot Chocolate"/>
    <m/>
    <m/>
    <m/>
    <m/>
    <m/>
    <m/>
    <m/>
    <m/>
    <d v="1899-12-30T18:08:05"/>
    <n v="18"/>
    <m/>
    <m/>
    <m/>
    <s v="ANON-0000-0000-0019"/>
    <m/>
    <m/>
  </r>
  <r>
    <d v="2024-03-04T00:00:00"/>
    <d v="2024-03-04T10:03:52"/>
    <s v="card"/>
    <s v="ANON-0000-0000-0001"/>
    <n v="38.700000000000003"/>
    <s v="Latte"/>
    <m/>
    <m/>
    <m/>
    <m/>
    <m/>
    <m/>
    <m/>
    <m/>
    <d v="1899-12-30T10:03:52"/>
    <n v="10"/>
    <m/>
    <m/>
    <m/>
    <s v="ANON-0000-0000-0020"/>
    <m/>
    <m/>
  </r>
  <r>
    <d v="2024-03-04T00:00:00"/>
    <d v="2024-03-04T10:54:51"/>
    <s v="card"/>
    <s v="ANON-0000-0000-0021"/>
    <n v="38.700000000000003"/>
    <s v="Latte"/>
    <m/>
    <m/>
    <m/>
    <m/>
    <m/>
    <m/>
    <m/>
    <m/>
    <d v="1899-12-30T10:54:51"/>
    <n v="10"/>
    <m/>
    <m/>
    <m/>
    <s v="ANON-0000-0000-0021"/>
    <m/>
    <m/>
  </r>
  <r>
    <d v="2024-03-04T00:00:00"/>
    <d v="2024-03-04T11:05:16"/>
    <s v="card"/>
    <s v="ANON-0000-0000-0012"/>
    <n v="33.799999999999997"/>
    <s v="Americano with Milk"/>
    <m/>
    <m/>
    <m/>
    <m/>
    <m/>
    <m/>
    <m/>
    <m/>
    <d v="1899-12-30T11:05:16"/>
    <n v="11"/>
    <m/>
    <m/>
    <m/>
    <s v="ANON-0000-0000-0022"/>
    <m/>
    <m/>
  </r>
  <r>
    <d v="2024-03-04T00:00:00"/>
    <d v="2024-03-04T14:04:38"/>
    <s v="card"/>
    <s v="ANON-0000-0000-0022"/>
    <n v="24"/>
    <s v="Espresso"/>
    <m/>
    <m/>
    <m/>
    <m/>
    <m/>
    <m/>
    <m/>
    <m/>
    <d v="1899-12-30T14:04:38"/>
    <n v="14"/>
    <m/>
    <m/>
    <m/>
    <s v="ANON-0000-0000-0023"/>
    <m/>
    <m/>
  </r>
  <r>
    <d v="2024-03-05T00:00:00"/>
    <d v="2024-03-05T09:59:53"/>
    <s v="card"/>
    <s v="ANON-0000-0000-0001"/>
    <n v="38.700000000000003"/>
    <s v="Latte"/>
    <m/>
    <m/>
    <m/>
    <m/>
    <m/>
    <m/>
    <m/>
    <m/>
    <d v="1899-12-30T09:59:53"/>
    <n v="9"/>
    <m/>
    <m/>
    <m/>
    <s v="ANON-0000-0000-0024"/>
    <m/>
    <m/>
  </r>
  <r>
    <d v="2024-03-05T00:00:00"/>
    <d v="2024-03-05T14:34:56"/>
    <s v="card"/>
    <s v="ANON-0000-0000-0023"/>
    <n v="38.700000000000003"/>
    <s v="Latte"/>
    <m/>
    <m/>
    <m/>
    <m/>
    <m/>
    <m/>
    <m/>
    <m/>
    <d v="1899-12-30T14:34:56"/>
    <n v="14"/>
    <m/>
    <m/>
    <m/>
    <s v="ANON-0000-0000-0025"/>
    <m/>
    <m/>
  </r>
  <r>
    <d v="2024-03-05T00:00:00"/>
    <d v="2024-03-05T17:34:06"/>
    <s v="card"/>
    <s v="ANON-0000-0000-0024"/>
    <n v="38.700000000000003"/>
    <s v="Latte"/>
    <m/>
    <m/>
    <m/>
    <m/>
    <m/>
    <m/>
    <m/>
    <m/>
    <d v="1899-12-30T17:34:06"/>
    <n v="17"/>
    <m/>
    <m/>
    <m/>
    <s v="ANON-0000-0000-0026"/>
    <m/>
    <m/>
  </r>
  <r>
    <d v="2024-03-05T00:00:00"/>
    <d v="2024-03-05T17:35:25"/>
    <s v="card"/>
    <s v="ANON-0000-0000-0025"/>
    <n v="38.700000000000003"/>
    <s v="Hot Chocolate"/>
    <m/>
    <m/>
    <m/>
    <m/>
    <m/>
    <m/>
    <m/>
    <m/>
    <d v="1899-12-30T17:35:25"/>
    <n v="17"/>
    <m/>
    <m/>
    <m/>
    <s v="ANON-0000-0000-0027"/>
    <m/>
    <m/>
  </r>
  <r>
    <d v="2024-03-05T00:00:00"/>
    <d v="2024-03-05T17:36:29"/>
    <s v="card"/>
    <s v="ANON-0000-0000-0026"/>
    <n v="38.700000000000003"/>
    <s v="Cocoa"/>
    <m/>
    <m/>
    <m/>
    <m/>
    <m/>
    <m/>
    <m/>
    <m/>
    <d v="1899-12-30T17:36:29"/>
    <n v="17"/>
    <m/>
    <m/>
    <m/>
    <s v="ANON-0000-0000-0028"/>
    <m/>
    <m/>
  </r>
  <r>
    <d v="2024-03-05T00:00:00"/>
    <d v="2024-03-05T17:37:14"/>
    <s v="card"/>
    <s v="ANON-0000-0000-0027"/>
    <n v="38.700000000000003"/>
    <s v="Hot Chocolate"/>
    <m/>
    <m/>
    <m/>
    <m/>
    <m/>
    <m/>
    <m/>
    <m/>
    <d v="1899-12-30T17:37:14"/>
    <n v="17"/>
    <m/>
    <m/>
    <m/>
    <s v="ANON-0000-0000-0029"/>
    <m/>
    <m/>
  </r>
  <r>
    <d v="2024-03-05T00:00:00"/>
    <d v="2024-03-05T17:38:09"/>
    <s v="card"/>
    <s v="ANON-0000-0000-0009"/>
    <n v="38.700000000000003"/>
    <s v="Hot Chocolate"/>
    <m/>
    <m/>
    <m/>
    <m/>
    <m/>
    <m/>
    <m/>
    <m/>
    <d v="1899-12-30T17:38:09"/>
    <n v="17"/>
    <m/>
    <m/>
    <m/>
    <s v="ANON-0000-0000-0030"/>
    <m/>
    <m/>
  </r>
  <r>
    <d v="2024-03-05T00:00:00"/>
    <d v="2024-03-05T17:56:16"/>
    <s v="card"/>
    <s v="ANON-0000-0000-0028"/>
    <n v="28.9"/>
    <s v="Cortado"/>
    <m/>
    <m/>
    <m/>
    <m/>
    <m/>
    <m/>
    <m/>
    <m/>
    <d v="1899-12-30T17:56:16"/>
    <n v="17"/>
    <m/>
    <m/>
    <m/>
    <s v="ANON-0000-0000-0031"/>
    <m/>
    <m/>
  </r>
  <r>
    <d v="2024-03-05T00:00:00"/>
    <d v="2024-03-05T18:01:31"/>
    <s v="card"/>
    <s v="ANON-0000-0000-0028"/>
    <n v="38.700000000000003"/>
    <s v="Hot Chocolate"/>
    <m/>
    <m/>
    <m/>
    <m/>
    <m/>
    <m/>
    <m/>
    <m/>
    <d v="1899-12-30T18:01:31"/>
    <n v="18"/>
    <m/>
    <m/>
    <m/>
    <s v="ANON-0000-0000-0032"/>
    <m/>
    <m/>
  </r>
  <r>
    <d v="2024-03-06T00:00:00"/>
    <d v="2024-03-06T12:30:27"/>
    <s v="cash"/>
    <s v="cash"/>
    <n v="35"/>
    <s v="Americano with Milk"/>
    <m/>
    <m/>
    <m/>
    <m/>
    <m/>
    <m/>
    <m/>
    <m/>
    <d v="1899-12-30T12:30:27"/>
    <n v="12"/>
    <m/>
    <m/>
    <m/>
    <s v="ANON-0000-0000-0033"/>
    <m/>
    <m/>
  </r>
  <r>
    <d v="2024-03-06T00:00:00"/>
    <d v="2024-03-06T13:24:08"/>
    <s v="card"/>
    <s v="ANON-0000-0000-0012"/>
    <n v="28.9"/>
    <s v="Americano"/>
    <m/>
    <m/>
    <m/>
    <m/>
    <m/>
    <m/>
    <m/>
    <m/>
    <d v="1899-12-30T13:24:08"/>
    <n v="13"/>
    <m/>
    <m/>
    <m/>
    <s v="ANON-0000-0000-0034"/>
    <m/>
    <m/>
  </r>
  <r>
    <d v="2024-03-06T00:00:00"/>
    <d v="2024-03-06T13:25:14"/>
    <s v="card"/>
    <s v="ANON-0000-0000-0012"/>
    <n v="28.9"/>
    <s v="Cortado"/>
    <m/>
    <m/>
    <m/>
    <m/>
    <m/>
    <m/>
    <m/>
    <m/>
    <d v="1899-12-30T13:25:14"/>
    <n v="13"/>
    <m/>
    <m/>
    <m/>
    <s v="ANON-0000-0000-0035"/>
    <m/>
    <m/>
  </r>
  <r>
    <d v="2024-03-06T00:00:00"/>
    <d v="2024-03-06T14:52:02"/>
    <s v="card"/>
    <s v="ANON-0000-0000-0029"/>
    <n v="38.700000000000003"/>
    <s v="Cappuccino"/>
    <m/>
    <m/>
    <m/>
    <m/>
    <m/>
    <m/>
    <m/>
    <m/>
    <d v="1899-12-30T14:52:02"/>
    <n v="14"/>
    <m/>
    <m/>
    <m/>
    <s v="ANON-0000-0000-0036"/>
    <m/>
    <m/>
  </r>
  <r>
    <d v="2024-03-06T00:00:00"/>
    <d v="2024-03-06T14:53:18"/>
    <s v="card"/>
    <s v="ANON-0000-0000-0029"/>
    <n v="38.700000000000003"/>
    <s v="Cappuccino"/>
    <m/>
    <m/>
    <m/>
    <m/>
    <m/>
    <m/>
    <m/>
    <m/>
    <d v="1899-12-30T14:53:18"/>
    <n v="14"/>
    <m/>
    <m/>
    <m/>
    <s v="ANON-0000-0000-0037"/>
    <m/>
    <m/>
  </r>
  <r>
    <d v="2024-03-07T00:00:00"/>
    <d v="2024-03-07T10:08:59"/>
    <s v="cash"/>
    <s v="cash"/>
    <n v="40"/>
    <s v="Latte"/>
    <m/>
    <m/>
    <m/>
    <m/>
    <m/>
    <m/>
    <m/>
    <m/>
    <d v="1899-12-30T10:08:59"/>
    <n v="10"/>
    <m/>
    <m/>
    <m/>
    <s v="ANON-0000-0000-0038"/>
    <m/>
    <m/>
  </r>
  <r>
    <d v="2024-03-07T00:00:00"/>
    <d v="2024-03-07T10:18:41"/>
    <s v="card"/>
    <s v="ANON-0000-0000-0030"/>
    <n v="38.700000000000003"/>
    <s v="Hot Chocolate"/>
    <m/>
    <m/>
    <m/>
    <m/>
    <m/>
    <m/>
    <m/>
    <m/>
    <d v="1899-12-30T10:18:41"/>
    <n v="10"/>
    <m/>
    <m/>
    <m/>
    <s v="ANON-0000-0000-0039"/>
    <m/>
    <m/>
  </r>
  <r>
    <d v="2024-03-07T00:00:00"/>
    <d v="2024-03-07T11:03:59"/>
    <s v="card"/>
    <s v="ANON-0000-0000-0031"/>
    <n v="38.700000000000003"/>
    <s v="Latte"/>
    <m/>
    <m/>
    <m/>
    <m/>
    <m/>
    <m/>
    <m/>
    <m/>
    <d v="1899-12-30T11:03:59"/>
    <n v="11"/>
    <m/>
    <m/>
    <m/>
    <s v="ANON-0000-0000-0040"/>
    <m/>
    <m/>
  </r>
  <r>
    <d v="2024-03-07T00:00:00"/>
    <d v="2024-03-07T11:25:44"/>
    <s v="cash"/>
    <s v="cash"/>
    <n v="40"/>
    <s v="Latte"/>
    <m/>
    <m/>
    <m/>
    <m/>
    <m/>
    <m/>
    <m/>
    <m/>
    <d v="1899-12-30T11:25:44"/>
    <n v="11"/>
    <m/>
    <m/>
    <m/>
    <s v="ANON-0000-0000-0041"/>
    <m/>
    <m/>
  </r>
  <r>
    <d v="2024-03-07T00:00:00"/>
    <d v="2024-03-07T15:40:23"/>
    <s v="card"/>
    <s v="ANON-0000-0000-0032"/>
    <n v="28.9"/>
    <s v="Americano"/>
    <m/>
    <m/>
    <m/>
    <m/>
    <m/>
    <m/>
    <m/>
    <m/>
    <d v="1899-12-30T15:40:23"/>
    <n v="15"/>
    <m/>
    <m/>
    <m/>
    <s v="ANON-0000-0000-0042"/>
    <m/>
    <m/>
  </r>
  <r>
    <d v="2024-03-07T00:00:00"/>
    <d v="2024-03-07T15:41:29"/>
    <s v="card"/>
    <s v="ANON-0000-0000-0033"/>
    <n v="33.799999999999997"/>
    <s v="Americano with Milk"/>
    <m/>
    <m/>
    <m/>
    <m/>
    <m/>
    <m/>
    <m/>
    <m/>
    <d v="1899-12-30T15:41:29"/>
    <n v="15"/>
    <m/>
    <m/>
    <m/>
    <s v="ANON-0000-0000-0043"/>
    <m/>
    <m/>
  </r>
  <r>
    <d v="2024-03-08T00:00:00"/>
    <d v="2024-03-08T10:34:41"/>
    <s v="card"/>
    <s v="ANON-0000-0000-0012"/>
    <n v="28.9"/>
    <s v="Cortado"/>
    <m/>
    <m/>
    <m/>
    <m/>
    <m/>
    <m/>
    <m/>
    <m/>
    <d v="1899-12-30T10:34:41"/>
    <n v="10"/>
    <m/>
    <m/>
    <m/>
    <s v="ANON-0000-0000-0044"/>
    <m/>
    <m/>
  </r>
  <r>
    <d v="2024-03-08T00:00:00"/>
    <d v="2024-03-08T12:22:29"/>
    <s v="card"/>
    <s v="ANON-0000-0000-0034"/>
    <n v="38.700000000000003"/>
    <s v="Cappuccino"/>
    <m/>
    <m/>
    <m/>
    <m/>
    <m/>
    <m/>
    <m/>
    <m/>
    <d v="1899-12-30T12:22:29"/>
    <n v="12"/>
    <m/>
    <m/>
    <m/>
    <s v="ANON-0000-0000-0045"/>
    <m/>
    <m/>
  </r>
  <r>
    <d v="2024-03-08T00:00:00"/>
    <d v="2024-03-08T13:53:02"/>
    <s v="card"/>
    <s v="ANON-0000-0000-0035"/>
    <n v="28.9"/>
    <s v="Americano"/>
    <m/>
    <m/>
    <m/>
    <m/>
    <m/>
    <m/>
    <m/>
    <m/>
    <d v="1899-12-30T13:53:02"/>
    <n v="13"/>
    <m/>
    <m/>
    <m/>
    <s v="ANON-0000-0000-0046"/>
    <m/>
    <m/>
  </r>
  <r>
    <d v="2024-03-08T00:00:00"/>
    <d v="2024-03-08T14:44:13"/>
    <s v="card"/>
    <s v="ANON-0000-0000-0012"/>
    <n v="28.9"/>
    <s v="Americano"/>
    <m/>
    <m/>
    <m/>
    <m/>
    <m/>
    <m/>
    <m/>
    <m/>
    <d v="1899-12-30T14:44:13"/>
    <n v="14"/>
    <m/>
    <m/>
    <m/>
    <s v="ANON-0000-0000-0047"/>
    <m/>
    <m/>
  </r>
  <r>
    <d v="2024-03-08T00:00:00"/>
    <d v="2024-03-08T14:45:11"/>
    <s v="card"/>
    <s v="ANON-0000-0000-0033"/>
    <n v="28.9"/>
    <s v="Americano"/>
    <m/>
    <m/>
    <m/>
    <m/>
    <m/>
    <m/>
    <m/>
    <m/>
    <d v="1899-12-30T14:45:11"/>
    <n v="14"/>
    <m/>
    <m/>
    <m/>
    <s v="ANON-0000-0000-0048"/>
    <m/>
    <m/>
  </r>
  <r>
    <d v="2024-03-08T00:00:00"/>
    <d v="2024-03-08T14:46:11"/>
    <s v="card"/>
    <s v="ANON-0000-0000-0012"/>
    <n v="33.799999999999997"/>
    <s v="Americano with Milk"/>
    <m/>
    <m/>
    <m/>
    <m/>
    <m/>
    <m/>
    <m/>
    <m/>
    <d v="1899-12-30T14:46:11"/>
    <n v="14"/>
    <m/>
    <m/>
    <m/>
    <s v="ANON-0000-0000-0049"/>
    <m/>
    <m/>
  </r>
  <r>
    <d v="2024-03-08T00:00:00"/>
    <d v="2024-03-08T18:57:51"/>
    <s v="card"/>
    <s v="ANON-0000-0000-0036"/>
    <n v="38.700000000000003"/>
    <s v="Latte"/>
    <m/>
    <m/>
    <m/>
    <m/>
    <m/>
    <m/>
    <m/>
    <m/>
    <d v="1899-12-30T18:57:51"/>
    <n v="18"/>
    <m/>
    <m/>
    <m/>
    <s v="ANON-0000-0000-0050"/>
    <m/>
    <m/>
  </r>
  <r>
    <d v="2024-03-08T00:00:00"/>
    <d v="2024-03-08T18:59:25"/>
    <s v="card"/>
    <s v="ANON-0000-0000-0037"/>
    <n v="38.700000000000003"/>
    <s v="Latte"/>
    <m/>
    <m/>
    <m/>
    <m/>
    <m/>
    <m/>
    <m/>
    <m/>
    <d v="1899-12-30T18:59:25"/>
    <n v="18"/>
    <m/>
    <m/>
    <m/>
    <s v="ANON-0000-0000-0051"/>
    <m/>
    <m/>
  </r>
  <r>
    <d v="2024-03-09T00:00:00"/>
    <d v="2024-03-09T11:49:37"/>
    <s v="cash"/>
    <s v="cash"/>
    <n v="40"/>
    <s v="Hot Chocolate"/>
    <m/>
    <m/>
    <m/>
    <m/>
    <m/>
    <m/>
    <m/>
    <m/>
    <d v="1899-12-30T11:49:37"/>
    <n v="11"/>
    <m/>
    <m/>
    <m/>
    <s v="ANON-0000-0000-0052"/>
    <m/>
    <m/>
  </r>
  <r>
    <d v="2024-03-09T00:00:00"/>
    <d v="2024-03-09T12:05:16"/>
    <s v="card"/>
    <s v="ANON-0000-0000-0038"/>
    <n v="24"/>
    <s v="Espresso"/>
    <m/>
    <m/>
    <m/>
    <m/>
    <m/>
    <m/>
    <m/>
    <m/>
    <d v="1899-12-30T12:05:16"/>
    <n v="12"/>
    <m/>
    <m/>
    <m/>
    <s v="ANON-0000-0000-0053"/>
    <m/>
    <m/>
  </r>
  <r>
    <d v="2024-03-09T00:00:00"/>
    <d v="2024-03-09T12:07:38"/>
    <s v="card"/>
    <s v="ANON-0000-0000-0039"/>
    <n v="28.9"/>
    <s v="Americano"/>
    <m/>
    <m/>
    <m/>
    <m/>
    <m/>
    <m/>
    <m/>
    <m/>
    <d v="1899-12-30T12:07:38"/>
    <n v="12"/>
    <m/>
    <m/>
    <m/>
    <s v="ANON-0000-0000-0054"/>
    <m/>
    <m/>
  </r>
  <r>
    <d v="2024-03-09T00:00:00"/>
    <d v="2024-03-09T12:09:48"/>
    <s v="card"/>
    <s v="ANON-0000-0000-0012"/>
    <n v="38.700000000000003"/>
    <s v="Cappuccino"/>
    <m/>
    <m/>
    <m/>
    <m/>
    <m/>
    <m/>
    <m/>
    <m/>
    <d v="1899-12-30T12:09:48"/>
    <n v="12"/>
    <m/>
    <m/>
    <m/>
    <s v="ANON-0000-0000-0055"/>
    <m/>
    <m/>
  </r>
  <r>
    <d v="2024-03-09T00:00:00"/>
    <d v="2024-03-09T12:13:04"/>
    <s v="card"/>
    <s v="ANON-0000-0000-0040"/>
    <n v="28.9"/>
    <s v="Americano"/>
    <m/>
    <m/>
    <m/>
    <m/>
    <m/>
    <m/>
    <m/>
    <m/>
    <d v="1899-12-30T12:13:04"/>
    <n v="12"/>
    <m/>
    <m/>
    <m/>
    <s v="ANON-0000-0000-0056"/>
    <m/>
    <m/>
  </r>
  <r>
    <d v="2024-03-09T00:00:00"/>
    <d v="2024-03-09T12:14:26"/>
    <s v="card"/>
    <s v="ANON-0000-0000-0040"/>
    <n v="28.9"/>
    <s v="Americano"/>
    <m/>
    <m/>
    <m/>
    <m/>
    <m/>
    <m/>
    <m/>
    <m/>
    <d v="1899-12-30T12:14:26"/>
    <n v="12"/>
    <m/>
    <m/>
    <m/>
    <s v="ANON-0000-0000-0057"/>
    <m/>
    <m/>
  </r>
  <r>
    <d v="2024-03-09T00:00:00"/>
    <d v="2024-03-09T13:09:22"/>
    <s v="card"/>
    <s v="ANON-0000-0000-0041"/>
    <n v="38.700000000000003"/>
    <s v="Latte"/>
    <m/>
    <m/>
    <m/>
    <m/>
    <m/>
    <m/>
    <m/>
    <m/>
    <d v="1899-12-30T13:09:22"/>
    <n v="13"/>
    <m/>
    <m/>
    <m/>
    <s v="ANON-0000-0000-0058"/>
    <m/>
    <m/>
  </r>
  <r>
    <d v="2024-03-09T00:00:00"/>
    <d v="2024-03-09T13:41:06"/>
    <s v="card"/>
    <s v="ANON-0000-0000-0042"/>
    <n v="33.799999999999997"/>
    <s v="Americano with Milk"/>
    <m/>
    <m/>
    <m/>
    <m/>
    <m/>
    <m/>
    <m/>
    <m/>
    <d v="1899-12-30T13:41:06"/>
    <n v="13"/>
    <m/>
    <m/>
    <m/>
    <s v="ANON-0000-0000-0059"/>
    <m/>
    <m/>
  </r>
  <r>
    <d v="2024-03-09T00:00:00"/>
    <d v="2024-03-09T13:53:10"/>
    <s v="card"/>
    <s v="ANON-0000-0000-0043"/>
    <n v="28.9"/>
    <s v="Cortado"/>
    <m/>
    <m/>
    <m/>
    <m/>
    <m/>
    <m/>
    <m/>
    <m/>
    <d v="1899-12-30T13:53:10"/>
    <n v="13"/>
    <m/>
    <m/>
    <m/>
    <s v="ANON-0000-0000-0060"/>
    <m/>
    <m/>
  </r>
  <r>
    <d v="2024-03-09T00:00:00"/>
    <d v="2024-03-09T13:54:37"/>
    <s v="card"/>
    <s v="ANON-0000-0000-0043"/>
    <n v="38.700000000000003"/>
    <s v="Cappuccino"/>
    <m/>
    <m/>
    <m/>
    <m/>
    <m/>
    <m/>
    <m/>
    <m/>
    <d v="1899-12-30T13:54:37"/>
    <n v="13"/>
    <m/>
    <m/>
    <m/>
    <s v="ANON-0000-0000-0061"/>
    <m/>
    <m/>
  </r>
  <r>
    <d v="2024-03-09T00:00:00"/>
    <d v="2024-03-09T14:08:02"/>
    <s v="card"/>
    <s v="ANON-0000-0000-0009"/>
    <n v="33.799999999999997"/>
    <s v="Americano with Milk"/>
    <m/>
    <m/>
    <m/>
    <m/>
    <m/>
    <m/>
    <m/>
    <m/>
    <d v="1899-12-30T14:08:02"/>
    <n v="14"/>
    <m/>
    <m/>
    <m/>
    <s v="ANON-0000-0000-0062"/>
    <m/>
    <m/>
  </r>
  <r>
    <d v="2024-03-09T00:00:00"/>
    <d v="2024-03-09T14:26:53"/>
    <s v="card"/>
    <s v="ANON-0000-0000-0044"/>
    <n v="38.700000000000003"/>
    <s v="Hot Chocolate"/>
    <m/>
    <m/>
    <m/>
    <m/>
    <m/>
    <m/>
    <m/>
    <m/>
    <d v="1899-12-30T14:26:53"/>
    <n v="14"/>
    <m/>
    <m/>
    <m/>
    <s v="ANON-0000-0000-0063"/>
    <m/>
    <m/>
  </r>
  <r>
    <d v="2024-03-09T00:00:00"/>
    <d v="2024-03-09T19:17:58"/>
    <s v="card"/>
    <s v="ANON-0000-0000-0009"/>
    <n v="38.700000000000003"/>
    <s v="Cappuccino"/>
    <m/>
    <m/>
    <m/>
    <m/>
    <m/>
    <m/>
    <m/>
    <m/>
    <d v="1899-12-30T19:17:58"/>
    <n v="19"/>
    <m/>
    <m/>
    <m/>
    <s v="ANON-0000-0000-0064"/>
    <m/>
    <m/>
  </r>
  <r>
    <d v="2024-03-09T00:00:00"/>
    <d v="2024-03-09T19:19:10"/>
    <s v="card"/>
    <s v="ANON-0000-0000-0009"/>
    <n v="38.700000000000003"/>
    <s v="Hot Chocolate"/>
    <m/>
    <m/>
    <m/>
    <m/>
    <m/>
    <m/>
    <m/>
    <m/>
    <d v="1899-12-30T19:19:10"/>
    <n v="19"/>
    <m/>
    <m/>
    <m/>
    <s v="ANON-0000-0000-0065"/>
    <m/>
    <m/>
  </r>
  <r>
    <d v="2024-03-10T00:00:00"/>
    <d v="2024-03-10T07:44:19"/>
    <s v="cash"/>
    <s v="cash"/>
    <n v="30"/>
    <s v="Americano"/>
    <m/>
    <m/>
    <m/>
    <m/>
    <m/>
    <m/>
    <m/>
    <m/>
    <d v="1899-12-30T07:44:19"/>
    <n v="7"/>
    <m/>
    <m/>
    <m/>
    <s v="ANON-0000-0000-0066"/>
    <m/>
    <m/>
  </r>
  <r>
    <d v="2024-03-10T00:00:00"/>
    <d v="2024-03-10T07:45:29"/>
    <s v="cash"/>
    <s v="cash"/>
    <n v="35"/>
    <s v="Americano with Milk"/>
    <m/>
    <m/>
    <m/>
    <m/>
    <m/>
    <m/>
    <m/>
    <m/>
    <d v="1899-12-30T07:45:29"/>
    <n v="7"/>
    <m/>
    <m/>
    <m/>
    <s v="ANON-0000-0000-0067"/>
    <m/>
    <m/>
  </r>
  <r>
    <d v="2024-03-10T00:00:00"/>
    <d v="2024-03-10T10:06:03"/>
    <s v="cash"/>
    <s v="cash"/>
    <n v="40"/>
    <s v="Latte"/>
    <m/>
    <m/>
    <m/>
    <m/>
    <m/>
    <m/>
    <m/>
    <m/>
    <d v="1899-12-30T10:06:03"/>
    <n v="10"/>
    <m/>
    <m/>
    <m/>
    <s v="ANON-0000-0000-0068"/>
    <m/>
    <m/>
  </r>
  <r>
    <d v="2024-03-10T00:00:00"/>
    <d v="2024-03-10T11:19:21"/>
    <s v="card"/>
    <s v="ANON-0000-0000-0045"/>
    <n v="24"/>
    <s v="Espresso"/>
    <m/>
    <m/>
    <m/>
    <m/>
    <m/>
    <m/>
    <m/>
    <m/>
    <d v="1899-12-30T11:19:21"/>
    <n v="11"/>
    <m/>
    <m/>
    <m/>
    <s v="ANON-0000-0000-0069"/>
    <m/>
    <m/>
  </r>
  <r>
    <d v="2024-03-10T00:00:00"/>
    <d v="2024-03-10T17:51:03"/>
    <s v="cash"/>
    <s v="cash"/>
    <n v="35"/>
    <s v="Americano with Milk"/>
    <m/>
    <m/>
    <m/>
    <m/>
    <m/>
    <m/>
    <m/>
    <m/>
    <d v="1899-12-30T17:51:03"/>
    <n v="17"/>
    <m/>
    <m/>
    <m/>
    <s v="ANON-0000-0000-0070"/>
    <m/>
    <m/>
  </r>
  <r>
    <d v="2024-03-10T00:00:00"/>
    <d v="2024-03-10T19:34:00"/>
    <s v="card"/>
    <s v="ANON-0000-0000-0046"/>
    <n v="38.700000000000003"/>
    <s v="Latte"/>
    <m/>
    <m/>
    <m/>
    <m/>
    <m/>
    <m/>
    <m/>
    <m/>
    <d v="1899-12-30T19:34:00"/>
    <n v="19"/>
    <m/>
    <m/>
    <m/>
    <s v="ANON-0000-0000-0071"/>
    <m/>
    <m/>
  </r>
  <r>
    <d v="2024-03-10T00:00:00"/>
    <d v="2024-03-10T19:35:55"/>
    <s v="card"/>
    <s v="ANON-0000-0000-0046"/>
    <n v="28.9"/>
    <s v="Cortado"/>
    <m/>
    <m/>
    <m/>
    <m/>
    <m/>
    <m/>
    <m/>
    <m/>
    <d v="1899-12-30T19:35:55"/>
    <n v="19"/>
    <m/>
    <m/>
    <m/>
    <s v="ANON-0000-0000-0072"/>
    <m/>
    <m/>
  </r>
  <r>
    <d v="2024-03-11T00:00:00"/>
    <d v="2024-03-11T10:18:47"/>
    <s v="cash"/>
    <s v="cash"/>
    <n v="40"/>
    <s v="Latte"/>
    <m/>
    <m/>
    <m/>
    <m/>
    <m/>
    <m/>
    <m/>
    <m/>
    <d v="1899-12-30T10:18:47"/>
    <n v="10"/>
    <m/>
    <m/>
    <m/>
    <s v="ANON-0000-0000-0073"/>
    <m/>
    <m/>
  </r>
  <r>
    <d v="2024-03-11T00:00:00"/>
    <d v="2024-03-11T11:24:15"/>
    <s v="cash"/>
    <s v="cash"/>
    <n v="40"/>
    <s v="Cappuccino"/>
    <m/>
    <m/>
    <m/>
    <m/>
    <m/>
    <m/>
    <m/>
    <m/>
    <d v="1899-12-30T11:24:15"/>
    <n v="11"/>
    <m/>
    <m/>
    <m/>
    <s v="ANON-0000-0000-0074"/>
    <m/>
    <m/>
  </r>
  <r>
    <d v="2024-03-11T00:00:00"/>
    <d v="2024-03-11T11:24:52"/>
    <s v="cash"/>
    <s v="cash"/>
    <n v="30"/>
    <s v="Cortado"/>
    <m/>
    <m/>
    <m/>
    <m/>
    <m/>
    <m/>
    <m/>
    <m/>
    <d v="1899-12-30T11:24:52"/>
    <n v="11"/>
    <m/>
    <m/>
    <m/>
    <s v="ANON-0000-0000-0075"/>
    <m/>
    <m/>
  </r>
  <r>
    <d v="2024-03-11T00:00:00"/>
    <d v="2024-03-11T11:26:44"/>
    <s v="cash"/>
    <s v="cash"/>
    <n v="30"/>
    <s v="Americano"/>
    <m/>
    <m/>
    <m/>
    <m/>
    <m/>
    <m/>
    <m/>
    <m/>
    <d v="1899-12-30T11:26:44"/>
    <n v="11"/>
    <m/>
    <m/>
    <m/>
    <s v="ANON-0000-0000-0076"/>
    <m/>
    <m/>
  </r>
  <r>
    <d v="2024-03-11T00:00:00"/>
    <d v="2024-03-11T11:32:59"/>
    <s v="card"/>
    <s v="ANON-0000-0000-0035"/>
    <n v="38.700000000000003"/>
    <s v="Cappuccino"/>
    <m/>
    <m/>
    <m/>
    <m/>
    <m/>
    <m/>
    <m/>
    <m/>
    <d v="1899-12-30T11:32:59"/>
    <n v="11"/>
    <m/>
    <m/>
    <m/>
    <s v="ANON-0000-0000-0077"/>
    <m/>
    <m/>
  </r>
  <r>
    <d v="2024-03-11T00:00:00"/>
    <d v="2024-03-11T16:24:26"/>
    <s v="card"/>
    <s v="ANON-0000-0000-0047"/>
    <n v="28.9"/>
    <s v="Americano"/>
    <m/>
    <m/>
    <m/>
    <m/>
    <m/>
    <m/>
    <m/>
    <m/>
    <d v="1899-12-30T16:24:26"/>
    <n v="16"/>
    <m/>
    <m/>
    <m/>
    <s v="ANON-0000-0000-0078"/>
    <m/>
    <m/>
  </r>
  <r>
    <d v="2024-03-11T00:00:00"/>
    <d v="2024-03-11T16:25:46"/>
    <s v="card"/>
    <s v="ANON-0000-0000-0047"/>
    <n v="38.700000000000003"/>
    <s v="Latte"/>
    <m/>
    <m/>
    <m/>
    <m/>
    <m/>
    <m/>
    <m/>
    <m/>
    <d v="1899-12-30T16:25:46"/>
    <n v="16"/>
    <m/>
    <m/>
    <m/>
    <s v="ANON-0000-0000-0079"/>
    <m/>
    <m/>
  </r>
  <r>
    <d v="2024-03-11T00:00:00"/>
    <d v="2024-03-11T16:50:50"/>
    <s v="card"/>
    <s v="ANON-0000-0000-0048"/>
    <n v="28.9"/>
    <s v="Cortado"/>
    <m/>
    <m/>
    <m/>
    <m/>
    <m/>
    <m/>
    <m/>
    <m/>
    <d v="1899-12-30T16:50:50"/>
    <n v="16"/>
    <m/>
    <m/>
    <m/>
    <s v="ANON-0000-0000-0080"/>
    <m/>
    <m/>
  </r>
  <r>
    <d v="2024-03-12T00:00:00"/>
    <d v="2024-03-12T10:15:00"/>
    <s v="cash"/>
    <s v="cash"/>
    <n v="40"/>
    <s v="Latte"/>
    <m/>
    <m/>
    <m/>
    <m/>
    <m/>
    <m/>
    <m/>
    <m/>
    <d v="1899-12-30T10:15:00"/>
    <n v="10"/>
    <m/>
    <m/>
    <m/>
    <s v="ANON-0000-0000-0081"/>
    <m/>
    <m/>
  </r>
  <r>
    <d v="2024-03-12T00:00:00"/>
    <d v="2024-03-12T10:15:35"/>
    <s v="card"/>
    <s v="ANON-0000-0000-0033"/>
    <n v="28.9"/>
    <s v="Americano"/>
    <m/>
    <m/>
    <m/>
    <m/>
    <m/>
    <m/>
    <m/>
    <m/>
    <d v="1899-12-30T10:15:35"/>
    <n v="10"/>
    <m/>
    <m/>
    <m/>
    <s v="ANON-0000-0000-0082"/>
    <m/>
    <m/>
  </r>
  <r>
    <d v="2024-03-12T00:00:00"/>
    <d v="2024-03-12T10:16:25"/>
    <s v="card"/>
    <s v="ANON-0000-0000-0033"/>
    <n v="28.9"/>
    <s v="Cortado"/>
    <m/>
    <m/>
    <m/>
    <m/>
    <m/>
    <m/>
    <m/>
    <m/>
    <d v="1899-12-30T10:16:25"/>
    <n v="10"/>
    <m/>
    <m/>
    <m/>
    <s v="ANON-0000-0000-0083"/>
    <m/>
    <m/>
  </r>
  <r>
    <d v="2024-03-12T00:00:00"/>
    <d v="2024-03-12T11:20:46"/>
    <s v="card"/>
    <s v="ANON-0000-0000-0049"/>
    <n v="38.700000000000003"/>
    <s v="Hot Chocolate"/>
    <m/>
    <m/>
    <m/>
    <m/>
    <m/>
    <m/>
    <m/>
    <m/>
    <d v="1899-12-30T11:20:46"/>
    <n v="11"/>
    <m/>
    <m/>
    <m/>
    <s v="ANON-0000-0000-0084"/>
    <m/>
    <m/>
  </r>
  <r>
    <d v="2024-03-12T00:00:00"/>
    <d v="2024-03-12T12:46:23"/>
    <s v="card"/>
    <s v="ANON-0000-0000-0004"/>
    <n v="33.799999999999997"/>
    <s v="Americano with Milk"/>
    <m/>
    <m/>
    <m/>
    <m/>
    <m/>
    <m/>
    <m/>
    <m/>
    <d v="1899-12-30T12:46:23"/>
    <n v="12"/>
    <m/>
    <m/>
    <m/>
    <s v="ANON-0000-0000-0085"/>
    <m/>
    <m/>
  </r>
  <r>
    <d v="2024-03-12T00:00:00"/>
    <d v="2024-03-12T12:47:26"/>
    <s v="card"/>
    <s v="ANON-0000-0000-0004"/>
    <n v="28.9"/>
    <s v="Americano"/>
    <m/>
    <m/>
    <m/>
    <m/>
    <m/>
    <m/>
    <m/>
    <m/>
    <d v="1899-12-30T12:47:26"/>
    <n v="12"/>
    <m/>
    <m/>
    <m/>
    <s v="ANON-0000-0000-0086"/>
    <m/>
    <m/>
  </r>
  <r>
    <d v="2024-03-12T00:00:00"/>
    <d v="2024-03-12T16:15:43"/>
    <s v="card"/>
    <s v="ANON-0000-0000-0050"/>
    <n v="28.9"/>
    <s v="Americano"/>
    <m/>
    <m/>
    <m/>
    <m/>
    <m/>
    <m/>
    <m/>
    <m/>
    <d v="1899-12-30T16:15:43"/>
    <n v="16"/>
    <m/>
    <m/>
    <m/>
    <s v="ANON-0000-0000-0087"/>
    <m/>
    <m/>
  </r>
  <r>
    <d v="2024-03-13T00:00:00"/>
    <d v="2024-03-13T11:06:43"/>
    <s v="card"/>
    <s v="ANON-0000-0000-0048"/>
    <n v="38.700000000000003"/>
    <s v="Hot Chocolate"/>
    <m/>
    <m/>
    <m/>
    <m/>
    <m/>
    <m/>
    <m/>
    <m/>
    <d v="1899-12-30T11:06:43"/>
    <n v="11"/>
    <m/>
    <m/>
    <m/>
    <s v="ANON-0000-0000-0088"/>
    <m/>
    <m/>
  </r>
  <r>
    <d v="2024-03-13T00:00:00"/>
    <d v="2024-03-13T11:48:17"/>
    <s v="card"/>
    <s v="ANON-0000-0000-0004"/>
    <n v="28.9"/>
    <s v="Americano"/>
    <m/>
    <m/>
    <m/>
    <m/>
    <m/>
    <m/>
    <m/>
    <m/>
    <d v="1899-12-30T11:48:17"/>
    <n v="11"/>
    <m/>
    <m/>
    <m/>
    <s v="ANON-0000-0000-0089"/>
    <m/>
    <m/>
  </r>
  <r>
    <d v="2024-03-13T00:00:00"/>
    <d v="2024-03-13T12:18:06"/>
    <s v="card"/>
    <s v="ANON-0000-0000-0051"/>
    <n v="28.9"/>
    <s v="Americano"/>
    <m/>
    <m/>
    <m/>
    <m/>
    <m/>
    <m/>
    <m/>
    <m/>
    <d v="1899-12-30T12:18:06"/>
    <n v="12"/>
    <m/>
    <m/>
    <m/>
    <s v="ANON-0000-0000-0090"/>
    <m/>
    <m/>
  </r>
  <r>
    <d v="2024-03-13T00:00:00"/>
    <d v="2024-03-13T12:19:05"/>
    <s v="card"/>
    <s v="ANON-0000-0000-0051"/>
    <n v="28.9"/>
    <s v="Americano"/>
    <m/>
    <m/>
    <m/>
    <m/>
    <m/>
    <m/>
    <m/>
    <m/>
    <d v="1899-12-30T12:19:05"/>
    <n v="12"/>
    <m/>
    <m/>
    <m/>
    <s v="ANON-0000-0000-0091"/>
    <m/>
    <m/>
  </r>
  <r>
    <d v="2024-03-13T00:00:00"/>
    <d v="2024-03-13T12:34:30"/>
    <s v="cash"/>
    <s v="cash"/>
    <n v="25"/>
    <s v="Espresso"/>
    <m/>
    <m/>
    <m/>
    <m/>
    <m/>
    <m/>
    <m/>
    <m/>
    <d v="1899-12-30T12:34:30"/>
    <n v="12"/>
    <m/>
    <m/>
    <m/>
    <s v="ANON-0000-0000-0092"/>
    <m/>
    <m/>
  </r>
  <r>
    <d v="2024-03-13T00:00:00"/>
    <d v="2024-03-13T14:26:41"/>
    <s v="card"/>
    <s v="ANON-0000-0000-0052"/>
    <n v="33.799999999999997"/>
    <s v="Americano with Milk"/>
    <m/>
    <m/>
    <m/>
    <m/>
    <m/>
    <m/>
    <m/>
    <m/>
    <d v="1899-12-30T14:26:41"/>
    <n v="14"/>
    <m/>
    <m/>
    <m/>
    <s v="ANON-0000-0000-0093"/>
    <m/>
    <m/>
  </r>
  <r>
    <d v="2024-03-13T00:00:00"/>
    <d v="2024-03-13T15:40:22"/>
    <s v="card"/>
    <s v="ANON-0000-0000-0053"/>
    <n v="24"/>
    <s v="Espresso"/>
    <m/>
    <m/>
    <m/>
    <m/>
    <m/>
    <m/>
    <m/>
    <m/>
    <d v="1899-12-30T15:40:22"/>
    <n v="15"/>
    <m/>
    <m/>
    <m/>
    <s v="ANON-0000-0000-0094"/>
    <m/>
    <m/>
  </r>
  <r>
    <d v="2024-03-13T00:00:00"/>
    <d v="2024-03-13T15:41:20"/>
    <s v="card"/>
    <s v="ANON-0000-0000-0053"/>
    <n v="24"/>
    <s v="Espresso"/>
    <m/>
    <m/>
    <m/>
    <m/>
    <m/>
    <m/>
    <m/>
    <m/>
    <d v="1899-12-30T15:41:20"/>
    <n v="15"/>
    <m/>
    <m/>
    <m/>
    <s v="ANON-0000-0000-0095"/>
    <m/>
    <m/>
  </r>
  <r>
    <d v="2024-03-13T00:00:00"/>
    <d v="2024-03-13T16:47:09"/>
    <s v="card"/>
    <s v="ANON-0000-0000-0054"/>
    <n v="24"/>
    <s v="Espresso"/>
    <m/>
    <m/>
    <m/>
    <m/>
    <m/>
    <m/>
    <m/>
    <m/>
    <d v="1899-12-30T16:47:09"/>
    <n v="16"/>
    <m/>
    <m/>
    <m/>
    <s v="ANON-0000-0000-0096"/>
    <m/>
    <m/>
  </r>
  <r>
    <d v="2024-03-14T00:00:00"/>
    <d v="2024-03-14T10:02:12"/>
    <s v="cash"/>
    <s v="cash"/>
    <n v="40"/>
    <s v="Latte"/>
    <m/>
    <m/>
    <m/>
    <m/>
    <m/>
    <m/>
    <m/>
    <m/>
    <d v="1899-12-30T10:02:12"/>
    <n v="10"/>
    <m/>
    <m/>
    <m/>
    <s v="ANON-0000-0000-0097"/>
    <m/>
    <m/>
  </r>
  <r>
    <d v="2024-03-14T00:00:00"/>
    <d v="2024-03-14T10:28:33"/>
    <s v="card"/>
    <s v="ANON-0000-0000-0055"/>
    <n v="38.700000000000003"/>
    <s v="Latte"/>
    <m/>
    <m/>
    <m/>
    <m/>
    <m/>
    <m/>
    <m/>
    <m/>
    <d v="1899-12-30T10:28:33"/>
    <n v="10"/>
    <m/>
    <m/>
    <m/>
    <s v="ANON-0000-0000-0098"/>
    <m/>
    <m/>
  </r>
  <r>
    <d v="2024-03-14T00:00:00"/>
    <d v="2024-03-14T10:29:34"/>
    <s v="card"/>
    <s v="ANON-0000-0000-0055"/>
    <n v="38.700000000000003"/>
    <s v="Hot Chocolate"/>
    <m/>
    <m/>
    <m/>
    <m/>
    <m/>
    <m/>
    <m/>
    <m/>
    <d v="1899-12-30T10:29:34"/>
    <n v="10"/>
    <m/>
    <m/>
    <m/>
    <s v="ANON-0000-0000-0099"/>
    <m/>
    <m/>
  </r>
  <r>
    <d v="2024-03-14T00:00:00"/>
    <d v="2024-03-14T13:27:30"/>
    <s v="card"/>
    <s v="ANON-0000-0000-0012"/>
    <n v="28.9"/>
    <s v="Cortado"/>
    <m/>
    <m/>
    <m/>
    <m/>
    <m/>
    <m/>
    <m/>
    <m/>
    <d v="1899-12-30T13:27:30"/>
    <n v="13"/>
    <m/>
    <m/>
    <m/>
    <s v="ANON-0000-0000-0100"/>
    <m/>
    <m/>
  </r>
  <r>
    <d v="2024-03-14T00:00:00"/>
    <d v="2024-03-14T13:28:25"/>
    <s v="card"/>
    <s v="ANON-0000-0000-0012"/>
    <n v="28.9"/>
    <s v="Americano"/>
    <m/>
    <m/>
    <m/>
    <m/>
    <m/>
    <m/>
    <m/>
    <m/>
    <d v="1899-12-30T13:28:25"/>
    <n v="13"/>
    <m/>
    <m/>
    <m/>
    <s v="ANON-0000-0000-0101"/>
    <m/>
    <m/>
  </r>
  <r>
    <d v="2024-03-14T00:00:00"/>
    <d v="2024-03-14T13:52:00"/>
    <s v="card"/>
    <s v="ANON-0000-0000-0056"/>
    <n v="33.799999999999997"/>
    <s v="Americano with Milk"/>
    <m/>
    <m/>
    <m/>
    <m/>
    <m/>
    <m/>
    <m/>
    <m/>
    <d v="1899-12-30T13:52:00"/>
    <n v="13"/>
    <m/>
    <m/>
    <m/>
    <s v="ANON-0000-0000-0102"/>
    <m/>
    <m/>
  </r>
  <r>
    <d v="2024-03-14T00:00:00"/>
    <d v="2024-03-14T13:52:56"/>
    <s v="card"/>
    <s v="ANON-0000-0000-0057"/>
    <n v="24"/>
    <s v="Espresso"/>
    <m/>
    <m/>
    <m/>
    <m/>
    <m/>
    <m/>
    <m/>
    <m/>
    <d v="1899-12-30T13:52:56"/>
    <n v="13"/>
    <m/>
    <m/>
    <m/>
    <s v="ANON-0000-0000-0103"/>
    <m/>
    <m/>
  </r>
  <r>
    <d v="2024-03-14T00:00:00"/>
    <d v="2024-03-14T15:20:38"/>
    <s v="card"/>
    <s v="ANON-0000-0000-0058"/>
    <n v="38.700000000000003"/>
    <s v="Latte"/>
    <m/>
    <m/>
    <m/>
    <m/>
    <m/>
    <m/>
    <m/>
    <m/>
    <d v="1899-12-30T15:20:38"/>
    <n v="15"/>
    <m/>
    <m/>
    <m/>
    <s v="ANON-0000-0000-0104"/>
    <m/>
    <m/>
  </r>
  <r>
    <d v="2024-03-14T00:00:00"/>
    <d v="2024-03-14T16:04:10"/>
    <s v="card"/>
    <s v="ANON-0000-0000-0059"/>
    <n v="33.799999999999997"/>
    <s v="Americano with Milk"/>
    <m/>
    <m/>
    <m/>
    <m/>
    <m/>
    <m/>
    <m/>
    <m/>
    <d v="1899-12-30T16:04:10"/>
    <n v="16"/>
    <m/>
    <m/>
    <m/>
    <s v="ANON-0000-0000-0105"/>
    <m/>
    <m/>
  </r>
  <r>
    <d v="2024-03-14T00:00:00"/>
    <d v="2024-03-14T16:54:38"/>
    <s v="card"/>
    <s v="ANON-0000-0000-0050"/>
    <n v="24"/>
    <s v="Espresso"/>
    <m/>
    <m/>
    <m/>
    <m/>
    <m/>
    <m/>
    <m/>
    <m/>
    <d v="1899-12-30T16:54:38"/>
    <n v="16"/>
    <m/>
    <m/>
    <m/>
    <s v="ANON-0000-0000-0106"/>
    <m/>
    <m/>
  </r>
  <r>
    <d v="2024-03-14T00:00:00"/>
    <d v="2024-03-14T18:58:56"/>
    <s v="card"/>
    <s v="ANON-0000-0000-0019"/>
    <n v="38.700000000000003"/>
    <s v="Hot Chocolate"/>
    <m/>
    <m/>
    <m/>
    <m/>
    <m/>
    <m/>
    <m/>
    <m/>
    <d v="1899-12-30T18:58:56"/>
    <n v="18"/>
    <m/>
    <m/>
    <m/>
    <s v="ANON-0000-0000-0107"/>
    <m/>
    <m/>
  </r>
  <r>
    <d v="2024-03-14T00:00:00"/>
    <d v="2024-03-14T19:00:09"/>
    <s v="card"/>
    <s v="ANON-0000-0000-0012"/>
    <n v="28.9"/>
    <s v="Cortado"/>
    <m/>
    <m/>
    <m/>
    <m/>
    <m/>
    <m/>
    <m/>
    <m/>
    <d v="1899-12-30T19:00:09"/>
    <n v="19"/>
    <m/>
    <m/>
    <m/>
    <s v="ANON-0000-0000-0108"/>
    <m/>
    <m/>
  </r>
  <r>
    <d v="2024-03-15T00:00:00"/>
    <d v="2024-03-15T10:02:17"/>
    <s v="cash"/>
    <s v="cash"/>
    <n v="40"/>
    <s v="Latte"/>
    <m/>
    <m/>
    <m/>
    <m/>
    <m/>
    <m/>
    <m/>
    <m/>
    <d v="1899-12-30T10:02:17"/>
    <n v="10"/>
    <m/>
    <m/>
    <m/>
    <s v="ANON-0000-0000-0109"/>
    <m/>
    <m/>
  </r>
  <r>
    <d v="2024-03-15T00:00:00"/>
    <d v="2024-03-15T10:53:02"/>
    <s v="card"/>
    <s v="ANON-0000-0000-0060"/>
    <n v="38.700000000000003"/>
    <s v="Hot Chocolate"/>
    <m/>
    <m/>
    <m/>
    <m/>
    <m/>
    <m/>
    <m/>
    <m/>
    <d v="1899-12-30T10:53:02"/>
    <n v="10"/>
    <m/>
    <m/>
    <m/>
    <s v="ANON-0000-0000-0110"/>
    <m/>
    <m/>
  </r>
  <r>
    <d v="2024-03-15T00:00:00"/>
    <d v="2024-03-15T18:19:28"/>
    <s v="card"/>
    <s v="ANON-0000-0000-0012"/>
    <n v="28.9"/>
    <s v="Americano"/>
    <m/>
    <m/>
    <m/>
    <m/>
    <m/>
    <m/>
    <m/>
    <m/>
    <d v="1899-12-30T18:19:28"/>
    <n v="18"/>
    <m/>
    <m/>
    <m/>
    <s v="ANON-0000-0000-0111"/>
    <m/>
    <m/>
  </r>
  <r>
    <d v="2024-03-16T00:00:00"/>
    <d v="2024-03-16T12:06:55"/>
    <s v="card"/>
    <s v="ANON-0000-0000-0061"/>
    <n v="33.799999999999997"/>
    <s v="Americano with Milk"/>
    <m/>
    <m/>
    <m/>
    <m/>
    <m/>
    <m/>
    <m/>
    <m/>
    <d v="1899-12-30T12:06:55"/>
    <n v="12"/>
    <m/>
    <m/>
    <m/>
    <s v="ANON-0000-0000-0112"/>
    <m/>
    <m/>
  </r>
  <r>
    <d v="2024-03-16T00:00:00"/>
    <d v="2024-03-16T12:07:54"/>
    <s v="card"/>
    <s v="ANON-0000-0000-0061"/>
    <n v="28.9"/>
    <s v="Americano"/>
    <m/>
    <m/>
    <m/>
    <m/>
    <m/>
    <m/>
    <m/>
    <m/>
    <d v="1899-12-30T12:07:54"/>
    <n v="12"/>
    <m/>
    <m/>
    <m/>
    <s v="ANON-0000-0000-0113"/>
    <m/>
    <m/>
  </r>
  <r>
    <d v="2024-03-16T00:00:00"/>
    <d v="2024-03-16T15:58:18"/>
    <s v="card"/>
    <s v="ANON-0000-0000-0009"/>
    <n v="28.9"/>
    <s v="Cortado"/>
    <m/>
    <m/>
    <m/>
    <m/>
    <m/>
    <m/>
    <m/>
    <m/>
    <d v="1899-12-30T15:58:18"/>
    <n v="15"/>
    <m/>
    <m/>
    <m/>
    <s v="ANON-0000-0000-0114"/>
    <m/>
    <m/>
  </r>
  <r>
    <d v="2024-03-16T00:00:00"/>
    <d v="2024-03-16T16:03:22"/>
    <s v="card"/>
    <s v="ANON-0000-0000-0009"/>
    <n v="28.9"/>
    <s v="Cortado"/>
    <m/>
    <m/>
    <m/>
    <m/>
    <m/>
    <m/>
    <m/>
    <m/>
    <d v="1899-12-30T16:03:22"/>
    <n v="16"/>
    <m/>
    <m/>
    <m/>
    <s v="ANON-0000-0000-0115"/>
    <m/>
    <m/>
  </r>
  <r>
    <d v="2024-03-16T00:00:00"/>
    <d v="2024-03-16T16:04:11"/>
    <s v="card"/>
    <s v="ANON-0000-0000-0012"/>
    <n v="28.9"/>
    <s v="Cortado"/>
    <m/>
    <m/>
    <m/>
    <m/>
    <m/>
    <m/>
    <m/>
    <m/>
    <d v="1899-12-30T16:04:11"/>
    <n v="16"/>
    <m/>
    <m/>
    <m/>
    <s v="ANON-0000-0000-0116"/>
    <m/>
    <m/>
  </r>
  <r>
    <d v="2024-03-16T00:00:00"/>
    <d v="2024-03-16T17:58:07"/>
    <s v="card"/>
    <s v="ANON-0000-0000-0062"/>
    <n v="33.799999999999997"/>
    <s v="Americano with Milk"/>
    <m/>
    <m/>
    <m/>
    <m/>
    <m/>
    <m/>
    <m/>
    <m/>
    <d v="1899-12-30T17:58:07"/>
    <n v="17"/>
    <m/>
    <m/>
    <m/>
    <s v="ANON-0000-0000-0117"/>
    <m/>
    <m/>
  </r>
  <r>
    <d v="2024-03-17T00:00:00"/>
    <d v="2024-03-17T10:10:21"/>
    <s v="cash"/>
    <s v="cash"/>
    <n v="40"/>
    <s v="Latte"/>
    <m/>
    <m/>
    <m/>
    <m/>
    <m/>
    <m/>
    <m/>
    <m/>
    <d v="1899-12-30T10:10:21"/>
    <n v="10"/>
    <m/>
    <m/>
    <m/>
    <s v="ANON-0000-0000-0118"/>
    <m/>
    <m/>
  </r>
  <r>
    <d v="2024-03-17T00:00:00"/>
    <d v="2024-03-17T12:55:26"/>
    <s v="card"/>
    <s v="ANON-0000-0000-0063"/>
    <n v="28.9"/>
    <s v="Cortado"/>
    <m/>
    <m/>
    <m/>
    <m/>
    <m/>
    <m/>
    <m/>
    <m/>
    <d v="1899-12-30T12:55:26"/>
    <n v="12"/>
    <m/>
    <m/>
    <m/>
    <s v="ANON-0000-0000-0119"/>
    <m/>
    <m/>
  </r>
  <r>
    <d v="2024-03-18T00:00:00"/>
    <d v="2024-03-18T11:18:00"/>
    <s v="card"/>
    <s v="ANON-0000-0000-0064"/>
    <n v="28.9"/>
    <s v="Cortado"/>
    <m/>
    <m/>
    <m/>
    <m/>
    <m/>
    <m/>
    <m/>
    <m/>
    <d v="1899-12-30T11:18:00"/>
    <n v="11"/>
    <m/>
    <m/>
    <m/>
    <s v="ANON-0000-0000-0120"/>
    <m/>
    <m/>
  </r>
  <r>
    <d v="2024-03-18T00:00:00"/>
    <d v="2024-03-18T15:31:40"/>
    <s v="card"/>
    <s v="ANON-0000-0000-0003"/>
    <n v="28.9"/>
    <s v="Americano"/>
    <m/>
    <m/>
    <m/>
    <m/>
    <m/>
    <m/>
    <m/>
    <m/>
    <d v="1899-12-30T15:31:40"/>
    <n v="15"/>
    <m/>
    <m/>
    <m/>
    <s v="ANON-0000-0000-0121"/>
    <m/>
    <m/>
  </r>
  <r>
    <d v="2024-03-18T00:00:00"/>
    <d v="2024-03-18T15:32:38"/>
    <s v="card"/>
    <s v="ANON-0000-0000-0003"/>
    <n v="28.9"/>
    <s v="Americano"/>
    <m/>
    <m/>
    <m/>
    <m/>
    <m/>
    <m/>
    <m/>
    <m/>
    <d v="1899-12-30T15:32:38"/>
    <n v="15"/>
    <m/>
    <m/>
    <m/>
    <s v="ANON-0000-0000-0122"/>
    <m/>
    <m/>
  </r>
  <r>
    <d v="2024-03-18T00:00:00"/>
    <d v="2024-03-18T15:33:37"/>
    <s v="card"/>
    <s v="ANON-0000-0000-0003"/>
    <n v="28.9"/>
    <s v="Americano"/>
    <m/>
    <m/>
    <m/>
    <m/>
    <m/>
    <m/>
    <m/>
    <m/>
    <d v="1899-12-30T15:33:37"/>
    <n v="15"/>
    <m/>
    <m/>
    <m/>
    <s v="ANON-0000-0000-0123"/>
    <m/>
    <m/>
  </r>
  <r>
    <d v="2024-03-19T00:00:00"/>
    <d v="2024-03-19T10:20:26"/>
    <s v="cash"/>
    <s v="cash"/>
    <n v="30"/>
    <s v="Cortado"/>
    <m/>
    <m/>
    <m/>
    <m/>
    <m/>
    <m/>
    <m/>
    <m/>
    <d v="1899-12-30T10:20:26"/>
    <n v="10"/>
    <m/>
    <m/>
    <m/>
    <s v="ANON-0000-0000-0124"/>
    <m/>
    <m/>
  </r>
  <r>
    <d v="2024-03-19T00:00:00"/>
    <d v="2024-03-19T14:02:22"/>
    <s v="card"/>
    <s v="ANON-0000-0000-0065"/>
    <n v="38.700000000000003"/>
    <s v="Latte"/>
    <m/>
    <m/>
    <m/>
    <m/>
    <m/>
    <m/>
    <m/>
    <m/>
    <d v="1899-12-30T14:02:22"/>
    <n v="14"/>
    <m/>
    <m/>
    <m/>
    <s v="ANON-0000-0000-0125"/>
    <m/>
    <m/>
  </r>
  <r>
    <d v="2024-03-19T00:00:00"/>
    <d v="2024-03-19T14:03:20"/>
    <s v="card"/>
    <s v="ANON-0000-0000-0065"/>
    <n v="38.700000000000003"/>
    <s v="Latte"/>
    <m/>
    <m/>
    <m/>
    <m/>
    <m/>
    <m/>
    <m/>
    <m/>
    <d v="1899-12-30T14:03:20"/>
    <n v="14"/>
    <m/>
    <m/>
    <m/>
    <s v="ANON-0000-0000-0126"/>
    <m/>
    <m/>
  </r>
  <r>
    <d v="2024-03-19T00:00:00"/>
    <d v="2024-03-19T15:04:36"/>
    <s v="card"/>
    <s v="ANON-0000-0000-0049"/>
    <n v="38.700000000000003"/>
    <s v="Hot Chocolate"/>
    <m/>
    <m/>
    <m/>
    <m/>
    <m/>
    <m/>
    <m/>
    <m/>
    <d v="1899-12-30T15:04:36"/>
    <n v="15"/>
    <m/>
    <m/>
    <m/>
    <s v="ANON-0000-0000-0127"/>
    <m/>
    <m/>
  </r>
  <r>
    <d v="2024-03-19T00:00:00"/>
    <d v="2024-03-19T16:53:49"/>
    <s v="card"/>
    <s v="ANON-0000-0000-0066"/>
    <n v="33.799999999999997"/>
    <s v="Americano with Milk"/>
    <m/>
    <m/>
    <m/>
    <m/>
    <m/>
    <m/>
    <m/>
    <m/>
    <d v="1899-12-30T16:53:49"/>
    <n v="16"/>
    <m/>
    <m/>
    <m/>
    <s v="ANON-0000-0000-0128"/>
    <m/>
    <m/>
  </r>
  <r>
    <d v="2024-03-19T00:00:00"/>
    <d v="2024-03-19T19:26:33"/>
    <s v="cash"/>
    <s v="cash"/>
    <n v="40"/>
    <s v="Hot Chocolate"/>
    <m/>
    <m/>
    <m/>
    <m/>
    <m/>
    <m/>
    <m/>
    <m/>
    <d v="1899-12-30T19:26:33"/>
    <n v="19"/>
    <m/>
    <m/>
    <m/>
    <s v="ANON-0000-0000-0129"/>
    <m/>
    <m/>
  </r>
  <r>
    <d v="2024-03-20T00:00:00"/>
    <d v="2024-03-20T11:41:16"/>
    <s v="card"/>
    <s v="ANON-0000-0000-0012"/>
    <n v="28.9"/>
    <s v="Cortado"/>
    <m/>
    <m/>
    <m/>
    <m/>
    <m/>
    <m/>
    <m/>
    <m/>
    <d v="1899-12-30T11:41:16"/>
    <n v="11"/>
    <m/>
    <m/>
    <m/>
    <s v="ANON-0000-0000-0130"/>
    <m/>
    <m/>
  </r>
  <r>
    <d v="2024-03-20T00:00:00"/>
    <d v="2024-03-20T12:21:08"/>
    <s v="cash"/>
    <s v="cash"/>
    <n v="40"/>
    <s v="Latte"/>
    <m/>
    <m/>
    <m/>
    <m/>
    <m/>
    <m/>
    <m/>
    <m/>
    <d v="1899-12-30T12:21:08"/>
    <n v="12"/>
    <m/>
    <m/>
    <m/>
    <s v="ANON-0000-0000-0131"/>
    <m/>
    <m/>
  </r>
  <r>
    <d v="2024-03-20T00:00:00"/>
    <d v="2024-03-20T12:30:49"/>
    <s v="card"/>
    <s v="ANON-0000-0000-0049"/>
    <n v="28.9"/>
    <s v="Cortado"/>
    <m/>
    <m/>
    <m/>
    <m/>
    <m/>
    <m/>
    <m/>
    <m/>
    <d v="1899-12-30T12:30:49"/>
    <n v="12"/>
    <m/>
    <m/>
    <m/>
    <s v="ANON-0000-0000-0132"/>
    <m/>
    <m/>
  </r>
  <r>
    <d v="2024-03-20T00:00:00"/>
    <d v="2024-03-20T13:16:47"/>
    <s v="card"/>
    <s v="ANON-0000-0000-0067"/>
    <n v="38.700000000000003"/>
    <s v="Cappuccino"/>
    <m/>
    <m/>
    <m/>
    <m/>
    <m/>
    <m/>
    <m/>
    <m/>
    <d v="1899-12-30T13:16:47"/>
    <n v="13"/>
    <m/>
    <m/>
    <m/>
    <s v="ANON-0000-0000-0133"/>
    <m/>
    <m/>
  </r>
  <r>
    <d v="2024-03-20T00:00:00"/>
    <d v="2024-03-20T16:42:38"/>
    <s v="card"/>
    <s v="ANON-0000-0000-0050"/>
    <n v="38.700000000000003"/>
    <s v="Cocoa"/>
    <m/>
    <m/>
    <m/>
    <m/>
    <m/>
    <m/>
    <m/>
    <m/>
    <d v="1899-12-30T16:42:38"/>
    <n v="16"/>
    <m/>
    <m/>
    <m/>
    <s v="ANON-0000-0000-0134"/>
    <m/>
    <m/>
  </r>
  <r>
    <d v="2024-03-20T00:00:00"/>
    <d v="2024-03-20T17:50:29"/>
    <s v="card"/>
    <s v="ANON-0000-0000-0068"/>
    <n v="38.700000000000003"/>
    <s v="Latte"/>
    <m/>
    <m/>
    <m/>
    <m/>
    <m/>
    <m/>
    <m/>
    <m/>
    <d v="1899-12-30T17:50:29"/>
    <n v="17"/>
    <m/>
    <m/>
    <m/>
    <s v="ANON-0000-0000-0135"/>
    <m/>
    <m/>
  </r>
  <r>
    <d v="2024-03-21T00:00:00"/>
    <d v="2024-03-21T10:18:57"/>
    <s v="cash"/>
    <s v="cash"/>
    <n v="40"/>
    <s v="Cappuccino"/>
    <m/>
    <m/>
    <m/>
    <m/>
    <m/>
    <m/>
    <m/>
    <m/>
    <d v="1899-12-30T10:18:57"/>
    <n v="10"/>
    <m/>
    <m/>
    <m/>
    <s v="ANON-0000-0000-0136"/>
    <m/>
    <m/>
  </r>
  <r>
    <d v="2024-03-21T00:00:00"/>
    <d v="2024-03-21T12:25:09"/>
    <s v="card"/>
    <s v="ANON-0000-0000-0012"/>
    <n v="28.9"/>
    <s v="Cortado"/>
    <m/>
    <m/>
    <m/>
    <m/>
    <m/>
    <m/>
    <m/>
    <m/>
    <d v="1899-12-30T12:25:09"/>
    <n v="12"/>
    <m/>
    <m/>
    <m/>
    <s v="ANON-0000-0000-0137"/>
    <m/>
    <m/>
  </r>
  <r>
    <d v="2024-03-21T00:00:00"/>
    <d v="2024-03-21T12:26:17"/>
    <s v="card"/>
    <s v="ANON-0000-0000-0012"/>
    <n v="38.700000000000003"/>
    <s v="Cappuccino"/>
    <m/>
    <m/>
    <m/>
    <m/>
    <m/>
    <m/>
    <m/>
    <m/>
    <d v="1899-12-30T12:26:17"/>
    <n v="12"/>
    <m/>
    <m/>
    <m/>
    <s v="ANON-0000-0000-0138"/>
    <m/>
    <m/>
  </r>
  <r>
    <d v="2024-03-21T00:00:00"/>
    <d v="2024-03-21T17:21:01"/>
    <s v="cash"/>
    <s v="cash"/>
    <n v="30"/>
    <s v="Americano"/>
    <m/>
    <m/>
    <m/>
    <m/>
    <m/>
    <m/>
    <m/>
    <m/>
    <d v="1899-12-30T17:21:01"/>
    <n v="17"/>
    <m/>
    <m/>
    <m/>
    <s v="ANON-0000-0000-0139"/>
    <m/>
    <m/>
  </r>
  <r>
    <d v="2024-03-21T00:00:00"/>
    <d v="2024-03-21T17:22:01"/>
    <s v="card"/>
    <s v="ANON-0000-0000-0012"/>
    <n v="28.9"/>
    <s v="Cortado"/>
    <m/>
    <m/>
    <m/>
    <m/>
    <m/>
    <m/>
    <m/>
    <m/>
    <d v="1899-12-30T17:22:01"/>
    <n v="17"/>
    <m/>
    <m/>
    <m/>
    <s v="ANON-0000-0000-0140"/>
    <m/>
    <m/>
  </r>
  <r>
    <d v="2024-03-21T00:00:00"/>
    <d v="2024-03-21T19:20:37"/>
    <s v="card"/>
    <s v="ANON-0000-0000-0069"/>
    <n v="38.700000000000003"/>
    <s v="Latte"/>
    <m/>
    <m/>
    <m/>
    <m/>
    <m/>
    <m/>
    <m/>
    <m/>
    <d v="1899-12-30T19:20:37"/>
    <n v="19"/>
    <m/>
    <m/>
    <m/>
    <s v="ANON-0000-0000-0141"/>
    <m/>
    <m/>
  </r>
  <r>
    <d v="2024-03-22T00:00:00"/>
    <d v="2024-03-22T10:35:54"/>
    <s v="card"/>
    <s v="ANON-0000-0000-0070"/>
    <n v="33.799999999999997"/>
    <s v="Americano with Milk"/>
    <m/>
    <m/>
    <m/>
    <m/>
    <m/>
    <m/>
    <m/>
    <m/>
    <d v="1899-12-30T10:35:54"/>
    <n v="10"/>
    <m/>
    <m/>
    <m/>
    <s v="ANON-0000-0000-0142"/>
    <m/>
    <m/>
  </r>
  <r>
    <d v="2024-03-22T00:00:00"/>
    <d v="2024-03-22T13:29:20"/>
    <s v="card"/>
    <s v="ANON-0000-0000-0071"/>
    <n v="33.799999999999997"/>
    <s v="Americano with Milk"/>
    <m/>
    <m/>
    <m/>
    <m/>
    <m/>
    <m/>
    <m/>
    <m/>
    <d v="1899-12-30T13:29:20"/>
    <n v="13"/>
    <m/>
    <m/>
    <m/>
    <s v="ANON-0000-0000-0143"/>
    <m/>
    <m/>
  </r>
  <r>
    <d v="2024-03-22T00:00:00"/>
    <d v="2024-03-22T16:15:14"/>
    <s v="cash"/>
    <s v="cash"/>
    <n v="40"/>
    <s v="Cappuccino"/>
    <m/>
    <m/>
    <m/>
    <m/>
    <m/>
    <m/>
    <m/>
    <m/>
    <d v="1899-12-30T16:15:14"/>
    <n v="16"/>
    <m/>
    <m/>
    <m/>
    <s v="ANON-0000-0000-0144"/>
    <m/>
    <m/>
  </r>
  <r>
    <d v="2024-03-22T00:00:00"/>
    <d v="2024-03-22T17:17:04"/>
    <s v="card"/>
    <s v="ANON-0000-0000-0012"/>
    <n v="28.9"/>
    <s v="Americano"/>
    <m/>
    <m/>
    <m/>
    <m/>
    <m/>
    <m/>
    <m/>
    <m/>
    <d v="1899-12-30T17:17:04"/>
    <n v="17"/>
    <m/>
    <m/>
    <m/>
    <s v="ANON-0000-0000-0145"/>
    <m/>
    <m/>
  </r>
  <r>
    <d v="2024-03-22T00:00:00"/>
    <d v="2024-03-22T17:17:59"/>
    <s v="card"/>
    <s v="ANON-0000-0000-0012"/>
    <n v="24"/>
    <s v="Espresso"/>
    <m/>
    <m/>
    <m/>
    <m/>
    <m/>
    <m/>
    <m/>
    <m/>
    <d v="1899-12-30T17:17:59"/>
    <n v="17"/>
    <m/>
    <m/>
    <m/>
    <s v="ANON-0000-0000-0146"/>
    <m/>
    <m/>
  </r>
  <r>
    <d v="2024-03-22T00:00:00"/>
    <d v="2024-03-22T17:20:49"/>
    <s v="card"/>
    <s v="ANON-0000-0000-0050"/>
    <n v="28.9"/>
    <s v="Americano"/>
    <m/>
    <m/>
    <m/>
    <m/>
    <m/>
    <m/>
    <m/>
    <m/>
    <d v="1899-12-30T17:20:49"/>
    <n v="17"/>
    <m/>
    <m/>
    <m/>
    <s v="ANON-0000-0000-0147"/>
    <m/>
    <m/>
  </r>
  <r>
    <d v="2024-03-23T00:00:00"/>
    <d v="2024-03-23T10:44:00"/>
    <s v="card"/>
    <s v="ANON-0000-0000-0072"/>
    <n v="38.700000000000003"/>
    <s v="Latte"/>
    <m/>
    <m/>
    <m/>
    <m/>
    <m/>
    <m/>
    <m/>
    <m/>
    <d v="1899-12-30T10:44:00"/>
    <n v="10"/>
    <m/>
    <m/>
    <m/>
    <s v="ANON-0000-0000-0148"/>
    <m/>
    <m/>
  </r>
  <r>
    <d v="2024-03-23T00:00:00"/>
    <d v="2024-03-23T10:45:07"/>
    <s v="card"/>
    <s v="ANON-0000-0000-0073"/>
    <n v="33.799999999999997"/>
    <s v="Americano with Milk"/>
    <m/>
    <m/>
    <m/>
    <m/>
    <m/>
    <m/>
    <m/>
    <m/>
    <d v="1899-12-30T10:45:07"/>
    <n v="10"/>
    <m/>
    <m/>
    <m/>
    <s v="ANON-0000-0000-0149"/>
    <m/>
    <m/>
  </r>
  <r>
    <d v="2024-03-23T00:00:00"/>
    <d v="2024-03-23T13:10:08"/>
    <s v="card"/>
    <s v="ANON-0000-0000-0074"/>
    <n v="38.700000000000003"/>
    <s v="Cappuccino"/>
    <m/>
    <m/>
    <m/>
    <m/>
    <m/>
    <m/>
    <m/>
    <m/>
    <d v="1899-12-30T13:10:08"/>
    <n v="13"/>
    <m/>
    <m/>
    <m/>
    <s v="ANON-0000-0000-0150"/>
    <m/>
    <m/>
  </r>
  <r>
    <d v="2024-03-23T00:00:00"/>
    <d v="2024-03-23T13:11:12"/>
    <s v="card"/>
    <s v="ANON-0000-0000-0074"/>
    <n v="38.700000000000003"/>
    <s v="Cocoa"/>
    <m/>
    <m/>
    <m/>
    <m/>
    <m/>
    <m/>
    <m/>
    <m/>
    <d v="1899-12-30T13:11:12"/>
    <n v="13"/>
    <m/>
    <m/>
    <m/>
    <s v="ANON-0000-0000-0151"/>
    <m/>
    <m/>
  </r>
  <r>
    <d v="2024-03-23T00:00:00"/>
    <d v="2024-03-23T14:44:41"/>
    <s v="card"/>
    <s v="ANON-0000-0000-0075"/>
    <n v="33.799999999999997"/>
    <s v="Americano with Milk"/>
    <m/>
    <m/>
    <m/>
    <m/>
    <m/>
    <m/>
    <m/>
    <m/>
    <d v="1899-12-30T14:44:41"/>
    <n v="14"/>
    <m/>
    <m/>
    <m/>
    <s v="ANON-0000-0000-0152"/>
    <m/>
    <m/>
  </r>
  <r>
    <d v="2024-03-23T00:00:00"/>
    <d v="2024-03-23T15:47:19"/>
    <s v="card"/>
    <s v="ANON-0000-0000-0076"/>
    <n v="38.700000000000003"/>
    <s v="Latte"/>
    <m/>
    <m/>
    <m/>
    <m/>
    <m/>
    <m/>
    <m/>
    <m/>
    <d v="1899-12-30T15:47:19"/>
    <n v="15"/>
    <m/>
    <m/>
    <m/>
    <s v="ANON-0000-0000-0153"/>
    <m/>
    <m/>
  </r>
  <r>
    <d v="2024-03-23T00:00:00"/>
    <d v="2024-03-23T15:49:34"/>
    <s v="card"/>
    <s v="ANON-0000-0000-0076"/>
    <n v="33.799999999999997"/>
    <s v="Americano with Milk"/>
    <m/>
    <m/>
    <m/>
    <m/>
    <m/>
    <m/>
    <m/>
    <m/>
    <d v="1899-12-30T15:49:34"/>
    <n v="15"/>
    <m/>
    <m/>
    <m/>
    <s v="ANON-0000-0000-0154"/>
    <m/>
    <m/>
  </r>
  <r>
    <d v="2024-03-23T00:00:00"/>
    <d v="2024-03-23T16:00:58"/>
    <s v="card"/>
    <s v="ANON-0000-0000-0009"/>
    <n v="28.9"/>
    <s v="Cortado"/>
    <m/>
    <m/>
    <m/>
    <m/>
    <m/>
    <m/>
    <m/>
    <m/>
    <d v="1899-12-30T16:00:58"/>
    <n v="16"/>
    <m/>
    <m/>
    <m/>
    <s v="ANON-0000-0000-0155"/>
    <m/>
    <m/>
  </r>
  <r>
    <d v="2024-03-24T00:00:00"/>
    <d v="2024-03-24T10:03:56"/>
    <s v="cash"/>
    <s v="cash"/>
    <n v="40"/>
    <s v="Latte"/>
    <m/>
    <m/>
    <m/>
    <m/>
    <m/>
    <m/>
    <m/>
    <m/>
    <d v="1899-12-30T10:03:56"/>
    <n v="10"/>
    <m/>
    <m/>
    <m/>
    <s v="ANON-0000-0000-0156"/>
    <m/>
    <m/>
  </r>
  <r>
    <d v="2024-03-24T00:00:00"/>
    <d v="2024-03-24T18:45:08"/>
    <s v="card"/>
    <s v="ANON-0000-0000-0077"/>
    <n v="38.700000000000003"/>
    <s v="Latte"/>
    <m/>
    <m/>
    <m/>
    <m/>
    <m/>
    <m/>
    <m/>
    <m/>
    <d v="1899-12-30T18:45:08"/>
    <n v="18"/>
    <m/>
    <m/>
    <m/>
    <s v="ANON-0000-0000-0157"/>
    <m/>
    <m/>
  </r>
  <r>
    <d v="2024-03-25T00:00:00"/>
    <d v="2024-03-25T10:31:47"/>
    <s v="card"/>
    <s v="ANON-0000-0000-0009"/>
    <n v="38.700000000000003"/>
    <s v="Latte"/>
    <m/>
    <m/>
    <m/>
    <m/>
    <m/>
    <m/>
    <m/>
    <m/>
    <d v="1899-12-30T10:31:47"/>
    <n v="10"/>
    <m/>
    <m/>
    <m/>
    <s v="ANON-0000-0000-0158"/>
    <m/>
    <m/>
  </r>
  <r>
    <d v="2024-03-25T00:00:00"/>
    <d v="2024-03-25T11:16:26"/>
    <s v="cash"/>
    <s v="cash"/>
    <n v="35"/>
    <s v="Americano with Milk"/>
    <m/>
    <m/>
    <m/>
    <m/>
    <m/>
    <m/>
    <m/>
    <m/>
    <d v="1899-12-30T11:16:26"/>
    <n v="11"/>
    <m/>
    <m/>
    <m/>
    <s v="ANON-0000-0000-0159"/>
    <m/>
    <m/>
  </r>
  <r>
    <d v="2024-03-25T00:00:00"/>
    <d v="2024-03-25T14:27:09"/>
    <s v="card"/>
    <s v="ANON-0000-0000-0078"/>
    <n v="38.700000000000003"/>
    <s v="Latte"/>
    <m/>
    <m/>
    <m/>
    <m/>
    <m/>
    <m/>
    <m/>
    <m/>
    <d v="1899-12-30T14:27:09"/>
    <n v="14"/>
    <m/>
    <m/>
    <m/>
    <s v="ANON-0000-0000-0160"/>
    <m/>
    <m/>
  </r>
  <r>
    <d v="2024-03-25T00:00:00"/>
    <d v="2024-03-25T14:29:25"/>
    <s v="card"/>
    <s v="ANON-0000-0000-0017"/>
    <n v="38.700000000000003"/>
    <s v="Latte"/>
    <m/>
    <m/>
    <m/>
    <m/>
    <m/>
    <m/>
    <m/>
    <m/>
    <d v="1899-12-30T14:29:25"/>
    <n v="14"/>
    <m/>
    <m/>
    <m/>
    <s v="ANON-0000-0000-0161"/>
    <m/>
    <m/>
  </r>
  <r>
    <d v="2024-03-25T00:00:00"/>
    <d v="2024-03-25T18:37:31"/>
    <s v="card"/>
    <s v="ANON-0000-0000-0024"/>
    <n v="33.799999999999997"/>
    <s v="Americano with Milk"/>
    <m/>
    <m/>
    <m/>
    <m/>
    <m/>
    <m/>
    <m/>
    <m/>
    <d v="1899-12-30T18:37:31"/>
    <n v="18"/>
    <m/>
    <m/>
    <m/>
    <s v="ANON-0000-0000-0162"/>
    <m/>
    <m/>
  </r>
  <r>
    <d v="2024-03-25T00:00:00"/>
    <d v="2024-03-25T19:34:25"/>
    <s v="card"/>
    <s v="ANON-0000-0000-0079"/>
    <n v="38.700000000000003"/>
    <s v="Cappuccino"/>
    <m/>
    <m/>
    <m/>
    <m/>
    <m/>
    <m/>
    <m/>
    <m/>
    <d v="1899-12-30T19:34:25"/>
    <n v="19"/>
    <m/>
    <m/>
    <m/>
    <s v="ANON-0000-0000-0163"/>
    <m/>
    <m/>
  </r>
  <r>
    <d v="2024-03-26T00:00:00"/>
    <d v="2024-03-26T10:35:50"/>
    <s v="card"/>
    <s v="ANON-0000-0000-0055"/>
    <n v="38.700000000000003"/>
    <s v="Cocoa"/>
    <m/>
    <m/>
    <m/>
    <m/>
    <m/>
    <m/>
    <m/>
    <m/>
    <d v="1899-12-30T10:35:50"/>
    <n v="10"/>
    <m/>
    <m/>
    <m/>
    <s v="ANON-0000-0000-0164"/>
    <m/>
    <m/>
  </r>
  <r>
    <d v="2024-03-26T00:00:00"/>
    <d v="2024-03-26T10:36:36"/>
    <s v="card"/>
    <s v="ANON-0000-0000-0055"/>
    <n v="38.700000000000003"/>
    <s v="Latte"/>
    <m/>
    <m/>
    <m/>
    <m/>
    <m/>
    <m/>
    <m/>
    <m/>
    <d v="1899-12-30T10:36:36"/>
    <n v="10"/>
    <m/>
    <m/>
    <m/>
    <s v="ANON-0000-0000-0165"/>
    <m/>
    <m/>
  </r>
  <r>
    <d v="2024-03-26T00:00:00"/>
    <d v="2024-03-26T10:42:30"/>
    <s v="card"/>
    <s v="ANON-0000-0000-0080"/>
    <n v="38.700000000000003"/>
    <s v="Latte"/>
    <m/>
    <m/>
    <m/>
    <m/>
    <m/>
    <m/>
    <m/>
    <m/>
    <d v="1899-12-30T10:42:30"/>
    <n v="10"/>
    <m/>
    <m/>
    <m/>
    <s v="ANON-0000-0000-0166"/>
    <m/>
    <m/>
  </r>
  <r>
    <d v="2024-03-26T00:00:00"/>
    <d v="2024-03-26T11:11:47"/>
    <s v="card"/>
    <s v="ANON-0000-0000-0009"/>
    <n v="28.9"/>
    <s v="Cortado"/>
    <m/>
    <m/>
    <m/>
    <m/>
    <m/>
    <m/>
    <m/>
    <m/>
    <d v="1899-12-30T11:11:47"/>
    <n v="11"/>
    <m/>
    <m/>
    <m/>
    <s v="ANON-0000-0000-0167"/>
    <m/>
    <m/>
  </r>
  <r>
    <d v="2024-03-26T00:00:00"/>
    <d v="2024-03-26T13:35:53"/>
    <s v="card"/>
    <s v="ANON-0000-0000-0003"/>
    <n v="28.9"/>
    <s v="Americano"/>
    <m/>
    <m/>
    <m/>
    <m/>
    <m/>
    <m/>
    <m/>
    <m/>
    <d v="1899-12-30T13:35:53"/>
    <n v="13"/>
    <m/>
    <m/>
    <m/>
    <s v="ANON-0000-0000-0168"/>
    <m/>
    <m/>
  </r>
  <r>
    <d v="2024-03-26T00:00:00"/>
    <d v="2024-03-26T13:36:50"/>
    <s v="card"/>
    <s v="ANON-0000-0000-0032"/>
    <n v="28.9"/>
    <s v="Cortado"/>
    <m/>
    <m/>
    <m/>
    <m/>
    <m/>
    <m/>
    <m/>
    <m/>
    <d v="1899-12-30T13:36:50"/>
    <n v="13"/>
    <m/>
    <m/>
    <m/>
    <s v="ANON-0000-0000-0169"/>
    <m/>
    <m/>
  </r>
  <r>
    <d v="2024-03-26T00:00:00"/>
    <d v="2024-03-26T13:38:00"/>
    <s v="card"/>
    <s v="ANON-0000-0000-0059"/>
    <n v="28.9"/>
    <s v="Cortado"/>
    <m/>
    <m/>
    <m/>
    <m/>
    <m/>
    <m/>
    <m/>
    <m/>
    <d v="1899-12-30T13:38:00"/>
    <n v="13"/>
    <m/>
    <m/>
    <m/>
    <s v="ANON-0000-0000-0170"/>
    <m/>
    <m/>
  </r>
  <r>
    <d v="2024-03-26T00:00:00"/>
    <d v="2024-03-26T13:57:54"/>
    <s v="card"/>
    <s v="ANON-0000-0000-0050"/>
    <n v="28.9"/>
    <s v="Americano"/>
    <m/>
    <m/>
    <m/>
    <m/>
    <m/>
    <m/>
    <m/>
    <m/>
    <d v="1899-12-30T13:57:54"/>
    <n v="13"/>
    <m/>
    <m/>
    <m/>
    <s v="ANON-0000-0000-0171"/>
    <m/>
    <m/>
  </r>
  <r>
    <d v="2024-03-26T00:00:00"/>
    <d v="2024-03-26T15:48:02"/>
    <s v="card"/>
    <s v="ANON-0000-0000-0081"/>
    <n v="38.700000000000003"/>
    <s v="Latte"/>
    <m/>
    <m/>
    <m/>
    <m/>
    <m/>
    <m/>
    <m/>
    <m/>
    <d v="1899-12-30T15:48:02"/>
    <n v="15"/>
    <m/>
    <m/>
    <m/>
    <s v="ANON-0000-0000-0172"/>
    <m/>
    <m/>
  </r>
  <r>
    <d v="2024-03-26T00:00:00"/>
    <d v="2024-03-26T18:33:39"/>
    <s v="card"/>
    <s v="ANON-0000-0000-0024"/>
    <n v="38.700000000000003"/>
    <s v="Latte"/>
    <m/>
    <m/>
    <m/>
    <m/>
    <m/>
    <m/>
    <m/>
    <m/>
    <d v="1899-12-30T18:33:39"/>
    <n v="18"/>
    <m/>
    <m/>
    <m/>
    <s v="ANON-0000-0000-0173"/>
    <m/>
    <m/>
  </r>
  <r>
    <d v="2024-03-26T00:00:00"/>
    <d v="2024-03-26T18:34:55"/>
    <s v="card"/>
    <s v="ANON-0000-0000-0009"/>
    <n v="38.700000000000003"/>
    <s v="Hot Chocolate"/>
    <m/>
    <m/>
    <m/>
    <m/>
    <m/>
    <m/>
    <m/>
    <m/>
    <d v="1899-12-30T18:34:55"/>
    <n v="18"/>
    <m/>
    <m/>
    <m/>
    <s v="ANON-0000-0000-0174"/>
    <m/>
    <m/>
  </r>
  <r>
    <d v="2024-03-27T00:00:00"/>
    <d v="2024-03-27T11:04:51"/>
    <s v="card"/>
    <s v="ANON-0000-0000-0003"/>
    <n v="28.9"/>
    <s v="Cortado"/>
    <m/>
    <m/>
    <m/>
    <m/>
    <m/>
    <m/>
    <m/>
    <m/>
    <d v="1899-12-30T11:04:51"/>
    <n v="11"/>
    <m/>
    <m/>
    <m/>
    <s v="ANON-0000-0000-0175"/>
    <m/>
    <m/>
  </r>
  <r>
    <d v="2024-03-27T00:00:00"/>
    <d v="2024-03-27T11:05:58"/>
    <s v="card"/>
    <s v="ANON-0000-0000-0003"/>
    <n v="33.799999999999997"/>
    <s v="Americano with Milk"/>
    <m/>
    <m/>
    <m/>
    <m/>
    <m/>
    <m/>
    <m/>
    <m/>
    <d v="1899-12-30T11:05:58"/>
    <n v="11"/>
    <m/>
    <m/>
    <m/>
    <s v="ANON-0000-0000-0176"/>
    <m/>
    <m/>
  </r>
  <r>
    <d v="2024-03-27T00:00:00"/>
    <d v="2024-03-27T12:57:00"/>
    <s v="card"/>
    <s v="ANON-0000-0000-0082"/>
    <n v="33.799999999999997"/>
    <s v="Americano with Milk"/>
    <m/>
    <m/>
    <m/>
    <m/>
    <m/>
    <m/>
    <m/>
    <m/>
    <d v="1899-12-30T12:57:00"/>
    <n v="12"/>
    <m/>
    <m/>
    <m/>
    <s v="ANON-0000-0000-0177"/>
    <m/>
    <m/>
  </r>
  <r>
    <d v="2024-03-27T00:00:00"/>
    <d v="2024-03-27T13:35:20"/>
    <s v="card"/>
    <s v="ANON-0000-0000-0083"/>
    <n v="38.700000000000003"/>
    <s v="Hot Chocolate"/>
    <m/>
    <m/>
    <m/>
    <m/>
    <m/>
    <m/>
    <m/>
    <m/>
    <d v="1899-12-30T13:35:20"/>
    <n v="13"/>
    <m/>
    <m/>
    <m/>
    <s v="ANON-0000-0000-0178"/>
    <m/>
    <m/>
  </r>
  <r>
    <d v="2024-03-27T00:00:00"/>
    <d v="2024-03-27T14:22:32"/>
    <s v="card"/>
    <s v="ANON-0000-0000-0012"/>
    <n v="38.700000000000003"/>
    <s v="Cappuccino"/>
    <m/>
    <m/>
    <m/>
    <m/>
    <m/>
    <m/>
    <m/>
    <m/>
    <d v="1899-12-30T14:22:32"/>
    <n v="14"/>
    <m/>
    <m/>
    <m/>
    <s v="ANON-0000-0000-0179"/>
    <m/>
    <m/>
  </r>
  <r>
    <d v="2024-03-27T00:00:00"/>
    <d v="2024-03-27T14:23:35"/>
    <s v="card"/>
    <s v="ANON-0000-0000-0012"/>
    <n v="28.9"/>
    <s v="Americano"/>
    <m/>
    <m/>
    <m/>
    <m/>
    <m/>
    <m/>
    <m/>
    <m/>
    <d v="1899-12-30T14:23:35"/>
    <n v="14"/>
    <m/>
    <m/>
    <m/>
    <s v="ANON-0000-0000-0180"/>
    <m/>
    <m/>
  </r>
  <r>
    <d v="2024-03-27T00:00:00"/>
    <d v="2024-03-27T18:30:12"/>
    <s v="card"/>
    <s v="ANON-0000-0000-0084"/>
    <n v="28.9"/>
    <s v="Cortado"/>
    <m/>
    <m/>
    <m/>
    <m/>
    <m/>
    <m/>
    <m/>
    <m/>
    <d v="1899-12-30T18:30:12"/>
    <n v="18"/>
    <m/>
    <m/>
    <m/>
    <s v="ANON-0000-0000-0181"/>
    <m/>
    <m/>
  </r>
  <r>
    <d v="2024-03-27T00:00:00"/>
    <d v="2024-03-27T19:31:12"/>
    <s v="cash"/>
    <s v="cash"/>
    <n v="40"/>
    <s v="Latte"/>
    <m/>
    <m/>
    <m/>
    <m/>
    <m/>
    <m/>
    <m/>
    <m/>
    <d v="1899-12-30T19:31:12"/>
    <n v="19"/>
    <m/>
    <m/>
    <m/>
    <s v="ANON-0000-0000-0182"/>
    <m/>
    <m/>
  </r>
  <r>
    <d v="2024-03-28T00:00:00"/>
    <d v="2024-03-28T14:24:47"/>
    <s v="card"/>
    <s v="ANON-0000-0000-0085"/>
    <n v="28.9"/>
    <s v="Cortado"/>
    <m/>
    <m/>
    <m/>
    <m/>
    <m/>
    <m/>
    <m/>
    <m/>
    <d v="1899-12-30T14:24:47"/>
    <n v="14"/>
    <m/>
    <m/>
    <m/>
    <s v="ANON-0000-0000-0183"/>
    <m/>
    <m/>
  </r>
  <r>
    <d v="2024-03-28T00:00:00"/>
    <d v="2024-03-28T17:24:46"/>
    <s v="card"/>
    <s v="ANON-0000-0000-0012"/>
    <n v="28.9"/>
    <s v="Cortado"/>
    <m/>
    <m/>
    <m/>
    <m/>
    <m/>
    <m/>
    <m/>
    <m/>
    <d v="1899-12-30T17:24:46"/>
    <n v="17"/>
    <m/>
    <m/>
    <m/>
    <s v="ANON-0000-0000-0184"/>
    <m/>
    <m/>
  </r>
  <r>
    <d v="2024-03-28T00:00:00"/>
    <d v="2024-03-28T17:27:05"/>
    <s v="card"/>
    <s v="ANON-0000-0000-0012"/>
    <n v="28.9"/>
    <s v="Americano"/>
    <m/>
    <m/>
    <m/>
    <m/>
    <m/>
    <m/>
    <m/>
    <m/>
    <d v="1899-12-30T17:27:05"/>
    <n v="17"/>
    <m/>
    <m/>
    <m/>
    <s v="ANON-0000-0000-0185"/>
    <m/>
    <m/>
  </r>
  <r>
    <d v="2024-03-28T00:00:00"/>
    <d v="2024-03-28T17:32:45"/>
    <s v="card"/>
    <s v="ANON-0000-0000-0086"/>
    <n v="38.700000000000003"/>
    <s v="Latte"/>
    <m/>
    <m/>
    <m/>
    <m/>
    <m/>
    <m/>
    <m/>
    <m/>
    <d v="1899-12-30T17:32:45"/>
    <n v="17"/>
    <m/>
    <m/>
    <m/>
    <s v="ANON-0000-0000-0186"/>
    <m/>
    <m/>
  </r>
  <r>
    <d v="2024-03-29T00:00:00"/>
    <d v="2024-03-29T10:56:19"/>
    <s v="card"/>
    <s v="ANON-0000-0000-0087"/>
    <n v="38.700000000000003"/>
    <s v="Latte"/>
    <m/>
    <m/>
    <m/>
    <m/>
    <m/>
    <m/>
    <m/>
    <m/>
    <d v="1899-12-30T10:56:19"/>
    <n v="10"/>
    <m/>
    <m/>
    <m/>
    <s v="ANON-0000-0000-0187"/>
    <m/>
    <m/>
  </r>
  <r>
    <d v="2024-03-29T00:00:00"/>
    <d v="2024-03-29T12:34:17"/>
    <s v="card"/>
    <s v="ANON-0000-0000-0088"/>
    <n v="38.700000000000003"/>
    <s v="Cappuccino"/>
    <m/>
    <m/>
    <m/>
    <m/>
    <m/>
    <m/>
    <m/>
    <m/>
    <d v="1899-12-30T12:34:17"/>
    <n v="12"/>
    <m/>
    <m/>
    <m/>
    <s v="ANON-0000-0000-0188"/>
    <m/>
    <m/>
  </r>
  <r>
    <d v="2024-03-29T00:00:00"/>
    <d v="2024-03-29T12:41:32"/>
    <s v="card"/>
    <s v="ANON-0000-0000-0088"/>
    <n v="38.700000000000003"/>
    <s v="Cappuccino"/>
    <m/>
    <m/>
    <m/>
    <m/>
    <m/>
    <m/>
    <m/>
    <m/>
    <d v="1899-12-30T12:41:32"/>
    <n v="12"/>
    <m/>
    <m/>
    <m/>
    <s v="ANON-0000-0000-0189"/>
    <m/>
    <m/>
  </r>
  <r>
    <d v="2024-03-29T00:00:00"/>
    <d v="2024-03-29T13:22:45"/>
    <s v="cash"/>
    <s v="cash"/>
    <n v="40"/>
    <s v="Cappuccino"/>
    <m/>
    <m/>
    <m/>
    <m/>
    <m/>
    <m/>
    <m/>
    <m/>
    <d v="1899-12-30T13:22:45"/>
    <n v="13"/>
    <m/>
    <m/>
    <m/>
    <s v="ANON-0000-0000-0190"/>
    <m/>
    <m/>
  </r>
  <r>
    <d v="2024-03-30T00:00:00"/>
    <d v="2024-03-30T11:59:20"/>
    <s v="card"/>
    <s v="ANON-0000-0000-0069"/>
    <n v="38.700000000000003"/>
    <s v="Latte"/>
    <m/>
    <m/>
    <m/>
    <m/>
    <m/>
    <m/>
    <m/>
    <m/>
    <d v="1899-12-30T11:59:20"/>
    <n v="11"/>
    <m/>
    <m/>
    <m/>
    <s v="ANON-0000-0000-0191"/>
    <m/>
    <m/>
  </r>
  <r>
    <d v="2024-03-30T00:00:00"/>
    <d v="2024-03-30T13:49:26"/>
    <s v="cash"/>
    <s v="cash"/>
    <n v="40"/>
    <s v="Cappuccino"/>
    <m/>
    <m/>
    <m/>
    <m/>
    <m/>
    <m/>
    <m/>
    <m/>
    <d v="1899-12-30T13:49:26"/>
    <n v="13"/>
    <m/>
    <m/>
    <m/>
    <s v="ANON-0000-0000-0192"/>
    <m/>
    <m/>
  </r>
  <r>
    <d v="2024-03-30T00:00:00"/>
    <d v="2024-03-30T16:12:32"/>
    <s v="card"/>
    <s v="ANON-0000-0000-0017"/>
    <n v="38.700000000000003"/>
    <s v="Latte"/>
    <m/>
    <m/>
    <m/>
    <m/>
    <m/>
    <m/>
    <m/>
    <m/>
    <d v="1899-12-30T16:12:32"/>
    <n v="16"/>
    <m/>
    <m/>
    <m/>
    <s v="ANON-0000-0000-0193"/>
    <m/>
    <m/>
  </r>
  <r>
    <d v="2024-03-30T00:00:00"/>
    <d v="2024-03-30T16:36:41"/>
    <s v="card"/>
    <s v="ANON-0000-0000-0009"/>
    <n v="38.700000000000003"/>
    <s v="Latte"/>
    <m/>
    <m/>
    <m/>
    <m/>
    <m/>
    <m/>
    <m/>
    <m/>
    <d v="1899-12-30T16:36:41"/>
    <n v="16"/>
    <m/>
    <m/>
    <m/>
    <s v="ANON-0000-0000-0194"/>
    <m/>
    <m/>
  </r>
  <r>
    <d v="2024-03-30T00:00:00"/>
    <d v="2024-03-30T16:37:58"/>
    <s v="card"/>
    <s v="ANON-0000-0000-0009"/>
    <n v="33.799999999999997"/>
    <s v="Americano with Milk"/>
    <m/>
    <m/>
    <m/>
    <m/>
    <m/>
    <m/>
    <m/>
    <m/>
    <d v="1899-12-30T16:37:58"/>
    <n v="16"/>
    <m/>
    <m/>
    <m/>
    <s v="ANON-0000-0000-0195"/>
    <m/>
    <m/>
  </r>
  <r>
    <d v="2024-03-31T00:00:00"/>
    <d v="2024-03-31T10:40:05"/>
    <s v="card"/>
    <s v="ANON-0000-0000-0089"/>
    <n v="38.700000000000003"/>
    <s v="Cappuccino"/>
    <m/>
    <m/>
    <m/>
    <m/>
    <m/>
    <m/>
    <m/>
    <m/>
    <d v="1899-12-30T10:40:05"/>
    <n v="10"/>
    <m/>
    <m/>
    <m/>
    <s v="ANON-0000-0000-0196"/>
    <m/>
    <m/>
  </r>
  <r>
    <d v="2024-03-31T00:00:00"/>
    <d v="2024-03-31T19:36:45"/>
    <s v="cash"/>
    <s v="cash"/>
    <n v="30"/>
    <s v="Americano"/>
    <m/>
    <m/>
    <m/>
    <m/>
    <m/>
    <m/>
    <m/>
    <m/>
    <d v="1899-12-30T19:36:45"/>
    <n v="19"/>
    <m/>
    <m/>
    <m/>
    <s v="ANON-0000-0000-0197"/>
    <m/>
    <m/>
  </r>
  <r>
    <d v="2024-04-01T00:00:00"/>
    <d v="2024-04-01T10:28:48"/>
    <s v="card"/>
    <s v="ANON-0000-0000-0004"/>
    <n v="28.9"/>
    <s v="Americano"/>
    <m/>
    <m/>
    <m/>
    <m/>
    <m/>
    <m/>
    <m/>
    <m/>
    <d v="1899-12-30T10:28:48"/>
    <n v="10"/>
    <m/>
    <m/>
    <m/>
    <s v="ANON-0000-0000-0198"/>
    <m/>
    <m/>
  </r>
  <r>
    <d v="2024-04-01T00:00:00"/>
    <d v="2024-04-01T10:29:42"/>
    <s v="card"/>
    <s v="ANON-0000-0000-0004"/>
    <n v="33.799999999999997"/>
    <s v="Americano with Milk"/>
    <m/>
    <m/>
    <m/>
    <m/>
    <m/>
    <m/>
    <m/>
    <m/>
    <d v="1899-12-30T10:29:42"/>
    <n v="10"/>
    <m/>
    <m/>
    <m/>
    <s v="ANON-0000-0000-0199"/>
    <m/>
    <m/>
  </r>
  <r>
    <d v="2024-04-01T00:00:00"/>
    <d v="2024-04-01T10:30:44"/>
    <s v="card"/>
    <s v="ANON-0000-0000-0004"/>
    <n v="33.799999999999997"/>
    <s v="Americano with Milk"/>
    <m/>
    <m/>
    <m/>
    <m/>
    <m/>
    <m/>
    <m/>
    <m/>
    <d v="1899-12-30T10:30:44"/>
    <n v="10"/>
    <m/>
    <m/>
    <m/>
    <s v="ANON-0000-0000-0200"/>
    <m/>
    <m/>
  </r>
  <r>
    <d v="2024-04-01T00:00:00"/>
    <d v="2024-04-01T11:15:44"/>
    <s v="card"/>
    <s v="ANON-0000-0000-0009"/>
    <n v="33.799999999999997"/>
    <s v="Americano with Milk"/>
    <m/>
    <m/>
    <m/>
    <m/>
    <m/>
    <m/>
    <m/>
    <m/>
    <d v="1899-12-30T11:15:44"/>
    <n v="11"/>
    <m/>
    <m/>
    <m/>
    <s v="ANON-0000-0000-0201"/>
    <m/>
    <m/>
  </r>
  <r>
    <d v="2024-04-01T00:00:00"/>
    <d v="2024-04-01T17:01:43"/>
    <s v="cash"/>
    <s v="cash"/>
    <n v="40"/>
    <s v="Cappuccino"/>
    <m/>
    <m/>
    <m/>
    <m/>
    <m/>
    <m/>
    <m/>
    <m/>
    <d v="1899-12-30T17:01:43"/>
    <n v="17"/>
    <m/>
    <m/>
    <m/>
    <s v="ANON-0000-0000-0202"/>
    <m/>
    <m/>
  </r>
  <r>
    <d v="2024-04-01T00:00:00"/>
    <d v="2024-04-01T18:18:42"/>
    <s v="card"/>
    <s v="ANON-0000-0000-0024"/>
    <n v="33.799999999999997"/>
    <s v="Americano with Milk"/>
    <m/>
    <m/>
    <m/>
    <m/>
    <m/>
    <m/>
    <m/>
    <m/>
    <d v="1899-12-30T18:18:42"/>
    <n v="18"/>
    <m/>
    <m/>
    <m/>
    <s v="ANON-0000-0000-0203"/>
    <m/>
    <m/>
  </r>
  <r>
    <d v="2024-04-01T00:00:00"/>
    <d v="2024-04-01T18:45:27"/>
    <s v="card"/>
    <s v="ANON-0000-0000-0090"/>
    <n v="38.700000000000003"/>
    <s v="Hot Chocolate"/>
    <m/>
    <m/>
    <m/>
    <m/>
    <m/>
    <m/>
    <m/>
    <m/>
    <d v="1899-12-30T18:45:27"/>
    <n v="18"/>
    <m/>
    <m/>
    <m/>
    <s v="ANON-0000-0000-0204"/>
    <m/>
    <m/>
  </r>
  <r>
    <d v="2024-04-02T00:00:00"/>
    <d v="2024-04-02T10:01:14"/>
    <s v="card"/>
    <s v="ANON-0000-0000-0001"/>
    <n v="38.700000000000003"/>
    <s v="Latte"/>
    <m/>
    <m/>
    <m/>
    <m/>
    <m/>
    <m/>
    <m/>
    <m/>
    <d v="1899-12-30T10:01:14"/>
    <n v="10"/>
    <m/>
    <m/>
    <m/>
    <s v="ANON-0000-0000-0205"/>
    <m/>
    <m/>
  </r>
  <r>
    <d v="2024-04-02T00:00:00"/>
    <d v="2024-04-02T16:18:34"/>
    <s v="card"/>
    <s v="ANON-0000-0000-0003"/>
    <n v="28.9"/>
    <s v="Americano"/>
    <m/>
    <m/>
    <m/>
    <m/>
    <m/>
    <m/>
    <m/>
    <m/>
    <d v="1899-12-30T16:18:34"/>
    <n v="16"/>
    <m/>
    <m/>
    <m/>
    <s v="ANON-0000-0000-0206"/>
    <m/>
    <m/>
  </r>
  <r>
    <d v="2024-04-02T00:00:00"/>
    <d v="2024-04-02T16:19:28"/>
    <s v="card"/>
    <s v="ANON-0000-0000-0003"/>
    <n v="28.9"/>
    <s v="Cortado"/>
    <m/>
    <m/>
    <m/>
    <m/>
    <m/>
    <m/>
    <m/>
    <m/>
    <d v="1899-12-30T16:19:28"/>
    <n v="16"/>
    <m/>
    <m/>
    <m/>
    <s v="ANON-0000-0000-0207"/>
    <m/>
    <m/>
  </r>
  <r>
    <d v="2024-04-02T00:00:00"/>
    <d v="2024-04-02T19:59:32"/>
    <s v="cash"/>
    <s v="cash"/>
    <n v="40"/>
    <s v="Cappuccino"/>
    <m/>
    <m/>
    <m/>
    <m/>
    <m/>
    <m/>
    <m/>
    <m/>
    <d v="1899-12-30T19:59:32"/>
    <n v="19"/>
    <m/>
    <m/>
    <m/>
    <s v="ANON-0000-0000-0208"/>
    <m/>
    <m/>
  </r>
  <r>
    <d v="2024-04-03T00:00:00"/>
    <d v="2024-04-03T10:19:14"/>
    <s v="card"/>
    <s v="ANON-0000-0000-0003"/>
    <n v="28.9"/>
    <s v="Cortado"/>
    <m/>
    <m/>
    <m/>
    <m/>
    <m/>
    <m/>
    <m/>
    <m/>
    <d v="1899-12-30T10:19:14"/>
    <n v="10"/>
    <m/>
    <m/>
    <m/>
    <s v="ANON-0000-0000-0209"/>
    <m/>
    <m/>
  </r>
  <r>
    <d v="2024-04-03T00:00:00"/>
    <d v="2024-04-03T10:20:08"/>
    <s v="card"/>
    <s v="ANON-0000-0000-0003"/>
    <n v="28.9"/>
    <s v="Americano"/>
    <m/>
    <m/>
    <m/>
    <m/>
    <m/>
    <m/>
    <m/>
    <m/>
    <d v="1899-12-30T10:20:08"/>
    <n v="10"/>
    <m/>
    <m/>
    <m/>
    <s v="ANON-0000-0000-0210"/>
    <m/>
    <m/>
  </r>
  <r>
    <d v="2024-04-03T00:00:00"/>
    <d v="2024-04-03T13:12:05"/>
    <s v="card"/>
    <s v="ANON-0000-0000-0012"/>
    <n v="38.700000000000003"/>
    <s v="Cappuccino"/>
    <m/>
    <m/>
    <m/>
    <m/>
    <m/>
    <m/>
    <m/>
    <m/>
    <d v="1899-12-30T13:12:05"/>
    <n v="13"/>
    <m/>
    <m/>
    <m/>
    <s v="ANON-0000-0000-0211"/>
    <m/>
    <m/>
  </r>
  <r>
    <d v="2024-04-03T00:00:00"/>
    <d v="2024-04-03T15:36:12"/>
    <s v="cash"/>
    <s v="cash"/>
    <n v="30"/>
    <s v="Cortado"/>
    <m/>
    <m/>
    <m/>
    <m/>
    <m/>
    <m/>
    <m/>
    <m/>
    <d v="1899-12-30T15:36:12"/>
    <n v="15"/>
    <m/>
    <m/>
    <m/>
    <s v="ANON-0000-0000-0212"/>
    <m/>
    <m/>
  </r>
  <r>
    <d v="2024-04-04T00:00:00"/>
    <d v="2024-04-04T10:44:56"/>
    <s v="card"/>
    <s v="ANON-0000-0000-0091"/>
    <n v="38.700000000000003"/>
    <s v="Latte"/>
    <m/>
    <m/>
    <m/>
    <m/>
    <m/>
    <m/>
    <m/>
    <m/>
    <d v="1899-12-30T10:44:56"/>
    <n v="10"/>
    <m/>
    <m/>
    <m/>
    <s v="ANON-0000-0000-0213"/>
    <m/>
    <m/>
  </r>
  <r>
    <d v="2024-04-04T00:00:00"/>
    <d v="2024-04-04T11:26:38"/>
    <s v="card"/>
    <s v="ANON-0000-0000-0092"/>
    <n v="38.700000000000003"/>
    <s v="Latte"/>
    <m/>
    <m/>
    <m/>
    <m/>
    <m/>
    <m/>
    <m/>
    <m/>
    <d v="1899-12-30T11:26:38"/>
    <n v="11"/>
    <m/>
    <m/>
    <m/>
    <s v="ANON-0000-0000-0214"/>
    <m/>
    <m/>
  </r>
  <r>
    <d v="2024-04-04T00:00:00"/>
    <d v="2024-04-04T11:27:48"/>
    <s v="card"/>
    <s v="ANON-0000-0000-0093"/>
    <n v="38.700000000000003"/>
    <s v="Cappuccino"/>
    <m/>
    <m/>
    <m/>
    <m/>
    <m/>
    <m/>
    <m/>
    <m/>
    <d v="1899-12-30T11:27:48"/>
    <n v="11"/>
    <m/>
    <m/>
    <m/>
    <s v="ANON-0000-0000-0215"/>
    <m/>
    <m/>
  </r>
  <r>
    <d v="2024-04-04T00:00:00"/>
    <d v="2024-04-04T12:23:02"/>
    <s v="card"/>
    <s v="ANON-0000-0000-0094"/>
    <n v="28.9"/>
    <s v="Cortado"/>
    <m/>
    <m/>
    <m/>
    <m/>
    <m/>
    <m/>
    <m/>
    <m/>
    <d v="1899-12-30T12:23:02"/>
    <n v="12"/>
    <m/>
    <m/>
    <m/>
    <s v="ANON-0000-0000-0216"/>
    <m/>
    <m/>
  </r>
  <r>
    <d v="2024-04-04T00:00:00"/>
    <d v="2024-04-04T19:42:08"/>
    <s v="cash"/>
    <s v="cash"/>
    <n v="40"/>
    <s v="Latte"/>
    <m/>
    <m/>
    <m/>
    <m/>
    <m/>
    <m/>
    <m/>
    <m/>
    <d v="1899-12-30T19:42:08"/>
    <n v="19"/>
    <m/>
    <m/>
    <m/>
    <s v="ANON-0000-0000-0217"/>
    <m/>
    <m/>
  </r>
  <r>
    <d v="2024-04-05T00:00:00"/>
    <d v="2024-04-05T10:40:43"/>
    <s v="card"/>
    <s v="ANON-0000-0000-0095"/>
    <n v="28.9"/>
    <s v="Americano"/>
    <m/>
    <m/>
    <m/>
    <m/>
    <m/>
    <m/>
    <m/>
    <m/>
    <d v="1899-12-30T10:40:43"/>
    <n v="10"/>
    <m/>
    <m/>
    <m/>
    <s v="ANON-0000-0000-0218"/>
    <m/>
    <m/>
  </r>
  <r>
    <d v="2024-04-05T00:00:00"/>
    <d v="2024-04-05T10:42:06"/>
    <s v="card"/>
    <s v="ANON-0000-0000-0012"/>
    <n v="28.9"/>
    <s v="Americano"/>
    <m/>
    <m/>
    <m/>
    <m/>
    <m/>
    <m/>
    <m/>
    <m/>
    <d v="1899-12-30T10:42:06"/>
    <n v="10"/>
    <m/>
    <m/>
    <m/>
    <s v="ANON-0000-0000-0219"/>
    <m/>
    <m/>
  </r>
  <r>
    <d v="2024-04-05T00:00:00"/>
    <d v="2024-04-05T11:06:15"/>
    <s v="card"/>
    <s v="ANON-0000-0000-0096"/>
    <n v="28.9"/>
    <s v="Cortado"/>
    <m/>
    <m/>
    <m/>
    <m/>
    <m/>
    <m/>
    <m/>
    <m/>
    <d v="1899-12-30T11:06:15"/>
    <n v="11"/>
    <m/>
    <m/>
    <m/>
    <s v="ANON-0000-0000-0220"/>
    <m/>
    <m/>
  </r>
  <r>
    <d v="2024-04-05T00:00:00"/>
    <d v="2024-04-05T12:14:28"/>
    <s v="card"/>
    <s v="ANON-0000-0000-0097"/>
    <n v="33.799999999999997"/>
    <s v="Americano with Milk"/>
    <m/>
    <m/>
    <m/>
    <m/>
    <m/>
    <m/>
    <m/>
    <m/>
    <d v="1899-12-30T12:14:28"/>
    <n v="12"/>
    <m/>
    <m/>
    <m/>
    <s v="ANON-0000-0000-0221"/>
    <m/>
    <m/>
  </r>
  <r>
    <d v="2024-04-05T00:00:00"/>
    <d v="2024-04-05T14:23:40"/>
    <s v="card"/>
    <s v="ANON-0000-0000-0098"/>
    <n v="38.700000000000003"/>
    <s v="Latte"/>
    <m/>
    <m/>
    <m/>
    <m/>
    <m/>
    <m/>
    <m/>
    <m/>
    <d v="1899-12-30T14:23:40"/>
    <n v="14"/>
    <m/>
    <m/>
    <m/>
    <s v="ANON-0000-0000-0222"/>
    <m/>
    <m/>
  </r>
  <r>
    <d v="2024-04-05T00:00:00"/>
    <d v="2024-04-05T14:24:50"/>
    <s v="card"/>
    <s v="ANON-0000-0000-0098"/>
    <n v="28.9"/>
    <s v="Cortado"/>
    <m/>
    <m/>
    <m/>
    <m/>
    <m/>
    <m/>
    <m/>
    <m/>
    <d v="1899-12-30T14:24:50"/>
    <n v="14"/>
    <m/>
    <m/>
    <m/>
    <s v="ANON-0000-0000-0223"/>
    <m/>
    <m/>
  </r>
  <r>
    <d v="2024-04-05T00:00:00"/>
    <d v="2024-04-05T15:30:50"/>
    <s v="cash"/>
    <s v="cash"/>
    <n v="40"/>
    <s v="Latte"/>
    <m/>
    <m/>
    <m/>
    <m/>
    <m/>
    <m/>
    <m/>
    <m/>
    <d v="1899-12-30T15:30:50"/>
    <n v="15"/>
    <m/>
    <m/>
    <m/>
    <s v="ANON-0000-0000-0224"/>
    <m/>
    <m/>
  </r>
  <r>
    <d v="2024-04-05T00:00:00"/>
    <d v="2024-04-05T15:54:16"/>
    <s v="cash"/>
    <s v="cash"/>
    <n v="40"/>
    <s v="Cappuccino"/>
    <m/>
    <m/>
    <m/>
    <m/>
    <m/>
    <m/>
    <m/>
    <m/>
    <d v="1899-12-30T15:54:16"/>
    <n v="15"/>
    <m/>
    <m/>
    <m/>
    <s v="ANON-0000-0000-0225"/>
    <m/>
    <m/>
  </r>
  <r>
    <d v="2024-04-05T00:00:00"/>
    <d v="2024-04-05T15:55:31"/>
    <s v="cash"/>
    <s v="cash"/>
    <n v="30"/>
    <s v="Americano"/>
    <m/>
    <m/>
    <m/>
    <m/>
    <m/>
    <m/>
    <m/>
    <m/>
    <d v="1899-12-30T15:55:31"/>
    <n v="15"/>
    <m/>
    <m/>
    <m/>
    <s v="ANON-0000-0000-0226"/>
    <m/>
    <m/>
  </r>
  <r>
    <d v="2024-04-05T00:00:00"/>
    <d v="2024-04-05T16:17:44"/>
    <s v="cash"/>
    <s v="cash"/>
    <n v="40"/>
    <s v="Cocoa"/>
    <m/>
    <m/>
    <m/>
    <m/>
    <m/>
    <m/>
    <m/>
    <m/>
    <d v="1899-12-30T16:17:44"/>
    <n v="16"/>
    <m/>
    <m/>
    <m/>
    <s v="ANON-0000-0000-0227"/>
    <m/>
    <m/>
  </r>
  <r>
    <d v="2024-04-05T00:00:00"/>
    <d v="2024-04-05T16:18:24"/>
    <s v="card"/>
    <s v="ANON-0000-0000-0003"/>
    <n v="24"/>
    <s v="Espresso"/>
    <m/>
    <m/>
    <m/>
    <m/>
    <m/>
    <m/>
    <m/>
    <m/>
    <d v="1899-12-30T16:18:24"/>
    <n v="16"/>
    <m/>
    <m/>
    <m/>
    <s v="ANON-0000-0000-0228"/>
    <m/>
    <m/>
  </r>
  <r>
    <d v="2024-04-06T00:00:00"/>
    <d v="2024-04-06T12:32:31"/>
    <s v="card"/>
    <s v="ANON-0000-0000-0099"/>
    <n v="33.799999999999997"/>
    <s v="Americano with Milk"/>
    <m/>
    <m/>
    <m/>
    <m/>
    <m/>
    <m/>
    <m/>
    <m/>
    <d v="1899-12-30T12:32:31"/>
    <n v="12"/>
    <m/>
    <m/>
    <m/>
    <s v="ANON-0000-0000-0229"/>
    <m/>
    <m/>
  </r>
  <r>
    <d v="2024-04-06T00:00:00"/>
    <d v="2024-04-06T14:13:19"/>
    <s v="card"/>
    <s v="ANON-0000-0000-0040"/>
    <n v="38.700000000000003"/>
    <s v="Cappuccino"/>
    <m/>
    <m/>
    <m/>
    <m/>
    <m/>
    <m/>
    <m/>
    <m/>
    <d v="1899-12-30T14:13:19"/>
    <n v="14"/>
    <m/>
    <m/>
    <m/>
    <s v="ANON-0000-0000-0230"/>
    <m/>
    <m/>
  </r>
  <r>
    <d v="2024-04-06T00:00:00"/>
    <d v="2024-04-06T14:14:27"/>
    <s v="card"/>
    <s v="ANON-0000-0000-0040"/>
    <n v="28.9"/>
    <s v="Americano"/>
    <m/>
    <m/>
    <m/>
    <m/>
    <m/>
    <m/>
    <m/>
    <m/>
    <d v="1899-12-30T14:14:27"/>
    <n v="14"/>
    <m/>
    <m/>
    <m/>
    <s v="ANON-0000-0000-0231"/>
    <m/>
    <m/>
  </r>
  <r>
    <d v="2024-04-06T00:00:00"/>
    <d v="2024-04-06T14:49:50"/>
    <s v="card"/>
    <s v="ANON-0000-0000-0009"/>
    <n v="38.700000000000003"/>
    <s v="Latte"/>
    <m/>
    <m/>
    <m/>
    <m/>
    <m/>
    <m/>
    <m/>
    <m/>
    <d v="1899-12-30T14:49:50"/>
    <n v="14"/>
    <m/>
    <m/>
    <m/>
    <s v="ANON-0000-0000-0232"/>
    <m/>
    <m/>
  </r>
  <r>
    <d v="2024-04-07T00:00:00"/>
    <d v="2024-04-07T10:12:53"/>
    <s v="card"/>
    <s v="ANON-0000-0000-0091"/>
    <n v="38.700000000000003"/>
    <s v="Latte"/>
    <m/>
    <m/>
    <m/>
    <m/>
    <m/>
    <m/>
    <m/>
    <m/>
    <d v="1899-12-30T10:12:53"/>
    <n v="10"/>
    <m/>
    <m/>
    <m/>
    <s v="ANON-0000-0000-0233"/>
    <m/>
    <m/>
  </r>
  <r>
    <d v="2024-04-07T00:00:00"/>
    <d v="2024-04-07T12:44:32"/>
    <s v="card"/>
    <s v="ANON-0000-0000-0040"/>
    <n v="38.700000000000003"/>
    <s v="Cappuccino"/>
    <m/>
    <m/>
    <m/>
    <m/>
    <m/>
    <m/>
    <m/>
    <m/>
    <d v="1899-12-30T12:44:32"/>
    <n v="12"/>
    <m/>
    <m/>
    <m/>
    <s v="ANON-0000-0000-0234"/>
    <m/>
    <m/>
  </r>
  <r>
    <d v="2024-04-07T00:00:00"/>
    <d v="2024-04-07T12:46:05"/>
    <s v="card"/>
    <s v="ANON-0000-0000-0040"/>
    <n v="38.700000000000003"/>
    <s v="Cappuccino"/>
    <m/>
    <m/>
    <m/>
    <m/>
    <m/>
    <m/>
    <m/>
    <m/>
    <d v="1899-12-30T12:46:05"/>
    <n v="12"/>
    <m/>
    <m/>
    <m/>
    <s v="ANON-0000-0000-0235"/>
    <m/>
    <m/>
  </r>
  <r>
    <d v="2024-04-07T00:00:00"/>
    <d v="2024-04-07T14:16:25"/>
    <s v="card"/>
    <s v="ANON-0000-0000-0100"/>
    <n v="28.9"/>
    <s v="Cortado"/>
    <m/>
    <m/>
    <m/>
    <m/>
    <m/>
    <m/>
    <m/>
    <m/>
    <d v="1899-12-30T14:16:25"/>
    <n v="14"/>
    <m/>
    <m/>
    <m/>
    <s v="ANON-0000-0000-0236"/>
    <m/>
    <m/>
  </r>
  <r>
    <d v="2024-04-07T00:00:00"/>
    <d v="2024-04-07T14:17:31"/>
    <s v="card"/>
    <s v="ANON-0000-0000-0100"/>
    <n v="24"/>
    <s v="Espresso"/>
    <m/>
    <m/>
    <m/>
    <m/>
    <m/>
    <m/>
    <m/>
    <m/>
    <d v="1899-12-30T14:17:31"/>
    <n v="14"/>
    <m/>
    <m/>
    <m/>
    <s v="ANON-0000-0000-0237"/>
    <m/>
    <m/>
  </r>
  <r>
    <d v="2024-04-07T00:00:00"/>
    <d v="2024-04-07T18:01:17"/>
    <s v="card"/>
    <s v="ANON-0000-0000-0101"/>
    <n v="38.700000000000003"/>
    <s v="Hot Chocolate"/>
    <m/>
    <m/>
    <m/>
    <m/>
    <m/>
    <m/>
    <m/>
    <m/>
    <d v="1899-12-30T18:01:17"/>
    <n v="18"/>
    <m/>
    <m/>
    <m/>
    <s v="ANON-0000-0000-0238"/>
    <m/>
    <m/>
  </r>
  <r>
    <d v="2024-04-07T00:00:00"/>
    <d v="2024-04-07T18:02:04"/>
    <s v="card"/>
    <s v="ANON-0000-0000-0101"/>
    <n v="33.799999999999997"/>
    <s v="Americano with Milk"/>
    <m/>
    <m/>
    <m/>
    <m/>
    <m/>
    <m/>
    <m/>
    <m/>
    <d v="1899-12-30T18:02:04"/>
    <n v="18"/>
    <m/>
    <m/>
    <m/>
    <s v="ANON-0000-0000-0239"/>
    <m/>
    <m/>
  </r>
  <r>
    <d v="2024-04-08T00:00:00"/>
    <d v="2024-04-08T10:58:21"/>
    <s v="card"/>
    <s v="ANON-0000-0000-0102"/>
    <n v="33.799999999999997"/>
    <s v="Americano with Milk"/>
    <m/>
    <m/>
    <m/>
    <m/>
    <m/>
    <m/>
    <m/>
    <m/>
    <d v="1899-12-30T10:58:21"/>
    <n v="10"/>
    <m/>
    <m/>
    <m/>
    <s v="ANON-0000-0000-0240"/>
    <m/>
    <m/>
  </r>
  <r>
    <d v="2024-04-08T00:00:00"/>
    <d v="2024-04-08T10:59:28"/>
    <s v="card"/>
    <s v="ANON-0000-0000-0103"/>
    <n v="38.700000000000003"/>
    <s v="Cappuccino"/>
    <m/>
    <m/>
    <m/>
    <m/>
    <m/>
    <m/>
    <m/>
    <m/>
    <d v="1899-12-30T10:59:28"/>
    <n v="10"/>
    <m/>
    <m/>
    <m/>
    <s v="ANON-0000-0000-0241"/>
    <m/>
    <m/>
  </r>
  <r>
    <d v="2024-04-08T00:00:00"/>
    <d v="2024-04-08T11:01:20"/>
    <s v="card"/>
    <s v="ANON-0000-0000-0012"/>
    <n v="28.9"/>
    <s v="Americano"/>
    <m/>
    <m/>
    <m/>
    <m/>
    <m/>
    <m/>
    <m/>
    <m/>
    <d v="1899-12-30T11:01:20"/>
    <n v="11"/>
    <m/>
    <m/>
    <m/>
    <s v="ANON-0000-0000-0242"/>
    <m/>
    <m/>
  </r>
  <r>
    <d v="2024-04-08T00:00:00"/>
    <d v="2024-04-08T11:04:47"/>
    <s v="card"/>
    <s v="ANON-0000-0000-0104"/>
    <n v="38.700000000000003"/>
    <s v="Cappuccino"/>
    <m/>
    <m/>
    <m/>
    <m/>
    <m/>
    <m/>
    <m/>
    <m/>
    <d v="1899-12-30T11:04:47"/>
    <n v="11"/>
    <m/>
    <m/>
    <m/>
    <s v="ANON-0000-0000-0243"/>
    <m/>
    <m/>
  </r>
  <r>
    <d v="2024-04-08T00:00:00"/>
    <d v="2024-04-08T12:54:26"/>
    <s v="cash"/>
    <s v="cash"/>
    <n v="25"/>
    <s v="Espresso"/>
    <m/>
    <m/>
    <m/>
    <m/>
    <m/>
    <m/>
    <m/>
    <m/>
    <d v="1899-12-30T12:54:26"/>
    <n v="12"/>
    <m/>
    <m/>
    <m/>
    <s v="ANON-0000-0000-0244"/>
    <m/>
    <m/>
  </r>
  <r>
    <d v="2024-04-08T00:00:00"/>
    <d v="2024-04-08T15:43:37"/>
    <s v="cash"/>
    <s v="cash"/>
    <n v="35"/>
    <s v="Americano with Milk"/>
    <m/>
    <m/>
    <m/>
    <m/>
    <m/>
    <m/>
    <m/>
    <m/>
    <d v="1899-12-30T15:43:37"/>
    <n v="15"/>
    <m/>
    <m/>
    <m/>
    <s v="ANON-0000-0000-0245"/>
    <m/>
    <m/>
  </r>
  <r>
    <d v="2024-04-08T00:00:00"/>
    <d v="2024-04-08T16:41:38"/>
    <s v="card"/>
    <s v="ANON-0000-0000-0017"/>
    <n v="38.700000000000003"/>
    <s v="Latte"/>
    <m/>
    <m/>
    <m/>
    <m/>
    <m/>
    <m/>
    <m/>
    <m/>
    <d v="1899-12-30T16:41:38"/>
    <n v="16"/>
    <m/>
    <m/>
    <m/>
    <s v="ANON-0000-0000-0246"/>
    <m/>
    <m/>
  </r>
  <r>
    <d v="2024-04-08T00:00:00"/>
    <d v="2024-04-08T18:18:10"/>
    <s v="card"/>
    <s v="ANON-0000-0000-0105"/>
    <n v="28.9"/>
    <s v="Americano"/>
    <m/>
    <m/>
    <m/>
    <m/>
    <m/>
    <m/>
    <m/>
    <m/>
    <d v="1899-12-30T18:18:10"/>
    <n v="18"/>
    <m/>
    <m/>
    <m/>
    <s v="ANON-0000-0000-0247"/>
    <m/>
    <m/>
  </r>
  <r>
    <d v="2024-04-08T00:00:00"/>
    <d v="2024-04-08T19:22:27"/>
    <s v="card"/>
    <s v="ANON-0000-0000-0024"/>
    <n v="33.799999999999997"/>
    <s v="Americano with Milk"/>
    <m/>
    <m/>
    <m/>
    <m/>
    <m/>
    <m/>
    <m/>
    <m/>
    <d v="1899-12-30T19:22:27"/>
    <n v="19"/>
    <m/>
    <m/>
    <m/>
    <s v="ANON-0000-0000-0248"/>
    <m/>
    <m/>
  </r>
  <r>
    <d v="2024-04-08T00:00:00"/>
    <d v="2024-04-08T19:23:59"/>
    <s v="card"/>
    <s v="ANON-0000-0000-0106"/>
    <n v="38.700000000000003"/>
    <s v="Cappuccino"/>
    <m/>
    <m/>
    <m/>
    <m/>
    <m/>
    <m/>
    <m/>
    <m/>
    <d v="1899-12-30T19:23:59"/>
    <n v="19"/>
    <m/>
    <m/>
    <m/>
    <s v="ANON-0000-0000-0249"/>
    <m/>
    <m/>
  </r>
  <r>
    <d v="2024-04-09T00:00:00"/>
    <d v="2024-04-09T10:22:27"/>
    <s v="cash"/>
    <s v="cash"/>
    <n v="40"/>
    <s v="Cappuccino"/>
    <m/>
    <m/>
    <m/>
    <m/>
    <m/>
    <m/>
    <m/>
    <m/>
    <d v="1899-12-30T10:22:27"/>
    <n v="10"/>
    <m/>
    <m/>
    <m/>
    <s v="ANON-0000-0000-0250"/>
    <m/>
    <m/>
  </r>
  <r>
    <d v="2024-04-09T00:00:00"/>
    <d v="2024-04-09T10:24:10"/>
    <s v="cash"/>
    <s v="cash"/>
    <n v="30"/>
    <s v="Americano"/>
    <m/>
    <m/>
    <m/>
    <m/>
    <m/>
    <m/>
    <m/>
    <m/>
    <d v="1899-12-30T10:24:10"/>
    <n v="10"/>
    <m/>
    <m/>
    <m/>
    <s v="ANON-0000-0000-0251"/>
    <m/>
    <m/>
  </r>
  <r>
    <d v="2024-04-09T00:00:00"/>
    <d v="2024-04-09T11:42:28"/>
    <s v="card"/>
    <s v="ANON-0000-0000-0091"/>
    <n v="38.700000000000003"/>
    <s v="Latte"/>
    <m/>
    <m/>
    <m/>
    <m/>
    <m/>
    <m/>
    <m/>
    <m/>
    <d v="1899-12-30T11:42:28"/>
    <n v="11"/>
    <m/>
    <m/>
    <m/>
    <s v="ANON-0000-0000-0252"/>
    <m/>
    <m/>
  </r>
  <r>
    <d v="2024-04-09T00:00:00"/>
    <d v="2024-04-09T15:11:49"/>
    <s v="card"/>
    <s v="ANON-0000-0000-0107"/>
    <n v="38.700000000000003"/>
    <s v="Hot Chocolate"/>
    <m/>
    <m/>
    <m/>
    <m/>
    <m/>
    <m/>
    <m/>
    <m/>
    <d v="1899-12-30T15:11:49"/>
    <n v="15"/>
    <m/>
    <m/>
    <m/>
    <s v="ANON-0000-0000-0253"/>
    <m/>
    <m/>
  </r>
  <r>
    <d v="2024-04-09T00:00:00"/>
    <d v="2024-04-09T17:25:24"/>
    <s v="card"/>
    <s v="ANON-0000-0000-0049"/>
    <n v="38.700000000000003"/>
    <s v="Hot Chocolate"/>
    <m/>
    <m/>
    <m/>
    <m/>
    <m/>
    <m/>
    <m/>
    <m/>
    <d v="1899-12-30T17:25:24"/>
    <n v="17"/>
    <m/>
    <m/>
    <m/>
    <s v="ANON-0000-0000-0254"/>
    <m/>
    <m/>
  </r>
  <r>
    <d v="2024-04-10T00:00:00"/>
    <d v="2024-04-10T10:21:26"/>
    <s v="cash"/>
    <s v="cash"/>
    <n v="25"/>
    <s v="Espresso"/>
    <m/>
    <m/>
    <m/>
    <m/>
    <m/>
    <m/>
    <m/>
    <m/>
    <d v="1899-12-30T10:21:26"/>
    <n v="10"/>
    <m/>
    <m/>
    <m/>
    <s v="ANON-0000-0000-0255"/>
    <m/>
    <m/>
  </r>
  <r>
    <d v="2024-04-10T00:00:00"/>
    <d v="2024-04-10T17:55:07"/>
    <s v="cash"/>
    <s v="cash"/>
    <n v="40"/>
    <s v="Hot Chocolate"/>
    <m/>
    <m/>
    <m/>
    <m/>
    <m/>
    <m/>
    <m/>
    <m/>
    <d v="1899-12-30T17:55:07"/>
    <n v="17"/>
    <m/>
    <m/>
    <m/>
    <s v="ANON-0000-0000-0256"/>
    <m/>
    <m/>
  </r>
  <r>
    <d v="2024-04-10T00:00:00"/>
    <d v="2024-04-10T17:55:31"/>
    <s v="card"/>
    <s v="ANON-0000-0000-0108"/>
    <n v="24"/>
    <s v="Espresso"/>
    <m/>
    <m/>
    <m/>
    <m/>
    <m/>
    <m/>
    <m/>
    <m/>
    <d v="1899-12-30T17:55:31"/>
    <n v="17"/>
    <m/>
    <m/>
    <m/>
    <s v="ANON-0000-0000-0257"/>
    <m/>
    <m/>
  </r>
  <r>
    <d v="2024-04-10T00:00:00"/>
    <d v="2024-04-10T18:24:59"/>
    <s v="card"/>
    <s v="ANON-0000-0000-0009"/>
    <n v="38.700000000000003"/>
    <s v="Cappuccino"/>
    <m/>
    <m/>
    <m/>
    <m/>
    <m/>
    <m/>
    <m/>
    <m/>
    <d v="1899-12-30T18:24:59"/>
    <n v="18"/>
    <m/>
    <m/>
    <m/>
    <s v="ANON-0000-0000-0258"/>
    <m/>
    <m/>
  </r>
  <r>
    <d v="2024-04-10T00:00:00"/>
    <d v="2024-04-10T20:04:05"/>
    <s v="card"/>
    <s v="ANON-0000-0000-0109"/>
    <n v="38.700000000000003"/>
    <s v="Latte"/>
    <m/>
    <m/>
    <m/>
    <m/>
    <m/>
    <m/>
    <m/>
    <m/>
    <d v="1899-12-30T20:04:05"/>
    <n v="20"/>
    <m/>
    <m/>
    <m/>
    <s v="ANON-0000-0000-0259"/>
    <m/>
    <m/>
  </r>
  <r>
    <d v="2024-04-11T00:00:00"/>
    <d v="2024-04-11T10:41:23"/>
    <s v="card"/>
    <s v="ANON-0000-0000-0110"/>
    <n v="28.9"/>
    <s v="Americano"/>
    <m/>
    <m/>
    <m/>
    <m/>
    <m/>
    <m/>
    <m/>
    <m/>
    <d v="1899-12-30T10:41:23"/>
    <n v="10"/>
    <m/>
    <m/>
    <m/>
    <s v="ANON-0000-0000-0260"/>
    <m/>
    <m/>
  </r>
  <r>
    <d v="2024-04-11T00:00:00"/>
    <d v="2024-04-11T10:42:59"/>
    <s v="card"/>
    <s v="ANON-0000-0000-0110"/>
    <n v="28.9"/>
    <s v="Americano"/>
    <m/>
    <m/>
    <m/>
    <m/>
    <m/>
    <m/>
    <m/>
    <m/>
    <d v="1899-12-30T10:42:59"/>
    <n v="10"/>
    <m/>
    <m/>
    <m/>
    <s v="ANON-0000-0000-0261"/>
    <m/>
    <m/>
  </r>
  <r>
    <d v="2024-04-11T00:00:00"/>
    <d v="2024-04-11T16:35:23"/>
    <s v="card"/>
    <s v="ANON-0000-0000-0017"/>
    <n v="38.700000000000003"/>
    <s v="Latte"/>
    <m/>
    <m/>
    <m/>
    <m/>
    <m/>
    <m/>
    <m/>
    <m/>
    <d v="1899-12-30T16:35:23"/>
    <n v="16"/>
    <m/>
    <m/>
    <m/>
    <s v="ANON-0000-0000-0262"/>
    <m/>
    <m/>
  </r>
  <r>
    <d v="2024-04-11T00:00:00"/>
    <d v="2024-04-11T19:16:57"/>
    <s v="card"/>
    <s v="ANON-0000-0000-0106"/>
    <n v="38.700000000000003"/>
    <s v="Cappuccino"/>
    <m/>
    <m/>
    <m/>
    <m/>
    <m/>
    <m/>
    <m/>
    <m/>
    <d v="1899-12-30T19:16:57"/>
    <n v="19"/>
    <m/>
    <m/>
    <m/>
    <s v="ANON-0000-0000-0263"/>
    <m/>
    <m/>
  </r>
  <r>
    <d v="2024-04-11T00:00:00"/>
    <d v="2024-04-11T19:18:37"/>
    <s v="card"/>
    <s v="ANON-0000-0000-0024"/>
    <n v="33.799999999999997"/>
    <s v="Americano with Milk"/>
    <m/>
    <m/>
    <m/>
    <m/>
    <m/>
    <m/>
    <m/>
    <m/>
    <d v="1899-12-30T19:18:37"/>
    <n v="19"/>
    <m/>
    <m/>
    <m/>
    <s v="ANON-0000-0000-0264"/>
    <m/>
    <m/>
  </r>
  <r>
    <d v="2024-04-12T00:00:00"/>
    <d v="2024-04-12T19:03:43"/>
    <s v="card"/>
    <s v="ANON-0000-0000-0019"/>
    <n v="38.700000000000003"/>
    <s v="Hot Chocolate"/>
    <m/>
    <m/>
    <m/>
    <m/>
    <m/>
    <m/>
    <m/>
    <m/>
    <d v="1899-12-30T19:03:43"/>
    <n v="19"/>
    <m/>
    <m/>
    <m/>
    <s v="ANON-0000-0000-0265"/>
    <m/>
    <m/>
  </r>
  <r>
    <d v="2024-04-12T00:00:00"/>
    <d v="2024-04-12T19:38:23"/>
    <s v="card"/>
    <s v="ANON-0000-0000-0009"/>
    <n v="28.9"/>
    <s v="Cortado"/>
    <m/>
    <m/>
    <m/>
    <m/>
    <m/>
    <m/>
    <m/>
    <m/>
    <d v="1899-12-30T19:38:23"/>
    <n v="19"/>
    <m/>
    <m/>
    <m/>
    <s v="ANON-0000-0000-0266"/>
    <m/>
    <m/>
  </r>
  <r>
    <d v="2024-04-13T00:00:00"/>
    <d v="2024-04-13T12:29:20"/>
    <s v="card"/>
    <s v="ANON-0000-0000-0009"/>
    <n v="38.700000000000003"/>
    <s v="Latte"/>
    <m/>
    <m/>
    <m/>
    <m/>
    <m/>
    <m/>
    <m/>
    <m/>
    <d v="1899-12-30T12:29:20"/>
    <n v="12"/>
    <m/>
    <m/>
    <m/>
    <s v="ANON-0000-0000-0267"/>
    <m/>
    <m/>
  </r>
  <r>
    <d v="2024-04-13T00:00:00"/>
    <d v="2024-04-13T12:43:02"/>
    <s v="card"/>
    <s v="ANON-0000-0000-0012"/>
    <n v="28.9"/>
    <s v="Americano"/>
    <m/>
    <m/>
    <m/>
    <m/>
    <m/>
    <m/>
    <m/>
    <m/>
    <d v="1899-12-30T12:43:02"/>
    <n v="12"/>
    <m/>
    <m/>
    <m/>
    <s v="ANON-0000-0000-0268"/>
    <m/>
    <m/>
  </r>
  <r>
    <d v="2024-04-13T00:00:00"/>
    <d v="2024-04-13T15:06:52"/>
    <s v="cash"/>
    <s v="cash"/>
    <n v="40"/>
    <s v="Hot Chocolate"/>
    <m/>
    <m/>
    <m/>
    <m/>
    <m/>
    <m/>
    <m/>
    <m/>
    <d v="1899-12-30T15:06:52"/>
    <n v="15"/>
    <m/>
    <m/>
    <m/>
    <s v="ANON-0000-0000-0269"/>
    <m/>
    <m/>
  </r>
  <r>
    <d v="2024-04-13T00:00:00"/>
    <d v="2024-04-13T15:07:56"/>
    <s v="cash"/>
    <s v="cash"/>
    <n v="40"/>
    <s v="Hot Chocolate"/>
    <m/>
    <m/>
    <m/>
    <m/>
    <m/>
    <m/>
    <m/>
    <m/>
    <d v="1899-12-30T15:07:56"/>
    <n v="15"/>
    <m/>
    <m/>
    <m/>
    <s v="ANON-0000-0000-0270"/>
    <m/>
    <m/>
  </r>
  <r>
    <d v="2024-04-13T00:00:00"/>
    <d v="2024-04-13T16:18:04"/>
    <s v="card"/>
    <s v="ANON-0000-0000-0111"/>
    <n v="38.700000000000003"/>
    <s v="Cappuccino"/>
    <m/>
    <m/>
    <m/>
    <m/>
    <m/>
    <m/>
    <m/>
    <m/>
    <d v="1899-12-30T16:18:04"/>
    <n v="16"/>
    <m/>
    <m/>
    <m/>
    <s v="ANON-0000-0000-0271"/>
    <m/>
    <m/>
  </r>
  <r>
    <d v="2024-04-13T00:00:00"/>
    <d v="2024-04-13T16:19:40"/>
    <s v="card"/>
    <s v="ANON-0000-0000-0111"/>
    <n v="38.700000000000003"/>
    <s v="Latte"/>
    <m/>
    <m/>
    <m/>
    <m/>
    <m/>
    <m/>
    <m/>
    <m/>
    <d v="1899-12-30T16:19:40"/>
    <n v="16"/>
    <m/>
    <m/>
    <m/>
    <s v="ANON-0000-0000-0272"/>
    <m/>
    <m/>
  </r>
  <r>
    <d v="2024-04-13T00:00:00"/>
    <d v="2024-04-13T17:51:26"/>
    <s v="card"/>
    <s v="ANON-0000-0000-0112"/>
    <n v="38.700000000000003"/>
    <s v="Cappuccino"/>
    <m/>
    <m/>
    <m/>
    <m/>
    <m/>
    <m/>
    <m/>
    <m/>
    <d v="1899-12-30T17:51:26"/>
    <n v="17"/>
    <m/>
    <m/>
    <m/>
    <s v="ANON-0000-0000-0273"/>
    <m/>
    <m/>
  </r>
  <r>
    <d v="2024-04-13T00:00:00"/>
    <d v="2024-04-13T17:53:19"/>
    <s v="card"/>
    <s v="ANON-0000-0000-0012"/>
    <n v="38.700000000000003"/>
    <s v="Cappuccino"/>
    <m/>
    <m/>
    <m/>
    <m/>
    <m/>
    <m/>
    <m/>
    <m/>
    <d v="1899-12-30T17:53:19"/>
    <n v="17"/>
    <m/>
    <m/>
    <m/>
    <s v="ANON-0000-0000-0274"/>
    <m/>
    <m/>
  </r>
  <r>
    <d v="2024-04-14T00:00:00"/>
    <d v="2024-04-14T10:55:27"/>
    <s v="cash"/>
    <s v="cash"/>
    <n v="40"/>
    <s v="Latte"/>
    <m/>
    <m/>
    <m/>
    <m/>
    <m/>
    <m/>
    <m/>
    <m/>
    <d v="1899-12-30T10:55:27"/>
    <n v="10"/>
    <m/>
    <m/>
    <m/>
    <s v="ANON-0000-0000-0275"/>
    <m/>
    <m/>
  </r>
  <r>
    <d v="2024-04-14T00:00:00"/>
    <d v="2024-04-14T12:24:39"/>
    <s v="card"/>
    <s v="ANON-0000-0000-0113"/>
    <n v="38.700000000000003"/>
    <s v="Cappuccino"/>
    <m/>
    <m/>
    <m/>
    <m/>
    <m/>
    <m/>
    <m/>
    <m/>
    <d v="1899-12-30T12:24:39"/>
    <n v="12"/>
    <m/>
    <m/>
    <m/>
    <s v="ANON-0000-0000-0276"/>
    <m/>
    <m/>
  </r>
  <r>
    <d v="2024-04-14T00:00:00"/>
    <d v="2024-04-14T12:27:09"/>
    <s v="cash"/>
    <s v="cash"/>
    <n v="30"/>
    <s v="Cortado"/>
    <m/>
    <m/>
    <m/>
    <m/>
    <m/>
    <m/>
    <m/>
    <m/>
    <d v="1899-12-30T12:27:09"/>
    <n v="12"/>
    <m/>
    <m/>
    <m/>
    <s v="ANON-0000-0000-0277"/>
    <m/>
    <m/>
  </r>
  <r>
    <d v="2024-04-14T00:00:00"/>
    <d v="2024-04-14T12:29:07"/>
    <s v="cash"/>
    <s v="cash"/>
    <n v="30"/>
    <s v="Cortado"/>
    <m/>
    <m/>
    <m/>
    <m/>
    <m/>
    <m/>
    <m/>
    <m/>
    <d v="1899-12-30T12:29:07"/>
    <n v="12"/>
    <m/>
    <m/>
    <m/>
    <s v="ANON-0000-0000-0278"/>
    <m/>
    <m/>
  </r>
  <r>
    <d v="2024-04-14T00:00:00"/>
    <d v="2024-04-14T12:31:36"/>
    <s v="cash"/>
    <s v="cash"/>
    <n v="35"/>
    <s v="Americano with Milk"/>
    <m/>
    <m/>
    <m/>
    <m/>
    <m/>
    <m/>
    <m/>
    <m/>
    <d v="1899-12-30T12:31:36"/>
    <n v="12"/>
    <m/>
    <m/>
    <m/>
    <s v="ANON-0000-0000-0279"/>
    <m/>
    <m/>
  </r>
  <r>
    <d v="2024-04-14T00:00:00"/>
    <d v="2024-04-14T13:21:50"/>
    <s v="card"/>
    <s v="ANON-0000-0000-0114"/>
    <n v="28.9"/>
    <s v="Cortado"/>
    <m/>
    <m/>
    <m/>
    <m/>
    <m/>
    <m/>
    <m/>
    <m/>
    <d v="1899-12-30T13:21:50"/>
    <n v="13"/>
    <m/>
    <m/>
    <m/>
    <s v="ANON-0000-0000-0280"/>
    <m/>
    <m/>
  </r>
  <r>
    <d v="2024-04-14T00:00:00"/>
    <d v="2024-04-14T14:23:32"/>
    <s v="card"/>
    <s v="ANON-0000-0000-0012"/>
    <n v="28.9"/>
    <s v="Americano"/>
    <m/>
    <m/>
    <m/>
    <m/>
    <m/>
    <m/>
    <m/>
    <m/>
    <d v="1899-12-30T14:23:32"/>
    <n v="14"/>
    <m/>
    <m/>
    <m/>
    <s v="ANON-0000-0000-0281"/>
    <m/>
    <m/>
  </r>
  <r>
    <d v="2024-04-14T00:00:00"/>
    <d v="2024-04-14T14:24:27"/>
    <s v="card"/>
    <s v="ANON-0000-0000-0012"/>
    <n v="28.9"/>
    <s v="Americano"/>
    <m/>
    <m/>
    <m/>
    <m/>
    <m/>
    <m/>
    <m/>
    <m/>
    <d v="1899-12-30T14:24:27"/>
    <n v="14"/>
    <m/>
    <m/>
    <m/>
    <s v="ANON-0000-0000-0282"/>
    <m/>
    <m/>
  </r>
  <r>
    <d v="2024-04-14T00:00:00"/>
    <d v="2024-04-14T14:25:18"/>
    <s v="card"/>
    <s v="ANON-0000-0000-0012"/>
    <n v="28.9"/>
    <s v="Americano"/>
    <m/>
    <m/>
    <m/>
    <m/>
    <m/>
    <m/>
    <m/>
    <m/>
    <d v="1899-12-30T14:25:18"/>
    <n v="14"/>
    <m/>
    <m/>
    <m/>
    <s v="ANON-0000-0000-0283"/>
    <m/>
    <m/>
  </r>
  <r>
    <d v="2024-04-14T00:00:00"/>
    <d v="2024-04-14T15:46:28"/>
    <s v="card"/>
    <s v="ANON-0000-0000-0017"/>
    <n v="38.700000000000003"/>
    <s v="Cappuccino"/>
    <m/>
    <m/>
    <m/>
    <m/>
    <m/>
    <m/>
    <m/>
    <m/>
    <d v="1899-12-30T15:46:28"/>
    <n v="15"/>
    <m/>
    <m/>
    <m/>
    <s v="ANON-0000-0000-0284"/>
    <m/>
    <m/>
  </r>
  <r>
    <d v="2024-04-14T00:00:00"/>
    <d v="2024-04-14T16:59:55"/>
    <s v="card"/>
    <s v="ANON-0000-0000-0012"/>
    <n v="28.9"/>
    <s v="Cortado"/>
    <m/>
    <m/>
    <m/>
    <m/>
    <m/>
    <m/>
    <m/>
    <m/>
    <d v="1899-12-30T16:59:55"/>
    <n v="16"/>
    <m/>
    <m/>
    <m/>
    <s v="ANON-0000-0000-0285"/>
    <m/>
    <m/>
  </r>
  <r>
    <d v="2024-04-14T00:00:00"/>
    <d v="2024-04-14T17:00:45"/>
    <s v="card"/>
    <s v="ANON-0000-0000-0019"/>
    <n v="38.700000000000003"/>
    <s v="Latte"/>
    <m/>
    <m/>
    <m/>
    <m/>
    <m/>
    <m/>
    <m/>
    <m/>
    <d v="1899-12-30T17:00:45"/>
    <n v="17"/>
    <m/>
    <m/>
    <m/>
    <s v="ANON-0000-0000-0286"/>
    <m/>
    <m/>
  </r>
  <r>
    <d v="2024-04-14T00:00:00"/>
    <d v="2024-04-14T18:38:20"/>
    <s v="card"/>
    <s v="ANON-0000-0000-0115"/>
    <n v="38.700000000000003"/>
    <s v="Cappuccino"/>
    <m/>
    <m/>
    <m/>
    <m/>
    <m/>
    <m/>
    <m/>
    <m/>
    <d v="1899-12-30T18:38:20"/>
    <n v="18"/>
    <m/>
    <m/>
    <m/>
    <s v="ANON-0000-0000-0287"/>
    <m/>
    <m/>
  </r>
  <r>
    <d v="2024-04-15T00:00:00"/>
    <d v="2024-04-15T11:45:25"/>
    <s v="card"/>
    <s v="ANON-0000-0000-0064"/>
    <n v="28.9"/>
    <s v="Americano"/>
    <m/>
    <m/>
    <m/>
    <m/>
    <m/>
    <m/>
    <m/>
    <m/>
    <d v="1899-12-30T11:45:25"/>
    <n v="11"/>
    <m/>
    <m/>
    <m/>
    <s v="ANON-0000-0000-0288"/>
    <m/>
    <m/>
  </r>
  <r>
    <d v="2024-04-15T00:00:00"/>
    <d v="2024-04-15T17:01:46"/>
    <s v="card"/>
    <s v="ANON-0000-0000-0003"/>
    <n v="28.9"/>
    <s v="Americano"/>
    <m/>
    <m/>
    <m/>
    <m/>
    <m/>
    <m/>
    <m/>
    <m/>
    <d v="1899-12-30T17:01:46"/>
    <n v="17"/>
    <m/>
    <m/>
    <m/>
    <s v="ANON-0000-0000-0289"/>
    <m/>
    <m/>
  </r>
  <r>
    <d v="2024-04-15T00:00:00"/>
    <d v="2024-04-15T17:02:50"/>
    <s v="card"/>
    <s v="ANON-0000-0000-0004"/>
    <n v="33.799999999999997"/>
    <s v="Americano with Milk"/>
    <m/>
    <m/>
    <m/>
    <m/>
    <m/>
    <m/>
    <m/>
    <m/>
    <d v="1899-12-30T17:02:50"/>
    <n v="17"/>
    <m/>
    <m/>
    <m/>
    <s v="ANON-0000-0000-0290"/>
    <m/>
    <m/>
  </r>
  <r>
    <d v="2024-04-15T00:00:00"/>
    <d v="2024-04-15T19:33:03"/>
    <s v="card"/>
    <s v="ANON-0000-0000-0009"/>
    <n v="33.799999999999997"/>
    <s v="Americano with Milk"/>
    <m/>
    <m/>
    <m/>
    <m/>
    <m/>
    <m/>
    <m/>
    <m/>
    <d v="1899-12-30T19:33:03"/>
    <n v="19"/>
    <m/>
    <m/>
    <m/>
    <s v="ANON-0000-0000-0291"/>
    <m/>
    <m/>
  </r>
  <r>
    <d v="2024-04-15T00:00:00"/>
    <d v="2024-04-15T19:41:58"/>
    <s v="cash"/>
    <s v="cash"/>
    <n v="25"/>
    <s v="Espresso"/>
    <m/>
    <m/>
    <m/>
    <m/>
    <m/>
    <m/>
    <m/>
    <m/>
    <d v="1899-12-30T19:41:58"/>
    <n v="19"/>
    <m/>
    <m/>
    <m/>
    <s v="ANON-0000-0000-0292"/>
    <m/>
    <m/>
  </r>
  <r>
    <d v="2024-04-16T00:00:00"/>
    <d v="2024-04-16T10:43:50"/>
    <s v="cash"/>
    <s v="cash"/>
    <n v="35"/>
    <s v="Americano with Milk"/>
    <m/>
    <m/>
    <m/>
    <m/>
    <m/>
    <m/>
    <m/>
    <m/>
    <d v="1899-12-30T10:43:50"/>
    <n v="10"/>
    <m/>
    <m/>
    <m/>
    <s v="ANON-0000-0000-0293"/>
    <m/>
    <m/>
  </r>
  <r>
    <d v="2024-04-16T00:00:00"/>
    <d v="2024-04-16T10:46:26"/>
    <s v="card"/>
    <s v="ANON-0000-0000-0116"/>
    <n v="33.799999999999997"/>
    <s v="Americano with Milk"/>
    <m/>
    <m/>
    <m/>
    <m/>
    <m/>
    <m/>
    <m/>
    <m/>
    <d v="1899-12-30T10:46:26"/>
    <n v="10"/>
    <m/>
    <m/>
    <m/>
    <s v="ANON-0000-0000-0294"/>
    <m/>
    <m/>
  </r>
  <r>
    <d v="2024-04-16T00:00:00"/>
    <d v="2024-04-16T12:40:48"/>
    <s v="card"/>
    <s v="ANON-0000-0000-0117"/>
    <n v="38.700000000000003"/>
    <s v="Cocoa"/>
    <m/>
    <m/>
    <m/>
    <m/>
    <m/>
    <m/>
    <m/>
    <m/>
    <d v="1899-12-30T12:40:48"/>
    <n v="12"/>
    <m/>
    <m/>
    <m/>
    <s v="ANON-0000-0000-0295"/>
    <m/>
    <m/>
  </r>
  <r>
    <d v="2024-04-16T00:00:00"/>
    <d v="2024-04-16T12:52:08"/>
    <s v="card"/>
    <s v="ANON-0000-0000-0064"/>
    <n v="28.9"/>
    <s v="Cortado"/>
    <m/>
    <m/>
    <m/>
    <m/>
    <m/>
    <m/>
    <m/>
    <m/>
    <d v="1899-12-30T12:52:08"/>
    <n v="12"/>
    <m/>
    <m/>
    <m/>
    <s v="ANON-0000-0000-0296"/>
    <m/>
    <m/>
  </r>
  <r>
    <d v="2024-04-16T00:00:00"/>
    <d v="2024-04-16T15:03:17"/>
    <s v="card"/>
    <s v="ANON-0000-0000-0118"/>
    <n v="28.9"/>
    <s v="Americano"/>
    <m/>
    <m/>
    <m/>
    <m/>
    <m/>
    <m/>
    <m/>
    <m/>
    <d v="1899-12-30T15:03:17"/>
    <n v="15"/>
    <m/>
    <m/>
    <m/>
    <s v="ANON-0000-0000-0297"/>
    <m/>
    <m/>
  </r>
  <r>
    <d v="2024-04-16T00:00:00"/>
    <d v="2024-04-16T17:42:04"/>
    <s v="card"/>
    <s v="ANON-0000-0000-0024"/>
    <n v="33.799999999999997"/>
    <s v="Americano with Milk"/>
    <m/>
    <m/>
    <m/>
    <m/>
    <m/>
    <m/>
    <m/>
    <m/>
    <d v="1899-12-30T17:42:04"/>
    <n v="17"/>
    <m/>
    <m/>
    <m/>
    <s v="ANON-0000-0000-0298"/>
    <m/>
    <m/>
  </r>
  <r>
    <d v="2024-04-16T00:00:00"/>
    <d v="2024-04-16T17:43:23"/>
    <s v="card"/>
    <s v="ANON-0000-0000-0009"/>
    <n v="38.700000000000003"/>
    <s v="Cappuccino"/>
    <m/>
    <m/>
    <m/>
    <m/>
    <m/>
    <m/>
    <m/>
    <m/>
    <d v="1899-12-30T17:43:23"/>
    <n v="17"/>
    <m/>
    <m/>
    <m/>
    <s v="ANON-0000-0000-0299"/>
    <m/>
    <m/>
  </r>
  <r>
    <d v="2024-04-16T00:00:00"/>
    <d v="2024-04-16T18:09:05"/>
    <s v="card"/>
    <s v="ANON-0000-0000-0050"/>
    <n v="38.700000000000003"/>
    <s v="Cocoa"/>
    <m/>
    <m/>
    <m/>
    <m/>
    <m/>
    <m/>
    <m/>
    <m/>
    <d v="1899-12-30T18:09:05"/>
    <n v="18"/>
    <m/>
    <m/>
    <m/>
    <s v="ANON-0000-0000-0300"/>
    <m/>
    <m/>
  </r>
  <r>
    <d v="2024-04-17T00:00:00"/>
    <d v="2024-04-17T13:33:00"/>
    <s v="card"/>
    <s v="ANON-0000-0000-0012"/>
    <n v="28.9"/>
    <s v="Americano"/>
    <m/>
    <m/>
    <m/>
    <m/>
    <m/>
    <m/>
    <m/>
    <m/>
    <d v="1899-12-30T13:33:00"/>
    <n v="13"/>
    <m/>
    <m/>
    <m/>
    <s v="ANON-0000-0000-0301"/>
    <m/>
    <m/>
  </r>
  <r>
    <d v="2024-04-17T00:00:00"/>
    <d v="2024-04-17T13:44:00"/>
    <s v="card"/>
    <s v="ANON-0000-0000-0119"/>
    <n v="24"/>
    <s v="Espresso"/>
    <m/>
    <m/>
    <m/>
    <m/>
    <m/>
    <m/>
    <m/>
    <m/>
    <d v="1899-12-30T13:44:00"/>
    <n v="13"/>
    <m/>
    <m/>
    <m/>
    <s v="ANON-0000-0000-0302"/>
    <m/>
    <m/>
  </r>
  <r>
    <d v="2024-04-17T00:00:00"/>
    <d v="2024-04-17T16:13:24"/>
    <s v="cash"/>
    <s v="cash"/>
    <n v="40"/>
    <s v="Cappuccino"/>
    <m/>
    <m/>
    <m/>
    <m/>
    <m/>
    <m/>
    <m/>
    <m/>
    <d v="1899-12-30T16:13:24"/>
    <n v="16"/>
    <m/>
    <m/>
    <m/>
    <s v="ANON-0000-0000-0303"/>
    <m/>
    <m/>
  </r>
  <r>
    <d v="2024-04-17T00:00:00"/>
    <d v="2024-04-17T17:01:35"/>
    <s v="card"/>
    <s v="ANON-0000-0000-0120"/>
    <n v="38.700000000000003"/>
    <s v="Cappuccino"/>
    <m/>
    <m/>
    <m/>
    <m/>
    <m/>
    <m/>
    <m/>
    <m/>
    <d v="1899-12-30T17:01:35"/>
    <n v="17"/>
    <m/>
    <m/>
    <m/>
    <s v="ANON-0000-0000-0304"/>
    <m/>
    <m/>
  </r>
  <r>
    <d v="2024-04-17T00:00:00"/>
    <d v="2024-04-17T17:02:41"/>
    <s v="card"/>
    <s v="ANON-0000-0000-0120"/>
    <n v="38.700000000000003"/>
    <s v="Cappuccino"/>
    <m/>
    <m/>
    <m/>
    <m/>
    <m/>
    <m/>
    <m/>
    <m/>
    <d v="1899-12-30T17:02:41"/>
    <n v="17"/>
    <m/>
    <m/>
    <m/>
    <s v="ANON-0000-0000-0305"/>
    <m/>
    <m/>
  </r>
  <r>
    <d v="2024-04-17T00:00:00"/>
    <d v="2024-04-17T18:14:03"/>
    <s v="card"/>
    <s v="ANON-0000-0000-0121"/>
    <n v="28.9"/>
    <s v="Cortado"/>
    <m/>
    <m/>
    <m/>
    <m/>
    <m/>
    <m/>
    <m/>
    <m/>
    <d v="1899-12-30T18:14:03"/>
    <n v="18"/>
    <m/>
    <m/>
    <m/>
    <s v="ANON-0000-0000-0306"/>
    <m/>
    <m/>
  </r>
  <r>
    <d v="2024-04-18T00:00:00"/>
    <d v="2024-04-18T11:19:02"/>
    <s v="card"/>
    <s v="ANON-0000-0000-0003"/>
    <n v="28.9"/>
    <s v="Americano"/>
    <m/>
    <m/>
    <m/>
    <m/>
    <m/>
    <m/>
    <m/>
    <m/>
    <d v="1899-12-30T11:19:02"/>
    <n v="11"/>
    <m/>
    <m/>
    <m/>
    <s v="ANON-0000-0000-0307"/>
    <m/>
    <m/>
  </r>
  <r>
    <d v="2024-04-18T00:00:00"/>
    <d v="2024-04-18T11:20:06"/>
    <s v="card"/>
    <s v="ANON-0000-0000-0003"/>
    <n v="28.9"/>
    <s v="Americano"/>
    <m/>
    <m/>
    <m/>
    <m/>
    <m/>
    <m/>
    <m/>
    <m/>
    <d v="1899-12-30T11:20:06"/>
    <n v="11"/>
    <m/>
    <m/>
    <m/>
    <s v="ANON-0000-0000-0308"/>
    <m/>
    <m/>
  </r>
  <r>
    <d v="2024-04-18T00:00:00"/>
    <d v="2024-04-18T13:49:13"/>
    <s v="card"/>
    <s v="ANON-0000-0000-0122"/>
    <n v="33.799999999999997"/>
    <s v="Americano with Milk"/>
    <m/>
    <m/>
    <m/>
    <m/>
    <m/>
    <m/>
    <m/>
    <m/>
    <d v="1899-12-30T13:49:13"/>
    <n v="13"/>
    <m/>
    <m/>
    <m/>
    <s v="ANON-0000-0000-0309"/>
    <m/>
    <m/>
  </r>
  <r>
    <d v="2024-04-18T00:00:00"/>
    <d v="2024-04-18T13:50:17"/>
    <s v="card"/>
    <s v="ANON-0000-0000-0122"/>
    <n v="28.9"/>
    <s v="Cortado"/>
    <m/>
    <m/>
    <m/>
    <m/>
    <m/>
    <m/>
    <m/>
    <m/>
    <d v="1899-12-30T13:50:17"/>
    <n v="13"/>
    <m/>
    <m/>
    <m/>
    <s v="ANON-0000-0000-0310"/>
    <m/>
    <m/>
  </r>
  <r>
    <d v="2024-04-18T00:00:00"/>
    <d v="2024-04-18T14:34:20"/>
    <s v="card"/>
    <s v="ANON-0000-0000-0123"/>
    <n v="38.700000000000003"/>
    <s v="Cappuccino"/>
    <m/>
    <m/>
    <m/>
    <m/>
    <m/>
    <m/>
    <m/>
    <m/>
    <d v="1899-12-30T14:34:20"/>
    <n v="14"/>
    <m/>
    <m/>
    <m/>
    <s v="ANON-0000-0000-0311"/>
    <m/>
    <m/>
  </r>
  <r>
    <d v="2024-04-18T00:00:00"/>
    <d v="2024-04-18T14:35:49"/>
    <s v="card"/>
    <s v="ANON-0000-0000-0123"/>
    <n v="38.700000000000003"/>
    <s v="Latte"/>
    <m/>
    <m/>
    <m/>
    <m/>
    <m/>
    <m/>
    <m/>
    <m/>
    <d v="1899-12-30T14:35:49"/>
    <n v="14"/>
    <m/>
    <m/>
    <m/>
    <s v="ANON-0000-0000-0312"/>
    <m/>
    <m/>
  </r>
  <r>
    <d v="2024-04-18T00:00:00"/>
    <d v="2024-04-18T17:44:16"/>
    <s v="card"/>
    <s v="ANON-0000-0000-0069"/>
    <n v="38.700000000000003"/>
    <s v="Latte"/>
    <m/>
    <m/>
    <m/>
    <m/>
    <m/>
    <m/>
    <m/>
    <m/>
    <d v="1899-12-30T17:44:16"/>
    <n v="17"/>
    <m/>
    <m/>
    <m/>
    <s v="ANON-0000-0000-0313"/>
    <m/>
    <m/>
  </r>
  <r>
    <d v="2024-04-18T00:00:00"/>
    <d v="2024-04-18T18:21:06"/>
    <s v="card"/>
    <s v="ANON-0000-0000-0085"/>
    <n v="38.700000000000003"/>
    <s v="Cappuccino"/>
    <m/>
    <m/>
    <m/>
    <m/>
    <m/>
    <m/>
    <m/>
    <m/>
    <d v="1899-12-30T18:21:06"/>
    <n v="18"/>
    <m/>
    <m/>
    <m/>
    <s v="ANON-0000-0000-0314"/>
    <m/>
    <m/>
  </r>
  <r>
    <d v="2024-04-18T00:00:00"/>
    <d v="2024-04-18T19:39:51"/>
    <s v="card"/>
    <s v="ANON-0000-0000-0024"/>
    <n v="38.700000000000003"/>
    <s v="Hot Chocolate"/>
    <m/>
    <m/>
    <m/>
    <m/>
    <m/>
    <m/>
    <m/>
    <m/>
    <d v="1899-12-30T19:39:51"/>
    <n v="19"/>
    <m/>
    <m/>
    <m/>
    <s v="ANON-0000-0000-0315"/>
    <m/>
    <m/>
  </r>
  <r>
    <d v="2024-04-18T00:00:00"/>
    <d v="2024-04-18T19:40:49"/>
    <s v="card"/>
    <s v="ANON-0000-0000-0009"/>
    <n v="38.700000000000003"/>
    <s v="Hot Chocolate"/>
    <m/>
    <m/>
    <m/>
    <m/>
    <m/>
    <m/>
    <m/>
    <m/>
    <d v="1899-12-30T19:40:49"/>
    <n v="19"/>
    <m/>
    <m/>
    <m/>
    <s v="ANON-0000-0000-0316"/>
    <m/>
    <m/>
  </r>
  <r>
    <d v="2024-04-19T00:00:00"/>
    <d v="2024-04-19T10:10:36"/>
    <s v="card"/>
    <s v="ANON-0000-0000-0001"/>
    <n v="38.700000000000003"/>
    <s v="Latte"/>
    <m/>
    <m/>
    <m/>
    <m/>
    <m/>
    <m/>
    <m/>
    <m/>
    <d v="1899-12-30T10:10:36"/>
    <n v="10"/>
    <m/>
    <m/>
    <m/>
    <s v="ANON-0000-0000-0317"/>
    <m/>
    <m/>
  </r>
  <r>
    <d v="2024-04-19T00:00:00"/>
    <d v="2024-04-19T13:11:48"/>
    <s v="card"/>
    <s v="ANON-0000-0000-0040"/>
    <n v="33.799999999999997"/>
    <s v="Americano with Milk"/>
    <m/>
    <m/>
    <m/>
    <m/>
    <m/>
    <m/>
    <m/>
    <m/>
    <d v="1899-12-30T13:11:48"/>
    <n v="13"/>
    <m/>
    <m/>
    <m/>
    <s v="ANON-0000-0000-0318"/>
    <m/>
    <m/>
  </r>
  <r>
    <d v="2024-04-19T00:00:00"/>
    <d v="2024-04-19T13:13:21"/>
    <s v="card"/>
    <s v="ANON-0000-0000-0040"/>
    <n v="38.700000000000003"/>
    <s v="Cappuccino"/>
    <m/>
    <m/>
    <m/>
    <m/>
    <m/>
    <m/>
    <m/>
    <m/>
    <d v="1899-12-30T13:13:21"/>
    <n v="13"/>
    <m/>
    <m/>
    <m/>
    <s v="ANON-0000-0000-0319"/>
    <m/>
    <m/>
  </r>
  <r>
    <d v="2024-04-19T00:00:00"/>
    <d v="2024-04-19T13:58:54"/>
    <s v="card"/>
    <s v="ANON-0000-0000-0124"/>
    <n v="38.700000000000003"/>
    <s v="Hot Chocolate"/>
    <m/>
    <m/>
    <m/>
    <m/>
    <m/>
    <m/>
    <m/>
    <m/>
    <d v="1899-12-30T13:58:54"/>
    <n v="13"/>
    <m/>
    <m/>
    <m/>
    <s v="ANON-0000-0000-0320"/>
    <m/>
    <m/>
  </r>
  <r>
    <d v="2024-04-19T00:00:00"/>
    <d v="2024-04-19T13:59:50"/>
    <s v="card"/>
    <s v="ANON-0000-0000-0124"/>
    <n v="38.700000000000003"/>
    <s v="Cappuccino"/>
    <m/>
    <m/>
    <m/>
    <m/>
    <m/>
    <m/>
    <m/>
    <m/>
    <d v="1899-12-30T13:59:50"/>
    <n v="13"/>
    <m/>
    <m/>
    <m/>
    <s v="ANON-0000-0000-0321"/>
    <m/>
    <m/>
  </r>
  <r>
    <d v="2024-04-19T00:00:00"/>
    <d v="2024-04-19T18:23:19"/>
    <s v="card"/>
    <s v="ANON-0000-0000-0024"/>
    <n v="38.700000000000003"/>
    <s v="Cocoa"/>
    <m/>
    <m/>
    <m/>
    <m/>
    <m/>
    <m/>
    <m/>
    <m/>
    <d v="1899-12-30T18:23:19"/>
    <n v="18"/>
    <m/>
    <m/>
    <m/>
    <s v="ANON-0000-0000-0322"/>
    <m/>
    <m/>
  </r>
  <r>
    <d v="2024-04-19T00:00:00"/>
    <d v="2024-04-19T18:25:33"/>
    <s v="card"/>
    <s v="ANON-0000-0000-0009"/>
    <n v="33.799999999999997"/>
    <s v="Americano with Milk"/>
    <m/>
    <m/>
    <m/>
    <m/>
    <m/>
    <m/>
    <m/>
    <m/>
    <d v="1899-12-30T18:25:33"/>
    <n v="18"/>
    <m/>
    <m/>
    <m/>
    <s v="ANON-0000-0000-0323"/>
    <m/>
    <m/>
  </r>
  <r>
    <d v="2024-04-20T00:00:00"/>
    <d v="2024-04-20T11:24:43"/>
    <s v="cash"/>
    <s v="cash"/>
    <n v="35"/>
    <s v="Americano with Milk"/>
    <m/>
    <m/>
    <m/>
    <m/>
    <m/>
    <m/>
    <m/>
    <m/>
    <d v="1899-12-30T11:24:43"/>
    <n v="11"/>
    <m/>
    <m/>
    <m/>
    <s v="ANON-0000-0000-0324"/>
    <m/>
    <m/>
  </r>
  <r>
    <d v="2024-04-20T00:00:00"/>
    <d v="2024-04-20T12:08:36"/>
    <s v="card"/>
    <s v="ANON-0000-0000-0125"/>
    <n v="33.799999999999997"/>
    <s v="Americano with Milk"/>
    <m/>
    <m/>
    <m/>
    <m/>
    <m/>
    <m/>
    <m/>
    <m/>
    <d v="1899-12-30T12:08:36"/>
    <n v="12"/>
    <m/>
    <m/>
    <m/>
    <s v="ANON-0000-0000-0325"/>
    <m/>
    <m/>
  </r>
  <r>
    <d v="2024-04-20T00:00:00"/>
    <d v="2024-04-20T12:09:43"/>
    <s v="card"/>
    <s v="ANON-0000-0000-0125"/>
    <n v="33.799999999999997"/>
    <s v="Americano with Milk"/>
    <m/>
    <m/>
    <m/>
    <m/>
    <m/>
    <m/>
    <m/>
    <m/>
    <d v="1899-12-30T12:09:43"/>
    <n v="12"/>
    <m/>
    <m/>
    <m/>
    <s v="ANON-0000-0000-0326"/>
    <m/>
    <m/>
  </r>
  <r>
    <d v="2024-04-20T00:00:00"/>
    <d v="2024-04-20T13:08:37"/>
    <s v="card"/>
    <s v="ANON-0000-0000-0118"/>
    <n v="28.9"/>
    <s v="Americano"/>
    <m/>
    <m/>
    <m/>
    <m/>
    <m/>
    <m/>
    <m/>
    <m/>
    <d v="1899-12-30T13:08:37"/>
    <n v="13"/>
    <m/>
    <m/>
    <m/>
    <s v="ANON-0000-0000-0327"/>
    <m/>
    <m/>
  </r>
  <r>
    <d v="2024-04-20T00:00:00"/>
    <d v="2024-04-20T13:09:48"/>
    <s v="card"/>
    <s v="ANON-0000-0000-0118"/>
    <n v="33.799999999999997"/>
    <s v="Americano with Milk"/>
    <m/>
    <m/>
    <m/>
    <m/>
    <m/>
    <m/>
    <m/>
    <m/>
    <d v="1899-12-30T13:09:48"/>
    <n v="13"/>
    <m/>
    <m/>
    <m/>
    <s v="ANON-0000-0000-0328"/>
    <m/>
    <m/>
  </r>
  <r>
    <d v="2024-04-20T00:00:00"/>
    <d v="2024-04-20T13:10:55"/>
    <s v="card"/>
    <s v="ANON-0000-0000-0118"/>
    <n v="38.700000000000003"/>
    <s v="Hot Chocolate"/>
    <m/>
    <m/>
    <m/>
    <m/>
    <m/>
    <m/>
    <m/>
    <m/>
    <d v="1899-12-30T13:10:55"/>
    <n v="13"/>
    <m/>
    <m/>
    <m/>
    <s v="ANON-0000-0000-0329"/>
    <m/>
    <m/>
  </r>
  <r>
    <d v="2024-04-20T00:00:00"/>
    <d v="2024-04-20T14:44:18"/>
    <s v="card"/>
    <s v="ANON-0000-0000-0040"/>
    <n v="38.700000000000003"/>
    <s v="Cappuccino"/>
    <m/>
    <m/>
    <m/>
    <m/>
    <m/>
    <m/>
    <m/>
    <m/>
    <d v="1899-12-30T14:44:18"/>
    <n v="14"/>
    <m/>
    <m/>
    <m/>
    <s v="ANON-0000-0000-0330"/>
    <m/>
    <m/>
  </r>
  <r>
    <d v="2024-04-20T00:00:00"/>
    <d v="2024-04-20T15:11:00"/>
    <s v="card"/>
    <s v="ANON-0000-0000-0009"/>
    <n v="33.799999999999997"/>
    <s v="Americano with Milk"/>
    <m/>
    <m/>
    <m/>
    <m/>
    <m/>
    <m/>
    <m/>
    <m/>
    <d v="1899-12-30T15:11:00"/>
    <n v="15"/>
    <m/>
    <m/>
    <m/>
    <s v="ANON-0000-0000-0331"/>
    <m/>
    <m/>
  </r>
  <r>
    <d v="2024-04-20T00:00:00"/>
    <d v="2024-04-20T15:22:41"/>
    <s v="card"/>
    <s v="ANON-0000-0000-0012"/>
    <n v="32.82"/>
    <s v="Americano with Milk"/>
    <m/>
    <m/>
    <m/>
    <m/>
    <m/>
    <m/>
    <m/>
    <m/>
    <d v="1899-12-30T15:22:41"/>
    <n v="15"/>
    <m/>
    <m/>
    <m/>
    <s v="ANON-0000-0000-0332"/>
    <m/>
    <m/>
  </r>
  <r>
    <d v="2024-04-20T00:00:00"/>
    <d v="2024-04-20T15:49:25"/>
    <s v="card"/>
    <s v="ANON-0000-0000-0126"/>
    <n v="32.82"/>
    <s v="Americano with Milk"/>
    <m/>
    <m/>
    <m/>
    <m/>
    <m/>
    <m/>
    <m/>
    <m/>
    <d v="1899-12-30T15:49:25"/>
    <n v="15"/>
    <m/>
    <m/>
    <m/>
    <s v="ANON-0000-0000-0333"/>
    <m/>
    <m/>
  </r>
  <r>
    <d v="2024-04-20T00:00:00"/>
    <d v="2024-04-20T17:07:58"/>
    <s v="cash"/>
    <s v="cash"/>
    <n v="39"/>
    <s v="Cocoa"/>
    <m/>
    <m/>
    <m/>
    <m/>
    <m/>
    <m/>
    <m/>
    <m/>
    <d v="1899-12-30T17:07:58"/>
    <n v="17"/>
    <m/>
    <m/>
    <m/>
    <s v="ANON-0000-0000-0334"/>
    <m/>
    <m/>
  </r>
  <r>
    <d v="2024-04-20T00:00:00"/>
    <d v="2024-04-20T18:27:41"/>
    <s v="card"/>
    <s v="ANON-0000-0000-0127"/>
    <n v="37.72"/>
    <s v="Cappuccino"/>
    <m/>
    <m/>
    <m/>
    <m/>
    <m/>
    <m/>
    <m/>
    <m/>
    <d v="1899-12-30T18:27:41"/>
    <n v="18"/>
    <m/>
    <m/>
    <m/>
    <s v="ANON-0000-0000-0335"/>
    <m/>
    <m/>
  </r>
  <r>
    <d v="2024-04-20T00:00:00"/>
    <d v="2024-04-20T18:28:47"/>
    <s v="card"/>
    <s v="ANON-0000-0000-0127"/>
    <n v="37.72"/>
    <s v="Cappuccino"/>
    <m/>
    <m/>
    <m/>
    <m/>
    <m/>
    <m/>
    <m/>
    <m/>
    <d v="1899-12-30T18:28:47"/>
    <n v="18"/>
    <m/>
    <m/>
    <m/>
    <s v="ANON-0000-0000-0336"/>
    <m/>
    <m/>
  </r>
  <r>
    <d v="2024-04-20T00:00:00"/>
    <d v="2024-04-20T19:30:55"/>
    <s v="card"/>
    <s v="ANON-0000-0000-0128"/>
    <n v="37.72"/>
    <s v="Latte"/>
    <m/>
    <m/>
    <m/>
    <m/>
    <m/>
    <m/>
    <m/>
    <m/>
    <d v="1899-12-30T19:30:55"/>
    <n v="19"/>
    <m/>
    <m/>
    <m/>
    <s v="ANON-0000-0000-0337"/>
    <m/>
    <m/>
  </r>
  <r>
    <d v="2024-04-21T00:00:00"/>
    <d v="2024-04-21T11:16:46"/>
    <s v="card"/>
    <s v="ANON-0000-0000-0001"/>
    <n v="37.72"/>
    <s v="Latte"/>
    <m/>
    <m/>
    <m/>
    <m/>
    <m/>
    <m/>
    <m/>
    <m/>
    <d v="1899-12-30T11:16:46"/>
    <n v="11"/>
    <m/>
    <m/>
    <m/>
    <s v="ANON-0000-0000-0338"/>
    <m/>
    <m/>
  </r>
  <r>
    <d v="2024-04-21T00:00:00"/>
    <d v="2024-04-21T14:15:38"/>
    <s v="card"/>
    <s v="ANON-0000-0000-0099"/>
    <n v="27.92"/>
    <s v="Americano"/>
    <m/>
    <m/>
    <m/>
    <m/>
    <m/>
    <m/>
    <m/>
    <m/>
    <d v="1899-12-30T14:15:38"/>
    <n v="14"/>
    <m/>
    <m/>
    <m/>
    <s v="ANON-0000-0000-0339"/>
    <m/>
    <m/>
  </r>
  <r>
    <d v="2024-04-21T00:00:00"/>
    <d v="2024-04-21T17:09:03"/>
    <s v="cash"/>
    <s v="cash"/>
    <n v="39"/>
    <s v="Cappuccino"/>
    <m/>
    <m/>
    <m/>
    <m/>
    <m/>
    <m/>
    <m/>
    <m/>
    <d v="1899-12-30T17:09:03"/>
    <n v="17"/>
    <m/>
    <m/>
    <m/>
    <s v="ANON-0000-0000-0340"/>
    <m/>
    <m/>
  </r>
  <r>
    <d v="2024-04-22T00:00:00"/>
    <d v="2024-04-22T11:09:16"/>
    <s v="card"/>
    <s v="ANON-0000-0000-0012"/>
    <n v="27.92"/>
    <s v="Americano"/>
    <m/>
    <m/>
    <m/>
    <m/>
    <m/>
    <m/>
    <m/>
    <m/>
    <d v="1899-12-30T11:09:16"/>
    <n v="11"/>
    <m/>
    <m/>
    <m/>
    <s v="ANON-0000-0000-0341"/>
    <m/>
    <m/>
  </r>
  <r>
    <d v="2024-04-22T00:00:00"/>
    <d v="2024-04-22T11:29:27"/>
    <s v="card"/>
    <s v="ANON-0000-0000-0129"/>
    <n v="32.82"/>
    <s v="Americano with Milk"/>
    <m/>
    <m/>
    <m/>
    <m/>
    <m/>
    <m/>
    <m/>
    <m/>
    <d v="1899-12-30T11:29:27"/>
    <n v="11"/>
    <m/>
    <m/>
    <m/>
    <s v="ANON-0000-0000-0342"/>
    <m/>
    <m/>
  </r>
  <r>
    <d v="2024-04-22T00:00:00"/>
    <d v="2024-04-22T18:40:33"/>
    <s v="cash"/>
    <s v="cash"/>
    <n v="39"/>
    <s v="Latte"/>
    <m/>
    <m/>
    <m/>
    <m/>
    <m/>
    <m/>
    <m/>
    <m/>
    <d v="1899-12-30T18:40:33"/>
    <n v="18"/>
    <m/>
    <m/>
    <m/>
    <s v="ANON-0000-0000-0343"/>
    <m/>
    <m/>
  </r>
  <r>
    <d v="2024-04-22T00:00:00"/>
    <d v="2024-04-22T19:39:05"/>
    <s v="card"/>
    <s v="ANON-0000-0000-0009"/>
    <n v="37.72"/>
    <s v="Latte"/>
    <m/>
    <m/>
    <m/>
    <m/>
    <m/>
    <m/>
    <m/>
    <m/>
    <d v="1899-12-30T19:39:05"/>
    <n v="19"/>
    <m/>
    <m/>
    <m/>
    <s v="ANON-0000-0000-0344"/>
    <m/>
    <m/>
  </r>
  <r>
    <d v="2024-04-22T00:00:00"/>
    <d v="2024-04-22T20:02:29"/>
    <s v="cash"/>
    <s v="cash"/>
    <n v="39"/>
    <s v="Cappuccino"/>
    <m/>
    <m/>
    <m/>
    <m/>
    <m/>
    <m/>
    <m/>
    <m/>
    <d v="1899-12-30T20:02:29"/>
    <n v="20"/>
    <m/>
    <m/>
    <m/>
    <s v="ANON-0000-0000-0345"/>
    <m/>
    <m/>
  </r>
  <r>
    <d v="2024-04-23T00:00:00"/>
    <d v="2024-04-23T14:22:36"/>
    <s v="card"/>
    <s v="ANON-0000-0000-0025"/>
    <n v="37.72"/>
    <s v="Cappuccino"/>
    <m/>
    <m/>
    <m/>
    <m/>
    <m/>
    <m/>
    <m/>
    <m/>
    <d v="1899-12-30T14:22:36"/>
    <n v="14"/>
    <m/>
    <m/>
    <m/>
    <s v="ANON-0000-0000-0346"/>
    <m/>
    <m/>
  </r>
  <r>
    <d v="2024-04-23T00:00:00"/>
    <d v="2024-04-23T14:23:53"/>
    <s v="card"/>
    <s v="ANON-0000-0000-0024"/>
    <n v="32.82"/>
    <s v="Americano with Milk"/>
    <m/>
    <m/>
    <m/>
    <m/>
    <m/>
    <m/>
    <m/>
    <m/>
    <d v="1899-12-30T14:23:53"/>
    <n v="14"/>
    <m/>
    <m/>
    <m/>
    <s v="ANON-0000-0000-0347"/>
    <m/>
    <m/>
  </r>
  <r>
    <d v="2024-04-23T00:00:00"/>
    <d v="2024-04-23T14:24:58"/>
    <s v="card"/>
    <s v="ANON-0000-0000-0009"/>
    <n v="37.72"/>
    <s v="Cappuccino"/>
    <m/>
    <m/>
    <m/>
    <m/>
    <m/>
    <m/>
    <m/>
    <m/>
    <d v="1899-12-30T14:24:58"/>
    <n v="14"/>
    <m/>
    <m/>
    <m/>
    <s v="ANON-0000-0000-0348"/>
    <m/>
    <m/>
  </r>
  <r>
    <d v="2024-04-23T00:00:00"/>
    <d v="2024-04-23T19:42:28"/>
    <s v="card"/>
    <s v="ANON-0000-0000-0130"/>
    <n v="32.82"/>
    <s v="Americano with Milk"/>
    <m/>
    <m/>
    <m/>
    <m/>
    <m/>
    <m/>
    <m/>
    <m/>
    <d v="1899-12-30T19:42:28"/>
    <n v="19"/>
    <m/>
    <m/>
    <m/>
    <s v="ANON-0000-0000-0349"/>
    <m/>
    <m/>
  </r>
  <r>
    <d v="2024-04-23T00:00:00"/>
    <d v="2024-04-23T19:43:26"/>
    <s v="card"/>
    <s v="ANON-0000-0000-0130"/>
    <n v="32.82"/>
    <s v="Americano with Milk"/>
    <m/>
    <m/>
    <m/>
    <m/>
    <m/>
    <m/>
    <m/>
    <m/>
    <d v="1899-12-30T19:43:26"/>
    <n v="19"/>
    <m/>
    <m/>
    <m/>
    <s v="ANON-0000-0000-0350"/>
    <m/>
    <m/>
  </r>
  <r>
    <d v="2024-04-24T00:00:00"/>
    <d v="2024-04-24T10:19:38"/>
    <s v="card"/>
    <s v="ANON-0000-0000-0001"/>
    <n v="37.72"/>
    <s v="Latte"/>
    <m/>
    <m/>
    <m/>
    <m/>
    <m/>
    <m/>
    <m/>
    <m/>
    <d v="1899-12-30T10:19:38"/>
    <n v="10"/>
    <m/>
    <m/>
    <m/>
    <s v="ANON-0000-0000-0351"/>
    <m/>
    <m/>
  </r>
  <r>
    <d v="2024-04-24T00:00:00"/>
    <d v="2024-04-24T10:21:27"/>
    <s v="card"/>
    <s v="ANON-0000-0000-0131"/>
    <n v="32.82"/>
    <s v="Americano with Milk"/>
    <m/>
    <m/>
    <m/>
    <m/>
    <m/>
    <m/>
    <m/>
    <m/>
    <d v="1899-12-30T10:21:27"/>
    <n v="10"/>
    <m/>
    <m/>
    <m/>
    <s v="ANON-0000-0000-0352"/>
    <m/>
    <m/>
  </r>
  <r>
    <d v="2024-04-24T00:00:00"/>
    <d v="2024-04-24T11:23:46"/>
    <s v="card"/>
    <s v="ANON-0000-0000-0132"/>
    <n v="32.82"/>
    <s v="Americano with Milk"/>
    <m/>
    <m/>
    <m/>
    <m/>
    <m/>
    <m/>
    <m/>
    <m/>
    <d v="1899-12-30T11:23:46"/>
    <n v="11"/>
    <m/>
    <m/>
    <m/>
    <s v="ANON-0000-0000-0353"/>
    <m/>
    <m/>
  </r>
  <r>
    <d v="2024-04-24T00:00:00"/>
    <d v="2024-04-24T11:33:26"/>
    <s v="card"/>
    <s v="ANON-0000-0000-0133"/>
    <n v="32.82"/>
    <s v="Americano with Milk"/>
    <m/>
    <m/>
    <m/>
    <m/>
    <m/>
    <m/>
    <m/>
    <m/>
    <d v="1899-12-30T11:33:26"/>
    <n v="11"/>
    <m/>
    <m/>
    <m/>
    <s v="ANON-0000-0000-0354"/>
    <m/>
    <m/>
  </r>
  <r>
    <d v="2024-04-24T00:00:00"/>
    <d v="2024-04-24T12:39:09"/>
    <s v="card"/>
    <s v="ANON-0000-0000-0059"/>
    <n v="32.82"/>
    <s v="Americano with Milk"/>
    <m/>
    <m/>
    <m/>
    <m/>
    <m/>
    <m/>
    <m/>
    <m/>
    <d v="1899-12-30T12:39:09"/>
    <n v="12"/>
    <m/>
    <m/>
    <m/>
    <s v="ANON-0000-0000-0355"/>
    <m/>
    <m/>
  </r>
  <r>
    <d v="2024-04-24T00:00:00"/>
    <d v="2024-04-24T16:39:07"/>
    <s v="card"/>
    <s v="ANON-0000-0000-0009"/>
    <n v="32.82"/>
    <s v="Americano with Milk"/>
    <m/>
    <m/>
    <m/>
    <m/>
    <m/>
    <m/>
    <m/>
    <m/>
    <d v="1899-12-30T16:39:07"/>
    <n v="16"/>
    <m/>
    <m/>
    <m/>
    <s v="ANON-0000-0000-0356"/>
    <m/>
    <m/>
  </r>
  <r>
    <d v="2024-04-24T00:00:00"/>
    <d v="2024-04-24T19:39:50"/>
    <s v="card"/>
    <s v="ANON-0000-0000-0134"/>
    <n v="32.82"/>
    <s v="Americano with Milk"/>
    <m/>
    <m/>
    <m/>
    <m/>
    <m/>
    <m/>
    <m/>
    <m/>
    <d v="1899-12-30T19:39:50"/>
    <n v="19"/>
    <m/>
    <m/>
    <m/>
    <s v="ANON-0000-0000-0357"/>
    <m/>
    <m/>
  </r>
  <r>
    <d v="2024-04-24T00:00:00"/>
    <d v="2024-04-24T19:40:54"/>
    <s v="card"/>
    <s v="ANON-0000-0000-0134"/>
    <n v="37.72"/>
    <s v="Cappuccino"/>
    <m/>
    <m/>
    <m/>
    <m/>
    <m/>
    <m/>
    <m/>
    <m/>
    <d v="1899-12-30T19:40:54"/>
    <n v="19"/>
    <m/>
    <m/>
    <m/>
    <s v="ANON-0000-0000-0358"/>
    <m/>
    <m/>
  </r>
  <r>
    <d v="2024-04-25T00:00:00"/>
    <d v="2024-04-25T10:46:08"/>
    <s v="card"/>
    <s v="ANON-0000-0000-0135"/>
    <n v="27.92"/>
    <s v="Americano"/>
    <m/>
    <m/>
    <m/>
    <m/>
    <m/>
    <m/>
    <m/>
    <m/>
    <d v="1899-12-30T10:46:08"/>
    <n v="10"/>
    <m/>
    <m/>
    <m/>
    <s v="ANON-0000-0000-0359"/>
    <m/>
    <m/>
  </r>
  <r>
    <d v="2024-04-25T00:00:00"/>
    <d v="2024-04-25T15:18:27"/>
    <s v="card"/>
    <s v="ANON-0000-0000-0009"/>
    <n v="37.72"/>
    <s v="Latte"/>
    <m/>
    <m/>
    <m/>
    <m/>
    <m/>
    <m/>
    <m/>
    <m/>
    <d v="1899-12-30T15:18:27"/>
    <n v="15"/>
    <m/>
    <m/>
    <m/>
    <s v="ANON-0000-0000-0360"/>
    <m/>
    <m/>
  </r>
  <r>
    <d v="2024-04-25T00:00:00"/>
    <d v="2024-04-25T17:09:44"/>
    <s v="card"/>
    <s v="ANON-0000-0000-0012"/>
    <n v="27.92"/>
    <s v="Americano"/>
    <m/>
    <m/>
    <m/>
    <m/>
    <m/>
    <m/>
    <m/>
    <m/>
    <d v="1899-12-30T17:09:44"/>
    <n v="17"/>
    <m/>
    <m/>
    <m/>
    <s v="ANON-0000-0000-0361"/>
    <m/>
    <m/>
  </r>
  <r>
    <d v="2024-04-25T00:00:00"/>
    <d v="2024-04-25T17:10:49"/>
    <s v="card"/>
    <s v="ANON-0000-0000-0012"/>
    <n v="27.92"/>
    <s v="Americano"/>
    <m/>
    <m/>
    <m/>
    <m/>
    <m/>
    <m/>
    <m/>
    <m/>
    <d v="1899-12-30T17:10:49"/>
    <n v="17"/>
    <m/>
    <m/>
    <m/>
    <s v="ANON-0000-0000-0362"/>
    <m/>
    <m/>
  </r>
  <r>
    <d v="2024-04-26T00:00:00"/>
    <d v="2024-04-26T10:12:51"/>
    <s v="card"/>
    <s v="ANON-0000-0000-0001"/>
    <n v="37.72"/>
    <s v="Latte"/>
    <m/>
    <m/>
    <m/>
    <m/>
    <m/>
    <m/>
    <m/>
    <m/>
    <d v="1899-12-30T10:12:51"/>
    <n v="10"/>
    <m/>
    <m/>
    <m/>
    <s v="ANON-0000-0000-0363"/>
    <m/>
    <m/>
  </r>
  <r>
    <d v="2024-04-26T00:00:00"/>
    <d v="2024-04-26T12:01:31"/>
    <s v="card"/>
    <s v="ANON-0000-0000-0136"/>
    <n v="37.72"/>
    <s v="Latte"/>
    <m/>
    <m/>
    <m/>
    <m/>
    <m/>
    <m/>
    <m/>
    <m/>
    <d v="1899-12-30T12:01:31"/>
    <n v="12"/>
    <m/>
    <m/>
    <m/>
    <s v="ANON-0000-0000-0364"/>
    <m/>
    <m/>
  </r>
  <r>
    <d v="2024-04-26T00:00:00"/>
    <d v="2024-04-26T13:31:28"/>
    <s v="card"/>
    <s v="ANON-0000-0000-0137"/>
    <n v="37.72"/>
    <s v="Cappuccino"/>
    <m/>
    <m/>
    <m/>
    <m/>
    <m/>
    <m/>
    <m/>
    <m/>
    <d v="1899-12-30T13:31:28"/>
    <n v="13"/>
    <m/>
    <m/>
    <m/>
    <s v="ANON-0000-0000-0365"/>
    <m/>
    <m/>
  </r>
  <r>
    <d v="2024-04-26T00:00:00"/>
    <d v="2024-04-26T15:32:35"/>
    <s v="card"/>
    <s v="ANON-0000-0000-0012"/>
    <n v="27.92"/>
    <s v="Americano"/>
    <m/>
    <m/>
    <m/>
    <m/>
    <m/>
    <m/>
    <m/>
    <m/>
    <d v="1899-12-30T15:32:35"/>
    <n v="15"/>
    <m/>
    <m/>
    <m/>
    <s v="ANON-0000-0000-0366"/>
    <m/>
    <m/>
  </r>
  <r>
    <d v="2024-04-26T00:00:00"/>
    <d v="2024-04-26T15:33:33"/>
    <s v="card"/>
    <s v="ANON-0000-0000-0012"/>
    <n v="27.92"/>
    <s v="Americano"/>
    <m/>
    <m/>
    <m/>
    <m/>
    <m/>
    <m/>
    <m/>
    <m/>
    <d v="1899-12-30T15:33:33"/>
    <n v="15"/>
    <m/>
    <m/>
    <m/>
    <s v="ANON-0000-0000-0367"/>
    <m/>
    <m/>
  </r>
  <r>
    <d v="2024-04-26T00:00:00"/>
    <d v="2024-04-26T16:23:27"/>
    <s v="card"/>
    <s v="ANON-0000-0000-0138"/>
    <n v="27.92"/>
    <s v="Cortado"/>
    <m/>
    <m/>
    <m/>
    <m/>
    <m/>
    <m/>
    <m/>
    <m/>
    <d v="1899-12-30T16:23:27"/>
    <n v="16"/>
    <m/>
    <m/>
    <m/>
    <s v="ANON-0000-0000-0368"/>
    <m/>
    <m/>
  </r>
  <r>
    <d v="2024-04-26T00:00:00"/>
    <d v="2024-04-26T16:24:34"/>
    <s v="card"/>
    <s v="ANON-0000-0000-0139"/>
    <n v="27.92"/>
    <s v="Americano"/>
    <m/>
    <m/>
    <m/>
    <m/>
    <m/>
    <m/>
    <m/>
    <m/>
    <d v="1899-12-30T16:24:34"/>
    <n v="16"/>
    <m/>
    <m/>
    <m/>
    <s v="ANON-0000-0000-0369"/>
    <m/>
    <m/>
  </r>
  <r>
    <d v="2024-04-26T00:00:00"/>
    <d v="2024-04-26T19:32:07"/>
    <s v="card"/>
    <s v="ANON-0000-0000-0009"/>
    <n v="37.72"/>
    <s v="Hot Chocolate"/>
    <m/>
    <m/>
    <m/>
    <m/>
    <m/>
    <m/>
    <m/>
    <m/>
    <d v="1899-12-30T19:32:07"/>
    <n v="19"/>
    <m/>
    <m/>
    <m/>
    <s v="ANON-0000-0000-0370"/>
    <m/>
    <m/>
  </r>
  <r>
    <d v="2024-04-26T00:00:00"/>
    <d v="2024-04-26T19:33:30"/>
    <s v="card"/>
    <s v="ANON-0000-0000-0009"/>
    <n v="37.72"/>
    <s v="Cocoa"/>
    <m/>
    <m/>
    <m/>
    <m/>
    <m/>
    <m/>
    <m/>
    <m/>
    <d v="1899-12-30T19:33:30"/>
    <n v="19"/>
    <m/>
    <m/>
    <m/>
    <s v="ANON-0000-0000-0371"/>
    <m/>
    <m/>
  </r>
  <r>
    <d v="2024-04-27T00:00:00"/>
    <d v="2024-04-27T15:27:01"/>
    <s v="card"/>
    <s v="ANON-0000-0000-0009"/>
    <n v="37.72"/>
    <s v="Cappuccino"/>
    <m/>
    <m/>
    <m/>
    <m/>
    <m/>
    <m/>
    <m/>
    <m/>
    <d v="1899-12-30T15:27:01"/>
    <n v="15"/>
    <m/>
    <m/>
    <m/>
    <s v="ANON-0000-0000-0372"/>
    <m/>
    <m/>
  </r>
  <r>
    <d v="2024-04-28T00:00:00"/>
    <d v="2024-04-28T10:32:52"/>
    <s v="card"/>
    <s v="ANON-0000-0000-0001"/>
    <n v="37.72"/>
    <s v="Latte"/>
    <m/>
    <m/>
    <m/>
    <m/>
    <m/>
    <m/>
    <m/>
    <m/>
    <d v="1899-12-30T10:32:52"/>
    <n v="10"/>
    <m/>
    <m/>
    <m/>
    <s v="ANON-0000-0000-0373"/>
    <m/>
    <m/>
  </r>
  <r>
    <d v="2024-04-28T00:00:00"/>
    <d v="2024-04-28T12:30:10"/>
    <s v="card"/>
    <s v="ANON-0000-0000-0140"/>
    <n v="37.72"/>
    <s v="Cappuccino"/>
    <m/>
    <m/>
    <m/>
    <m/>
    <m/>
    <m/>
    <m/>
    <m/>
    <d v="1899-12-30T12:30:10"/>
    <n v="12"/>
    <m/>
    <m/>
    <m/>
    <s v="ANON-0000-0000-0374"/>
    <m/>
    <m/>
  </r>
  <r>
    <d v="2024-04-28T00:00:00"/>
    <d v="2024-04-28T18:27:08"/>
    <s v="card"/>
    <s v="ANON-0000-0000-0012"/>
    <n v="27.92"/>
    <s v="Americano"/>
    <m/>
    <m/>
    <m/>
    <m/>
    <m/>
    <m/>
    <m/>
    <m/>
    <d v="1899-12-30T18:27:08"/>
    <n v="18"/>
    <m/>
    <m/>
    <m/>
    <s v="ANON-0000-0000-0375"/>
    <m/>
    <m/>
  </r>
  <r>
    <d v="2024-04-28T00:00:00"/>
    <d v="2024-04-28T18:28:11"/>
    <s v="card"/>
    <s v="ANON-0000-0000-0012"/>
    <n v="27.92"/>
    <s v="Americano"/>
    <m/>
    <m/>
    <m/>
    <m/>
    <m/>
    <m/>
    <m/>
    <m/>
    <d v="1899-12-30T18:28:11"/>
    <n v="18"/>
    <m/>
    <m/>
    <m/>
    <s v="ANON-0000-0000-0376"/>
    <m/>
    <m/>
  </r>
  <r>
    <d v="2024-04-28T00:00:00"/>
    <d v="2024-04-28T18:29:02"/>
    <s v="card"/>
    <s v="ANON-0000-0000-0019"/>
    <n v="37.72"/>
    <s v="Latte"/>
    <m/>
    <m/>
    <m/>
    <m/>
    <m/>
    <m/>
    <m/>
    <m/>
    <d v="1899-12-30T18:29:02"/>
    <n v="18"/>
    <m/>
    <m/>
    <m/>
    <s v="ANON-0000-0000-0377"/>
    <m/>
    <m/>
  </r>
  <r>
    <d v="2024-04-29T00:00:00"/>
    <d v="2024-04-29T11:26:32"/>
    <s v="card"/>
    <s v="ANON-0000-0000-0141"/>
    <n v="27.92"/>
    <s v="Cortado"/>
    <m/>
    <m/>
    <m/>
    <m/>
    <m/>
    <m/>
    <m/>
    <m/>
    <d v="1899-12-30T11:26:32"/>
    <n v="11"/>
    <m/>
    <m/>
    <m/>
    <s v="ANON-0000-0000-0378"/>
    <m/>
    <m/>
  </r>
  <r>
    <d v="2024-04-29T00:00:00"/>
    <d v="2024-04-29T13:27:57"/>
    <s v="card"/>
    <s v="ANON-0000-0000-0003"/>
    <n v="27.92"/>
    <s v="Americano"/>
    <m/>
    <m/>
    <m/>
    <m/>
    <m/>
    <m/>
    <m/>
    <m/>
    <d v="1899-12-30T13:27:57"/>
    <n v="13"/>
    <m/>
    <m/>
    <m/>
    <s v="ANON-0000-0000-0379"/>
    <m/>
    <m/>
  </r>
  <r>
    <d v="2024-04-29T00:00:00"/>
    <d v="2024-04-29T13:28:54"/>
    <s v="card"/>
    <s v="ANON-0000-0000-0003"/>
    <n v="27.92"/>
    <s v="Cortado"/>
    <m/>
    <m/>
    <m/>
    <m/>
    <m/>
    <m/>
    <m/>
    <m/>
    <d v="1899-12-30T13:28:54"/>
    <n v="13"/>
    <m/>
    <m/>
    <m/>
    <s v="ANON-0000-0000-0380"/>
    <m/>
    <m/>
  </r>
  <r>
    <d v="2024-04-29T00:00:00"/>
    <d v="2024-04-29T13:53:36"/>
    <s v="card"/>
    <s v="ANON-0000-0000-0141"/>
    <n v="27.92"/>
    <s v="Cortado"/>
    <m/>
    <m/>
    <m/>
    <m/>
    <m/>
    <m/>
    <m/>
    <m/>
    <d v="1899-12-30T13:53:36"/>
    <n v="13"/>
    <m/>
    <m/>
    <m/>
    <s v="ANON-0000-0000-0381"/>
    <m/>
    <m/>
  </r>
  <r>
    <d v="2024-04-29T00:00:00"/>
    <d v="2024-04-29T13:54:24"/>
    <s v="card"/>
    <s v="ANON-0000-0000-0141"/>
    <n v="32.82"/>
    <s v="Americano with Milk"/>
    <m/>
    <m/>
    <m/>
    <m/>
    <m/>
    <m/>
    <m/>
    <m/>
    <d v="1899-12-30T13:54:24"/>
    <n v="13"/>
    <m/>
    <m/>
    <m/>
    <s v="ANON-0000-0000-0382"/>
    <m/>
    <m/>
  </r>
  <r>
    <d v="2024-04-29T00:00:00"/>
    <d v="2024-04-29T18:37:48"/>
    <s v="card"/>
    <s v="ANON-0000-0000-0140"/>
    <n v="37.72"/>
    <s v="Cappuccino"/>
    <m/>
    <m/>
    <m/>
    <m/>
    <m/>
    <m/>
    <m/>
    <m/>
    <d v="1899-12-30T18:37:48"/>
    <n v="18"/>
    <m/>
    <m/>
    <m/>
    <s v="ANON-0000-0000-0383"/>
    <m/>
    <m/>
  </r>
  <r>
    <d v="2024-04-29T00:00:00"/>
    <d v="2024-04-29T19:12:33"/>
    <s v="card"/>
    <s v="ANON-0000-0000-0134"/>
    <n v="37.72"/>
    <s v="Cappuccino"/>
    <m/>
    <m/>
    <m/>
    <m/>
    <m/>
    <m/>
    <m/>
    <m/>
    <d v="1899-12-30T19:12:33"/>
    <n v="19"/>
    <m/>
    <m/>
    <m/>
    <s v="ANON-0000-0000-0384"/>
    <m/>
    <m/>
  </r>
  <r>
    <d v="2024-04-29T00:00:00"/>
    <d v="2024-04-29T19:13:38"/>
    <s v="card"/>
    <s v="ANON-0000-0000-0134"/>
    <n v="37.72"/>
    <s v="Cappuccino"/>
    <m/>
    <m/>
    <m/>
    <m/>
    <m/>
    <m/>
    <m/>
    <m/>
    <d v="1899-12-30T19:13:38"/>
    <n v="19"/>
    <m/>
    <m/>
    <m/>
    <s v="ANON-0000-0000-0385"/>
    <m/>
    <m/>
  </r>
  <r>
    <d v="2024-04-30T00:00:00"/>
    <d v="2024-04-30T10:16:41"/>
    <s v="card"/>
    <s v="ANON-0000-0000-0142"/>
    <n v="37.72"/>
    <s v="Latte"/>
    <m/>
    <m/>
    <m/>
    <m/>
    <m/>
    <m/>
    <m/>
    <m/>
    <d v="1899-12-30T10:16:41"/>
    <n v="10"/>
    <m/>
    <m/>
    <m/>
    <s v="ANON-0000-0000-0386"/>
    <m/>
    <m/>
  </r>
  <r>
    <d v="2024-04-30T00:00:00"/>
    <d v="2024-04-30T10:34:52"/>
    <s v="card"/>
    <s v="ANON-0000-0000-0142"/>
    <n v="32.82"/>
    <s v="Americano with Milk"/>
    <m/>
    <m/>
    <m/>
    <m/>
    <m/>
    <m/>
    <m/>
    <m/>
    <d v="1899-12-30T10:34:52"/>
    <n v="10"/>
    <m/>
    <m/>
    <m/>
    <s v="ANON-0000-0000-0387"/>
    <m/>
    <m/>
  </r>
  <r>
    <d v="2024-04-30T00:00:00"/>
    <d v="2024-04-30T10:35:48"/>
    <s v="card"/>
    <s v="ANON-0000-0000-0142"/>
    <n v="32.82"/>
    <s v="Americano with Milk"/>
    <m/>
    <m/>
    <m/>
    <m/>
    <m/>
    <m/>
    <m/>
    <m/>
    <d v="1899-12-30T10:35:48"/>
    <n v="10"/>
    <m/>
    <m/>
    <m/>
    <s v="ANON-0000-0000-0388"/>
    <m/>
    <m/>
  </r>
  <r>
    <d v="2024-04-30T00:00:00"/>
    <d v="2024-04-30T13:41:52"/>
    <s v="card"/>
    <s v="ANON-0000-0000-0142"/>
    <n v="27.92"/>
    <s v="Americano"/>
    <m/>
    <m/>
    <m/>
    <m/>
    <m/>
    <m/>
    <m/>
    <m/>
    <d v="1899-12-30T13:41:52"/>
    <n v="13"/>
    <m/>
    <m/>
    <m/>
    <s v="ANON-0000-0000-0389"/>
    <m/>
    <m/>
  </r>
  <r>
    <d v="2024-04-30T00:00:00"/>
    <d v="2024-04-30T13:43:00"/>
    <s v="card"/>
    <s v="ANON-0000-0000-0142"/>
    <n v="32.82"/>
    <s v="Americano with Milk"/>
    <m/>
    <m/>
    <m/>
    <m/>
    <m/>
    <m/>
    <m/>
    <m/>
    <d v="1899-12-30T13:43:00"/>
    <n v="13"/>
    <m/>
    <m/>
    <m/>
    <s v="ANON-0000-0000-0390"/>
    <m/>
    <m/>
  </r>
  <r>
    <d v="2024-04-30T00:00:00"/>
    <d v="2024-04-30T19:19:18"/>
    <s v="card"/>
    <s v="ANON-0000-0000-0142"/>
    <n v="37.72"/>
    <s v="Cappuccino"/>
    <m/>
    <m/>
    <m/>
    <m/>
    <m/>
    <m/>
    <m/>
    <m/>
    <d v="1899-12-30T19:19:18"/>
    <n v="19"/>
    <m/>
    <m/>
    <m/>
    <s v="ANON-0000-0000-0391"/>
    <m/>
    <m/>
  </r>
  <r>
    <d v="2024-04-30T00:00:00"/>
    <d v="2024-04-30T19:30:04"/>
    <s v="card"/>
    <s v="ANON-0000-0000-0142"/>
    <n v="32.82"/>
    <s v="Americano with Milk"/>
    <m/>
    <m/>
    <m/>
    <m/>
    <m/>
    <m/>
    <m/>
    <m/>
    <d v="1899-12-30T19:30:04"/>
    <n v="19"/>
    <m/>
    <m/>
    <m/>
    <s v="ANON-0000-0000-0392"/>
    <m/>
    <m/>
  </r>
  <r>
    <d v="2024-04-30T00:00:00"/>
    <d v="2024-04-30T19:31:21"/>
    <s v="card"/>
    <s v="ANON-0000-0000-0142"/>
    <n v="37.72"/>
    <s v="Latte"/>
    <m/>
    <m/>
    <m/>
    <m/>
    <m/>
    <m/>
    <m/>
    <m/>
    <d v="1899-12-30T19:31:21"/>
    <n v="19"/>
    <m/>
    <m/>
    <m/>
    <s v="ANON-0000-0000-0393"/>
    <m/>
    <m/>
  </r>
  <r>
    <d v="2024-05-02T00:00:00"/>
    <d v="2024-05-02T10:33:56"/>
    <s v="card"/>
    <s v="ANON-0000-0000-0143"/>
    <n v="27.92"/>
    <s v="Americano"/>
    <m/>
    <m/>
    <m/>
    <m/>
    <m/>
    <m/>
    <m/>
    <m/>
    <d v="1899-12-30T10:33:56"/>
    <n v="10"/>
    <m/>
    <m/>
    <m/>
    <s v="ANON-0000-0000-0394"/>
    <m/>
    <m/>
  </r>
  <r>
    <d v="2024-05-02T00:00:00"/>
    <d v="2024-05-02T11:29:57"/>
    <s v="cash"/>
    <s v="cash"/>
    <n v="39"/>
    <s v="Latte"/>
    <m/>
    <m/>
    <m/>
    <m/>
    <m/>
    <m/>
    <m/>
    <m/>
    <d v="1899-12-30T11:29:57"/>
    <n v="11"/>
    <m/>
    <m/>
    <m/>
    <s v="ANON-0000-0000-0395"/>
    <m/>
    <m/>
  </r>
  <r>
    <d v="2024-05-02T00:00:00"/>
    <d v="2024-05-02T13:49:40"/>
    <s v="card"/>
    <s v="ANON-0000-0000-0133"/>
    <n v="32.82"/>
    <s v="Americano with Milk"/>
    <m/>
    <m/>
    <m/>
    <m/>
    <m/>
    <m/>
    <m/>
    <m/>
    <d v="1899-12-30T13:49:40"/>
    <n v="13"/>
    <m/>
    <m/>
    <m/>
    <s v="ANON-0000-0000-0396"/>
    <m/>
    <m/>
  </r>
  <r>
    <d v="2024-05-02T00:00:00"/>
    <d v="2024-05-02T18:36:22"/>
    <s v="card"/>
    <s v="ANON-0000-0000-0144"/>
    <n v="37.72"/>
    <s v="Cappuccino"/>
    <m/>
    <m/>
    <m/>
    <m/>
    <m/>
    <m/>
    <m/>
    <m/>
    <d v="1899-12-30T18:36:22"/>
    <n v="18"/>
    <m/>
    <m/>
    <m/>
    <s v="ANON-0000-0000-0397"/>
    <m/>
    <m/>
  </r>
  <r>
    <d v="2024-05-02T00:00:00"/>
    <d v="2024-05-02T18:41:11"/>
    <s v="card"/>
    <s v="ANON-0000-0000-0024"/>
    <n v="32.82"/>
    <s v="Americano with Milk"/>
    <m/>
    <m/>
    <m/>
    <m/>
    <m/>
    <m/>
    <m/>
    <m/>
    <d v="1899-12-30T18:41:11"/>
    <n v="18"/>
    <m/>
    <m/>
    <m/>
    <s v="ANON-0000-0000-0398"/>
    <m/>
    <m/>
  </r>
  <r>
    <d v="2024-05-02T00:00:00"/>
    <d v="2024-05-02T19:18:33"/>
    <s v="card"/>
    <s v="ANON-0000-0000-0145"/>
    <n v="37.72"/>
    <s v="Latte"/>
    <m/>
    <m/>
    <m/>
    <m/>
    <m/>
    <m/>
    <m/>
    <m/>
    <d v="1899-12-30T19:18:33"/>
    <n v="19"/>
    <m/>
    <m/>
    <m/>
    <s v="ANON-0000-0000-0399"/>
    <m/>
    <m/>
  </r>
  <r>
    <d v="2024-05-02T00:00:00"/>
    <d v="2024-05-02T19:19:56"/>
    <s v="card"/>
    <s v="ANON-0000-0000-0145"/>
    <n v="37.72"/>
    <s v="Cappuccino"/>
    <m/>
    <m/>
    <m/>
    <m/>
    <m/>
    <m/>
    <m/>
    <m/>
    <d v="1899-12-30T19:19:56"/>
    <n v="19"/>
    <m/>
    <m/>
    <m/>
    <s v="ANON-0000-0000-0400"/>
    <m/>
    <m/>
  </r>
  <r>
    <d v="2024-05-03T00:00:00"/>
    <d v="2024-05-03T10:11:53"/>
    <s v="cash"/>
    <s v="cash"/>
    <n v="39"/>
    <s v="Latte"/>
    <m/>
    <m/>
    <m/>
    <m/>
    <m/>
    <m/>
    <m/>
    <m/>
    <d v="1899-12-30T10:11:53"/>
    <n v="10"/>
    <m/>
    <m/>
    <m/>
    <s v="ANON-0000-0000-0401"/>
    <m/>
    <m/>
  </r>
  <r>
    <d v="2024-05-03T00:00:00"/>
    <d v="2024-05-03T14:30:01"/>
    <s v="card"/>
    <s v="ANON-0000-0000-0146"/>
    <n v="37.72"/>
    <s v="Latte"/>
    <m/>
    <m/>
    <m/>
    <m/>
    <m/>
    <m/>
    <m/>
    <m/>
    <d v="1899-12-30T14:30:01"/>
    <n v="14"/>
    <m/>
    <m/>
    <m/>
    <s v="ANON-0000-0000-0402"/>
    <m/>
    <m/>
  </r>
  <r>
    <d v="2024-05-03T00:00:00"/>
    <d v="2024-05-03T17:03:25"/>
    <s v="card"/>
    <s v="ANON-0000-0000-0147"/>
    <n v="37.72"/>
    <s v="Latte"/>
    <m/>
    <m/>
    <m/>
    <m/>
    <m/>
    <m/>
    <m/>
    <m/>
    <d v="1899-12-30T17:03:25"/>
    <n v="17"/>
    <m/>
    <m/>
    <m/>
    <s v="ANON-0000-0000-0403"/>
    <m/>
    <m/>
  </r>
  <r>
    <d v="2024-05-06T00:00:00"/>
    <d v="2024-05-06T10:05:18"/>
    <s v="card"/>
    <s v="ANON-0000-0000-0148"/>
    <n v="27.92"/>
    <s v="Americano"/>
    <m/>
    <m/>
    <m/>
    <m/>
    <m/>
    <m/>
    <m/>
    <m/>
    <d v="1899-12-30T10:05:18"/>
    <n v="10"/>
    <m/>
    <m/>
    <m/>
    <s v="ANON-0000-0000-0404"/>
    <m/>
    <m/>
  </r>
  <r>
    <d v="2024-05-06T00:00:00"/>
    <d v="2024-05-06T10:06:52"/>
    <s v="card"/>
    <s v="ANON-0000-0000-0149"/>
    <n v="37.72"/>
    <s v="Cappuccino"/>
    <m/>
    <m/>
    <m/>
    <m/>
    <m/>
    <m/>
    <m/>
    <m/>
    <d v="1899-12-30T10:06:52"/>
    <n v="10"/>
    <m/>
    <m/>
    <m/>
    <s v="ANON-0000-0000-0405"/>
    <m/>
    <m/>
  </r>
  <r>
    <d v="2024-05-06T00:00:00"/>
    <d v="2024-05-06T10:08:06"/>
    <s v="card"/>
    <s v="ANON-0000-0000-0149"/>
    <n v="32.82"/>
    <s v="Americano with Milk"/>
    <m/>
    <m/>
    <m/>
    <m/>
    <m/>
    <m/>
    <m/>
    <m/>
    <d v="1899-12-30T10:08:06"/>
    <n v="10"/>
    <m/>
    <m/>
    <m/>
    <s v="ANON-0000-0000-0406"/>
    <m/>
    <m/>
  </r>
  <r>
    <d v="2024-05-06T00:00:00"/>
    <d v="2024-05-06T10:09:08"/>
    <s v="card"/>
    <s v="ANON-0000-0000-0150"/>
    <n v="27.92"/>
    <s v="Americano"/>
    <m/>
    <m/>
    <m/>
    <m/>
    <m/>
    <m/>
    <m/>
    <m/>
    <d v="1899-12-30T10:09:08"/>
    <n v="10"/>
    <m/>
    <m/>
    <m/>
    <s v="ANON-0000-0000-0407"/>
    <m/>
    <m/>
  </r>
  <r>
    <d v="2024-05-06T00:00:00"/>
    <d v="2024-05-06T10:39:13"/>
    <s v="card"/>
    <s v="ANON-0000-0000-0141"/>
    <n v="27.92"/>
    <s v="Cortado"/>
    <m/>
    <m/>
    <m/>
    <m/>
    <m/>
    <m/>
    <m/>
    <m/>
    <d v="1899-12-30T10:39:13"/>
    <n v="10"/>
    <m/>
    <m/>
    <m/>
    <s v="ANON-0000-0000-0408"/>
    <m/>
    <m/>
  </r>
  <r>
    <d v="2024-05-06T00:00:00"/>
    <d v="2024-05-06T11:34:21"/>
    <s v="cash"/>
    <s v="cash"/>
    <n v="29"/>
    <s v="Americano"/>
    <m/>
    <m/>
    <m/>
    <m/>
    <m/>
    <m/>
    <m/>
    <m/>
    <d v="1899-12-30T11:34:21"/>
    <n v="11"/>
    <m/>
    <m/>
    <m/>
    <s v="ANON-0000-0000-0409"/>
    <m/>
    <m/>
  </r>
  <r>
    <d v="2024-05-06T00:00:00"/>
    <d v="2024-05-06T13:18:11"/>
    <s v="card"/>
    <s v="ANON-0000-0000-0148"/>
    <n v="27.92"/>
    <s v="Cortado"/>
    <m/>
    <m/>
    <m/>
    <m/>
    <m/>
    <m/>
    <m/>
    <m/>
    <d v="1899-12-30T13:18:11"/>
    <n v="13"/>
    <m/>
    <m/>
    <m/>
    <s v="ANON-0000-0000-0410"/>
    <m/>
    <m/>
  </r>
  <r>
    <d v="2024-05-06T00:00:00"/>
    <d v="2024-05-06T13:19:01"/>
    <s v="card"/>
    <s v="ANON-0000-0000-0148"/>
    <n v="27.92"/>
    <s v="Americano"/>
    <m/>
    <m/>
    <m/>
    <m/>
    <m/>
    <m/>
    <m/>
    <m/>
    <d v="1899-12-30T13:19:01"/>
    <n v="13"/>
    <m/>
    <m/>
    <m/>
    <s v="ANON-0000-0000-0411"/>
    <m/>
    <m/>
  </r>
  <r>
    <d v="2024-05-06T00:00:00"/>
    <d v="2024-05-06T19:18:13"/>
    <s v="card"/>
    <s v="ANON-0000-0000-0151"/>
    <n v="37.72"/>
    <s v="Cappuccino"/>
    <m/>
    <m/>
    <m/>
    <m/>
    <m/>
    <m/>
    <m/>
    <m/>
    <d v="1899-12-30T19:18:13"/>
    <n v="19"/>
    <m/>
    <m/>
    <m/>
    <s v="ANON-0000-0000-0412"/>
    <m/>
    <m/>
  </r>
  <r>
    <d v="2024-05-06T00:00:00"/>
    <d v="2024-05-06T19:19:50"/>
    <s v="card"/>
    <s v="ANON-0000-0000-0151"/>
    <n v="37.72"/>
    <s v="Cappuccino"/>
    <m/>
    <m/>
    <m/>
    <m/>
    <m/>
    <m/>
    <m/>
    <m/>
    <d v="1899-12-30T19:19:50"/>
    <n v="19"/>
    <m/>
    <m/>
    <m/>
    <s v="ANON-0000-0000-0413"/>
    <m/>
    <m/>
  </r>
  <r>
    <d v="2024-05-07T00:00:00"/>
    <d v="2024-05-07T10:44:56"/>
    <s v="card"/>
    <s v="ANON-0000-0000-0148"/>
    <n v="37.72"/>
    <s v="Cocoa"/>
    <m/>
    <m/>
    <m/>
    <m/>
    <m/>
    <m/>
    <m/>
    <m/>
    <d v="1899-12-30T10:44:56"/>
    <n v="10"/>
    <m/>
    <m/>
    <m/>
    <s v="ANON-0000-0000-0414"/>
    <m/>
    <m/>
  </r>
  <r>
    <d v="2024-05-07T00:00:00"/>
    <d v="2024-05-07T11:21:58"/>
    <s v="card"/>
    <s v="ANON-0000-0000-0141"/>
    <n v="27.92"/>
    <s v="Cortado"/>
    <m/>
    <m/>
    <m/>
    <m/>
    <m/>
    <m/>
    <m/>
    <m/>
    <d v="1899-12-30T11:21:58"/>
    <n v="11"/>
    <m/>
    <m/>
    <m/>
    <s v="ANON-0000-0000-0415"/>
    <m/>
    <m/>
  </r>
  <r>
    <d v="2024-05-07T00:00:00"/>
    <d v="2024-05-07T13:23:35"/>
    <s v="card"/>
    <s v="ANON-0000-0000-0077"/>
    <n v="27.92"/>
    <s v="Cortado"/>
    <m/>
    <m/>
    <m/>
    <m/>
    <m/>
    <m/>
    <m/>
    <m/>
    <d v="1899-12-30T13:23:35"/>
    <n v="13"/>
    <m/>
    <m/>
    <m/>
    <s v="ANON-0000-0000-0416"/>
    <m/>
    <m/>
  </r>
  <r>
    <d v="2024-05-07T00:00:00"/>
    <d v="2024-05-07T16:42:08"/>
    <s v="card"/>
    <s v="ANON-0000-0000-0148"/>
    <n v="37.72"/>
    <s v="Cocoa"/>
    <m/>
    <m/>
    <m/>
    <m/>
    <m/>
    <m/>
    <m/>
    <m/>
    <d v="1899-12-30T16:42:08"/>
    <n v="16"/>
    <m/>
    <m/>
    <m/>
    <s v="ANON-0000-0000-0417"/>
    <m/>
    <m/>
  </r>
  <r>
    <d v="2024-05-07T00:00:00"/>
    <d v="2024-05-07T16:55:39"/>
    <s v="card"/>
    <s v="ANON-0000-0000-0152"/>
    <n v="27.92"/>
    <s v="Americano"/>
    <m/>
    <m/>
    <m/>
    <m/>
    <m/>
    <m/>
    <m/>
    <m/>
    <d v="1899-12-30T16:55:39"/>
    <n v="16"/>
    <m/>
    <m/>
    <m/>
    <s v="ANON-0000-0000-0418"/>
    <m/>
    <m/>
  </r>
  <r>
    <d v="2024-05-07T00:00:00"/>
    <d v="2024-05-07T17:37:46"/>
    <s v="card"/>
    <s v="ANON-0000-0000-0153"/>
    <n v="37.72"/>
    <s v="Cappuccino"/>
    <m/>
    <m/>
    <m/>
    <m/>
    <m/>
    <m/>
    <m/>
    <m/>
    <d v="1899-12-30T17:37:46"/>
    <n v="17"/>
    <m/>
    <m/>
    <m/>
    <s v="ANON-0000-0000-0419"/>
    <m/>
    <m/>
  </r>
  <r>
    <d v="2024-05-07T00:00:00"/>
    <d v="2024-05-07T17:38:48"/>
    <s v="card"/>
    <s v="ANON-0000-0000-0153"/>
    <n v="37.72"/>
    <s v="Latte"/>
    <m/>
    <m/>
    <m/>
    <m/>
    <m/>
    <m/>
    <m/>
    <m/>
    <d v="1899-12-30T17:38:48"/>
    <n v="17"/>
    <m/>
    <m/>
    <m/>
    <s v="ANON-0000-0000-0420"/>
    <m/>
    <m/>
  </r>
  <r>
    <d v="2024-05-07T00:00:00"/>
    <d v="2024-05-07T18:35:37"/>
    <s v="cash"/>
    <s v="cash"/>
    <n v="34"/>
    <s v="Americano with Milk"/>
    <m/>
    <m/>
    <m/>
    <m/>
    <m/>
    <m/>
    <m/>
    <m/>
    <d v="1899-12-30T18:35:37"/>
    <n v="18"/>
    <m/>
    <m/>
    <m/>
    <s v="ANON-0000-0000-0421"/>
    <m/>
    <m/>
  </r>
  <r>
    <d v="2024-05-07T00:00:00"/>
    <d v="2024-05-07T19:12:13"/>
    <s v="card"/>
    <s v="ANON-0000-0000-0154"/>
    <n v="37.72"/>
    <s v="Cappuccino"/>
    <m/>
    <m/>
    <m/>
    <m/>
    <m/>
    <m/>
    <m/>
    <m/>
    <d v="1899-12-30T19:12:13"/>
    <n v="19"/>
    <m/>
    <m/>
    <m/>
    <s v="ANON-0000-0000-0422"/>
    <m/>
    <m/>
  </r>
  <r>
    <d v="2024-05-07T00:00:00"/>
    <d v="2024-05-07T19:13:12"/>
    <s v="card"/>
    <s v="ANON-0000-0000-0154"/>
    <n v="37.72"/>
    <s v="Cappuccino"/>
    <m/>
    <m/>
    <m/>
    <m/>
    <m/>
    <m/>
    <m/>
    <m/>
    <d v="1899-12-30T19:13:12"/>
    <n v="19"/>
    <m/>
    <m/>
    <m/>
    <s v="ANON-0000-0000-0423"/>
    <m/>
    <m/>
  </r>
  <r>
    <d v="2024-05-08T00:00:00"/>
    <d v="2024-05-08T10:07:29"/>
    <s v="card"/>
    <s v="ANON-0000-0000-0001"/>
    <n v="37.72"/>
    <s v="Latte"/>
    <m/>
    <m/>
    <m/>
    <m/>
    <m/>
    <m/>
    <m/>
    <m/>
    <d v="1899-12-30T10:07:29"/>
    <n v="10"/>
    <m/>
    <m/>
    <m/>
    <s v="ANON-0000-0000-0424"/>
    <m/>
    <m/>
  </r>
  <r>
    <d v="2024-05-09T00:00:00"/>
    <d v="2024-05-09T12:54:22"/>
    <s v="card"/>
    <s v="ANON-0000-0000-0155"/>
    <n v="37.72"/>
    <s v="Cappuccino"/>
    <m/>
    <m/>
    <m/>
    <m/>
    <m/>
    <m/>
    <m/>
    <m/>
    <d v="1899-12-30T12:54:22"/>
    <n v="12"/>
    <m/>
    <m/>
    <m/>
    <s v="ANON-0000-0000-0425"/>
    <m/>
    <m/>
  </r>
  <r>
    <d v="2024-05-09T00:00:00"/>
    <d v="2024-05-09T13:03:59"/>
    <s v="card"/>
    <s v="ANON-0000-0000-0156"/>
    <n v="27.92"/>
    <s v="Americano"/>
    <m/>
    <m/>
    <m/>
    <m/>
    <m/>
    <m/>
    <m/>
    <m/>
    <d v="1899-12-30T13:03:59"/>
    <n v="13"/>
    <m/>
    <m/>
    <m/>
    <s v="ANON-0000-0000-0426"/>
    <m/>
    <m/>
  </r>
  <r>
    <d v="2024-05-09T00:00:00"/>
    <d v="2024-05-09T13:04:58"/>
    <s v="card"/>
    <s v="ANON-0000-0000-0156"/>
    <n v="37.72"/>
    <s v="Latte"/>
    <m/>
    <m/>
    <m/>
    <m/>
    <m/>
    <m/>
    <m/>
    <m/>
    <d v="1899-12-30T13:04:58"/>
    <n v="13"/>
    <m/>
    <m/>
    <m/>
    <s v="ANON-0000-0000-0427"/>
    <m/>
    <m/>
  </r>
  <r>
    <d v="2024-05-09T00:00:00"/>
    <d v="2024-05-09T13:06:11"/>
    <s v="card"/>
    <s v="ANON-0000-0000-0156"/>
    <n v="37.72"/>
    <s v="Latte"/>
    <m/>
    <m/>
    <m/>
    <m/>
    <m/>
    <m/>
    <m/>
    <m/>
    <d v="1899-12-30T13:06:11"/>
    <n v="13"/>
    <m/>
    <m/>
    <m/>
    <s v="ANON-0000-0000-0428"/>
    <m/>
    <m/>
  </r>
  <r>
    <d v="2024-05-09T00:00:00"/>
    <d v="2024-05-09T13:07:16"/>
    <s v="card"/>
    <s v="ANON-0000-0000-0156"/>
    <n v="37.72"/>
    <s v="Latte"/>
    <m/>
    <m/>
    <m/>
    <m/>
    <m/>
    <m/>
    <m/>
    <m/>
    <d v="1899-12-30T13:07:16"/>
    <n v="13"/>
    <m/>
    <m/>
    <m/>
    <s v="ANON-0000-0000-0429"/>
    <m/>
    <m/>
  </r>
  <r>
    <d v="2024-05-09T00:00:00"/>
    <d v="2024-05-09T16:55:15"/>
    <s v="card"/>
    <s v="ANON-0000-0000-0118"/>
    <n v="27.92"/>
    <s v="Americano"/>
    <m/>
    <m/>
    <m/>
    <m/>
    <m/>
    <m/>
    <m/>
    <m/>
    <d v="1899-12-30T16:55:15"/>
    <n v="16"/>
    <m/>
    <m/>
    <m/>
    <s v="ANON-0000-0000-0430"/>
    <m/>
    <m/>
  </r>
  <r>
    <d v="2024-05-09T00:00:00"/>
    <d v="2024-05-09T16:56:15"/>
    <s v="card"/>
    <s v="ANON-0000-0000-0118"/>
    <n v="27.92"/>
    <s v="Americano"/>
    <m/>
    <m/>
    <m/>
    <m/>
    <m/>
    <m/>
    <m/>
    <m/>
    <d v="1899-12-30T16:56:15"/>
    <n v="16"/>
    <m/>
    <m/>
    <m/>
    <s v="ANON-0000-0000-0431"/>
    <m/>
    <m/>
  </r>
  <r>
    <d v="2024-05-09T00:00:00"/>
    <d v="2024-05-09T18:01:30"/>
    <s v="card"/>
    <s v="ANON-0000-0000-0157"/>
    <n v="27.92"/>
    <s v="Americano"/>
    <m/>
    <m/>
    <m/>
    <m/>
    <m/>
    <m/>
    <m/>
    <m/>
    <d v="1899-12-30T18:01:30"/>
    <n v="18"/>
    <m/>
    <m/>
    <m/>
    <s v="ANON-0000-0000-0432"/>
    <m/>
    <m/>
  </r>
  <r>
    <d v="2024-05-09T00:00:00"/>
    <d v="2024-05-09T18:13:56"/>
    <s v="card"/>
    <s v="ANON-0000-0000-0143"/>
    <n v="32.82"/>
    <s v="Americano with Milk"/>
    <m/>
    <m/>
    <m/>
    <m/>
    <m/>
    <m/>
    <m/>
    <m/>
    <d v="1899-12-30T18:13:56"/>
    <n v="18"/>
    <m/>
    <m/>
    <m/>
    <s v="ANON-0000-0000-0433"/>
    <m/>
    <m/>
  </r>
  <r>
    <d v="2024-05-10T00:00:00"/>
    <d v="2024-05-10T10:09:22"/>
    <s v="cash"/>
    <s v="cash"/>
    <n v="39"/>
    <s v="Latte"/>
    <m/>
    <m/>
    <m/>
    <m/>
    <m/>
    <m/>
    <m/>
    <m/>
    <d v="1899-12-30T10:09:22"/>
    <n v="10"/>
    <m/>
    <m/>
    <m/>
    <s v="ANON-0000-0000-0434"/>
    <m/>
    <m/>
  </r>
  <r>
    <d v="2024-05-10T00:00:00"/>
    <d v="2024-05-10T15:46:22"/>
    <s v="card"/>
    <s v="ANON-0000-0000-0158"/>
    <n v="37.72"/>
    <s v="Latte"/>
    <m/>
    <m/>
    <m/>
    <m/>
    <m/>
    <m/>
    <m/>
    <m/>
    <d v="1899-12-30T15:46:22"/>
    <n v="15"/>
    <m/>
    <m/>
    <m/>
    <s v="ANON-0000-0000-0435"/>
    <m/>
    <m/>
  </r>
  <r>
    <d v="2024-05-10T00:00:00"/>
    <d v="2024-05-10T15:47:33"/>
    <s v="card"/>
    <s v="ANON-0000-0000-0158"/>
    <n v="37.72"/>
    <s v="Latte"/>
    <m/>
    <m/>
    <m/>
    <m/>
    <m/>
    <m/>
    <m/>
    <m/>
    <d v="1899-12-30T15:47:33"/>
    <n v="15"/>
    <m/>
    <m/>
    <m/>
    <s v="ANON-0000-0000-0436"/>
    <m/>
    <m/>
  </r>
  <r>
    <d v="2024-05-10T00:00:00"/>
    <d v="2024-05-10T16:20:15"/>
    <s v="cash"/>
    <s v="cash"/>
    <n v="34"/>
    <s v="Americano with Milk"/>
    <m/>
    <m/>
    <m/>
    <m/>
    <m/>
    <m/>
    <m/>
    <m/>
    <d v="1899-12-30T16:20:15"/>
    <n v="16"/>
    <m/>
    <m/>
    <m/>
    <s v="ANON-0000-0000-0437"/>
    <m/>
    <m/>
  </r>
  <r>
    <d v="2024-05-11T00:00:00"/>
    <d v="2024-05-11T11:39:53"/>
    <s v="card"/>
    <s v="ANON-0000-0000-0069"/>
    <n v="37.72"/>
    <s v="Latte"/>
    <m/>
    <m/>
    <m/>
    <m/>
    <m/>
    <m/>
    <m/>
    <m/>
    <d v="1899-12-30T11:39:53"/>
    <n v="11"/>
    <m/>
    <m/>
    <m/>
    <s v="ANON-0000-0000-0438"/>
    <m/>
    <m/>
  </r>
  <r>
    <d v="2024-05-11T00:00:00"/>
    <d v="2024-05-11T17:02:44"/>
    <s v="cash"/>
    <s v="cash"/>
    <n v="39"/>
    <s v="Latte"/>
    <m/>
    <m/>
    <m/>
    <m/>
    <m/>
    <m/>
    <m/>
    <m/>
    <d v="1899-12-30T17:02:44"/>
    <n v="17"/>
    <m/>
    <m/>
    <m/>
    <s v="ANON-0000-0000-0439"/>
    <m/>
    <m/>
  </r>
  <r>
    <d v="2024-05-11T00:00:00"/>
    <d v="2024-05-11T17:20:30"/>
    <s v="card"/>
    <s v="ANON-0000-0000-0009"/>
    <n v="32.82"/>
    <s v="Americano with Milk"/>
    <m/>
    <m/>
    <m/>
    <m/>
    <m/>
    <m/>
    <m/>
    <m/>
    <d v="1899-12-30T17:20:30"/>
    <n v="17"/>
    <m/>
    <m/>
    <m/>
    <s v="ANON-0000-0000-0440"/>
    <m/>
    <m/>
  </r>
  <r>
    <d v="2024-05-11T00:00:00"/>
    <d v="2024-05-11T17:21:56"/>
    <s v="card"/>
    <s v="ANON-0000-0000-0026"/>
    <n v="37.72"/>
    <s v="Cocoa"/>
    <m/>
    <m/>
    <m/>
    <m/>
    <m/>
    <m/>
    <m/>
    <m/>
    <d v="1899-12-30T17:21:56"/>
    <n v="17"/>
    <m/>
    <m/>
    <m/>
    <s v="ANON-0000-0000-0441"/>
    <m/>
    <m/>
  </r>
  <r>
    <d v="2024-05-11T00:00:00"/>
    <d v="2024-05-11T17:23:57"/>
    <s v="card"/>
    <s v="ANON-0000-0000-0040"/>
    <n v="37.72"/>
    <s v="Cappuccino"/>
    <m/>
    <m/>
    <m/>
    <m/>
    <m/>
    <m/>
    <m/>
    <m/>
    <d v="1899-12-30T17:23:57"/>
    <n v="17"/>
    <m/>
    <m/>
    <m/>
    <s v="ANON-0000-0000-0442"/>
    <m/>
    <m/>
  </r>
  <r>
    <d v="2024-05-11T00:00:00"/>
    <d v="2024-05-11T17:28:54"/>
    <s v="card"/>
    <s v="ANON-0000-0000-0012"/>
    <n v="32.82"/>
    <s v="Americano with Milk"/>
    <m/>
    <m/>
    <m/>
    <m/>
    <m/>
    <m/>
    <m/>
    <m/>
    <d v="1899-12-30T17:28:54"/>
    <n v="17"/>
    <m/>
    <m/>
    <m/>
    <s v="ANON-0000-0000-0443"/>
    <m/>
    <m/>
  </r>
  <r>
    <d v="2024-05-11T00:00:00"/>
    <d v="2024-05-11T18:35:40"/>
    <s v="card"/>
    <s v="ANON-0000-0000-0115"/>
    <n v="37.72"/>
    <s v="Cappuccino"/>
    <m/>
    <m/>
    <m/>
    <m/>
    <m/>
    <m/>
    <m/>
    <m/>
    <d v="1899-12-30T18:35:40"/>
    <n v="18"/>
    <m/>
    <m/>
    <m/>
    <s v="ANON-0000-0000-0444"/>
    <m/>
    <m/>
  </r>
  <r>
    <d v="2024-05-11T00:00:00"/>
    <d v="2024-05-11T19:38:16"/>
    <s v="card"/>
    <s v="ANON-0000-0000-0159"/>
    <n v="37.72"/>
    <s v="Latte"/>
    <m/>
    <m/>
    <m/>
    <m/>
    <m/>
    <m/>
    <m/>
    <m/>
    <d v="1899-12-30T19:38:16"/>
    <n v="19"/>
    <m/>
    <m/>
    <m/>
    <s v="ANON-0000-0000-0445"/>
    <m/>
    <m/>
  </r>
  <r>
    <d v="2024-05-12T00:00:00"/>
    <d v="2024-05-12T10:20:43"/>
    <s v="card"/>
    <s v="ANON-0000-0000-0001"/>
    <n v="37.72"/>
    <s v="Latte"/>
    <m/>
    <m/>
    <m/>
    <m/>
    <m/>
    <m/>
    <m/>
    <m/>
    <d v="1899-12-30T10:20:43"/>
    <n v="10"/>
    <m/>
    <m/>
    <m/>
    <s v="ANON-0000-0000-0446"/>
    <m/>
    <m/>
  </r>
  <r>
    <d v="2024-05-12T00:00:00"/>
    <d v="2024-05-12T13:24:03"/>
    <s v="card"/>
    <s v="ANON-0000-0000-0160"/>
    <n v="37.72"/>
    <s v="Latte"/>
    <m/>
    <m/>
    <m/>
    <m/>
    <m/>
    <m/>
    <m/>
    <m/>
    <d v="1899-12-30T13:24:03"/>
    <n v="13"/>
    <m/>
    <m/>
    <m/>
    <s v="ANON-0000-0000-0447"/>
    <m/>
    <m/>
  </r>
  <r>
    <d v="2024-05-12T00:00:00"/>
    <d v="2024-05-12T13:27:39"/>
    <s v="card"/>
    <s v="ANON-0000-0000-0161"/>
    <n v="27.92"/>
    <s v="Americano"/>
    <m/>
    <m/>
    <m/>
    <m/>
    <m/>
    <m/>
    <m/>
    <m/>
    <d v="1899-12-30T13:27:39"/>
    <n v="13"/>
    <m/>
    <m/>
    <m/>
    <s v="ANON-0000-0000-0448"/>
    <m/>
    <m/>
  </r>
  <r>
    <d v="2024-05-12T00:00:00"/>
    <d v="2024-05-12T15:16:20"/>
    <s v="card"/>
    <s v="ANON-0000-0000-0077"/>
    <n v="37.72"/>
    <s v="Latte"/>
    <m/>
    <m/>
    <m/>
    <m/>
    <m/>
    <m/>
    <m/>
    <m/>
    <d v="1899-12-30T15:16:20"/>
    <n v="15"/>
    <m/>
    <m/>
    <m/>
    <s v="ANON-0000-0000-0449"/>
    <m/>
    <m/>
  </r>
  <r>
    <d v="2024-05-12T00:00:00"/>
    <d v="2024-05-12T15:38:02"/>
    <s v="card"/>
    <s v="ANON-0000-0000-0162"/>
    <n v="32.82"/>
    <s v="Americano with Milk"/>
    <m/>
    <m/>
    <m/>
    <m/>
    <m/>
    <m/>
    <m/>
    <m/>
    <d v="1899-12-30T15:38:02"/>
    <n v="15"/>
    <m/>
    <m/>
    <m/>
    <s v="ANON-0000-0000-0450"/>
    <m/>
    <m/>
  </r>
  <r>
    <d v="2024-05-12T00:00:00"/>
    <d v="2024-05-12T15:52:15"/>
    <s v="card"/>
    <s v="ANON-0000-0000-0163"/>
    <n v="32.82"/>
    <s v="Americano with Milk"/>
    <m/>
    <m/>
    <m/>
    <m/>
    <m/>
    <m/>
    <m/>
    <m/>
    <d v="1899-12-30T15:52:15"/>
    <n v="15"/>
    <m/>
    <m/>
    <m/>
    <s v="ANON-0000-0000-0451"/>
    <m/>
    <m/>
  </r>
  <r>
    <d v="2024-05-12T00:00:00"/>
    <d v="2024-05-12T16:04:21"/>
    <s v="card"/>
    <s v="ANON-0000-0000-0012"/>
    <n v="32.82"/>
    <s v="Americano with Milk"/>
    <m/>
    <m/>
    <m/>
    <m/>
    <m/>
    <m/>
    <m/>
    <m/>
    <d v="1899-12-30T16:04:21"/>
    <n v="16"/>
    <m/>
    <m/>
    <m/>
    <s v="ANON-0000-0000-0452"/>
    <m/>
    <m/>
  </r>
  <r>
    <d v="2024-05-12T00:00:00"/>
    <d v="2024-05-12T19:41:31"/>
    <s v="card"/>
    <s v="ANON-0000-0000-0009"/>
    <n v="32.82"/>
    <s v="Americano with Milk"/>
    <m/>
    <m/>
    <m/>
    <m/>
    <m/>
    <m/>
    <m/>
    <m/>
    <d v="1899-12-30T19:41:31"/>
    <n v="19"/>
    <m/>
    <m/>
    <m/>
    <s v="ANON-0000-0000-0453"/>
    <m/>
    <m/>
  </r>
  <r>
    <d v="2024-05-13T00:00:00"/>
    <d v="2024-05-13T11:03:53"/>
    <s v="card"/>
    <s v="ANON-0000-0000-0164"/>
    <n v="32.82"/>
    <s v="Americano with Milk"/>
    <m/>
    <m/>
    <m/>
    <m/>
    <m/>
    <m/>
    <m/>
    <m/>
    <d v="1899-12-30T11:03:53"/>
    <n v="11"/>
    <m/>
    <m/>
    <m/>
    <s v="ANON-0000-0000-0454"/>
    <m/>
    <m/>
  </r>
  <r>
    <d v="2024-05-13T00:00:00"/>
    <d v="2024-05-13T15:31:11"/>
    <s v="cash"/>
    <s v="cash"/>
    <n v="29"/>
    <s v="Americano"/>
    <m/>
    <m/>
    <m/>
    <m/>
    <m/>
    <m/>
    <m/>
    <m/>
    <d v="1899-12-30T15:31:11"/>
    <n v="15"/>
    <m/>
    <m/>
    <m/>
    <s v="ANON-0000-0000-0455"/>
    <m/>
    <m/>
  </r>
  <r>
    <d v="2024-05-13T00:00:00"/>
    <d v="2024-05-13T15:31:51"/>
    <s v="cash"/>
    <s v="cash"/>
    <n v="29"/>
    <s v="Americano"/>
    <m/>
    <m/>
    <m/>
    <m/>
    <m/>
    <m/>
    <m/>
    <m/>
    <d v="1899-12-30T15:31:51"/>
    <n v="15"/>
    <m/>
    <m/>
    <m/>
    <s v="ANON-0000-0000-0456"/>
    <m/>
    <m/>
  </r>
  <r>
    <d v="2024-05-14T00:00:00"/>
    <d v="2024-05-14T08:38:15"/>
    <s v="card"/>
    <s v="ANON-0000-0000-0012"/>
    <n v="27.92"/>
    <s v="Americano"/>
    <m/>
    <m/>
    <m/>
    <m/>
    <m/>
    <m/>
    <m/>
    <m/>
    <d v="1899-12-30T08:38:15"/>
    <n v="8"/>
    <m/>
    <m/>
    <m/>
    <s v="ANON-0000-0000-0457"/>
    <m/>
    <m/>
  </r>
  <r>
    <d v="2024-05-14T00:00:00"/>
    <d v="2024-05-14T08:39:25"/>
    <s v="card"/>
    <s v="ANON-0000-0000-0012"/>
    <n v="27.92"/>
    <s v="Americano"/>
    <m/>
    <m/>
    <m/>
    <m/>
    <m/>
    <m/>
    <m/>
    <m/>
    <d v="1899-12-30T08:39:25"/>
    <n v="8"/>
    <m/>
    <m/>
    <m/>
    <s v="ANON-0000-0000-0458"/>
    <m/>
    <m/>
  </r>
  <r>
    <d v="2024-05-14T00:00:00"/>
    <d v="2024-05-14T08:40:17"/>
    <s v="card"/>
    <s v="ANON-0000-0000-0012"/>
    <n v="27.92"/>
    <s v="Americano"/>
    <m/>
    <m/>
    <m/>
    <m/>
    <m/>
    <m/>
    <m/>
    <m/>
    <d v="1899-12-30T08:40:17"/>
    <n v="8"/>
    <m/>
    <m/>
    <m/>
    <s v="ANON-0000-0000-0459"/>
    <m/>
    <m/>
  </r>
  <r>
    <d v="2024-05-14T00:00:00"/>
    <d v="2024-05-14T10:19:23"/>
    <s v="card"/>
    <s v="ANON-0000-0000-0012"/>
    <n v="37.72"/>
    <s v="Cappuccino"/>
    <m/>
    <m/>
    <m/>
    <m/>
    <m/>
    <m/>
    <m/>
    <m/>
    <d v="1899-12-30T10:19:23"/>
    <n v="10"/>
    <m/>
    <m/>
    <m/>
    <s v="ANON-0000-0000-0460"/>
    <m/>
    <m/>
  </r>
  <r>
    <d v="2024-05-14T00:00:00"/>
    <d v="2024-05-14T11:32:29"/>
    <s v="card"/>
    <s v="ANON-0000-0000-0165"/>
    <n v="37.72"/>
    <s v="Latte"/>
    <m/>
    <m/>
    <m/>
    <m/>
    <m/>
    <m/>
    <m/>
    <m/>
    <d v="1899-12-30T11:32:29"/>
    <n v="11"/>
    <m/>
    <m/>
    <m/>
    <s v="ANON-0000-0000-0461"/>
    <m/>
    <m/>
  </r>
  <r>
    <d v="2024-05-14T00:00:00"/>
    <d v="2024-05-14T11:34:13"/>
    <s v="card"/>
    <s v="ANON-0000-0000-0165"/>
    <n v="37.72"/>
    <s v="Cappuccino"/>
    <m/>
    <m/>
    <m/>
    <m/>
    <m/>
    <m/>
    <m/>
    <m/>
    <d v="1899-12-30T11:34:13"/>
    <n v="11"/>
    <m/>
    <m/>
    <m/>
    <s v="ANON-0000-0000-0462"/>
    <m/>
    <m/>
  </r>
  <r>
    <d v="2024-05-14T00:00:00"/>
    <d v="2024-05-14T14:04:55"/>
    <s v="card"/>
    <s v="ANON-0000-0000-0025"/>
    <n v="37.72"/>
    <s v="Cappuccino"/>
    <m/>
    <m/>
    <m/>
    <m/>
    <m/>
    <m/>
    <m/>
    <m/>
    <d v="1899-12-30T14:04:55"/>
    <n v="14"/>
    <m/>
    <m/>
    <m/>
    <s v="ANON-0000-0000-0463"/>
    <m/>
    <m/>
  </r>
  <r>
    <d v="2024-05-14T00:00:00"/>
    <d v="2024-05-14T14:06:00"/>
    <s v="card"/>
    <s v="ANON-0000-0000-0009"/>
    <n v="32.82"/>
    <s v="Americano with Milk"/>
    <m/>
    <m/>
    <m/>
    <m/>
    <m/>
    <m/>
    <m/>
    <m/>
    <d v="1899-12-30T14:06:00"/>
    <n v="14"/>
    <m/>
    <m/>
    <m/>
    <s v="ANON-0000-0000-0464"/>
    <m/>
    <m/>
  </r>
  <r>
    <d v="2024-05-14T00:00:00"/>
    <d v="2024-05-14T15:01:55"/>
    <s v="card"/>
    <s v="ANON-0000-0000-0040"/>
    <n v="27.92"/>
    <s v="Americano"/>
    <m/>
    <m/>
    <m/>
    <m/>
    <m/>
    <m/>
    <m/>
    <m/>
    <d v="1899-12-30T15:01:55"/>
    <n v="15"/>
    <m/>
    <m/>
    <m/>
    <s v="ANON-0000-0000-0465"/>
    <m/>
    <m/>
  </r>
  <r>
    <d v="2024-05-14T00:00:00"/>
    <d v="2024-05-14T16:57:57"/>
    <s v="card"/>
    <s v="ANON-0000-0000-0166"/>
    <n v="32.82"/>
    <s v="Americano with Milk"/>
    <m/>
    <m/>
    <m/>
    <m/>
    <m/>
    <m/>
    <m/>
    <m/>
    <d v="1899-12-30T16:57:57"/>
    <n v="16"/>
    <m/>
    <m/>
    <m/>
    <s v="ANON-0000-0000-0466"/>
    <m/>
    <m/>
  </r>
  <r>
    <d v="2024-05-14T00:00:00"/>
    <d v="2024-05-14T16:59:10"/>
    <s v="card"/>
    <s v="ANON-0000-0000-0166"/>
    <n v="37.72"/>
    <s v="Cappuccino"/>
    <m/>
    <m/>
    <m/>
    <m/>
    <m/>
    <m/>
    <m/>
    <m/>
    <d v="1899-12-30T16:59:10"/>
    <n v="16"/>
    <m/>
    <m/>
    <m/>
    <s v="ANON-0000-0000-0467"/>
    <m/>
    <m/>
  </r>
  <r>
    <d v="2024-05-14T00:00:00"/>
    <d v="2024-05-14T22:51:25"/>
    <s v="card"/>
    <s v="ANON-0000-0000-0167"/>
    <n v="37.72"/>
    <s v="Hot Chocolate"/>
    <m/>
    <m/>
    <m/>
    <m/>
    <m/>
    <m/>
    <m/>
    <m/>
    <d v="1899-12-30T22:51:25"/>
    <n v="22"/>
    <m/>
    <m/>
    <m/>
    <s v="ANON-0000-0000-0468"/>
    <m/>
    <m/>
  </r>
  <r>
    <d v="2024-05-15T00:00:00"/>
    <d v="2024-05-15T08:40:06"/>
    <s v="card"/>
    <s v="ANON-0000-0000-0168"/>
    <n v="37.72"/>
    <s v="Latte"/>
    <m/>
    <m/>
    <m/>
    <m/>
    <m/>
    <m/>
    <m/>
    <m/>
    <d v="1899-12-30T08:40:06"/>
    <n v="8"/>
    <m/>
    <m/>
    <m/>
    <s v="ANON-0000-0000-0469"/>
    <m/>
    <m/>
  </r>
  <r>
    <d v="2024-05-15T00:00:00"/>
    <d v="2024-05-15T11:14:19"/>
    <s v="card"/>
    <s v="ANON-0000-0000-0012"/>
    <n v="23.02"/>
    <s v="Espresso"/>
    <m/>
    <m/>
    <m/>
    <m/>
    <m/>
    <m/>
    <m/>
    <m/>
    <d v="1899-12-30T11:14:19"/>
    <n v="11"/>
    <m/>
    <m/>
    <m/>
    <s v="ANON-0000-0000-0470"/>
    <m/>
    <m/>
  </r>
  <r>
    <d v="2024-05-15T00:00:00"/>
    <d v="2024-05-15T11:19:10"/>
    <s v="card"/>
    <s v="ANON-0000-0000-0012"/>
    <n v="27.92"/>
    <s v="Americano"/>
    <m/>
    <m/>
    <m/>
    <m/>
    <m/>
    <m/>
    <m/>
    <m/>
    <d v="1899-12-30T11:19:10"/>
    <n v="11"/>
    <m/>
    <m/>
    <m/>
    <s v="ANON-0000-0000-0471"/>
    <m/>
    <m/>
  </r>
  <r>
    <d v="2024-05-15T00:00:00"/>
    <d v="2024-05-15T13:34:35"/>
    <s v="card"/>
    <s v="ANON-0000-0000-0003"/>
    <n v="27.92"/>
    <s v="Americano"/>
    <m/>
    <m/>
    <m/>
    <m/>
    <m/>
    <m/>
    <m/>
    <m/>
    <d v="1899-12-30T13:34:35"/>
    <n v="13"/>
    <m/>
    <m/>
    <m/>
    <s v="ANON-0000-0000-0472"/>
    <m/>
    <m/>
  </r>
  <r>
    <d v="2024-05-15T00:00:00"/>
    <d v="2024-05-15T13:35:29"/>
    <s v="card"/>
    <s v="ANON-0000-0000-0003"/>
    <n v="27.92"/>
    <s v="Americano"/>
    <m/>
    <m/>
    <m/>
    <m/>
    <m/>
    <m/>
    <m/>
    <m/>
    <d v="1899-12-30T13:35:29"/>
    <n v="13"/>
    <m/>
    <m/>
    <m/>
    <s v="ANON-0000-0000-0473"/>
    <m/>
    <m/>
  </r>
  <r>
    <d v="2024-05-15T00:00:00"/>
    <d v="2024-05-15T13:36:27"/>
    <s v="card"/>
    <s v="ANON-0000-0000-0003"/>
    <n v="27.92"/>
    <s v="Americano"/>
    <m/>
    <m/>
    <m/>
    <m/>
    <m/>
    <m/>
    <m/>
    <m/>
    <d v="1899-12-30T13:36:27"/>
    <n v="13"/>
    <m/>
    <m/>
    <m/>
    <s v="ANON-0000-0000-0474"/>
    <m/>
    <m/>
  </r>
  <r>
    <d v="2024-05-15T00:00:00"/>
    <d v="2024-05-15T13:55:29"/>
    <s v="card"/>
    <s v="ANON-0000-0000-0164"/>
    <n v="32.82"/>
    <s v="Americano with Milk"/>
    <m/>
    <m/>
    <m/>
    <m/>
    <m/>
    <m/>
    <m/>
    <m/>
    <d v="1899-12-30T13:55:29"/>
    <n v="13"/>
    <m/>
    <m/>
    <m/>
    <s v="ANON-0000-0000-0475"/>
    <m/>
    <m/>
  </r>
  <r>
    <d v="2024-05-15T00:00:00"/>
    <d v="2024-05-15T14:38:11"/>
    <s v="cash"/>
    <s v="cash"/>
    <n v="29"/>
    <s v="Americano"/>
    <m/>
    <m/>
    <m/>
    <m/>
    <m/>
    <m/>
    <m/>
    <m/>
    <d v="1899-12-30T14:38:11"/>
    <n v="14"/>
    <m/>
    <m/>
    <m/>
    <s v="ANON-0000-0000-0476"/>
    <m/>
    <m/>
  </r>
  <r>
    <d v="2024-05-15T00:00:00"/>
    <d v="2024-05-15T14:38:52"/>
    <s v="card"/>
    <s v="ANON-0000-0000-0169"/>
    <n v="27.92"/>
    <s v="Cortado"/>
    <m/>
    <m/>
    <m/>
    <m/>
    <m/>
    <m/>
    <m/>
    <m/>
    <d v="1899-12-30T14:38:52"/>
    <n v="14"/>
    <m/>
    <m/>
    <m/>
    <s v="ANON-0000-0000-0477"/>
    <m/>
    <m/>
  </r>
  <r>
    <d v="2024-05-15T00:00:00"/>
    <d v="2024-05-15T14:39:44"/>
    <s v="card"/>
    <s v="ANON-0000-0000-0012"/>
    <n v="27.92"/>
    <s v="Cortado"/>
    <m/>
    <m/>
    <m/>
    <m/>
    <m/>
    <m/>
    <m/>
    <m/>
    <d v="1899-12-30T14:39:44"/>
    <n v="14"/>
    <m/>
    <m/>
    <m/>
    <s v="ANON-0000-0000-0478"/>
    <m/>
    <m/>
  </r>
  <r>
    <d v="2024-05-15T00:00:00"/>
    <d v="2024-05-15T17:28:59"/>
    <s v="card"/>
    <s v="ANON-0000-0000-0170"/>
    <n v="23.02"/>
    <s v="Espresso"/>
    <m/>
    <m/>
    <m/>
    <m/>
    <m/>
    <m/>
    <m/>
    <m/>
    <d v="1899-12-30T17:28:59"/>
    <n v="17"/>
    <m/>
    <m/>
    <m/>
    <s v="ANON-0000-0000-0479"/>
    <m/>
    <m/>
  </r>
  <r>
    <d v="2024-05-15T00:00:00"/>
    <d v="2024-05-15T20:20:35"/>
    <s v="card"/>
    <s v="ANON-0000-0000-0171"/>
    <n v="37.72"/>
    <s v="Cappuccino"/>
    <m/>
    <m/>
    <m/>
    <m/>
    <m/>
    <m/>
    <m/>
    <m/>
    <d v="1899-12-30T20:20:35"/>
    <n v="20"/>
    <m/>
    <m/>
    <m/>
    <s v="ANON-0000-0000-0480"/>
    <m/>
    <m/>
  </r>
  <r>
    <d v="2024-05-16T00:00:00"/>
    <d v="2024-05-16T10:38:42"/>
    <s v="card"/>
    <s v="ANON-0000-0000-0097"/>
    <n v="32.82"/>
    <s v="Americano with Milk"/>
    <m/>
    <m/>
    <m/>
    <m/>
    <m/>
    <m/>
    <m/>
    <m/>
    <d v="1899-12-30T10:38:42"/>
    <n v="10"/>
    <m/>
    <m/>
    <m/>
    <s v="ANON-0000-0000-0481"/>
    <m/>
    <m/>
  </r>
  <r>
    <d v="2024-05-16T00:00:00"/>
    <d v="2024-05-16T10:39:49"/>
    <s v="card"/>
    <s v="ANON-0000-0000-0172"/>
    <n v="32.82"/>
    <s v="Americano with Milk"/>
    <m/>
    <m/>
    <m/>
    <m/>
    <m/>
    <m/>
    <m/>
    <m/>
    <d v="1899-12-30T10:39:49"/>
    <n v="10"/>
    <m/>
    <m/>
    <m/>
    <s v="ANON-0000-0000-0482"/>
    <m/>
    <m/>
  </r>
  <r>
    <d v="2024-05-16T00:00:00"/>
    <d v="2024-05-16T11:42:50"/>
    <s v="cash"/>
    <s v="cash"/>
    <n v="39"/>
    <s v="Latte"/>
    <m/>
    <m/>
    <m/>
    <m/>
    <m/>
    <m/>
    <m/>
    <m/>
    <d v="1899-12-30T11:42:50"/>
    <n v="11"/>
    <m/>
    <m/>
    <m/>
    <s v="ANON-0000-0000-0483"/>
    <m/>
    <m/>
  </r>
  <r>
    <d v="2024-05-16T00:00:00"/>
    <d v="2024-05-16T11:44:21"/>
    <s v="cash"/>
    <s v="cash"/>
    <n v="39"/>
    <s v="Cappuccino"/>
    <m/>
    <m/>
    <m/>
    <m/>
    <m/>
    <m/>
    <m/>
    <m/>
    <d v="1899-12-30T11:44:21"/>
    <n v="11"/>
    <m/>
    <m/>
    <m/>
    <s v="ANON-0000-0000-0484"/>
    <m/>
    <m/>
  </r>
  <r>
    <d v="2024-05-16T00:00:00"/>
    <d v="2024-05-16T12:14:00"/>
    <s v="card"/>
    <s v="ANON-0000-0000-0173"/>
    <n v="32.82"/>
    <s v="Americano with Milk"/>
    <m/>
    <m/>
    <m/>
    <m/>
    <m/>
    <m/>
    <m/>
    <m/>
    <d v="1899-12-30T12:14:00"/>
    <n v="12"/>
    <m/>
    <m/>
    <m/>
    <s v="ANON-0000-0000-0485"/>
    <m/>
    <m/>
  </r>
  <r>
    <d v="2024-05-16T00:00:00"/>
    <d v="2024-05-16T15:15:16"/>
    <s v="card"/>
    <s v="ANON-0000-0000-0174"/>
    <n v="37.72"/>
    <s v="Hot Chocolate"/>
    <m/>
    <m/>
    <m/>
    <m/>
    <m/>
    <m/>
    <m/>
    <m/>
    <d v="1899-12-30T15:15:16"/>
    <n v="15"/>
    <m/>
    <m/>
    <m/>
    <s v="ANON-0000-0000-0486"/>
    <m/>
    <m/>
  </r>
  <r>
    <d v="2024-05-16T00:00:00"/>
    <d v="2024-05-16T17:44:32"/>
    <s v="card"/>
    <s v="ANON-0000-0000-0069"/>
    <n v="37.72"/>
    <s v="Latte"/>
    <m/>
    <m/>
    <m/>
    <m/>
    <m/>
    <m/>
    <m/>
    <m/>
    <d v="1899-12-30T17:44:32"/>
    <n v="17"/>
    <m/>
    <m/>
    <m/>
    <s v="ANON-0000-0000-0487"/>
    <m/>
    <m/>
  </r>
  <r>
    <d v="2024-05-16T00:00:00"/>
    <d v="2024-05-16T18:12:57"/>
    <s v="card"/>
    <s v="ANON-0000-0000-0175"/>
    <n v="37.72"/>
    <s v="Hot Chocolate"/>
    <m/>
    <m/>
    <m/>
    <m/>
    <m/>
    <m/>
    <m/>
    <m/>
    <d v="1899-12-30T18:12:57"/>
    <n v="18"/>
    <m/>
    <m/>
    <m/>
    <s v="ANON-0000-0000-0488"/>
    <m/>
    <m/>
  </r>
  <r>
    <d v="2024-05-16T00:00:00"/>
    <d v="2024-05-16T18:13:58"/>
    <s v="card"/>
    <s v="ANON-0000-0000-0175"/>
    <n v="37.72"/>
    <s v="Latte"/>
    <m/>
    <m/>
    <m/>
    <m/>
    <m/>
    <m/>
    <m/>
    <m/>
    <d v="1899-12-30T18:13:58"/>
    <n v="18"/>
    <m/>
    <m/>
    <m/>
    <s v="ANON-0000-0000-0489"/>
    <m/>
    <m/>
  </r>
  <r>
    <d v="2024-05-17T00:00:00"/>
    <d v="2024-05-17T09:00:48"/>
    <s v="card"/>
    <s v="ANON-0000-0000-0033"/>
    <n v="27.92"/>
    <s v="Americano"/>
    <m/>
    <m/>
    <m/>
    <m/>
    <m/>
    <m/>
    <m/>
    <m/>
    <d v="1899-12-30T09:00:48"/>
    <n v="9"/>
    <m/>
    <m/>
    <m/>
    <s v="ANON-0000-0000-0490"/>
    <m/>
    <m/>
  </r>
  <r>
    <d v="2024-05-17T00:00:00"/>
    <d v="2024-05-17T11:30:28"/>
    <s v="card"/>
    <s v="ANON-0000-0000-0164"/>
    <n v="32.82"/>
    <s v="Americano with Milk"/>
    <m/>
    <m/>
    <m/>
    <m/>
    <m/>
    <m/>
    <m/>
    <m/>
    <d v="1899-12-30T11:30:28"/>
    <n v="11"/>
    <m/>
    <m/>
    <m/>
    <s v="ANON-0000-0000-0491"/>
    <m/>
    <m/>
  </r>
  <r>
    <d v="2024-05-17T00:00:00"/>
    <d v="2024-05-17T14:58:03"/>
    <s v="cash"/>
    <s v="cash"/>
    <n v="34"/>
    <s v="Americano with Milk"/>
    <m/>
    <m/>
    <m/>
    <m/>
    <m/>
    <m/>
    <m/>
    <m/>
    <d v="1899-12-30T14:58:03"/>
    <n v="14"/>
    <m/>
    <m/>
    <m/>
    <s v="ANON-0000-0000-0492"/>
    <m/>
    <m/>
  </r>
  <r>
    <d v="2024-05-17T00:00:00"/>
    <d v="2024-05-17T19:55:19"/>
    <s v="card"/>
    <s v="ANON-0000-0000-0012"/>
    <n v="32.82"/>
    <s v="Americano with Milk"/>
    <m/>
    <m/>
    <m/>
    <m/>
    <m/>
    <m/>
    <m/>
    <m/>
    <d v="1899-12-30T19:55:19"/>
    <n v="19"/>
    <m/>
    <m/>
    <m/>
    <s v="ANON-0000-0000-0493"/>
    <m/>
    <m/>
  </r>
  <r>
    <d v="2024-05-17T00:00:00"/>
    <d v="2024-05-17T19:56:47"/>
    <s v="card"/>
    <s v="ANON-0000-0000-0009"/>
    <n v="37.72"/>
    <s v="Cappuccino"/>
    <m/>
    <m/>
    <m/>
    <m/>
    <m/>
    <m/>
    <m/>
    <m/>
    <d v="1899-12-30T19:56:47"/>
    <n v="19"/>
    <m/>
    <m/>
    <m/>
    <s v="ANON-0000-0000-0494"/>
    <m/>
    <m/>
  </r>
  <r>
    <d v="2024-05-17T00:00:00"/>
    <d v="2024-05-17T20:37:53"/>
    <s v="card"/>
    <s v="ANON-0000-0000-0176"/>
    <n v="37.72"/>
    <s v="Cappuccino"/>
    <m/>
    <m/>
    <m/>
    <m/>
    <m/>
    <m/>
    <m/>
    <m/>
    <d v="1899-12-30T20:37:53"/>
    <n v="20"/>
    <m/>
    <m/>
    <m/>
    <s v="ANON-0000-0000-0495"/>
    <m/>
    <m/>
  </r>
  <r>
    <d v="2024-05-17T00:00:00"/>
    <d v="2024-05-17T22:34:51"/>
    <s v="card"/>
    <s v="ANON-0000-0000-0177"/>
    <n v="27.92"/>
    <s v="Americano"/>
    <m/>
    <m/>
    <m/>
    <m/>
    <m/>
    <m/>
    <m/>
    <m/>
    <d v="1899-12-30T22:34:51"/>
    <n v="22"/>
    <m/>
    <m/>
    <m/>
    <s v="ANON-0000-0000-0496"/>
    <m/>
    <m/>
  </r>
  <r>
    <d v="2024-05-17T00:00:00"/>
    <d v="2024-05-17T22:36:33"/>
    <s v="card"/>
    <s v="ANON-0000-0000-0178"/>
    <n v="37.72"/>
    <s v="Latte"/>
    <m/>
    <m/>
    <m/>
    <m/>
    <m/>
    <m/>
    <m/>
    <m/>
    <d v="1899-12-30T22:36:33"/>
    <n v="22"/>
    <m/>
    <m/>
    <m/>
    <s v="ANON-0000-0000-0497"/>
    <m/>
    <m/>
  </r>
  <r>
    <d v="2024-05-17T00:00:00"/>
    <d v="2024-05-17T22:37:43"/>
    <s v="card"/>
    <s v="ANON-0000-0000-0179"/>
    <n v="37.72"/>
    <s v="Latte"/>
    <m/>
    <m/>
    <m/>
    <m/>
    <m/>
    <m/>
    <m/>
    <m/>
    <d v="1899-12-30T22:37:43"/>
    <n v="22"/>
    <m/>
    <m/>
    <m/>
    <s v="ANON-0000-0000-0498"/>
    <m/>
    <m/>
  </r>
  <r>
    <d v="2024-05-18T00:00:00"/>
    <d v="2024-05-18T08:01:38"/>
    <s v="card"/>
    <s v="ANON-0000-0000-0180"/>
    <n v="37.72"/>
    <s v="Cappuccino"/>
    <m/>
    <m/>
    <m/>
    <m/>
    <m/>
    <m/>
    <m/>
    <m/>
    <d v="1899-12-30T08:01:38"/>
    <n v="8"/>
    <m/>
    <m/>
    <m/>
    <s v="ANON-0000-0000-0499"/>
    <m/>
    <m/>
  </r>
  <r>
    <d v="2024-05-18T00:00:00"/>
    <d v="2024-05-18T08:02:40"/>
    <s v="card"/>
    <s v="ANON-0000-0000-0180"/>
    <n v="37.72"/>
    <s v="Cappuccino"/>
    <m/>
    <m/>
    <m/>
    <m/>
    <m/>
    <m/>
    <m/>
    <m/>
    <d v="1899-12-30T08:02:40"/>
    <n v="8"/>
    <m/>
    <m/>
    <m/>
    <s v="ANON-0000-0000-0500"/>
    <m/>
    <m/>
  </r>
  <r>
    <d v="2024-05-18T00:00:00"/>
    <d v="2024-05-18T11:15:56"/>
    <s v="card"/>
    <s v="ANON-0000-0000-0181"/>
    <n v="32.82"/>
    <s v="Americano with Milk"/>
    <m/>
    <m/>
    <m/>
    <m/>
    <m/>
    <m/>
    <m/>
    <m/>
    <d v="1899-12-30T11:15:56"/>
    <n v="11"/>
    <m/>
    <m/>
    <m/>
    <s v="ANON-0000-0000-0501"/>
    <m/>
    <m/>
  </r>
  <r>
    <d v="2024-05-18T00:00:00"/>
    <d v="2024-05-18T16:48:29"/>
    <s v="card"/>
    <s v="ANON-0000-0000-0172"/>
    <n v="32.82"/>
    <s v="Americano with Milk"/>
    <m/>
    <m/>
    <m/>
    <m/>
    <m/>
    <m/>
    <m/>
    <m/>
    <d v="1899-12-30T16:48:29"/>
    <n v="16"/>
    <m/>
    <m/>
    <m/>
    <s v="ANON-0000-0000-0502"/>
    <m/>
    <m/>
  </r>
  <r>
    <d v="2024-05-18T00:00:00"/>
    <d v="2024-05-18T16:49:27"/>
    <s v="card"/>
    <s v="ANON-0000-0000-0097"/>
    <n v="32.82"/>
    <s v="Americano with Milk"/>
    <m/>
    <m/>
    <m/>
    <m/>
    <m/>
    <m/>
    <m/>
    <m/>
    <d v="1899-12-30T16:49:27"/>
    <n v="16"/>
    <m/>
    <m/>
    <m/>
    <s v="ANON-0000-0000-0503"/>
    <m/>
    <m/>
  </r>
  <r>
    <d v="2024-05-18T00:00:00"/>
    <d v="2024-05-18T19:58:44"/>
    <s v="card"/>
    <s v="ANON-0000-0000-0040"/>
    <n v="32.82"/>
    <s v="Americano with Milk"/>
    <m/>
    <m/>
    <m/>
    <m/>
    <m/>
    <m/>
    <m/>
    <m/>
    <d v="1899-12-30T19:58:44"/>
    <n v="19"/>
    <m/>
    <m/>
    <m/>
    <s v="ANON-0000-0000-0504"/>
    <m/>
    <m/>
  </r>
  <r>
    <d v="2024-05-18T00:00:00"/>
    <d v="2024-05-18T20:22:53"/>
    <s v="card"/>
    <s v="ANON-0000-0000-0009"/>
    <n v="37.72"/>
    <s v="Latte"/>
    <m/>
    <m/>
    <m/>
    <m/>
    <m/>
    <m/>
    <m/>
    <m/>
    <d v="1899-12-30T20:22:53"/>
    <n v="20"/>
    <m/>
    <m/>
    <m/>
    <s v="ANON-0000-0000-0505"/>
    <m/>
    <m/>
  </r>
  <r>
    <d v="2024-05-18T00:00:00"/>
    <d v="2024-05-18T22:05:27"/>
    <s v="cash"/>
    <s v="cash"/>
    <n v="39"/>
    <s v="Cappuccino"/>
    <m/>
    <m/>
    <m/>
    <m/>
    <m/>
    <m/>
    <m/>
    <m/>
    <d v="1899-12-30T22:05:27"/>
    <n v="22"/>
    <m/>
    <m/>
    <m/>
    <s v="ANON-0000-0000-0506"/>
    <m/>
    <m/>
  </r>
  <r>
    <d v="2024-05-19T00:00:00"/>
    <d v="2024-05-19T07:58:38"/>
    <s v="card"/>
    <s v="ANON-0000-0000-0182"/>
    <n v="27.92"/>
    <s v="Americano"/>
    <m/>
    <m/>
    <m/>
    <m/>
    <m/>
    <m/>
    <m/>
    <m/>
    <d v="1899-12-30T07:58:38"/>
    <n v="7"/>
    <m/>
    <m/>
    <m/>
    <s v="ANON-0000-0000-0507"/>
    <m/>
    <m/>
  </r>
  <r>
    <d v="2024-05-19T00:00:00"/>
    <d v="2024-05-19T07:59:34"/>
    <s v="card"/>
    <s v="ANON-0000-0000-0182"/>
    <n v="27.92"/>
    <s v="Americano"/>
    <m/>
    <m/>
    <m/>
    <m/>
    <m/>
    <m/>
    <m/>
    <m/>
    <d v="1899-12-30T07:59:34"/>
    <n v="7"/>
    <m/>
    <m/>
    <m/>
    <s v="ANON-0000-0000-0508"/>
    <m/>
    <m/>
  </r>
  <r>
    <d v="2024-05-19T00:00:00"/>
    <d v="2024-05-19T08:00:35"/>
    <s v="card"/>
    <s v="ANON-0000-0000-0183"/>
    <n v="37.72"/>
    <s v="Cappuccino"/>
    <m/>
    <m/>
    <m/>
    <m/>
    <m/>
    <m/>
    <m/>
    <m/>
    <d v="1899-12-30T08:00:35"/>
    <n v="8"/>
    <m/>
    <m/>
    <m/>
    <s v="ANON-0000-0000-0509"/>
    <m/>
    <m/>
  </r>
  <r>
    <d v="2024-05-19T00:00:00"/>
    <d v="2024-05-19T09:28:50"/>
    <s v="cash"/>
    <s v="cash"/>
    <n v="24"/>
    <s v="Espresso"/>
    <m/>
    <m/>
    <m/>
    <m/>
    <m/>
    <m/>
    <m/>
    <m/>
    <d v="1899-12-30T09:28:50"/>
    <n v="9"/>
    <m/>
    <m/>
    <m/>
    <s v="ANON-0000-0000-0510"/>
    <m/>
    <m/>
  </r>
  <r>
    <d v="2024-05-19T00:00:00"/>
    <d v="2024-05-19T12:14:27"/>
    <s v="card"/>
    <s v="ANON-0000-0000-0184"/>
    <n v="32.82"/>
    <s v="Americano with Milk"/>
    <m/>
    <m/>
    <m/>
    <m/>
    <m/>
    <m/>
    <m/>
    <m/>
    <d v="1899-12-30T12:14:27"/>
    <n v="12"/>
    <m/>
    <m/>
    <m/>
    <s v="ANON-0000-0000-0511"/>
    <m/>
    <m/>
  </r>
  <r>
    <d v="2024-05-19T00:00:00"/>
    <d v="2024-05-19T14:43:40"/>
    <s v="card"/>
    <s v="ANON-0000-0000-0012"/>
    <n v="27.92"/>
    <s v="Americano"/>
    <m/>
    <m/>
    <m/>
    <m/>
    <m/>
    <m/>
    <m/>
    <m/>
    <d v="1899-12-30T14:43:40"/>
    <n v="14"/>
    <m/>
    <m/>
    <m/>
    <s v="ANON-0000-0000-0512"/>
    <m/>
    <m/>
  </r>
  <r>
    <d v="2024-05-19T00:00:00"/>
    <d v="2024-05-19T15:58:58"/>
    <s v="card"/>
    <s v="ANON-0000-0000-0185"/>
    <n v="32.82"/>
    <s v="Americano with Milk"/>
    <m/>
    <m/>
    <m/>
    <m/>
    <m/>
    <m/>
    <m/>
    <m/>
    <d v="1899-12-30T15:58:58"/>
    <n v="15"/>
    <m/>
    <m/>
    <m/>
    <s v="ANON-0000-0000-0513"/>
    <m/>
    <m/>
  </r>
  <r>
    <d v="2024-05-19T00:00:00"/>
    <d v="2024-05-19T18:12:36"/>
    <s v="card"/>
    <s v="ANON-0000-0000-0186"/>
    <n v="32.82"/>
    <s v="Americano with Milk"/>
    <m/>
    <m/>
    <m/>
    <m/>
    <m/>
    <m/>
    <m/>
    <m/>
    <d v="1899-12-30T18:12:36"/>
    <n v="18"/>
    <m/>
    <m/>
    <m/>
    <s v="ANON-0000-0000-0514"/>
    <m/>
    <m/>
  </r>
  <r>
    <d v="2024-05-19T00:00:00"/>
    <d v="2024-05-19T18:13:48"/>
    <s v="card"/>
    <s v="ANON-0000-0000-0186"/>
    <n v="23.02"/>
    <s v="Espresso"/>
    <m/>
    <m/>
    <m/>
    <m/>
    <m/>
    <m/>
    <m/>
    <m/>
    <d v="1899-12-30T18:13:48"/>
    <n v="18"/>
    <m/>
    <m/>
    <m/>
    <s v="ANON-0000-0000-0515"/>
    <m/>
    <m/>
  </r>
  <r>
    <d v="2024-05-19T00:00:00"/>
    <d v="2024-05-19T18:16:30"/>
    <s v="card"/>
    <s v="ANON-0000-0000-0186"/>
    <n v="37.72"/>
    <s v="Hot Chocolate"/>
    <m/>
    <m/>
    <m/>
    <m/>
    <m/>
    <m/>
    <m/>
    <m/>
    <d v="1899-12-30T18:16:30"/>
    <n v="18"/>
    <m/>
    <m/>
    <m/>
    <s v="ANON-0000-0000-0516"/>
    <m/>
    <m/>
  </r>
  <r>
    <d v="2024-05-19T00:00:00"/>
    <d v="2024-05-19T19:51:07"/>
    <s v="card"/>
    <s v="ANON-0000-0000-0187"/>
    <n v="37.72"/>
    <s v="Cappuccino"/>
    <m/>
    <m/>
    <m/>
    <m/>
    <m/>
    <m/>
    <m/>
    <m/>
    <d v="1899-12-30T19:51:07"/>
    <n v="19"/>
    <m/>
    <m/>
    <m/>
    <s v="ANON-0000-0000-0517"/>
    <m/>
    <m/>
  </r>
  <r>
    <d v="2024-05-19T00:00:00"/>
    <d v="2024-05-19T21:15:42"/>
    <s v="card"/>
    <s v="ANON-0000-0000-0188"/>
    <n v="37.72"/>
    <s v="Cappuccino"/>
    <m/>
    <m/>
    <m/>
    <m/>
    <m/>
    <m/>
    <m/>
    <m/>
    <d v="1899-12-30T21:15:42"/>
    <n v="21"/>
    <m/>
    <m/>
    <m/>
    <s v="ANON-0000-0000-0518"/>
    <m/>
    <m/>
  </r>
  <r>
    <d v="2024-05-19T00:00:00"/>
    <d v="2024-05-19T21:18:36"/>
    <s v="card"/>
    <s v="ANON-0000-0000-0189"/>
    <n v="37.72"/>
    <s v="Cappuccino"/>
    <m/>
    <m/>
    <m/>
    <m/>
    <m/>
    <m/>
    <m/>
    <m/>
    <d v="1899-12-30T21:18:36"/>
    <n v="21"/>
    <m/>
    <m/>
    <m/>
    <s v="ANON-0000-0000-0519"/>
    <m/>
    <m/>
  </r>
  <r>
    <d v="2024-05-20T00:00:00"/>
    <d v="2024-05-20T10:05:59"/>
    <s v="card"/>
    <s v="ANON-0000-0000-0190"/>
    <n v="32.82"/>
    <s v="Americano with Milk"/>
    <m/>
    <m/>
    <m/>
    <m/>
    <m/>
    <m/>
    <m/>
    <m/>
    <d v="1899-12-30T10:05:59"/>
    <n v="10"/>
    <m/>
    <m/>
    <m/>
    <s v="ANON-0000-0000-0520"/>
    <m/>
    <m/>
  </r>
  <r>
    <d v="2024-05-20T00:00:00"/>
    <d v="2024-05-20T10:17:52"/>
    <s v="card"/>
    <s v="ANON-0000-0000-0191"/>
    <n v="37.72"/>
    <s v="Latte"/>
    <m/>
    <m/>
    <m/>
    <m/>
    <m/>
    <m/>
    <m/>
    <m/>
    <d v="1899-12-30T10:17:52"/>
    <n v="10"/>
    <m/>
    <m/>
    <m/>
    <s v="ANON-0000-0000-0521"/>
    <m/>
    <m/>
  </r>
  <r>
    <d v="2024-05-20T00:00:00"/>
    <d v="2024-05-20T10:58:48"/>
    <s v="card"/>
    <s v="ANON-0000-0000-0001"/>
    <n v="37.72"/>
    <s v="Latte"/>
    <m/>
    <m/>
    <m/>
    <m/>
    <m/>
    <m/>
    <m/>
    <m/>
    <d v="1899-12-30T10:58:48"/>
    <n v="10"/>
    <m/>
    <m/>
    <m/>
    <s v="ANON-0000-0000-0522"/>
    <m/>
    <m/>
  </r>
  <r>
    <d v="2024-05-20T00:00:00"/>
    <d v="2024-05-20T11:15:16"/>
    <s v="card"/>
    <s v="ANON-0000-0000-0143"/>
    <n v="27.92"/>
    <s v="Americano"/>
    <m/>
    <m/>
    <m/>
    <m/>
    <m/>
    <m/>
    <m/>
    <m/>
    <d v="1899-12-30T11:15:16"/>
    <n v="11"/>
    <m/>
    <m/>
    <m/>
    <s v="ANON-0000-0000-0523"/>
    <m/>
    <m/>
  </r>
  <r>
    <d v="2024-05-20T00:00:00"/>
    <d v="2024-05-20T11:16:20"/>
    <s v="card"/>
    <s v="ANON-0000-0000-0143"/>
    <n v="27.92"/>
    <s v="Americano"/>
    <m/>
    <m/>
    <m/>
    <m/>
    <m/>
    <m/>
    <m/>
    <m/>
    <d v="1899-12-30T11:16:20"/>
    <n v="11"/>
    <m/>
    <m/>
    <m/>
    <s v="ANON-0000-0000-0524"/>
    <m/>
    <m/>
  </r>
  <r>
    <d v="2024-05-20T00:00:00"/>
    <d v="2024-05-20T13:27:13"/>
    <s v="card"/>
    <s v="ANON-0000-0000-0003"/>
    <n v="27.92"/>
    <s v="Americano"/>
    <m/>
    <m/>
    <m/>
    <m/>
    <m/>
    <m/>
    <m/>
    <m/>
    <d v="1899-12-30T13:27:13"/>
    <n v="13"/>
    <m/>
    <m/>
    <m/>
    <s v="ANON-0000-0000-0525"/>
    <m/>
    <m/>
  </r>
  <r>
    <d v="2024-05-20T00:00:00"/>
    <d v="2024-05-20T13:28:10"/>
    <s v="card"/>
    <s v="ANON-0000-0000-0003"/>
    <n v="27.92"/>
    <s v="Americano"/>
    <m/>
    <m/>
    <m/>
    <m/>
    <m/>
    <m/>
    <m/>
    <m/>
    <d v="1899-12-30T13:28:10"/>
    <n v="13"/>
    <m/>
    <m/>
    <m/>
    <s v="ANON-0000-0000-0526"/>
    <m/>
    <m/>
  </r>
  <r>
    <d v="2024-05-20T00:00:00"/>
    <d v="2024-05-20T14:13:19"/>
    <s v="card"/>
    <s v="ANON-0000-0000-0192"/>
    <n v="32.82"/>
    <s v="Americano with Milk"/>
    <m/>
    <m/>
    <m/>
    <m/>
    <m/>
    <m/>
    <m/>
    <m/>
    <d v="1899-12-30T14:13:19"/>
    <n v="14"/>
    <m/>
    <m/>
    <m/>
    <s v="ANON-0000-0000-0527"/>
    <m/>
    <m/>
  </r>
  <r>
    <d v="2024-05-20T00:00:00"/>
    <d v="2024-05-20T14:14:31"/>
    <s v="card"/>
    <s v="ANON-0000-0000-0192"/>
    <n v="37.72"/>
    <s v="Cappuccino"/>
    <m/>
    <m/>
    <m/>
    <m/>
    <m/>
    <m/>
    <m/>
    <m/>
    <d v="1899-12-30T14:14:31"/>
    <n v="14"/>
    <m/>
    <m/>
    <m/>
    <s v="ANON-0000-0000-0528"/>
    <m/>
    <m/>
  </r>
  <r>
    <d v="2024-05-20T00:00:00"/>
    <d v="2024-05-20T14:32:21"/>
    <s v="cash"/>
    <s v="cash"/>
    <n v="29"/>
    <s v="Americano"/>
    <m/>
    <m/>
    <m/>
    <m/>
    <m/>
    <m/>
    <m/>
    <m/>
    <d v="1899-12-30T14:32:21"/>
    <n v="14"/>
    <m/>
    <m/>
    <m/>
    <s v="ANON-0000-0000-0529"/>
    <m/>
    <m/>
  </r>
  <r>
    <d v="2024-05-20T00:00:00"/>
    <d v="2024-05-20T17:12:51"/>
    <s v="card"/>
    <s v="ANON-0000-0000-0120"/>
    <n v="37.72"/>
    <s v="Latte"/>
    <m/>
    <m/>
    <m/>
    <m/>
    <m/>
    <m/>
    <m/>
    <m/>
    <d v="1899-12-30T17:12:51"/>
    <n v="17"/>
    <m/>
    <m/>
    <m/>
    <s v="ANON-0000-0000-0530"/>
    <m/>
    <m/>
  </r>
  <r>
    <d v="2024-05-20T00:00:00"/>
    <d v="2024-05-20T17:13:57"/>
    <s v="card"/>
    <s v="ANON-0000-0000-0193"/>
    <n v="37.72"/>
    <s v="Latte"/>
    <m/>
    <m/>
    <m/>
    <m/>
    <m/>
    <m/>
    <m/>
    <m/>
    <d v="1899-12-30T17:13:57"/>
    <n v="17"/>
    <m/>
    <m/>
    <m/>
    <s v="ANON-0000-0000-0531"/>
    <m/>
    <m/>
  </r>
  <r>
    <d v="2024-05-20T00:00:00"/>
    <d v="2024-05-20T20:36:48"/>
    <s v="card"/>
    <s v="ANON-0000-0000-0194"/>
    <n v="32.82"/>
    <s v="Americano with Milk"/>
    <m/>
    <m/>
    <m/>
    <m/>
    <m/>
    <m/>
    <m/>
    <m/>
    <d v="1899-12-30T20:36:48"/>
    <n v="20"/>
    <m/>
    <m/>
    <m/>
    <s v="ANON-0000-0000-0532"/>
    <m/>
    <m/>
  </r>
  <r>
    <d v="2024-05-20T00:00:00"/>
    <d v="2024-05-20T20:37:57"/>
    <s v="card"/>
    <s v="ANON-0000-0000-0194"/>
    <n v="37.72"/>
    <s v="Cocoa"/>
    <m/>
    <m/>
    <m/>
    <m/>
    <m/>
    <m/>
    <m/>
    <m/>
    <d v="1899-12-30T20:37:57"/>
    <n v="20"/>
    <m/>
    <m/>
    <m/>
    <s v="ANON-0000-0000-0533"/>
    <m/>
    <m/>
  </r>
  <r>
    <d v="2024-05-20T00:00:00"/>
    <d v="2024-05-20T20:46:52"/>
    <s v="card"/>
    <s v="ANON-0000-0000-0195"/>
    <n v="27.92"/>
    <s v="Cortado"/>
    <m/>
    <m/>
    <m/>
    <m/>
    <m/>
    <m/>
    <m/>
    <m/>
    <d v="1899-12-30T20:46:52"/>
    <n v="20"/>
    <m/>
    <m/>
    <m/>
    <s v="ANON-0000-0000-0534"/>
    <m/>
    <m/>
  </r>
  <r>
    <d v="2024-05-20T00:00:00"/>
    <d v="2024-05-20T21:36:54"/>
    <s v="card"/>
    <s v="ANON-0000-0000-0012"/>
    <n v="32.82"/>
    <s v="Americano with Milk"/>
    <m/>
    <m/>
    <m/>
    <m/>
    <m/>
    <m/>
    <m/>
    <m/>
    <d v="1899-12-30T21:36:54"/>
    <n v="21"/>
    <m/>
    <m/>
    <m/>
    <s v="ANON-0000-0000-0535"/>
    <m/>
    <m/>
  </r>
  <r>
    <d v="2024-05-20T00:00:00"/>
    <d v="2024-05-20T21:37:58"/>
    <s v="card"/>
    <s v="ANON-0000-0000-0012"/>
    <n v="32.82"/>
    <s v="Americano with Milk"/>
    <m/>
    <m/>
    <m/>
    <m/>
    <m/>
    <m/>
    <m/>
    <m/>
    <d v="1899-12-30T21:37:58"/>
    <n v="21"/>
    <m/>
    <m/>
    <m/>
    <s v="ANON-0000-0000-0536"/>
    <m/>
    <m/>
  </r>
  <r>
    <d v="2024-05-21T00:00:00"/>
    <d v="2024-05-21T08:27:38"/>
    <s v="card"/>
    <s v="ANON-0000-0000-0196"/>
    <n v="37.72"/>
    <s v="Latte"/>
    <m/>
    <m/>
    <m/>
    <m/>
    <m/>
    <m/>
    <m/>
    <m/>
    <d v="1899-12-30T08:27:38"/>
    <n v="8"/>
    <m/>
    <m/>
    <m/>
    <s v="ANON-0000-0000-0537"/>
    <m/>
    <m/>
  </r>
  <r>
    <d v="2024-05-21T00:00:00"/>
    <d v="2024-05-21T09:43:51"/>
    <s v="cash"/>
    <s v="cash"/>
    <n v="29"/>
    <s v="Americano"/>
    <m/>
    <m/>
    <m/>
    <m/>
    <m/>
    <m/>
    <m/>
    <m/>
    <d v="1899-12-30T09:43:51"/>
    <n v="9"/>
    <m/>
    <m/>
    <m/>
    <s v="ANON-0000-0000-0538"/>
    <m/>
    <m/>
  </r>
  <r>
    <d v="2024-05-21T00:00:00"/>
    <d v="2024-05-21T09:44:40"/>
    <s v="cash"/>
    <s v="cash"/>
    <n v="34"/>
    <s v="Americano with Milk"/>
    <m/>
    <m/>
    <m/>
    <m/>
    <m/>
    <m/>
    <m/>
    <m/>
    <d v="1899-12-30T09:44:40"/>
    <n v="9"/>
    <m/>
    <m/>
    <m/>
    <s v="ANON-0000-0000-0539"/>
    <m/>
    <m/>
  </r>
  <r>
    <d v="2024-05-21T00:00:00"/>
    <d v="2024-05-21T09:46:09"/>
    <s v="cash"/>
    <s v="cash"/>
    <n v="39"/>
    <s v="Cocoa"/>
    <m/>
    <m/>
    <m/>
    <m/>
    <m/>
    <m/>
    <m/>
    <m/>
    <d v="1899-12-30T09:46:09"/>
    <n v="9"/>
    <m/>
    <m/>
    <m/>
    <s v="ANON-0000-0000-0540"/>
    <m/>
    <m/>
  </r>
  <r>
    <d v="2024-05-21T00:00:00"/>
    <d v="2024-05-21T10:05:08"/>
    <s v="cash"/>
    <s v="cash"/>
    <n v="39"/>
    <s v="Latte"/>
    <m/>
    <m/>
    <m/>
    <m/>
    <m/>
    <m/>
    <m/>
    <m/>
    <d v="1899-12-30T10:05:08"/>
    <n v="10"/>
    <m/>
    <m/>
    <m/>
    <s v="ANON-0000-0000-0541"/>
    <m/>
    <m/>
  </r>
  <r>
    <d v="2024-05-21T00:00:00"/>
    <d v="2024-05-21T16:10:20"/>
    <s v="card"/>
    <s v="ANON-0000-0000-0197"/>
    <n v="37.72"/>
    <s v="Latte"/>
    <m/>
    <m/>
    <m/>
    <m/>
    <m/>
    <m/>
    <m/>
    <m/>
    <d v="1899-12-30T16:10:20"/>
    <n v="16"/>
    <m/>
    <m/>
    <m/>
    <s v="ANON-0000-0000-0542"/>
    <m/>
    <m/>
  </r>
  <r>
    <d v="2024-05-21T00:00:00"/>
    <d v="2024-05-21T18:13:24"/>
    <s v="card"/>
    <s v="ANON-0000-0000-0012"/>
    <n v="23.02"/>
    <s v="Espresso"/>
    <m/>
    <m/>
    <m/>
    <m/>
    <m/>
    <m/>
    <m/>
    <m/>
    <d v="1899-12-30T18:13:24"/>
    <n v="18"/>
    <m/>
    <m/>
    <m/>
    <s v="ANON-0000-0000-0543"/>
    <m/>
    <m/>
  </r>
  <r>
    <d v="2024-05-21T00:00:00"/>
    <d v="2024-05-21T19:11:09"/>
    <s v="card"/>
    <s v="ANON-0000-0000-0198"/>
    <n v="37.72"/>
    <s v="Cappuccino"/>
    <m/>
    <m/>
    <m/>
    <m/>
    <m/>
    <m/>
    <m/>
    <m/>
    <d v="1899-12-30T19:11:09"/>
    <n v="19"/>
    <m/>
    <m/>
    <m/>
    <s v="ANON-0000-0000-0544"/>
    <m/>
    <m/>
  </r>
  <r>
    <d v="2024-05-21T00:00:00"/>
    <d v="2024-05-21T20:13:48"/>
    <s v="card"/>
    <s v="ANON-0000-0000-0199"/>
    <n v="37.72"/>
    <s v="Cappuccino"/>
    <m/>
    <m/>
    <m/>
    <m/>
    <m/>
    <m/>
    <m/>
    <m/>
    <d v="1899-12-30T20:13:48"/>
    <n v="20"/>
    <m/>
    <m/>
    <m/>
    <s v="ANON-0000-0000-0545"/>
    <m/>
    <m/>
  </r>
  <r>
    <d v="2024-05-22T00:00:00"/>
    <d v="2024-05-22T09:34:42"/>
    <s v="card"/>
    <s v="ANON-0000-0000-0200"/>
    <n v="37.72"/>
    <s v="Cappuccino"/>
    <m/>
    <m/>
    <m/>
    <m/>
    <m/>
    <m/>
    <m/>
    <m/>
    <d v="1899-12-30T09:34:42"/>
    <n v="9"/>
    <m/>
    <m/>
    <m/>
    <s v="ANON-0000-0000-0546"/>
    <m/>
    <m/>
  </r>
  <r>
    <d v="2024-05-22T00:00:00"/>
    <d v="2024-05-22T10:49:47"/>
    <s v="card"/>
    <s v="ANON-0000-0000-0191"/>
    <n v="32.82"/>
    <s v="Americano with Milk"/>
    <m/>
    <m/>
    <m/>
    <m/>
    <m/>
    <m/>
    <m/>
    <m/>
    <d v="1899-12-30T10:49:47"/>
    <n v="10"/>
    <m/>
    <m/>
    <m/>
    <s v="ANON-0000-0000-0547"/>
    <m/>
    <m/>
  </r>
  <r>
    <d v="2024-05-22T00:00:00"/>
    <d v="2024-05-22T11:18:14"/>
    <s v="card"/>
    <s v="ANON-0000-0000-0141"/>
    <n v="27.92"/>
    <s v="Cortado"/>
    <m/>
    <m/>
    <m/>
    <m/>
    <m/>
    <m/>
    <m/>
    <m/>
    <d v="1899-12-30T11:18:14"/>
    <n v="11"/>
    <m/>
    <m/>
    <m/>
    <s v="ANON-0000-0000-0548"/>
    <m/>
    <m/>
  </r>
  <r>
    <d v="2024-05-22T00:00:00"/>
    <d v="2024-05-22T11:34:55"/>
    <s v="card"/>
    <s v="ANON-0000-0000-0097"/>
    <n v="32.82"/>
    <s v="Americano with Milk"/>
    <m/>
    <m/>
    <m/>
    <m/>
    <m/>
    <m/>
    <m/>
    <m/>
    <d v="1899-12-30T11:34:55"/>
    <n v="11"/>
    <m/>
    <m/>
    <m/>
    <s v="ANON-0000-0000-0549"/>
    <m/>
    <m/>
  </r>
  <r>
    <d v="2024-05-22T00:00:00"/>
    <d v="2024-05-22T12:29:51"/>
    <s v="card"/>
    <s v="ANON-0000-0000-0012"/>
    <n v="27.92"/>
    <s v="Americano"/>
    <m/>
    <m/>
    <m/>
    <m/>
    <m/>
    <m/>
    <m/>
    <m/>
    <d v="1899-12-30T12:29:51"/>
    <n v="12"/>
    <m/>
    <m/>
    <m/>
    <s v="ANON-0000-0000-0550"/>
    <m/>
    <m/>
  </r>
  <r>
    <d v="2024-05-22T00:00:00"/>
    <d v="2024-05-22T12:30:43"/>
    <s v="card"/>
    <s v="ANON-0000-0000-0012"/>
    <n v="27.92"/>
    <s v="Americano"/>
    <m/>
    <m/>
    <m/>
    <m/>
    <m/>
    <m/>
    <m/>
    <m/>
    <d v="1899-12-30T12:30:43"/>
    <n v="12"/>
    <m/>
    <m/>
    <m/>
    <s v="ANON-0000-0000-0551"/>
    <m/>
    <m/>
  </r>
  <r>
    <d v="2024-05-22T00:00:00"/>
    <d v="2024-05-22T14:00:20"/>
    <s v="card"/>
    <s v="ANON-0000-0000-0009"/>
    <n v="32.82"/>
    <s v="Americano with Milk"/>
    <m/>
    <m/>
    <m/>
    <m/>
    <m/>
    <m/>
    <m/>
    <m/>
    <d v="1899-12-30T14:00:20"/>
    <n v="14"/>
    <m/>
    <m/>
    <m/>
    <s v="ANON-0000-0000-0552"/>
    <m/>
    <m/>
  </r>
  <r>
    <d v="2024-05-22T00:00:00"/>
    <d v="2024-05-22T19:24:58"/>
    <s v="card"/>
    <s v="ANON-0000-0000-0134"/>
    <n v="37.72"/>
    <s v="Cappuccino"/>
    <m/>
    <m/>
    <m/>
    <m/>
    <m/>
    <m/>
    <m/>
    <m/>
    <d v="1899-12-30T19:24:58"/>
    <n v="19"/>
    <m/>
    <m/>
    <m/>
    <s v="ANON-0000-0000-0553"/>
    <m/>
    <m/>
  </r>
  <r>
    <d v="2024-05-22T00:00:00"/>
    <d v="2024-05-22T19:25:59"/>
    <s v="card"/>
    <s v="ANON-0000-0000-0134"/>
    <n v="37.72"/>
    <s v="Cappuccino"/>
    <m/>
    <m/>
    <m/>
    <m/>
    <m/>
    <m/>
    <m/>
    <m/>
    <d v="1899-12-30T19:25:59"/>
    <n v="19"/>
    <m/>
    <m/>
    <m/>
    <s v="ANON-0000-0000-0554"/>
    <m/>
    <m/>
  </r>
  <r>
    <d v="2024-05-22T00:00:00"/>
    <d v="2024-05-22T21:23:53"/>
    <s v="card"/>
    <s v="ANON-0000-0000-0180"/>
    <n v="37.72"/>
    <s v="Hot Chocolate"/>
    <m/>
    <m/>
    <m/>
    <m/>
    <m/>
    <m/>
    <m/>
    <m/>
    <d v="1899-12-30T21:23:53"/>
    <n v="21"/>
    <m/>
    <m/>
    <m/>
    <s v="ANON-0000-0000-0555"/>
    <m/>
    <m/>
  </r>
  <r>
    <d v="2024-05-22T00:00:00"/>
    <d v="2024-05-22T21:24:50"/>
    <s v="card"/>
    <s v="ANON-0000-0000-0180"/>
    <n v="37.72"/>
    <s v="Cappuccino"/>
    <m/>
    <m/>
    <m/>
    <m/>
    <m/>
    <m/>
    <m/>
    <m/>
    <d v="1899-12-30T21:24:50"/>
    <n v="21"/>
    <m/>
    <m/>
    <m/>
    <s v="ANON-0000-0000-0556"/>
    <m/>
    <m/>
  </r>
  <r>
    <d v="2024-05-23T00:00:00"/>
    <d v="2024-05-23T10:10:20"/>
    <s v="card"/>
    <s v="ANON-0000-0000-0201"/>
    <n v="37.72"/>
    <s v="Cappuccino"/>
    <m/>
    <m/>
    <m/>
    <m/>
    <m/>
    <m/>
    <m/>
    <m/>
    <d v="1899-12-30T10:10:20"/>
    <n v="10"/>
    <m/>
    <m/>
    <m/>
    <s v="ANON-0000-0000-0557"/>
    <m/>
    <m/>
  </r>
  <r>
    <d v="2024-05-23T00:00:00"/>
    <d v="2024-05-23T12:22:07"/>
    <s v="card"/>
    <s v="ANON-0000-0000-0202"/>
    <n v="23.02"/>
    <s v="Espresso"/>
    <m/>
    <m/>
    <m/>
    <m/>
    <m/>
    <m/>
    <m/>
    <m/>
    <d v="1899-12-30T12:22:07"/>
    <n v="12"/>
    <m/>
    <m/>
    <m/>
    <s v="ANON-0000-0000-0558"/>
    <m/>
    <m/>
  </r>
  <r>
    <d v="2024-05-23T00:00:00"/>
    <d v="2024-05-23T15:55:17"/>
    <s v="card"/>
    <s v="ANON-0000-0000-0180"/>
    <n v="37.72"/>
    <s v="Cappuccino"/>
    <m/>
    <m/>
    <m/>
    <m/>
    <m/>
    <m/>
    <m/>
    <m/>
    <d v="1899-12-30T15:55:17"/>
    <n v="15"/>
    <m/>
    <m/>
    <m/>
    <s v="ANON-0000-0000-0559"/>
    <m/>
    <m/>
  </r>
  <r>
    <d v="2024-05-23T00:00:00"/>
    <d v="2024-05-23T15:56:27"/>
    <s v="card"/>
    <s v="ANON-0000-0000-0203"/>
    <n v="37.72"/>
    <s v="Cappuccino"/>
    <m/>
    <m/>
    <m/>
    <m/>
    <m/>
    <m/>
    <m/>
    <m/>
    <d v="1899-12-30T15:56:27"/>
    <n v="15"/>
    <m/>
    <m/>
    <m/>
    <s v="ANON-0000-0000-0560"/>
    <m/>
    <m/>
  </r>
  <r>
    <d v="2024-05-23T00:00:00"/>
    <d v="2024-05-23T16:18:14"/>
    <s v="card"/>
    <s v="ANON-0000-0000-0180"/>
    <n v="37.72"/>
    <s v="Cappuccino"/>
    <m/>
    <m/>
    <m/>
    <m/>
    <m/>
    <m/>
    <m/>
    <m/>
    <d v="1899-12-30T16:18:14"/>
    <n v="16"/>
    <m/>
    <m/>
    <m/>
    <s v="ANON-0000-0000-0561"/>
    <m/>
    <m/>
  </r>
  <r>
    <d v="2024-05-23T00:00:00"/>
    <d v="2024-05-23T16:41:00"/>
    <s v="card"/>
    <s v="ANON-0000-0000-0077"/>
    <n v="37.72"/>
    <s v="Latte"/>
    <m/>
    <m/>
    <m/>
    <m/>
    <m/>
    <m/>
    <m/>
    <m/>
    <d v="1899-12-30T16:41:00"/>
    <n v="16"/>
    <m/>
    <m/>
    <m/>
    <s v="ANON-0000-0000-0562"/>
    <m/>
    <m/>
  </r>
  <r>
    <d v="2024-05-23T00:00:00"/>
    <d v="2024-05-23T17:14:33"/>
    <s v="card"/>
    <s v="ANON-0000-0000-0153"/>
    <n v="37.72"/>
    <s v="Cappuccino"/>
    <m/>
    <m/>
    <m/>
    <m/>
    <m/>
    <m/>
    <m/>
    <m/>
    <d v="1899-12-30T17:14:33"/>
    <n v="17"/>
    <m/>
    <m/>
    <m/>
    <s v="ANON-0000-0000-0563"/>
    <m/>
    <m/>
  </r>
  <r>
    <d v="2024-05-23T00:00:00"/>
    <d v="2024-05-23T17:15:45"/>
    <s v="card"/>
    <s v="ANON-0000-0000-0153"/>
    <n v="37.72"/>
    <s v="Latte"/>
    <m/>
    <m/>
    <m/>
    <m/>
    <m/>
    <m/>
    <m/>
    <m/>
    <d v="1899-12-30T17:15:45"/>
    <n v="17"/>
    <m/>
    <m/>
    <m/>
    <s v="ANON-0000-0000-0564"/>
    <m/>
    <m/>
  </r>
  <r>
    <d v="2024-05-23T00:00:00"/>
    <d v="2024-05-23T19:03:54"/>
    <s v="card"/>
    <s v="ANON-0000-0000-0204"/>
    <n v="27.92"/>
    <s v="Cortado"/>
    <m/>
    <m/>
    <m/>
    <m/>
    <m/>
    <m/>
    <m/>
    <m/>
    <d v="1899-12-30T19:03:54"/>
    <n v="19"/>
    <m/>
    <m/>
    <m/>
    <s v="ANON-0000-0000-0565"/>
    <m/>
    <m/>
  </r>
  <r>
    <d v="2024-05-23T00:00:00"/>
    <d v="2024-05-23T19:17:28"/>
    <s v="card"/>
    <s v="ANON-0000-0000-0134"/>
    <n v="37.72"/>
    <s v="Cappuccino"/>
    <m/>
    <m/>
    <m/>
    <m/>
    <m/>
    <m/>
    <m/>
    <m/>
    <d v="1899-12-30T19:17:28"/>
    <n v="19"/>
    <m/>
    <m/>
    <m/>
    <s v="ANON-0000-0000-0566"/>
    <m/>
    <m/>
  </r>
  <r>
    <d v="2024-05-23T00:00:00"/>
    <d v="2024-05-23T19:18:26"/>
    <s v="card"/>
    <s v="ANON-0000-0000-0205"/>
    <n v="37.72"/>
    <s v="Cappuccino"/>
    <m/>
    <m/>
    <m/>
    <m/>
    <m/>
    <m/>
    <m/>
    <m/>
    <d v="1899-12-30T19:18:26"/>
    <n v="19"/>
    <m/>
    <m/>
    <m/>
    <s v="ANON-0000-0000-0567"/>
    <m/>
    <m/>
  </r>
  <r>
    <d v="2024-05-23T00:00:00"/>
    <d v="2024-05-23T19:42:32"/>
    <s v="card"/>
    <s v="ANON-0000-0000-0206"/>
    <n v="37.72"/>
    <s v="Cappuccino"/>
    <m/>
    <m/>
    <m/>
    <m/>
    <m/>
    <m/>
    <m/>
    <m/>
    <d v="1899-12-30T19:42:32"/>
    <n v="19"/>
    <m/>
    <m/>
    <m/>
    <s v="ANON-0000-0000-0568"/>
    <m/>
    <m/>
  </r>
  <r>
    <d v="2024-05-23T00:00:00"/>
    <d v="2024-05-23T20:15:01"/>
    <s v="card"/>
    <s v="ANON-0000-0000-0207"/>
    <n v="37.72"/>
    <s v="Cappuccino"/>
    <m/>
    <m/>
    <m/>
    <m/>
    <m/>
    <m/>
    <m/>
    <m/>
    <d v="1899-12-30T20:15:01"/>
    <n v="20"/>
    <m/>
    <m/>
    <m/>
    <s v="ANON-0000-0000-0569"/>
    <m/>
    <m/>
  </r>
  <r>
    <d v="2024-05-23T00:00:00"/>
    <d v="2024-05-23T20:16:24"/>
    <s v="card"/>
    <s v="ANON-0000-0000-0207"/>
    <n v="37.72"/>
    <s v="Latte"/>
    <m/>
    <m/>
    <m/>
    <m/>
    <m/>
    <m/>
    <m/>
    <m/>
    <d v="1899-12-30T20:16:24"/>
    <n v="20"/>
    <m/>
    <m/>
    <m/>
    <s v="ANON-0000-0000-0570"/>
    <m/>
    <m/>
  </r>
  <r>
    <d v="2024-05-23T00:00:00"/>
    <d v="2024-05-23T22:48:11"/>
    <s v="card"/>
    <s v="ANON-0000-0000-0208"/>
    <n v="32.82"/>
    <s v="Americano with Milk"/>
    <m/>
    <m/>
    <m/>
    <m/>
    <m/>
    <m/>
    <m/>
    <m/>
    <d v="1899-12-30T22:48:11"/>
    <n v="22"/>
    <m/>
    <m/>
    <m/>
    <s v="ANON-0000-0000-0571"/>
    <m/>
    <m/>
  </r>
  <r>
    <d v="2024-05-23T00:00:00"/>
    <d v="2024-05-23T22:55:37"/>
    <s v="cash"/>
    <s v="cash"/>
    <n v="39"/>
    <s v="Hot Chocolate"/>
    <m/>
    <m/>
    <m/>
    <m/>
    <m/>
    <m/>
    <m/>
    <m/>
    <d v="1899-12-30T22:55:37"/>
    <n v="22"/>
    <m/>
    <m/>
    <m/>
    <s v="ANON-0000-0000-0572"/>
    <m/>
    <m/>
  </r>
  <r>
    <d v="2024-05-24T00:00:00"/>
    <d v="2024-05-24T11:11:59"/>
    <s v="card"/>
    <s v="ANON-0000-0000-0141"/>
    <n v="27.92"/>
    <s v="Cortado"/>
    <m/>
    <m/>
    <m/>
    <m/>
    <m/>
    <m/>
    <m/>
    <m/>
    <d v="1899-12-30T11:11:59"/>
    <n v="11"/>
    <m/>
    <m/>
    <m/>
    <s v="ANON-0000-0000-0573"/>
    <m/>
    <m/>
  </r>
  <r>
    <d v="2024-05-24T00:00:00"/>
    <d v="2024-05-24T11:15:08"/>
    <s v="card"/>
    <s v="ANON-0000-0000-0012"/>
    <n v="27.92"/>
    <s v="Americano"/>
    <m/>
    <m/>
    <m/>
    <m/>
    <m/>
    <m/>
    <m/>
    <m/>
    <d v="1899-12-30T11:15:08"/>
    <n v="11"/>
    <m/>
    <m/>
    <m/>
    <s v="ANON-0000-0000-0574"/>
    <m/>
    <m/>
  </r>
  <r>
    <d v="2024-05-24T00:00:00"/>
    <d v="2024-05-24T11:16:13"/>
    <s v="card"/>
    <s v="ANON-0000-0000-0012"/>
    <n v="27.92"/>
    <s v="Americano"/>
    <m/>
    <m/>
    <m/>
    <m/>
    <m/>
    <m/>
    <m/>
    <m/>
    <d v="1899-12-30T11:16:13"/>
    <n v="11"/>
    <m/>
    <m/>
    <m/>
    <s v="ANON-0000-0000-0575"/>
    <m/>
    <m/>
  </r>
  <r>
    <d v="2024-05-24T00:00:00"/>
    <d v="2024-05-24T16:07:20"/>
    <s v="card"/>
    <s v="ANON-0000-0000-0081"/>
    <n v="37.72"/>
    <s v="Hot Chocolate"/>
    <m/>
    <m/>
    <m/>
    <m/>
    <m/>
    <m/>
    <m/>
    <m/>
    <d v="1899-12-30T16:07:20"/>
    <n v="16"/>
    <m/>
    <m/>
    <m/>
    <s v="ANON-0000-0000-0576"/>
    <m/>
    <m/>
  </r>
  <r>
    <d v="2024-05-24T00:00:00"/>
    <d v="2024-05-24T18:17:40"/>
    <s v="card"/>
    <s v="ANON-0000-0000-0209"/>
    <n v="27.92"/>
    <s v="Cortado"/>
    <m/>
    <m/>
    <m/>
    <m/>
    <m/>
    <m/>
    <m/>
    <m/>
    <d v="1899-12-30T18:17:40"/>
    <n v="18"/>
    <m/>
    <m/>
    <m/>
    <s v="ANON-0000-0000-0577"/>
    <m/>
    <m/>
  </r>
  <r>
    <d v="2024-05-24T00:00:00"/>
    <d v="2024-05-24T18:18:37"/>
    <s v="card"/>
    <s v="ANON-0000-0000-0209"/>
    <n v="27.92"/>
    <s v="Cortado"/>
    <m/>
    <m/>
    <m/>
    <m/>
    <m/>
    <m/>
    <m/>
    <m/>
    <d v="1899-12-30T18:18:37"/>
    <n v="18"/>
    <m/>
    <m/>
    <m/>
    <s v="ANON-0000-0000-0578"/>
    <m/>
    <m/>
  </r>
  <r>
    <d v="2024-05-24T00:00:00"/>
    <d v="2024-05-24T22:30:40"/>
    <s v="card"/>
    <s v="ANON-0000-0000-0210"/>
    <n v="32.82"/>
    <s v="Americano with Milk"/>
    <m/>
    <m/>
    <m/>
    <m/>
    <m/>
    <m/>
    <m/>
    <m/>
    <d v="1899-12-30T22:30:40"/>
    <n v="22"/>
    <m/>
    <m/>
    <m/>
    <s v="ANON-0000-0000-0579"/>
    <m/>
    <m/>
  </r>
  <r>
    <d v="2024-05-25T00:00:00"/>
    <d v="2024-05-25T07:40:59"/>
    <s v="cash"/>
    <s v="cash"/>
    <n v="29"/>
    <s v="Americano"/>
    <m/>
    <m/>
    <m/>
    <m/>
    <m/>
    <m/>
    <m/>
    <m/>
    <d v="1899-12-30T07:40:59"/>
    <n v="7"/>
    <m/>
    <m/>
    <m/>
    <s v="ANON-0000-0000-0580"/>
    <m/>
    <m/>
  </r>
  <r>
    <d v="2024-05-25T00:00:00"/>
    <d v="2024-05-25T12:13:53"/>
    <s v="card"/>
    <s v="ANON-0000-0000-0211"/>
    <n v="37.72"/>
    <s v="Latte"/>
    <m/>
    <m/>
    <m/>
    <m/>
    <m/>
    <m/>
    <m/>
    <m/>
    <d v="1899-12-30T12:13:53"/>
    <n v="12"/>
    <m/>
    <m/>
    <m/>
    <s v="ANON-0000-0000-0581"/>
    <m/>
    <m/>
  </r>
  <r>
    <d v="2024-05-25T00:00:00"/>
    <d v="2024-05-25T12:40:24"/>
    <s v="cash"/>
    <s v="cash"/>
    <n v="29"/>
    <s v="Americano"/>
    <m/>
    <m/>
    <m/>
    <m/>
    <m/>
    <m/>
    <m/>
    <m/>
    <d v="1899-12-30T12:40:24"/>
    <n v="12"/>
    <m/>
    <m/>
    <m/>
    <s v="ANON-0000-0000-0582"/>
    <m/>
    <m/>
  </r>
  <r>
    <d v="2024-05-25T00:00:00"/>
    <d v="2024-05-25T12:42:10"/>
    <s v="card"/>
    <s v="ANON-0000-0000-0212"/>
    <n v="32.82"/>
    <s v="Americano with Milk"/>
    <m/>
    <m/>
    <m/>
    <m/>
    <m/>
    <m/>
    <m/>
    <m/>
    <d v="1899-12-30T12:42:10"/>
    <n v="12"/>
    <m/>
    <m/>
    <m/>
    <s v="ANON-0000-0000-0583"/>
    <m/>
    <m/>
  </r>
  <r>
    <d v="2024-05-25T00:00:00"/>
    <d v="2024-05-25T12:43:13"/>
    <s v="card"/>
    <s v="ANON-0000-0000-0212"/>
    <n v="32.82"/>
    <s v="Americano with Milk"/>
    <m/>
    <m/>
    <m/>
    <m/>
    <m/>
    <m/>
    <m/>
    <m/>
    <d v="1899-12-30T12:43:13"/>
    <n v="12"/>
    <m/>
    <m/>
    <m/>
    <s v="ANON-0000-0000-0584"/>
    <m/>
    <m/>
  </r>
  <r>
    <d v="2024-05-25T00:00:00"/>
    <d v="2024-05-25T12:58:12"/>
    <s v="card"/>
    <s v="ANON-0000-0000-0213"/>
    <n v="32.82"/>
    <s v="Americano with Milk"/>
    <m/>
    <m/>
    <m/>
    <m/>
    <m/>
    <m/>
    <m/>
    <m/>
    <d v="1899-12-30T12:58:12"/>
    <n v="12"/>
    <m/>
    <m/>
    <m/>
    <s v="ANON-0000-0000-0585"/>
    <m/>
    <m/>
  </r>
  <r>
    <d v="2024-05-25T00:00:00"/>
    <d v="2024-05-25T16:47:10"/>
    <s v="card"/>
    <s v="ANON-0000-0000-0040"/>
    <n v="32.82"/>
    <s v="Americano with Milk"/>
    <m/>
    <m/>
    <m/>
    <m/>
    <m/>
    <m/>
    <m/>
    <m/>
    <d v="1899-12-30T16:47:10"/>
    <n v="16"/>
    <m/>
    <m/>
    <m/>
    <s v="ANON-0000-0000-0586"/>
    <m/>
    <m/>
  </r>
  <r>
    <d v="2024-05-25T00:00:00"/>
    <d v="2024-05-25T16:48:17"/>
    <s v="card"/>
    <s v="ANON-0000-0000-0040"/>
    <n v="27.92"/>
    <s v="Americano"/>
    <m/>
    <m/>
    <m/>
    <m/>
    <m/>
    <m/>
    <m/>
    <m/>
    <d v="1899-12-30T16:48:17"/>
    <n v="16"/>
    <m/>
    <m/>
    <m/>
    <s v="ANON-0000-0000-0587"/>
    <m/>
    <m/>
  </r>
  <r>
    <d v="2024-05-26T00:00:00"/>
    <d v="2024-05-26T10:20:02"/>
    <s v="card"/>
    <s v="ANON-0000-0000-0001"/>
    <n v="37.72"/>
    <s v="Latte"/>
    <m/>
    <m/>
    <m/>
    <m/>
    <m/>
    <m/>
    <m/>
    <m/>
    <d v="1899-12-30T10:20:02"/>
    <n v="10"/>
    <m/>
    <m/>
    <m/>
    <s v="ANON-0000-0000-0588"/>
    <m/>
    <m/>
  </r>
  <r>
    <d v="2024-05-26T00:00:00"/>
    <d v="2024-05-26T14:24:50"/>
    <s v="card"/>
    <s v="ANON-0000-0000-0214"/>
    <n v="32.82"/>
    <s v="Americano with Milk"/>
    <m/>
    <m/>
    <m/>
    <m/>
    <m/>
    <m/>
    <m/>
    <m/>
    <d v="1899-12-30T14:24:50"/>
    <n v="14"/>
    <m/>
    <m/>
    <m/>
    <s v="ANON-0000-0000-0589"/>
    <m/>
    <m/>
  </r>
  <r>
    <d v="2024-05-26T00:00:00"/>
    <d v="2024-05-26T14:26:05"/>
    <s v="card"/>
    <s v="ANON-0000-0000-0215"/>
    <n v="27.92"/>
    <s v="Cortado"/>
    <m/>
    <m/>
    <m/>
    <m/>
    <m/>
    <m/>
    <m/>
    <m/>
    <d v="1899-12-30T14:26:05"/>
    <n v="14"/>
    <m/>
    <m/>
    <m/>
    <s v="ANON-0000-0000-0590"/>
    <m/>
    <m/>
  </r>
  <r>
    <d v="2024-05-26T00:00:00"/>
    <d v="2024-05-26T14:40:59"/>
    <s v="card"/>
    <s v="ANON-0000-0000-0216"/>
    <n v="32.82"/>
    <s v="Americano with Milk"/>
    <m/>
    <m/>
    <m/>
    <m/>
    <m/>
    <m/>
    <m/>
    <m/>
    <d v="1899-12-30T14:40:59"/>
    <n v="14"/>
    <m/>
    <m/>
    <m/>
    <s v="ANON-0000-0000-0591"/>
    <m/>
    <m/>
  </r>
  <r>
    <d v="2024-05-26T00:00:00"/>
    <d v="2024-05-26T17:19:16"/>
    <s v="card"/>
    <s v="ANON-0000-0000-0217"/>
    <n v="37.72"/>
    <s v="Cappuccino"/>
    <m/>
    <m/>
    <m/>
    <m/>
    <m/>
    <m/>
    <m/>
    <m/>
    <d v="1899-12-30T17:19:16"/>
    <n v="17"/>
    <m/>
    <m/>
    <m/>
    <s v="ANON-0000-0000-0592"/>
    <m/>
    <m/>
  </r>
  <r>
    <d v="2024-05-26T00:00:00"/>
    <d v="2024-05-26T18:09:53"/>
    <s v="card"/>
    <s v="ANON-0000-0000-0218"/>
    <n v="37.72"/>
    <s v="Hot Chocolate"/>
    <m/>
    <m/>
    <m/>
    <m/>
    <m/>
    <m/>
    <m/>
    <m/>
    <d v="1899-12-30T18:09:53"/>
    <n v="18"/>
    <m/>
    <m/>
    <m/>
    <s v="ANON-0000-0000-0593"/>
    <m/>
    <m/>
  </r>
  <r>
    <d v="2024-05-26T00:00:00"/>
    <d v="2024-05-26T18:11:02"/>
    <s v="card"/>
    <s v="ANON-0000-0000-0218"/>
    <n v="37.72"/>
    <s v="Hot Chocolate"/>
    <m/>
    <m/>
    <m/>
    <m/>
    <m/>
    <m/>
    <m/>
    <m/>
    <d v="1899-12-30T18:11:02"/>
    <n v="18"/>
    <m/>
    <m/>
    <m/>
    <s v="ANON-0000-0000-0594"/>
    <m/>
    <m/>
  </r>
  <r>
    <d v="2024-05-26T00:00:00"/>
    <d v="2024-05-26T18:13:14"/>
    <s v="card"/>
    <s v="ANON-0000-0000-0218"/>
    <n v="27.92"/>
    <s v="Americano"/>
    <m/>
    <m/>
    <m/>
    <m/>
    <m/>
    <m/>
    <m/>
    <m/>
    <d v="1899-12-30T18:13:14"/>
    <n v="18"/>
    <m/>
    <m/>
    <m/>
    <s v="ANON-0000-0000-0595"/>
    <m/>
    <m/>
  </r>
  <r>
    <d v="2024-05-26T00:00:00"/>
    <d v="2024-05-26T18:39:19"/>
    <s v="card"/>
    <s v="ANON-0000-0000-0219"/>
    <n v="37.72"/>
    <s v="Latte"/>
    <m/>
    <m/>
    <m/>
    <m/>
    <m/>
    <m/>
    <m/>
    <m/>
    <d v="1899-12-30T18:39:19"/>
    <n v="18"/>
    <m/>
    <m/>
    <m/>
    <s v="ANON-0000-0000-0596"/>
    <m/>
    <m/>
  </r>
  <r>
    <d v="2024-05-26T00:00:00"/>
    <d v="2024-05-26T20:59:15"/>
    <s v="card"/>
    <s v="ANON-0000-0000-0220"/>
    <n v="37.72"/>
    <s v="Hot Chocolate"/>
    <m/>
    <m/>
    <m/>
    <m/>
    <m/>
    <m/>
    <m/>
    <m/>
    <d v="1899-12-30T20:59:15"/>
    <n v="20"/>
    <m/>
    <m/>
    <m/>
    <s v="ANON-0000-0000-0597"/>
    <m/>
    <m/>
  </r>
  <r>
    <d v="2024-05-26T00:00:00"/>
    <d v="2024-05-26T21:00:06"/>
    <s v="card"/>
    <s v="ANON-0000-0000-0220"/>
    <n v="37.72"/>
    <s v="Cappuccino"/>
    <m/>
    <m/>
    <m/>
    <m/>
    <m/>
    <m/>
    <m/>
    <m/>
    <d v="1899-12-30T21:00:06"/>
    <n v="21"/>
    <m/>
    <m/>
    <m/>
    <s v="ANON-0000-0000-0598"/>
    <m/>
    <m/>
  </r>
  <r>
    <d v="2024-05-26T00:00:00"/>
    <d v="2024-05-26T21:02:37"/>
    <s v="card"/>
    <s v="ANON-0000-0000-0221"/>
    <n v="27.92"/>
    <s v="Cortado"/>
    <m/>
    <m/>
    <m/>
    <m/>
    <m/>
    <m/>
    <m/>
    <m/>
    <d v="1899-12-30T21:02:37"/>
    <n v="21"/>
    <m/>
    <m/>
    <m/>
    <s v="ANON-0000-0000-0599"/>
    <m/>
    <m/>
  </r>
  <r>
    <d v="2024-05-26T00:00:00"/>
    <d v="2024-05-26T21:03:52"/>
    <s v="card"/>
    <s v="ANON-0000-0000-0222"/>
    <n v="37.72"/>
    <s v="Cappuccino"/>
    <m/>
    <m/>
    <m/>
    <m/>
    <m/>
    <m/>
    <m/>
    <m/>
    <d v="1899-12-30T21:03:52"/>
    <n v="21"/>
    <m/>
    <m/>
    <m/>
    <s v="ANON-0000-0000-0600"/>
    <m/>
    <m/>
  </r>
  <r>
    <d v="2024-05-26T00:00:00"/>
    <d v="2024-05-26T21:04:59"/>
    <s v="card"/>
    <s v="ANON-0000-0000-0221"/>
    <n v="37.72"/>
    <s v="Latte"/>
    <m/>
    <m/>
    <m/>
    <m/>
    <m/>
    <m/>
    <m/>
    <m/>
    <d v="1899-12-30T21:04:59"/>
    <n v="21"/>
    <m/>
    <m/>
    <m/>
    <s v="ANON-0000-0000-0601"/>
    <m/>
    <m/>
  </r>
  <r>
    <d v="2024-05-26T00:00:00"/>
    <d v="2024-05-26T21:06:03"/>
    <s v="card"/>
    <s v="ANON-0000-0000-0223"/>
    <n v="37.72"/>
    <s v="Cappuccino"/>
    <m/>
    <m/>
    <m/>
    <m/>
    <m/>
    <m/>
    <m/>
    <m/>
    <d v="1899-12-30T21:06:03"/>
    <n v="21"/>
    <m/>
    <m/>
    <m/>
    <s v="ANON-0000-0000-0602"/>
    <m/>
    <m/>
  </r>
  <r>
    <d v="2024-05-27T00:00:00"/>
    <d v="2024-05-27T11:34:55"/>
    <s v="card"/>
    <s v="ANON-0000-0000-0012"/>
    <n v="27.92"/>
    <s v="Americano"/>
    <m/>
    <m/>
    <m/>
    <m/>
    <m/>
    <m/>
    <m/>
    <m/>
    <d v="1899-12-30T11:34:55"/>
    <n v="11"/>
    <m/>
    <m/>
    <m/>
    <s v="ANON-0000-0000-0603"/>
    <m/>
    <m/>
  </r>
  <r>
    <d v="2024-05-27T00:00:00"/>
    <d v="2024-05-27T14:05:22"/>
    <s v="card"/>
    <s v="ANON-0000-0000-0224"/>
    <n v="32.82"/>
    <s v="Americano with Milk"/>
    <m/>
    <m/>
    <m/>
    <m/>
    <m/>
    <m/>
    <m/>
    <m/>
    <d v="1899-12-30T14:05:22"/>
    <n v="14"/>
    <m/>
    <m/>
    <m/>
    <s v="ANON-0000-0000-0604"/>
    <m/>
    <m/>
  </r>
  <r>
    <d v="2024-05-27T00:00:00"/>
    <d v="2024-05-27T14:06:44"/>
    <s v="card"/>
    <s v="ANON-0000-0000-0224"/>
    <n v="37.72"/>
    <s v="Cocoa"/>
    <m/>
    <m/>
    <m/>
    <m/>
    <m/>
    <m/>
    <m/>
    <m/>
    <d v="1899-12-30T14:06:44"/>
    <n v="14"/>
    <m/>
    <m/>
    <m/>
    <s v="ANON-0000-0000-0605"/>
    <m/>
    <m/>
  </r>
  <r>
    <d v="2024-05-27T00:00:00"/>
    <d v="2024-05-27T15:11:34"/>
    <s v="card"/>
    <s v="ANON-0000-0000-0225"/>
    <n v="27.92"/>
    <s v="Americano"/>
    <m/>
    <m/>
    <m/>
    <m/>
    <m/>
    <m/>
    <m/>
    <m/>
    <d v="1899-12-30T15:11:34"/>
    <n v="15"/>
    <m/>
    <m/>
    <m/>
    <s v="ANON-0000-0000-0606"/>
    <m/>
    <m/>
  </r>
  <r>
    <d v="2024-05-27T00:00:00"/>
    <d v="2024-05-27T15:14:06"/>
    <s v="card"/>
    <s v="ANON-0000-0000-0225"/>
    <n v="27.92"/>
    <s v="Americano"/>
    <m/>
    <m/>
    <m/>
    <m/>
    <m/>
    <m/>
    <m/>
    <m/>
    <d v="1899-12-30T15:14:06"/>
    <n v="15"/>
    <m/>
    <m/>
    <m/>
    <s v="ANON-0000-0000-0607"/>
    <m/>
    <m/>
  </r>
  <r>
    <d v="2024-05-27T00:00:00"/>
    <d v="2024-05-27T17:50:56"/>
    <s v="card"/>
    <s v="ANON-0000-0000-0203"/>
    <n v="37.72"/>
    <s v="Latte"/>
    <m/>
    <m/>
    <m/>
    <m/>
    <m/>
    <m/>
    <m/>
    <m/>
    <d v="1899-12-30T17:50:56"/>
    <n v="17"/>
    <m/>
    <m/>
    <m/>
    <s v="ANON-0000-0000-0608"/>
    <m/>
    <m/>
  </r>
  <r>
    <d v="2024-05-27T00:00:00"/>
    <d v="2024-05-27T18:00:51"/>
    <s v="card"/>
    <s v="ANON-0000-0000-0226"/>
    <n v="27.92"/>
    <s v="Americano"/>
    <m/>
    <m/>
    <m/>
    <m/>
    <m/>
    <m/>
    <m/>
    <m/>
    <d v="1899-12-30T18:00:51"/>
    <n v="18"/>
    <m/>
    <m/>
    <m/>
    <s v="ANON-0000-0000-0609"/>
    <m/>
    <m/>
  </r>
  <r>
    <d v="2024-05-27T00:00:00"/>
    <d v="2024-05-27T19:16:27"/>
    <s v="card"/>
    <s v="ANON-0000-0000-0227"/>
    <n v="37.72"/>
    <s v="Latte"/>
    <m/>
    <m/>
    <m/>
    <m/>
    <m/>
    <m/>
    <m/>
    <m/>
    <d v="1899-12-30T19:16:27"/>
    <n v="19"/>
    <m/>
    <m/>
    <m/>
    <s v="ANON-0000-0000-0610"/>
    <m/>
    <m/>
  </r>
  <r>
    <d v="2024-05-27T00:00:00"/>
    <d v="2024-05-27T19:17:39"/>
    <s v="card"/>
    <s v="ANON-0000-0000-0228"/>
    <n v="37.72"/>
    <s v="Latte"/>
    <m/>
    <m/>
    <m/>
    <m/>
    <m/>
    <m/>
    <m/>
    <m/>
    <d v="1899-12-30T19:17:39"/>
    <n v="19"/>
    <m/>
    <m/>
    <m/>
    <s v="ANON-0000-0000-0611"/>
    <m/>
    <m/>
  </r>
  <r>
    <d v="2024-05-27T00:00:00"/>
    <d v="2024-05-27T21:29:07"/>
    <s v="card"/>
    <s v="ANON-0000-0000-0192"/>
    <n v="32.82"/>
    <s v="Americano with Milk"/>
    <m/>
    <m/>
    <m/>
    <m/>
    <m/>
    <m/>
    <m/>
    <m/>
    <d v="1899-12-30T21:29:07"/>
    <n v="21"/>
    <m/>
    <m/>
    <m/>
    <s v="ANON-0000-0000-0612"/>
    <m/>
    <m/>
  </r>
  <r>
    <d v="2024-05-27T00:00:00"/>
    <d v="2024-05-27T21:30:20"/>
    <s v="card"/>
    <s v="ANON-0000-0000-0206"/>
    <n v="37.72"/>
    <s v="Cappuccino"/>
    <m/>
    <m/>
    <m/>
    <m/>
    <m/>
    <m/>
    <m/>
    <m/>
    <d v="1899-12-30T21:30:20"/>
    <n v="21"/>
    <m/>
    <m/>
    <m/>
    <s v="ANON-0000-0000-0613"/>
    <m/>
    <m/>
  </r>
  <r>
    <d v="2024-05-28T00:00:00"/>
    <d v="2024-05-28T08:37:09"/>
    <s v="card"/>
    <s v="ANON-0000-0000-0012"/>
    <n v="32.82"/>
    <s v="Americano with Milk"/>
    <m/>
    <m/>
    <m/>
    <m/>
    <m/>
    <m/>
    <m/>
    <m/>
    <d v="1899-12-30T08:37:09"/>
    <n v="8"/>
    <m/>
    <m/>
    <m/>
    <s v="ANON-0000-0000-0614"/>
    <m/>
    <m/>
  </r>
  <r>
    <d v="2024-05-28T00:00:00"/>
    <d v="2024-05-28T09:20:11"/>
    <s v="card"/>
    <s v="ANON-0000-0000-0097"/>
    <n v="32.82"/>
    <s v="Americano with Milk"/>
    <m/>
    <m/>
    <m/>
    <m/>
    <m/>
    <m/>
    <m/>
    <m/>
    <d v="1899-12-30T09:20:11"/>
    <n v="9"/>
    <m/>
    <m/>
    <m/>
    <s v="ANON-0000-0000-0615"/>
    <m/>
    <m/>
  </r>
  <r>
    <d v="2024-05-28T00:00:00"/>
    <d v="2024-05-28T11:48:18"/>
    <s v="card"/>
    <s v="ANON-0000-0000-0229"/>
    <n v="37.72"/>
    <s v="Cappuccino"/>
    <m/>
    <m/>
    <m/>
    <m/>
    <m/>
    <m/>
    <m/>
    <m/>
    <d v="1899-12-30T11:48:18"/>
    <n v="11"/>
    <m/>
    <m/>
    <m/>
    <s v="ANON-0000-0000-0616"/>
    <m/>
    <m/>
  </r>
  <r>
    <d v="2024-05-28T00:00:00"/>
    <d v="2024-05-28T13:14:40"/>
    <s v="card"/>
    <s v="ANON-0000-0000-0230"/>
    <n v="37.72"/>
    <s v="Cappuccino"/>
    <m/>
    <m/>
    <m/>
    <m/>
    <m/>
    <m/>
    <m/>
    <m/>
    <d v="1899-12-30T13:14:40"/>
    <n v="13"/>
    <m/>
    <m/>
    <m/>
    <s v="ANON-0000-0000-0617"/>
    <m/>
    <m/>
  </r>
  <r>
    <d v="2024-05-28T00:00:00"/>
    <d v="2024-05-28T14:10:54"/>
    <s v="card"/>
    <s v="ANON-0000-0000-0194"/>
    <n v="37.72"/>
    <s v="Cocoa"/>
    <m/>
    <m/>
    <m/>
    <m/>
    <m/>
    <m/>
    <m/>
    <m/>
    <d v="1899-12-30T14:10:54"/>
    <n v="14"/>
    <m/>
    <m/>
    <m/>
    <s v="ANON-0000-0000-0618"/>
    <m/>
    <m/>
  </r>
  <r>
    <d v="2024-05-28T00:00:00"/>
    <d v="2024-05-28T16:25:39"/>
    <s v="card"/>
    <s v="ANON-0000-0000-0141"/>
    <n v="27.92"/>
    <s v="Cortado"/>
    <m/>
    <m/>
    <m/>
    <m/>
    <m/>
    <m/>
    <m/>
    <m/>
    <d v="1899-12-30T16:25:39"/>
    <n v="16"/>
    <m/>
    <m/>
    <m/>
    <s v="ANON-0000-0000-0619"/>
    <m/>
    <m/>
  </r>
  <r>
    <d v="2024-05-28T00:00:00"/>
    <d v="2024-05-28T17:21:44"/>
    <s v="cash"/>
    <s v="cash"/>
    <n v="39"/>
    <s v="Cappuccino"/>
    <m/>
    <m/>
    <m/>
    <m/>
    <m/>
    <m/>
    <m/>
    <m/>
    <d v="1899-12-30T17:21:44"/>
    <n v="17"/>
    <m/>
    <m/>
    <m/>
    <s v="ANON-0000-0000-0620"/>
    <m/>
    <m/>
  </r>
  <r>
    <d v="2024-05-28T00:00:00"/>
    <d v="2024-05-28T19:09:29"/>
    <s v="card"/>
    <s v="ANON-0000-0000-0231"/>
    <n v="27.92"/>
    <s v="Americano"/>
    <m/>
    <m/>
    <m/>
    <m/>
    <m/>
    <m/>
    <m/>
    <m/>
    <d v="1899-12-30T19:09:29"/>
    <n v="19"/>
    <m/>
    <m/>
    <m/>
    <s v="ANON-0000-0000-0621"/>
    <m/>
    <m/>
  </r>
  <r>
    <d v="2024-05-28T00:00:00"/>
    <d v="2024-05-28T19:10:31"/>
    <s v="card"/>
    <s v="ANON-0000-0000-0231"/>
    <n v="37.72"/>
    <s v="Latte"/>
    <m/>
    <m/>
    <m/>
    <m/>
    <m/>
    <m/>
    <m/>
    <m/>
    <d v="1899-12-30T19:10:31"/>
    <n v="19"/>
    <m/>
    <m/>
    <m/>
    <s v="ANON-0000-0000-0622"/>
    <m/>
    <m/>
  </r>
  <r>
    <d v="2024-05-28T00:00:00"/>
    <d v="2024-05-28T20:24:32"/>
    <s v="card"/>
    <s v="ANON-0000-0000-0009"/>
    <n v="32.82"/>
    <s v="Americano with Milk"/>
    <m/>
    <m/>
    <m/>
    <m/>
    <m/>
    <m/>
    <m/>
    <m/>
    <d v="1899-12-30T20:24:32"/>
    <n v="20"/>
    <m/>
    <m/>
    <m/>
    <s v="ANON-0000-0000-0623"/>
    <m/>
    <m/>
  </r>
  <r>
    <d v="2024-05-28T00:00:00"/>
    <d v="2024-05-28T20:50:19"/>
    <s v="card"/>
    <s v="ANON-0000-0000-0012"/>
    <n v="27.92"/>
    <s v="Americano"/>
    <m/>
    <m/>
    <m/>
    <m/>
    <m/>
    <m/>
    <m/>
    <m/>
    <d v="1899-12-30T20:50:19"/>
    <n v="20"/>
    <m/>
    <m/>
    <m/>
    <s v="ANON-0000-0000-0624"/>
    <m/>
    <m/>
  </r>
  <r>
    <d v="2024-05-29T00:00:00"/>
    <d v="2024-05-29T09:14:44"/>
    <s v="card"/>
    <s v="ANON-0000-0000-0232"/>
    <n v="37.72"/>
    <s v="Latte"/>
    <m/>
    <m/>
    <m/>
    <m/>
    <m/>
    <m/>
    <m/>
    <m/>
    <d v="1899-12-30T09:14:44"/>
    <n v="9"/>
    <m/>
    <m/>
    <m/>
    <s v="ANON-0000-0000-0625"/>
    <m/>
    <m/>
  </r>
  <r>
    <d v="2024-05-29T00:00:00"/>
    <d v="2024-05-29T10:48:47"/>
    <s v="cash"/>
    <s v="cash"/>
    <n v="39"/>
    <s v="Latte"/>
    <m/>
    <m/>
    <m/>
    <m/>
    <m/>
    <m/>
    <m/>
    <m/>
    <d v="1899-12-30T10:48:47"/>
    <n v="10"/>
    <m/>
    <m/>
    <m/>
    <s v="ANON-0000-0000-0626"/>
    <m/>
    <m/>
  </r>
  <r>
    <d v="2024-05-29T00:00:00"/>
    <d v="2024-05-29T11:14:03"/>
    <s v="card"/>
    <s v="ANON-0000-0000-0233"/>
    <n v="37.72"/>
    <s v="Hot Chocolate"/>
    <m/>
    <m/>
    <m/>
    <m/>
    <m/>
    <m/>
    <m/>
    <m/>
    <d v="1899-12-30T11:14:03"/>
    <n v="11"/>
    <m/>
    <m/>
    <m/>
    <s v="ANON-0000-0000-0627"/>
    <m/>
    <m/>
  </r>
  <r>
    <d v="2024-05-29T00:00:00"/>
    <d v="2024-05-29T15:10:49"/>
    <s v="card"/>
    <s v="ANON-0000-0000-0234"/>
    <n v="27.92"/>
    <s v="Americano"/>
    <m/>
    <m/>
    <m/>
    <m/>
    <m/>
    <m/>
    <m/>
    <m/>
    <d v="1899-12-30T15:10:49"/>
    <n v="15"/>
    <m/>
    <m/>
    <m/>
    <s v="ANON-0000-0000-0628"/>
    <m/>
    <m/>
  </r>
  <r>
    <d v="2024-05-29T00:00:00"/>
    <d v="2024-05-29T15:22:56"/>
    <s v="card"/>
    <s v="ANON-0000-0000-0235"/>
    <n v="37.72"/>
    <s v="Latte"/>
    <m/>
    <m/>
    <m/>
    <m/>
    <m/>
    <m/>
    <m/>
    <m/>
    <d v="1899-12-30T15:22:56"/>
    <n v="15"/>
    <m/>
    <m/>
    <m/>
    <s v="ANON-0000-0000-0629"/>
    <m/>
    <m/>
  </r>
  <r>
    <d v="2024-05-29T00:00:00"/>
    <d v="2024-05-29T15:45:13"/>
    <s v="card"/>
    <s v="ANON-0000-0000-0236"/>
    <n v="37.72"/>
    <s v="Cappuccino"/>
    <m/>
    <m/>
    <m/>
    <m/>
    <m/>
    <m/>
    <m/>
    <m/>
    <d v="1899-12-30T15:45:13"/>
    <n v="15"/>
    <m/>
    <m/>
    <m/>
    <s v="ANON-0000-0000-0630"/>
    <m/>
    <m/>
  </r>
  <r>
    <d v="2024-05-29T00:00:00"/>
    <d v="2024-05-29T16:45:04"/>
    <s v="card"/>
    <s v="ANON-0000-0000-0237"/>
    <n v="37.72"/>
    <s v="Latte"/>
    <m/>
    <m/>
    <m/>
    <m/>
    <m/>
    <m/>
    <m/>
    <m/>
    <d v="1899-12-30T16:45:04"/>
    <n v="16"/>
    <m/>
    <m/>
    <m/>
    <s v="ANON-0000-0000-0631"/>
    <m/>
    <m/>
  </r>
  <r>
    <d v="2024-05-29T00:00:00"/>
    <d v="2024-05-29T18:24:03"/>
    <s v="card"/>
    <s v="ANON-0000-0000-0238"/>
    <n v="27.92"/>
    <s v="Cortado"/>
    <m/>
    <m/>
    <m/>
    <m/>
    <m/>
    <m/>
    <m/>
    <m/>
    <d v="1899-12-30T18:24:03"/>
    <n v="18"/>
    <m/>
    <m/>
    <m/>
    <s v="ANON-0000-0000-0632"/>
    <m/>
    <m/>
  </r>
  <r>
    <d v="2024-05-29T00:00:00"/>
    <d v="2024-05-29T18:24:59"/>
    <s v="card"/>
    <s v="ANON-0000-0000-0238"/>
    <n v="37.72"/>
    <s v="Latte"/>
    <m/>
    <m/>
    <m/>
    <m/>
    <m/>
    <m/>
    <m/>
    <m/>
    <d v="1899-12-30T18:24:59"/>
    <n v="18"/>
    <m/>
    <m/>
    <m/>
    <s v="ANON-0000-0000-0633"/>
    <m/>
    <m/>
  </r>
  <r>
    <d v="2024-05-29T00:00:00"/>
    <d v="2024-05-29T20:30:42"/>
    <s v="card"/>
    <s v="ANON-0000-0000-0239"/>
    <n v="37.72"/>
    <s v="Hot Chocolate"/>
    <m/>
    <m/>
    <m/>
    <m/>
    <m/>
    <m/>
    <m/>
    <m/>
    <d v="1899-12-30T20:30:42"/>
    <n v="20"/>
    <m/>
    <m/>
    <m/>
    <s v="ANON-0000-0000-0634"/>
    <m/>
    <m/>
  </r>
  <r>
    <d v="2024-05-29T00:00:00"/>
    <d v="2024-05-29T20:32:35"/>
    <s v="card"/>
    <s v="ANON-0000-0000-0240"/>
    <n v="37.72"/>
    <s v="Cocoa"/>
    <m/>
    <m/>
    <m/>
    <m/>
    <m/>
    <m/>
    <m/>
    <m/>
    <d v="1899-12-30T20:32:35"/>
    <n v="20"/>
    <m/>
    <m/>
    <m/>
    <s v="ANON-0000-0000-0635"/>
    <m/>
    <m/>
  </r>
  <r>
    <d v="2024-05-30T00:00:00"/>
    <d v="2024-05-30T08:29:06"/>
    <s v="card"/>
    <s v="ANON-0000-0000-0241"/>
    <n v="37.72"/>
    <s v="Cappuccino"/>
    <m/>
    <m/>
    <m/>
    <m/>
    <m/>
    <m/>
    <m/>
    <m/>
    <d v="1899-12-30T08:29:06"/>
    <n v="8"/>
    <m/>
    <m/>
    <m/>
    <s v="ANON-0000-0000-0636"/>
    <m/>
    <m/>
  </r>
  <r>
    <d v="2024-05-30T00:00:00"/>
    <d v="2024-05-30T08:30:22"/>
    <s v="card"/>
    <s v="ANON-0000-0000-0241"/>
    <n v="37.72"/>
    <s v="Latte"/>
    <m/>
    <m/>
    <m/>
    <m/>
    <m/>
    <m/>
    <m/>
    <m/>
    <d v="1899-12-30T08:30:22"/>
    <n v="8"/>
    <m/>
    <m/>
    <m/>
    <s v="ANON-0000-0000-0637"/>
    <m/>
    <m/>
  </r>
  <r>
    <d v="2024-05-30T00:00:00"/>
    <d v="2024-05-30T08:37:05"/>
    <s v="card"/>
    <s v="ANON-0000-0000-0242"/>
    <n v="32.82"/>
    <s v="Americano with Milk"/>
    <m/>
    <m/>
    <m/>
    <m/>
    <m/>
    <m/>
    <m/>
    <m/>
    <d v="1899-12-30T08:37:05"/>
    <n v="8"/>
    <m/>
    <m/>
    <m/>
    <s v="ANON-0000-0000-0638"/>
    <m/>
    <m/>
  </r>
  <r>
    <d v="2024-05-30T00:00:00"/>
    <d v="2024-05-30T09:47:59"/>
    <s v="card"/>
    <s v="ANON-0000-0000-0001"/>
    <n v="37.72"/>
    <s v="Latte"/>
    <m/>
    <m/>
    <m/>
    <m/>
    <m/>
    <m/>
    <m/>
    <m/>
    <d v="1899-12-30T09:47:59"/>
    <n v="9"/>
    <m/>
    <m/>
    <m/>
    <s v="ANON-0000-0000-0639"/>
    <m/>
    <m/>
  </r>
  <r>
    <d v="2024-05-30T00:00:00"/>
    <d v="2024-05-30T14:56:15"/>
    <s v="card"/>
    <s v="ANON-0000-0000-0097"/>
    <n v="32.82"/>
    <s v="Americano with Milk"/>
    <m/>
    <m/>
    <m/>
    <m/>
    <m/>
    <m/>
    <m/>
    <m/>
    <d v="1899-12-30T14:56:15"/>
    <n v="14"/>
    <m/>
    <m/>
    <m/>
    <s v="ANON-0000-0000-0640"/>
    <m/>
    <m/>
  </r>
  <r>
    <d v="2024-05-30T00:00:00"/>
    <d v="2024-05-30T15:16:16"/>
    <s v="card"/>
    <s v="ANON-0000-0000-0243"/>
    <n v="23.02"/>
    <s v="Espresso"/>
    <m/>
    <m/>
    <m/>
    <m/>
    <m/>
    <m/>
    <m/>
    <m/>
    <d v="1899-12-30T15:16:16"/>
    <n v="15"/>
    <m/>
    <m/>
    <m/>
    <s v="ANON-0000-0000-0641"/>
    <m/>
    <m/>
  </r>
  <r>
    <d v="2024-05-30T00:00:00"/>
    <d v="2024-05-30T15:17:39"/>
    <s v="card"/>
    <s v="ANON-0000-0000-0012"/>
    <n v="23.02"/>
    <s v="Espresso"/>
    <m/>
    <m/>
    <m/>
    <m/>
    <m/>
    <m/>
    <m/>
    <m/>
    <d v="1899-12-30T15:17:39"/>
    <n v="15"/>
    <m/>
    <m/>
    <m/>
    <s v="ANON-0000-0000-0642"/>
    <m/>
    <m/>
  </r>
  <r>
    <d v="2024-05-30T00:00:00"/>
    <d v="2024-05-30T19:53:11"/>
    <s v="card"/>
    <s v="ANON-0000-0000-0206"/>
    <n v="37.72"/>
    <s v="Cappuccino"/>
    <m/>
    <m/>
    <m/>
    <m/>
    <m/>
    <m/>
    <m/>
    <m/>
    <d v="1899-12-30T19:53:11"/>
    <n v="19"/>
    <m/>
    <m/>
    <m/>
    <s v="ANON-0000-0000-0643"/>
    <m/>
    <m/>
  </r>
  <r>
    <d v="2024-05-30T00:00:00"/>
    <d v="2024-05-30T20:31:05"/>
    <s v="card"/>
    <s v="ANON-0000-0000-0244"/>
    <n v="37.72"/>
    <s v="Latte"/>
    <m/>
    <m/>
    <m/>
    <m/>
    <m/>
    <m/>
    <m/>
    <m/>
    <d v="1899-12-30T20:31:05"/>
    <n v="20"/>
    <m/>
    <m/>
    <m/>
    <s v="ANON-0000-0000-0644"/>
    <m/>
    <m/>
  </r>
  <r>
    <d v="2024-05-30T00:00:00"/>
    <d v="2024-05-30T20:46:14"/>
    <s v="card"/>
    <s v="ANON-0000-0000-0009"/>
    <n v="37.72"/>
    <s v="Hot Chocolate"/>
    <m/>
    <m/>
    <m/>
    <m/>
    <m/>
    <m/>
    <m/>
    <m/>
    <d v="1899-12-30T20:46:14"/>
    <n v="20"/>
    <m/>
    <m/>
    <m/>
    <s v="ANON-0000-0000-0645"/>
    <m/>
    <m/>
  </r>
  <r>
    <d v="2024-05-30T00:00:00"/>
    <d v="2024-05-30T20:47:22"/>
    <s v="card"/>
    <s v="ANON-0000-0000-0009"/>
    <n v="32.82"/>
    <s v="Americano with Milk"/>
    <m/>
    <m/>
    <m/>
    <m/>
    <m/>
    <m/>
    <m/>
    <m/>
    <d v="1899-12-30T20:47:22"/>
    <n v="20"/>
    <m/>
    <m/>
    <m/>
    <s v="ANON-0000-0000-0646"/>
    <m/>
    <m/>
  </r>
  <r>
    <d v="2024-05-31T00:00:00"/>
    <d v="2024-05-31T07:53:57"/>
    <s v="card"/>
    <s v="ANON-0000-0000-0245"/>
    <n v="32.82"/>
    <s v="Americano with Milk"/>
    <m/>
    <m/>
    <m/>
    <m/>
    <m/>
    <m/>
    <m/>
    <m/>
    <d v="1899-12-30T07:53:57"/>
    <n v="7"/>
    <m/>
    <m/>
    <m/>
    <s v="ANON-0000-0000-0647"/>
    <m/>
    <m/>
  </r>
  <r>
    <d v="2024-05-31T00:00:00"/>
    <d v="2024-05-31T09:21:08"/>
    <s v="card"/>
    <s v="ANON-0000-0000-0246"/>
    <n v="37.72"/>
    <s v="Latte"/>
    <m/>
    <m/>
    <m/>
    <m/>
    <m/>
    <m/>
    <m/>
    <m/>
    <d v="1899-12-30T09:21:08"/>
    <n v="9"/>
    <m/>
    <m/>
    <m/>
    <s v="ANON-0000-0000-0648"/>
    <m/>
    <m/>
  </r>
  <r>
    <d v="2024-05-31T00:00:00"/>
    <d v="2024-05-31T09:23:59"/>
    <s v="cash"/>
    <s v="cash"/>
    <n v="39"/>
    <s v="Latte"/>
    <m/>
    <m/>
    <m/>
    <m/>
    <m/>
    <m/>
    <m/>
    <m/>
    <d v="1899-12-30T09:23:59"/>
    <n v="9"/>
    <m/>
    <m/>
    <m/>
    <s v="ANON-0000-0000-0649"/>
    <m/>
    <m/>
  </r>
  <r>
    <d v="2024-05-31T00:00:00"/>
    <d v="2024-05-31T10:38:08"/>
    <s v="card"/>
    <s v="ANON-0000-0000-0247"/>
    <n v="37.72"/>
    <s v="Hot Chocolate"/>
    <m/>
    <m/>
    <m/>
    <m/>
    <m/>
    <m/>
    <m/>
    <m/>
    <d v="1899-12-30T10:38:08"/>
    <n v="10"/>
    <m/>
    <m/>
    <m/>
    <s v="ANON-0000-0000-0650"/>
    <m/>
    <m/>
  </r>
  <r>
    <d v="2024-05-31T00:00:00"/>
    <d v="2024-05-31T10:39:06"/>
    <s v="card"/>
    <s v="ANON-0000-0000-0248"/>
    <n v="37.72"/>
    <s v="Cocoa"/>
    <m/>
    <m/>
    <m/>
    <m/>
    <m/>
    <m/>
    <m/>
    <m/>
    <d v="1899-12-30T10:39:06"/>
    <n v="10"/>
    <m/>
    <m/>
    <m/>
    <s v="ANON-0000-0000-0651"/>
    <m/>
    <m/>
  </r>
  <r>
    <d v="2024-05-31T00:00:00"/>
    <d v="2024-05-31T14:50:13"/>
    <s v="card"/>
    <s v="ANON-0000-0000-0249"/>
    <n v="32.82"/>
    <s v="Americano with Milk"/>
    <m/>
    <m/>
    <m/>
    <m/>
    <m/>
    <m/>
    <m/>
    <m/>
    <d v="1899-12-30T14:50:13"/>
    <n v="14"/>
    <m/>
    <m/>
    <m/>
    <s v="ANON-0000-0000-0652"/>
    <m/>
    <m/>
  </r>
  <r>
    <d v="2024-05-31T00:00:00"/>
    <d v="2024-05-31T18:23:45"/>
    <s v="card"/>
    <s v="ANON-0000-0000-0250"/>
    <n v="37.72"/>
    <s v="Latte"/>
    <m/>
    <m/>
    <m/>
    <m/>
    <m/>
    <m/>
    <m/>
    <m/>
    <d v="1899-12-30T18:23:45"/>
    <n v="18"/>
    <m/>
    <m/>
    <m/>
    <s v="ANON-0000-0000-0653"/>
    <m/>
    <m/>
  </r>
  <r>
    <d v="2024-05-31T00:00:00"/>
    <d v="2024-05-31T18:25:03"/>
    <s v="card"/>
    <s v="ANON-0000-0000-0250"/>
    <n v="37.72"/>
    <s v="Latte"/>
    <m/>
    <m/>
    <m/>
    <m/>
    <m/>
    <m/>
    <m/>
    <m/>
    <d v="1899-12-30T18:25:03"/>
    <n v="18"/>
    <m/>
    <m/>
    <m/>
    <s v="ANON-0000-0000-0654"/>
    <m/>
    <m/>
  </r>
  <r>
    <d v="2024-05-31T00:00:00"/>
    <d v="2024-05-31T20:06:39"/>
    <s v="card"/>
    <s v="ANON-0000-0000-0180"/>
    <n v="37.72"/>
    <s v="Cappuccino"/>
    <m/>
    <m/>
    <m/>
    <m/>
    <m/>
    <m/>
    <m/>
    <m/>
    <d v="1899-12-30T20:06:39"/>
    <n v="20"/>
    <m/>
    <m/>
    <m/>
    <s v="ANON-0000-0000-0655"/>
    <m/>
    <m/>
  </r>
  <r>
    <d v="2024-05-31T00:00:00"/>
    <d v="2024-05-31T20:33:06"/>
    <s v="card"/>
    <s v="ANON-0000-0000-0134"/>
    <n v="32.82"/>
    <s v="Americano with Milk"/>
    <m/>
    <m/>
    <m/>
    <m/>
    <m/>
    <m/>
    <m/>
    <m/>
    <d v="1899-12-30T20:33:06"/>
    <n v="20"/>
    <m/>
    <m/>
    <m/>
    <s v="ANON-0000-0000-0656"/>
    <m/>
    <m/>
  </r>
  <r>
    <d v="2024-05-31T00:00:00"/>
    <d v="2024-05-31T20:34:33"/>
    <s v="card"/>
    <s v="ANON-0000-0000-0134"/>
    <n v="37.72"/>
    <s v="Latte"/>
    <m/>
    <m/>
    <m/>
    <m/>
    <m/>
    <m/>
    <m/>
    <m/>
    <d v="1899-12-30T20:34:33"/>
    <n v="20"/>
    <m/>
    <m/>
    <m/>
    <s v="ANON-0000-0000-0657"/>
    <m/>
    <m/>
  </r>
  <r>
    <d v="2024-05-31T00:00:00"/>
    <d v="2024-05-31T22:05:47"/>
    <s v="card"/>
    <s v="ANON-0000-0000-0206"/>
    <n v="37.72"/>
    <s v="Cappuccino"/>
    <m/>
    <m/>
    <m/>
    <m/>
    <m/>
    <m/>
    <m/>
    <m/>
    <d v="1899-12-30T22:05:47"/>
    <n v="22"/>
    <m/>
    <m/>
    <m/>
    <s v="ANON-0000-0000-0658"/>
    <m/>
    <m/>
  </r>
  <r>
    <d v="2024-05-31T00:00:00"/>
    <d v="2024-05-31T22:06:52"/>
    <s v="card"/>
    <s v="ANON-0000-0000-0206"/>
    <n v="32.82"/>
    <s v="Americano with Milk"/>
    <m/>
    <m/>
    <m/>
    <m/>
    <m/>
    <m/>
    <m/>
    <m/>
    <d v="1899-12-30T22:06:52"/>
    <n v="22"/>
    <m/>
    <m/>
    <m/>
    <s v="ANON-0000-0000-0659"/>
    <m/>
    <m/>
  </r>
  <r>
    <d v="2024-05-31T00:00:00"/>
    <d v="2024-05-31T22:07:55"/>
    <s v="card"/>
    <s v="ANON-0000-0000-0206"/>
    <n v="27.92"/>
    <s v="Cortado"/>
    <m/>
    <m/>
    <m/>
    <m/>
    <m/>
    <m/>
    <m/>
    <m/>
    <d v="1899-12-30T22:07:55"/>
    <n v="22"/>
    <m/>
    <m/>
    <m/>
    <s v="ANON-0000-0000-0660"/>
    <m/>
    <m/>
  </r>
  <r>
    <d v="2024-06-01T00:00:00"/>
    <d v="2024-06-01T08:27:02"/>
    <s v="card"/>
    <s v="ANON-0000-0000-0141"/>
    <n v="27.92"/>
    <s v="Cortado"/>
    <m/>
    <m/>
    <m/>
    <m/>
    <m/>
    <m/>
    <m/>
    <m/>
    <d v="1899-12-30T08:27:02"/>
    <n v="8"/>
    <m/>
    <m/>
    <m/>
    <s v="ANON-0000-0000-0661"/>
    <m/>
    <m/>
  </r>
  <r>
    <d v="2024-06-01T00:00:00"/>
    <d v="2024-06-01T09:48:25"/>
    <s v="card"/>
    <s v="ANON-0000-0000-0232"/>
    <n v="37.72"/>
    <s v="Latte"/>
    <m/>
    <m/>
    <m/>
    <m/>
    <m/>
    <m/>
    <m/>
    <m/>
    <d v="1899-12-30T09:48:25"/>
    <n v="9"/>
    <m/>
    <m/>
    <m/>
    <s v="ANON-0000-0000-0662"/>
    <m/>
    <m/>
  </r>
  <r>
    <d v="2024-06-01T00:00:00"/>
    <d v="2024-06-01T11:38:09"/>
    <s v="card"/>
    <s v="ANON-0000-0000-0250"/>
    <n v="37.72"/>
    <s v="Latte"/>
    <m/>
    <m/>
    <m/>
    <m/>
    <m/>
    <m/>
    <m/>
    <m/>
    <d v="1899-12-30T11:38:09"/>
    <n v="11"/>
    <m/>
    <m/>
    <m/>
    <s v="ANON-0000-0000-0663"/>
    <m/>
    <m/>
  </r>
  <r>
    <d v="2024-06-01T00:00:00"/>
    <d v="2024-06-01T14:28:54"/>
    <s v="card"/>
    <s v="ANON-0000-0000-0097"/>
    <n v="32.82"/>
    <s v="Americano with Milk"/>
    <m/>
    <m/>
    <m/>
    <m/>
    <m/>
    <m/>
    <m/>
    <m/>
    <d v="1899-12-30T14:28:54"/>
    <n v="14"/>
    <m/>
    <m/>
    <m/>
    <s v="ANON-0000-0000-0664"/>
    <m/>
    <m/>
  </r>
  <r>
    <d v="2024-06-01T00:00:00"/>
    <d v="2024-06-01T18:20:13"/>
    <s v="card"/>
    <s v="ANON-0000-0000-0251"/>
    <n v="32.82"/>
    <s v="Americano with Milk"/>
    <m/>
    <m/>
    <m/>
    <m/>
    <m/>
    <m/>
    <m/>
    <m/>
    <d v="1899-12-30T18:20:13"/>
    <n v="18"/>
    <m/>
    <m/>
    <m/>
    <s v="ANON-0000-0000-0665"/>
    <m/>
    <m/>
  </r>
  <r>
    <d v="2024-06-01T00:00:00"/>
    <d v="2024-06-01T18:21:15"/>
    <s v="card"/>
    <s v="ANON-0000-0000-0251"/>
    <n v="32.82"/>
    <s v="Americano with Milk"/>
    <m/>
    <m/>
    <m/>
    <m/>
    <m/>
    <m/>
    <m/>
    <m/>
    <d v="1899-12-30T18:21:15"/>
    <n v="18"/>
    <m/>
    <m/>
    <m/>
    <s v="ANON-0000-0000-0666"/>
    <m/>
    <m/>
  </r>
  <r>
    <d v="2024-06-01T00:00:00"/>
    <d v="2024-06-01T20:50:10"/>
    <s v="card"/>
    <s v="ANON-0000-0000-0154"/>
    <n v="37.72"/>
    <s v="Cappuccino"/>
    <m/>
    <m/>
    <m/>
    <m/>
    <m/>
    <m/>
    <m/>
    <m/>
    <d v="1899-12-30T20:50:10"/>
    <n v="20"/>
    <m/>
    <m/>
    <m/>
    <s v="ANON-0000-0000-0667"/>
    <m/>
    <m/>
  </r>
  <r>
    <d v="2024-06-01T00:00:00"/>
    <d v="2024-06-01T20:51:14"/>
    <s v="card"/>
    <s v="ANON-0000-0000-0154"/>
    <n v="37.72"/>
    <s v="Cappuccino"/>
    <m/>
    <m/>
    <m/>
    <m/>
    <m/>
    <m/>
    <m/>
    <m/>
    <d v="1899-12-30T20:51:14"/>
    <n v="20"/>
    <m/>
    <m/>
    <m/>
    <s v="ANON-0000-0000-0668"/>
    <m/>
    <m/>
  </r>
  <r>
    <d v="2024-06-01T00:00:00"/>
    <d v="2024-06-01T20:54:59"/>
    <s v="cash"/>
    <s v="cash"/>
    <n v="39"/>
    <s v="Cocoa"/>
    <m/>
    <m/>
    <m/>
    <m/>
    <m/>
    <m/>
    <m/>
    <m/>
    <d v="1899-12-30T20:54:59"/>
    <n v="20"/>
    <m/>
    <m/>
    <m/>
    <s v="ANON-0000-0000-0669"/>
    <m/>
    <m/>
  </r>
  <r>
    <d v="2024-06-01T00:00:00"/>
    <d v="2024-06-01T20:59:10"/>
    <s v="card"/>
    <s v="ANON-0000-0000-0252"/>
    <n v="37.72"/>
    <s v="Cocoa"/>
    <m/>
    <m/>
    <m/>
    <m/>
    <m/>
    <m/>
    <m/>
    <m/>
    <d v="1899-12-30T20:59:10"/>
    <n v="20"/>
    <m/>
    <m/>
    <m/>
    <s v="ANON-0000-0000-0670"/>
    <m/>
    <m/>
  </r>
  <r>
    <d v="2024-06-01T00:00:00"/>
    <d v="2024-06-01T21:51:05"/>
    <s v="card"/>
    <s v="ANON-0000-0000-0009"/>
    <n v="32.82"/>
    <s v="Americano with Milk"/>
    <m/>
    <m/>
    <m/>
    <m/>
    <m/>
    <m/>
    <m/>
    <m/>
    <d v="1899-12-30T21:51:05"/>
    <n v="21"/>
    <m/>
    <m/>
    <m/>
    <s v="ANON-0000-0000-0671"/>
    <m/>
    <m/>
  </r>
  <r>
    <d v="2024-06-02T00:00:00"/>
    <d v="2024-06-02T20:03:26"/>
    <s v="card"/>
    <s v="ANON-0000-0000-0009"/>
    <n v="37.72"/>
    <s v="Latte"/>
    <m/>
    <m/>
    <m/>
    <m/>
    <m/>
    <m/>
    <m/>
    <m/>
    <d v="1899-12-30T20:03:26"/>
    <n v="20"/>
    <m/>
    <m/>
    <m/>
    <s v="ANON-0000-0000-0672"/>
    <m/>
    <m/>
  </r>
  <r>
    <d v="2024-06-02T00:00:00"/>
    <d v="2024-06-02T20:24:02"/>
    <s v="card"/>
    <s v="ANON-0000-0000-0040"/>
    <n v="32.82"/>
    <s v="Americano with Milk"/>
    <m/>
    <m/>
    <m/>
    <m/>
    <m/>
    <m/>
    <m/>
    <m/>
    <d v="1899-12-30T20:24:02"/>
    <n v="20"/>
    <m/>
    <m/>
    <m/>
    <s v="ANON-0000-0000-0673"/>
    <m/>
    <m/>
  </r>
  <r>
    <d v="2024-06-02T00:00:00"/>
    <d v="2024-06-02T20:25:07"/>
    <s v="card"/>
    <s v="ANON-0000-0000-0040"/>
    <n v="37.72"/>
    <s v="Cappuccino"/>
    <m/>
    <m/>
    <m/>
    <m/>
    <m/>
    <m/>
    <m/>
    <m/>
    <d v="1899-12-30T20:25:07"/>
    <n v="20"/>
    <m/>
    <m/>
    <m/>
    <s v="ANON-0000-0000-0674"/>
    <m/>
    <m/>
  </r>
  <r>
    <d v="2024-06-02T00:00:00"/>
    <d v="2024-06-02T21:07:21"/>
    <s v="card"/>
    <s v="ANON-0000-0000-0097"/>
    <n v="32.82"/>
    <s v="Americano with Milk"/>
    <m/>
    <m/>
    <m/>
    <m/>
    <m/>
    <m/>
    <m/>
    <m/>
    <d v="1899-12-30T21:07:21"/>
    <n v="21"/>
    <m/>
    <m/>
    <m/>
    <s v="ANON-0000-0000-0675"/>
    <m/>
    <m/>
  </r>
  <r>
    <d v="2024-06-02T00:00:00"/>
    <d v="2024-06-02T21:30:12"/>
    <s v="card"/>
    <s v="ANON-0000-0000-0253"/>
    <n v="37.72"/>
    <s v="Latte"/>
    <m/>
    <m/>
    <m/>
    <m/>
    <m/>
    <m/>
    <m/>
    <m/>
    <d v="1899-12-30T21:30:12"/>
    <n v="21"/>
    <m/>
    <m/>
    <m/>
    <s v="ANON-0000-0000-0676"/>
    <m/>
    <m/>
  </r>
  <r>
    <d v="2024-06-02T00:00:00"/>
    <d v="2024-06-02T22:43:11"/>
    <s v="cash"/>
    <s v="cash"/>
    <n v="34"/>
    <s v="Americano with Milk"/>
    <m/>
    <m/>
    <m/>
    <m/>
    <m/>
    <m/>
    <m/>
    <m/>
    <d v="1899-12-30T22:43:11"/>
    <n v="22"/>
    <m/>
    <m/>
    <m/>
    <s v="ANON-0000-0000-0677"/>
    <m/>
    <m/>
  </r>
  <r>
    <d v="2024-06-03T00:00:00"/>
    <d v="2024-06-03T10:12:04"/>
    <s v="card"/>
    <s v="ANON-0000-0000-0001"/>
    <n v="37.72"/>
    <s v="Latte"/>
    <m/>
    <m/>
    <m/>
    <m/>
    <m/>
    <m/>
    <m/>
    <m/>
    <d v="1899-12-30T10:12:04"/>
    <n v="10"/>
    <m/>
    <m/>
    <m/>
    <s v="ANON-0000-0000-0678"/>
    <m/>
    <m/>
  </r>
  <r>
    <d v="2024-06-03T00:00:00"/>
    <d v="2024-06-03T10:27:50"/>
    <s v="card"/>
    <s v="ANON-0000-0000-0191"/>
    <n v="37.72"/>
    <s v="Latte"/>
    <m/>
    <m/>
    <m/>
    <m/>
    <m/>
    <m/>
    <m/>
    <m/>
    <d v="1899-12-30T10:27:50"/>
    <n v="10"/>
    <m/>
    <m/>
    <m/>
    <s v="ANON-0000-0000-0679"/>
    <m/>
    <m/>
  </r>
  <r>
    <d v="2024-06-03T00:00:00"/>
    <d v="2024-06-03T14:31:42"/>
    <s v="card"/>
    <s v="ANON-0000-0000-0025"/>
    <n v="37.72"/>
    <s v="Cappuccino"/>
    <m/>
    <m/>
    <m/>
    <m/>
    <m/>
    <m/>
    <m/>
    <m/>
    <d v="1899-12-30T14:31:42"/>
    <n v="14"/>
    <m/>
    <m/>
    <m/>
    <s v="ANON-0000-0000-0680"/>
    <m/>
    <m/>
  </r>
  <r>
    <d v="2024-06-03T00:00:00"/>
    <d v="2024-06-03T14:33:01"/>
    <s v="card"/>
    <s v="ANON-0000-0000-0024"/>
    <n v="32.82"/>
    <s v="Americano with Milk"/>
    <m/>
    <m/>
    <m/>
    <m/>
    <m/>
    <m/>
    <m/>
    <m/>
    <d v="1899-12-30T14:33:01"/>
    <n v="14"/>
    <m/>
    <m/>
    <m/>
    <s v="ANON-0000-0000-0681"/>
    <m/>
    <m/>
  </r>
  <r>
    <d v="2024-06-03T00:00:00"/>
    <d v="2024-06-03T14:34:07"/>
    <s v="card"/>
    <s v="ANON-0000-0000-0009"/>
    <n v="37.72"/>
    <s v="Latte"/>
    <m/>
    <m/>
    <m/>
    <m/>
    <m/>
    <m/>
    <m/>
    <m/>
    <d v="1899-12-30T14:34:07"/>
    <n v="14"/>
    <m/>
    <m/>
    <m/>
    <s v="ANON-0000-0000-0682"/>
    <m/>
    <m/>
  </r>
  <r>
    <d v="2024-06-03T00:00:00"/>
    <d v="2024-06-03T21:42:52"/>
    <s v="cash"/>
    <s v="cash"/>
    <n v="34"/>
    <s v="Americano with Milk"/>
    <m/>
    <m/>
    <m/>
    <m/>
    <m/>
    <m/>
    <m/>
    <m/>
    <d v="1899-12-30T21:42:52"/>
    <n v="21"/>
    <m/>
    <m/>
    <m/>
    <s v="ANON-0000-0000-0683"/>
    <m/>
    <m/>
  </r>
  <r>
    <d v="2024-06-03T00:00:00"/>
    <d v="2024-06-03T21:43:37"/>
    <s v="cash"/>
    <s v="cash"/>
    <n v="34"/>
    <s v="Americano with Milk"/>
    <m/>
    <m/>
    <m/>
    <m/>
    <m/>
    <m/>
    <m/>
    <m/>
    <d v="1899-12-30T21:43:37"/>
    <n v="21"/>
    <m/>
    <m/>
    <m/>
    <s v="ANON-0000-0000-0684"/>
    <m/>
    <m/>
  </r>
  <r>
    <d v="2024-06-04T00:00:00"/>
    <d v="2024-06-04T09:23:43"/>
    <s v="card"/>
    <s v="ANON-0000-0000-0141"/>
    <n v="27.92"/>
    <s v="Cortado"/>
    <m/>
    <m/>
    <m/>
    <m/>
    <m/>
    <m/>
    <m/>
    <m/>
    <d v="1899-12-30T09:23:43"/>
    <n v="9"/>
    <m/>
    <m/>
    <m/>
    <s v="ANON-0000-0000-0685"/>
    <m/>
    <m/>
  </r>
  <r>
    <d v="2024-06-04T00:00:00"/>
    <d v="2024-06-04T10:27:14"/>
    <s v="card"/>
    <s v="ANON-0000-0000-0097"/>
    <n v="32.82"/>
    <s v="Americano with Milk"/>
    <m/>
    <m/>
    <m/>
    <m/>
    <m/>
    <m/>
    <m/>
    <m/>
    <d v="1899-12-30T10:27:14"/>
    <n v="10"/>
    <m/>
    <m/>
    <m/>
    <s v="ANON-0000-0000-0686"/>
    <m/>
    <m/>
  </r>
  <r>
    <d v="2024-06-04T00:00:00"/>
    <d v="2024-06-04T12:02:10"/>
    <s v="card"/>
    <s v="ANON-0000-0000-0254"/>
    <n v="37.72"/>
    <s v="Latte"/>
    <m/>
    <m/>
    <m/>
    <m/>
    <m/>
    <m/>
    <m/>
    <m/>
    <d v="1899-12-30T12:02:10"/>
    <n v="12"/>
    <m/>
    <m/>
    <m/>
    <s v="ANON-0000-0000-0687"/>
    <m/>
    <m/>
  </r>
  <r>
    <d v="2024-06-04T00:00:00"/>
    <d v="2024-06-04T12:05:29"/>
    <s v="card"/>
    <s v="ANON-0000-0000-0254"/>
    <n v="37.72"/>
    <s v="Hot Chocolate"/>
    <m/>
    <m/>
    <m/>
    <m/>
    <m/>
    <m/>
    <m/>
    <m/>
    <d v="1899-12-30T12:05:29"/>
    <n v="12"/>
    <m/>
    <m/>
    <m/>
    <s v="ANON-0000-0000-0688"/>
    <m/>
    <m/>
  </r>
  <r>
    <d v="2024-06-04T00:00:00"/>
    <d v="2024-06-04T15:30:32"/>
    <s v="card"/>
    <s v="ANON-0000-0000-0255"/>
    <n v="37.72"/>
    <s v="Latte"/>
    <m/>
    <m/>
    <m/>
    <m/>
    <m/>
    <m/>
    <m/>
    <m/>
    <d v="1899-12-30T15:30:32"/>
    <n v="15"/>
    <m/>
    <m/>
    <m/>
    <s v="ANON-0000-0000-0689"/>
    <m/>
    <m/>
  </r>
  <r>
    <d v="2024-06-04T00:00:00"/>
    <d v="2024-06-04T17:46:37"/>
    <s v="card"/>
    <s v="ANON-0000-0000-0192"/>
    <n v="27.92"/>
    <s v="Cortado"/>
    <m/>
    <m/>
    <m/>
    <m/>
    <m/>
    <m/>
    <m/>
    <m/>
    <d v="1899-12-30T17:46:37"/>
    <n v="17"/>
    <m/>
    <m/>
    <m/>
    <s v="ANON-0000-0000-0690"/>
    <m/>
    <m/>
  </r>
  <r>
    <d v="2024-06-04T00:00:00"/>
    <d v="2024-06-04T17:47:29"/>
    <s v="card"/>
    <s v="ANON-0000-0000-0192"/>
    <n v="37.72"/>
    <s v="Cappuccino"/>
    <m/>
    <m/>
    <m/>
    <m/>
    <m/>
    <m/>
    <m/>
    <m/>
    <d v="1899-12-30T17:47:29"/>
    <n v="17"/>
    <m/>
    <m/>
    <m/>
    <s v="ANON-0000-0000-0691"/>
    <m/>
    <m/>
  </r>
  <r>
    <d v="2024-06-04T00:00:00"/>
    <d v="2024-06-04T20:13:01"/>
    <s v="card"/>
    <s v="ANON-0000-0000-0256"/>
    <n v="37.72"/>
    <s v="Hot Chocolate"/>
    <m/>
    <m/>
    <m/>
    <m/>
    <m/>
    <m/>
    <m/>
    <m/>
    <d v="1899-12-30T20:13:01"/>
    <n v="20"/>
    <m/>
    <m/>
    <m/>
    <s v="ANON-0000-0000-0692"/>
    <m/>
    <m/>
  </r>
  <r>
    <d v="2024-06-04T00:00:00"/>
    <d v="2024-06-04T20:50:34"/>
    <s v="card"/>
    <s v="ANON-0000-0000-0257"/>
    <n v="37.72"/>
    <s v="Cappuccino"/>
    <m/>
    <m/>
    <m/>
    <m/>
    <m/>
    <m/>
    <m/>
    <m/>
    <d v="1899-12-30T20:50:34"/>
    <n v="20"/>
    <m/>
    <m/>
    <m/>
    <s v="ANON-0000-0000-0693"/>
    <m/>
    <m/>
  </r>
  <r>
    <d v="2024-06-04T00:00:00"/>
    <d v="2024-06-04T21:31:59"/>
    <s v="card"/>
    <s v="ANON-0000-0000-0258"/>
    <n v="27.92"/>
    <s v="Cortado"/>
    <m/>
    <m/>
    <m/>
    <m/>
    <m/>
    <m/>
    <m/>
    <m/>
    <d v="1899-12-30T21:31:59"/>
    <n v="21"/>
    <m/>
    <m/>
    <m/>
    <s v="ANON-0000-0000-0694"/>
    <m/>
    <m/>
  </r>
  <r>
    <d v="2024-06-04T00:00:00"/>
    <d v="2024-06-04T21:33:03"/>
    <s v="card"/>
    <s v="ANON-0000-0000-0259"/>
    <n v="32.82"/>
    <s v="Americano with Milk"/>
    <m/>
    <m/>
    <m/>
    <m/>
    <m/>
    <m/>
    <m/>
    <m/>
    <d v="1899-12-30T21:33:03"/>
    <n v="21"/>
    <m/>
    <m/>
    <m/>
    <s v="ANON-0000-0000-0695"/>
    <m/>
    <m/>
  </r>
  <r>
    <d v="2024-06-04T00:00:00"/>
    <d v="2024-06-04T21:34:56"/>
    <s v="card"/>
    <s v="ANON-0000-0000-0260"/>
    <n v="32.82"/>
    <s v="Americano with Milk"/>
    <m/>
    <m/>
    <m/>
    <m/>
    <m/>
    <m/>
    <m/>
    <m/>
    <d v="1899-12-30T21:34:56"/>
    <n v="21"/>
    <m/>
    <m/>
    <m/>
    <s v="ANON-0000-0000-0696"/>
    <m/>
    <m/>
  </r>
  <r>
    <d v="2024-06-04T00:00:00"/>
    <d v="2024-06-04T21:36:07"/>
    <s v="card"/>
    <s v="ANON-0000-0000-0260"/>
    <n v="32.82"/>
    <s v="Americano with Milk"/>
    <m/>
    <m/>
    <m/>
    <m/>
    <m/>
    <m/>
    <m/>
    <m/>
    <d v="1899-12-30T21:36:07"/>
    <n v="21"/>
    <m/>
    <m/>
    <m/>
    <s v="ANON-0000-0000-0697"/>
    <m/>
    <m/>
  </r>
  <r>
    <d v="2024-06-04T00:00:00"/>
    <d v="2024-06-04T21:37:15"/>
    <s v="card"/>
    <s v="ANON-0000-0000-0260"/>
    <n v="32.82"/>
    <s v="Americano with Milk"/>
    <m/>
    <m/>
    <m/>
    <m/>
    <m/>
    <m/>
    <m/>
    <m/>
    <d v="1899-12-30T21:37:15"/>
    <n v="21"/>
    <m/>
    <m/>
    <m/>
    <s v="ANON-0000-0000-0698"/>
    <m/>
    <m/>
  </r>
  <r>
    <d v="2024-06-05T00:00:00"/>
    <d v="2024-06-05T08:21:49"/>
    <s v="card"/>
    <s v="ANON-0000-0000-0261"/>
    <n v="37.72"/>
    <s v="Cappuccino"/>
    <m/>
    <m/>
    <m/>
    <m/>
    <m/>
    <m/>
    <m/>
    <m/>
    <d v="1899-12-30T08:21:49"/>
    <n v="8"/>
    <m/>
    <m/>
    <m/>
    <s v="ANON-0000-0000-0699"/>
    <m/>
    <m/>
  </r>
  <r>
    <d v="2024-06-05T00:00:00"/>
    <d v="2024-06-05T08:23:07"/>
    <s v="card"/>
    <s v="ANON-0000-0000-0261"/>
    <n v="37.72"/>
    <s v="Cappuccino"/>
    <m/>
    <m/>
    <m/>
    <m/>
    <m/>
    <m/>
    <m/>
    <m/>
    <d v="1899-12-30T08:23:07"/>
    <n v="8"/>
    <m/>
    <m/>
    <m/>
    <s v="ANON-0000-0000-0700"/>
    <m/>
    <m/>
  </r>
  <r>
    <d v="2024-06-05T00:00:00"/>
    <d v="2024-06-05T09:22:43"/>
    <s v="card"/>
    <s v="ANON-0000-0000-0262"/>
    <n v="27.92"/>
    <s v="Americano"/>
    <m/>
    <m/>
    <m/>
    <m/>
    <m/>
    <m/>
    <m/>
    <m/>
    <d v="1899-12-30T09:22:43"/>
    <n v="9"/>
    <m/>
    <m/>
    <m/>
    <s v="ANON-0000-0000-0701"/>
    <m/>
    <m/>
  </r>
  <r>
    <d v="2024-06-05T00:00:00"/>
    <d v="2024-06-05T10:28:51"/>
    <s v="card"/>
    <s v="ANON-0000-0000-0001"/>
    <n v="37.72"/>
    <s v="Latte"/>
    <m/>
    <m/>
    <m/>
    <m/>
    <m/>
    <m/>
    <m/>
    <m/>
    <d v="1899-12-30T10:28:51"/>
    <n v="10"/>
    <m/>
    <m/>
    <m/>
    <s v="ANON-0000-0000-0702"/>
    <m/>
    <m/>
  </r>
  <r>
    <d v="2024-06-05T00:00:00"/>
    <d v="2024-06-05T10:40:53"/>
    <s v="card"/>
    <s v="ANON-0000-0000-0097"/>
    <n v="32.82"/>
    <s v="Americano with Milk"/>
    <m/>
    <m/>
    <m/>
    <m/>
    <m/>
    <m/>
    <m/>
    <m/>
    <d v="1899-12-30T10:40:53"/>
    <n v="10"/>
    <m/>
    <m/>
    <m/>
    <s v="ANON-0000-0000-0703"/>
    <m/>
    <m/>
  </r>
  <r>
    <d v="2024-06-05T00:00:00"/>
    <d v="2024-06-05T19:43:58"/>
    <s v="card"/>
    <s v="ANON-0000-0000-0263"/>
    <n v="32.82"/>
    <s v="Americano with Milk"/>
    <m/>
    <m/>
    <m/>
    <m/>
    <m/>
    <m/>
    <m/>
    <m/>
    <d v="1899-12-30T19:43:58"/>
    <n v="19"/>
    <m/>
    <m/>
    <m/>
    <s v="ANON-0000-0000-0704"/>
    <m/>
    <m/>
  </r>
  <r>
    <d v="2024-06-05T00:00:00"/>
    <d v="2024-06-05T19:59:54"/>
    <s v="card"/>
    <s v="ANON-0000-0000-0264"/>
    <n v="37.72"/>
    <s v="Latte"/>
    <m/>
    <m/>
    <m/>
    <m/>
    <m/>
    <m/>
    <m/>
    <m/>
    <d v="1899-12-30T19:59:54"/>
    <n v="19"/>
    <m/>
    <m/>
    <m/>
    <s v="ANON-0000-0000-0705"/>
    <m/>
    <m/>
  </r>
  <r>
    <d v="2024-06-05T00:00:00"/>
    <d v="2024-06-05T20:10:48"/>
    <s v="card"/>
    <s v="ANON-0000-0000-0220"/>
    <n v="37.72"/>
    <s v="Cocoa"/>
    <m/>
    <m/>
    <m/>
    <m/>
    <m/>
    <m/>
    <m/>
    <m/>
    <d v="1899-12-30T20:10:48"/>
    <n v="20"/>
    <m/>
    <m/>
    <m/>
    <s v="ANON-0000-0000-0706"/>
    <m/>
    <m/>
  </r>
  <r>
    <d v="2024-06-05T00:00:00"/>
    <d v="2024-06-05T20:12:02"/>
    <s v="card"/>
    <s v="ANON-0000-0000-0220"/>
    <n v="27.92"/>
    <s v="Cortado"/>
    <m/>
    <m/>
    <m/>
    <m/>
    <m/>
    <m/>
    <m/>
    <m/>
    <d v="1899-12-30T20:12:02"/>
    <n v="20"/>
    <m/>
    <m/>
    <m/>
    <s v="ANON-0000-0000-0707"/>
    <m/>
    <m/>
  </r>
  <r>
    <d v="2024-06-06T00:00:00"/>
    <d v="2024-06-06T08:52:56"/>
    <s v="card"/>
    <s v="ANON-0000-0000-0097"/>
    <n v="32.82"/>
    <s v="Americano with Milk"/>
    <m/>
    <m/>
    <m/>
    <m/>
    <m/>
    <m/>
    <m/>
    <m/>
    <d v="1899-12-30T08:52:56"/>
    <n v="8"/>
    <m/>
    <m/>
    <m/>
    <s v="ANON-0000-0000-0708"/>
    <m/>
    <m/>
  </r>
  <r>
    <d v="2024-06-06T00:00:00"/>
    <d v="2024-06-06T08:54:08"/>
    <s v="card"/>
    <s v="ANON-0000-0000-0097"/>
    <n v="32.82"/>
    <s v="Americano with Milk"/>
    <m/>
    <m/>
    <m/>
    <m/>
    <m/>
    <m/>
    <m/>
    <m/>
    <d v="1899-12-30T08:54:08"/>
    <n v="8"/>
    <m/>
    <m/>
    <m/>
    <s v="ANON-0000-0000-0709"/>
    <m/>
    <m/>
  </r>
  <r>
    <d v="2024-06-06T00:00:00"/>
    <d v="2024-06-06T10:36:10"/>
    <s v="card"/>
    <s v="ANON-0000-0000-0001"/>
    <n v="37.72"/>
    <s v="Latte"/>
    <m/>
    <m/>
    <m/>
    <m/>
    <m/>
    <m/>
    <m/>
    <m/>
    <d v="1899-12-30T10:36:10"/>
    <n v="10"/>
    <m/>
    <m/>
    <m/>
    <s v="ANON-0000-0000-0710"/>
    <m/>
    <m/>
  </r>
  <r>
    <d v="2024-06-06T00:00:00"/>
    <d v="2024-06-06T12:17:41"/>
    <s v="card"/>
    <s v="ANON-0000-0000-0265"/>
    <n v="27.92"/>
    <s v="Americano"/>
    <m/>
    <m/>
    <m/>
    <m/>
    <m/>
    <m/>
    <m/>
    <m/>
    <d v="1899-12-30T12:17:41"/>
    <n v="12"/>
    <m/>
    <m/>
    <m/>
    <s v="ANON-0000-0000-0711"/>
    <m/>
    <m/>
  </r>
  <r>
    <d v="2024-06-06T00:00:00"/>
    <d v="2024-06-06T15:11:14"/>
    <s v="card"/>
    <s v="ANON-0000-0000-0224"/>
    <n v="32.82"/>
    <s v="Americano with Milk"/>
    <m/>
    <m/>
    <m/>
    <m/>
    <m/>
    <m/>
    <m/>
    <m/>
    <d v="1899-12-30T15:11:14"/>
    <n v="15"/>
    <m/>
    <m/>
    <m/>
    <s v="ANON-0000-0000-0712"/>
    <m/>
    <m/>
  </r>
  <r>
    <d v="2024-06-06T00:00:00"/>
    <d v="2024-06-06T15:24:06"/>
    <s v="card"/>
    <s v="ANON-0000-0000-0266"/>
    <n v="37.72"/>
    <s v="Cappuccino"/>
    <m/>
    <m/>
    <m/>
    <m/>
    <m/>
    <m/>
    <m/>
    <m/>
    <d v="1899-12-30T15:24:06"/>
    <n v="15"/>
    <m/>
    <m/>
    <m/>
    <s v="ANON-0000-0000-0713"/>
    <m/>
    <m/>
  </r>
  <r>
    <d v="2024-06-06T00:00:00"/>
    <d v="2024-06-06T21:14:05"/>
    <s v="card"/>
    <s v="ANON-0000-0000-0267"/>
    <n v="37.72"/>
    <s v="Latte"/>
    <m/>
    <m/>
    <m/>
    <m/>
    <m/>
    <m/>
    <m/>
    <m/>
    <d v="1899-12-30T21:14:05"/>
    <n v="21"/>
    <m/>
    <m/>
    <m/>
    <s v="ANON-0000-0000-0714"/>
    <m/>
    <m/>
  </r>
  <r>
    <d v="2024-06-06T00:00:00"/>
    <d v="2024-06-06T21:15:42"/>
    <s v="card"/>
    <s v="ANON-0000-0000-0267"/>
    <n v="37.72"/>
    <s v="Latte"/>
    <m/>
    <m/>
    <m/>
    <m/>
    <m/>
    <m/>
    <m/>
    <m/>
    <d v="1899-12-30T21:15:42"/>
    <n v="21"/>
    <m/>
    <m/>
    <m/>
    <s v="ANON-0000-0000-0715"/>
    <m/>
    <m/>
  </r>
  <r>
    <d v="2024-06-06T00:00:00"/>
    <d v="2024-06-06T21:18:27"/>
    <s v="card"/>
    <s v="ANON-0000-0000-0206"/>
    <n v="37.72"/>
    <s v="Cappuccino"/>
    <m/>
    <m/>
    <m/>
    <m/>
    <m/>
    <m/>
    <m/>
    <m/>
    <d v="1899-12-30T21:18:27"/>
    <n v="21"/>
    <m/>
    <m/>
    <m/>
    <s v="ANON-0000-0000-0716"/>
    <m/>
    <m/>
  </r>
  <r>
    <d v="2024-06-06T00:00:00"/>
    <d v="2024-06-06T21:19:30"/>
    <s v="card"/>
    <s v="ANON-0000-0000-0206"/>
    <n v="32.82"/>
    <s v="Americano with Milk"/>
    <m/>
    <m/>
    <m/>
    <m/>
    <m/>
    <m/>
    <m/>
    <m/>
    <d v="1899-12-30T21:19:30"/>
    <n v="21"/>
    <m/>
    <m/>
    <m/>
    <s v="ANON-0000-0000-0717"/>
    <m/>
    <m/>
  </r>
  <r>
    <d v="2024-06-06T00:00:00"/>
    <d v="2024-06-06T21:21:04"/>
    <s v="card"/>
    <s v="ANON-0000-0000-0267"/>
    <n v="37.72"/>
    <s v="Latte"/>
    <m/>
    <m/>
    <m/>
    <m/>
    <m/>
    <m/>
    <m/>
    <m/>
    <d v="1899-12-30T21:21:04"/>
    <n v="21"/>
    <m/>
    <m/>
    <m/>
    <s v="ANON-0000-0000-0718"/>
    <m/>
    <m/>
  </r>
  <r>
    <d v="2024-06-07T00:00:00"/>
    <d v="2024-06-07T08:18:04"/>
    <s v="card"/>
    <s v="ANON-0000-0000-0268"/>
    <n v="37.72"/>
    <s v="Cappuccino"/>
    <m/>
    <m/>
    <m/>
    <m/>
    <m/>
    <m/>
    <m/>
    <m/>
    <d v="1899-12-30T08:18:04"/>
    <n v="8"/>
    <m/>
    <m/>
    <m/>
    <s v="ANON-0000-0000-0719"/>
    <m/>
    <m/>
  </r>
  <r>
    <d v="2024-06-07T00:00:00"/>
    <d v="2024-06-07T10:35:28"/>
    <s v="card"/>
    <s v="ANON-0000-0000-0269"/>
    <n v="23.02"/>
    <s v="Espresso"/>
    <m/>
    <m/>
    <m/>
    <m/>
    <m/>
    <m/>
    <m/>
    <m/>
    <d v="1899-12-30T10:35:28"/>
    <n v="10"/>
    <m/>
    <m/>
    <m/>
    <s v="ANON-0000-0000-0720"/>
    <m/>
    <m/>
  </r>
  <r>
    <d v="2024-06-07T00:00:00"/>
    <d v="2024-06-07T13:34:18"/>
    <s v="card"/>
    <s v="ANON-0000-0000-0164"/>
    <n v="32.82"/>
    <s v="Americano with Milk"/>
    <m/>
    <m/>
    <m/>
    <m/>
    <m/>
    <m/>
    <m/>
    <m/>
    <d v="1899-12-30T13:34:18"/>
    <n v="13"/>
    <m/>
    <m/>
    <m/>
    <s v="ANON-0000-0000-0721"/>
    <m/>
    <m/>
  </r>
  <r>
    <d v="2024-06-07T00:00:00"/>
    <d v="2024-06-07T16:45:42"/>
    <s v="card"/>
    <s v="ANON-0000-0000-0270"/>
    <n v="27.92"/>
    <s v="Cortado"/>
    <m/>
    <m/>
    <m/>
    <m/>
    <m/>
    <m/>
    <m/>
    <m/>
    <d v="1899-12-30T16:45:42"/>
    <n v="16"/>
    <m/>
    <m/>
    <m/>
    <s v="ANON-0000-0000-0722"/>
    <m/>
    <m/>
  </r>
  <r>
    <d v="2024-06-07T00:00:00"/>
    <d v="2024-06-07T16:47:15"/>
    <s v="card"/>
    <s v="ANON-0000-0000-0270"/>
    <n v="27.92"/>
    <s v="Cortado"/>
    <m/>
    <m/>
    <m/>
    <m/>
    <m/>
    <m/>
    <m/>
    <m/>
    <d v="1899-12-30T16:47:15"/>
    <n v="16"/>
    <m/>
    <m/>
    <m/>
    <s v="ANON-0000-0000-0723"/>
    <m/>
    <m/>
  </r>
  <r>
    <d v="2024-06-08T00:00:00"/>
    <d v="2024-06-08T09:04:20"/>
    <s v="card"/>
    <s v="ANON-0000-0000-0271"/>
    <n v="27.92"/>
    <s v="Cortado"/>
    <m/>
    <m/>
    <m/>
    <m/>
    <m/>
    <m/>
    <m/>
    <m/>
    <d v="1899-12-30T09:04:20"/>
    <n v="9"/>
    <m/>
    <m/>
    <m/>
    <s v="ANON-0000-0000-0724"/>
    <m/>
    <m/>
  </r>
  <r>
    <d v="2024-06-08T00:00:00"/>
    <d v="2024-06-08T09:26:11"/>
    <s v="card"/>
    <s v="ANON-0000-0000-0097"/>
    <n v="32.82"/>
    <s v="Americano with Milk"/>
    <m/>
    <m/>
    <m/>
    <m/>
    <m/>
    <m/>
    <m/>
    <m/>
    <d v="1899-12-30T09:26:11"/>
    <n v="9"/>
    <m/>
    <m/>
    <m/>
    <s v="ANON-0000-0000-0725"/>
    <m/>
    <m/>
  </r>
  <r>
    <d v="2024-06-08T00:00:00"/>
    <d v="2024-06-08T20:24:54"/>
    <s v="card"/>
    <s v="ANON-0000-0000-0134"/>
    <n v="37.72"/>
    <s v="Cappuccino"/>
    <m/>
    <m/>
    <m/>
    <m/>
    <m/>
    <m/>
    <m/>
    <m/>
    <d v="1899-12-30T20:24:54"/>
    <n v="20"/>
    <m/>
    <m/>
    <m/>
    <s v="ANON-0000-0000-0726"/>
    <m/>
    <m/>
  </r>
  <r>
    <d v="2024-06-08T00:00:00"/>
    <d v="2024-06-08T20:25:56"/>
    <s v="card"/>
    <s v="ANON-0000-0000-0134"/>
    <n v="37.72"/>
    <s v="Cappuccino"/>
    <m/>
    <m/>
    <m/>
    <m/>
    <m/>
    <m/>
    <m/>
    <m/>
    <d v="1899-12-30T20:25:56"/>
    <n v="20"/>
    <m/>
    <m/>
    <m/>
    <s v="ANON-0000-0000-0727"/>
    <m/>
    <m/>
  </r>
  <r>
    <d v="2024-06-09T00:00:00"/>
    <d v="2024-06-09T08:15:53"/>
    <s v="card"/>
    <s v="ANON-0000-0000-0097"/>
    <n v="37.72"/>
    <s v="Latte"/>
    <m/>
    <m/>
    <m/>
    <m/>
    <m/>
    <m/>
    <m/>
    <m/>
    <d v="1899-12-30T08:15:53"/>
    <n v="8"/>
    <m/>
    <m/>
    <m/>
    <s v="ANON-0000-0000-0728"/>
    <m/>
    <m/>
  </r>
  <r>
    <d v="2024-06-09T00:00:00"/>
    <d v="2024-06-09T10:30:04"/>
    <s v="card"/>
    <s v="ANON-0000-0000-0272"/>
    <n v="37.72"/>
    <s v="Latte"/>
    <m/>
    <m/>
    <m/>
    <m/>
    <m/>
    <m/>
    <m/>
    <m/>
    <d v="1899-12-30T10:30:04"/>
    <n v="10"/>
    <m/>
    <m/>
    <m/>
    <s v="ANON-0000-0000-0729"/>
    <m/>
    <m/>
  </r>
  <r>
    <d v="2024-06-09T00:00:00"/>
    <d v="2024-06-09T10:52:06"/>
    <s v="card"/>
    <s v="ANON-0000-0000-0273"/>
    <n v="37.72"/>
    <s v="Cappuccino"/>
    <m/>
    <m/>
    <m/>
    <m/>
    <m/>
    <m/>
    <m/>
    <m/>
    <d v="1899-12-30T10:52:06"/>
    <n v="10"/>
    <m/>
    <m/>
    <m/>
    <s v="ANON-0000-0000-0730"/>
    <m/>
    <m/>
  </r>
  <r>
    <d v="2024-06-09T00:00:00"/>
    <d v="2024-06-09T11:04:41"/>
    <s v="card"/>
    <s v="ANON-0000-0000-0141"/>
    <n v="27.92"/>
    <s v="Cortado"/>
    <m/>
    <m/>
    <m/>
    <m/>
    <m/>
    <m/>
    <m/>
    <m/>
    <d v="1899-12-30T11:04:41"/>
    <n v="11"/>
    <m/>
    <m/>
    <m/>
    <s v="ANON-0000-0000-0731"/>
    <m/>
    <m/>
  </r>
  <r>
    <d v="2024-06-09T00:00:00"/>
    <d v="2024-06-09T11:07:08"/>
    <s v="card"/>
    <s v="ANON-0000-0000-0274"/>
    <n v="23.02"/>
    <s v="Espresso"/>
    <m/>
    <m/>
    <m/>
    <m/>
    <m/>
    <m/>
    <m/>
    <m/>
    <d v="1899-12-30T11:07:08"/>
    <n v="11"/>
    <m/>
    <m/>
    <m/>
    <s v="ANON-0000-0000-0732"/>
    <m/>
    <m/>
  </r>
  <r>
    <d v="2024-06-09T00:00:00"/>
    <d v="2024-06-09T11:52:50"/>
    <s v="card"/>
    <s v="ANON-0000-0000-0275"/>
    <n v="37.72"/>
    <s v="Cappuccino"/>
    <m/>
    <m/>
    <m/>
    <m/>
    <m/>
    <m/>
    <m/>
    <m/>
    <d v="1899-12-30T11:52:50"/>
    <n v="11"/>
    <m/>
    <m/>
    <m/>
    <s v="ANON-0000-0000-0733"/>
    <m/>
    <m/>
  </r>
  <r>
    <d v="2024-06-09T00:00:00"/>
    <d v="2024-06-09T12:11:24"/>
    <s v="card"/>
    <s v="ANON-0000-0000-0276"/>
    <n v="32.82"/>
    <s v="Americano with Milk"/>
    <m/>
    <m/>
    <m/>
    <m/>
    <m/>
    <m/>
    <m/>
    <m/>
    <d v="1899-12-30T12:11:24"/>
    <n v="12"/>
    <m/>
    <m/>
    <m/>
    <s v="ANON-0000-0000-0734"/>
    <m/>
    <m/>
  </r>
  <r>
    <d v="2024-06-09T00:00:00"/>
    <d v="2024-06-09T12:13:08"/>
    <s v="card"/>
    <s v="ANON-0000-0000-0276"/>
    <n v="37.72"/>
    <s v="Latte"/>
    <m/>
    <m/>
    <m/>
    <m/>
    <m/>
    <m/>
    <m/>
    <m/>
    <d v="1899-12-30T12:13:08"/>
    <n v="12"/>
    <m/>
    <m/>
    <m/>
    <s v="ANON-0000-0000-0735"/>
    <m/>
    <m/>
  </r>
  <r>
    <d v="2024-06-09T00:00:00"/>
    <d v="2024-06-09T12:14:11"/>
    <s v="card"/>
    <s v="ANON-0000-0000-0276"/>
    <n v="37.72"/>
    <s v="Latte"/>
    <m/>
    <m/>
    <m/>
    <m/>
    <m/>
    <m/>
    <m/>
    <m/>
    <d v="1899-12-30T12:14:11"/>
    <n v="12"/>
    <m/>
    <m/>
    <m/>
    <s v="ANON-0000-0000-0736"/>
    <m/>
    <m/>
  </r>
  <r>
    <d v="2024-06-09T00:00:00"/>
    <d v="2024-06-09T15:10:31"/>
    <s v="card"/>
    <s v="ANON-0000-0000-0277"/>
    <n v="27.92"/>
    <s v="Cortado"/>
    <m/>
    <m/>
    <m/>
    <m/>
    <m/>
    <m/>
    <m/>
    <m/>
    <d v="1899-12-30T15:10:31"/>
    <n v="15"/>
    <m/>
    <m/>
    <m/>
    <s v="ANON-0000-0000-0737"/>
    <m/>
    <m/>
  </r>
  <r>
    <d v="2024-06-09T00:00:00"/>
    <d v="2024-06-09T16:17:28"/>
    <s v="card"/>
    <s v="ANON-0000-0000-0278"/>
    <n v="37.72"/>
    <s v="Cappuccino"/>
    <m/>
    <m/>
    <m/>
    <m/>
    <m/>
    <m/>
    <m/>
    <m/>
    <d v="1899-12-30T16:17:28"/>
    <n v="16"/>
    <m/>
    <m/>
    <m/>
    <s v="ANON-0000-0000-0738"/>
    <m/>
    <m/>
  </r>
  <r>
    <d v="2024-06-09T00:00:00"/>
    <d v="2024-06-09T19:21:19"/>
    <s v="card"/>
    <s v="ANON-0000-0000-0279"/>
    <n v="32.82"/>
    <s v="Americano with Milk"/>
    <m/>
    <m/>
    <m/>
    <m/>
    <m/>
    <m/>
    <m/>
    <m/>
    <d v="1899-12-30T19:21:19"/>
    <n v="19"/>
    <m/>
    <m/>
    <m/>
    <s v="ANON-0000-0000-0739"/>
    <m/>
    <m/>
  </r>
  <r>
    <d v="2024-06-09T00:00:00"/>
    <d v="2024-06-09T21:05:09"/>
    <s v="card"/>
    <s v="ANON-0000-0000-0280"/>
    <n v="27.92"/>
    <s v="Americano"/>
    <m/>
    <m/>
    <m/>
    <m/>
    <m/>
    <m/>
    <m/>
    <m/>
    <d v="1899-12-30T21:05:09"/>
    <n v="21"/>
    <m/>
    <m/>
    <m/>
    <s v="ANON-0000-0000-0740"/>
    <m/>
    <m/>
  </r>
  <r>
    <d v="2024-06-10T00:00:00"/>
    <d v="2024-06-10T12:47:50"/>
    <s v="card"/>
    <s v="ANON-0000-0000-0281"/>
    <n v="37.72"/>
    <s v="Cappuccino"/>
    <m/>
    <m/>
    <m/>
    <m/>
    <m/>
    <m/>
    <m/>
    <m/>
    <d v="1899-12-30T12:47:50"/>
    <n v="12"/>
    <m/>
    <m/>
    <m/>
    <s v="ANON-0000-0000-0741"/>
    <m/>
    <m/>
  </r>
  <r>
    <d v="2024-06-10T00:00:00"/>
    <d v="2024-06-10T12:56:48"/>
    <s v="card"/>
    <s v="ANON-0000-0000-0097"/>
    <n v="37.72"/>
    <s v="Latte"/>
    <m/>
    <m/>
    <m/>
    <m/>
    <m/>
    <m/>
    <m/>
    <m/>
    <d v="1899-12-30T12:56:48"/>
    <n v="12"/>
    <m/>
    <m/>
    <m/>
    <s v="ANON-0000-0000-0742"/>
    <m/>
    <m/>
  </r>
  <r>
    <d v="2024-06-10T00:00:00"/>
    <d v="2024-06-10T19:04:28"/>
    <s v="card"/>
    <s v="ANON-0000-0000-0282"/>
    <n v="37.72"/>
    <s v="Hot Chocolate"/>
    <m/>
    <m/>
    <m/>
    <m/>
    <m/>
    <m/>
    <m/>
    <m/>
    <d v="1899-12-30T19:04:28"/>
    <n v="19"/>
    <m/>
    <m/>
    <m/>
    <s v="ANON-0000-0000-0743"/>
    <m/>
    <m/>
  </r>
  <r>
    <d v="2024-06-10T00:00:00"/>
    <d v="2024-06-10T19:05:23"/>
    <s v="card"/>
    <s v="ANON-0000-0000-0282"/>
    <n v="37.72"/>
    <s v="Hot Chocolate"/>
    <m/>
    <m/>
    <m/>
    <m/>
    <m/>
    <m/>
    <m/>
    <m/>
    <d v="1899-12-30T19:05:23"/>
    <n v="19"/>
    <m/>
    <m/>
    <m/>
    <s v="ANON-0000-0000-0744"/>
    <m/>
    <m/>
  </r>
  <r>
    <d v="2024-06-10T00:00:00"/>
    <d v="2024-06-10T19:37:24"/>
    <s v="card"/>
    <s v="ANON-0000-0000-0283"/>
    <n v="37.72"/>
    <s v="Latte"/>
    <m/>
    <m/>
    <m/>
    <m/>
    <m/>
    <m/>
    <m/>
    <m/>
    <d v="1899-12-30T19:37:24"/>
    <n v="19"/>
    <m/>
    <m/>
    <m/>
    <s v="ANON-0000-0000-0745"/>
    <m/>
    <m/>
  </r>
  <r>
    <d v="2024-06-10T00:00:00"/>
    <d v="2024-06-10T19:38:20"/>
    <s v="card"/>
    <s v="ANON-0000-0000-0283"/>
    <n v="37.72"/>
    <s v="Latte"/>
    <m/>
    <m/>
    <m/>
    <m/>
    <m/>
    <m/>
    <m/>
    <m/>
    <d v="1899-12-30T19:38:20"/>
    <n v="19"/>
    <m/>
    <m/>
    <m/>
    <s v="ANON-0000-0000-0746"/>
    <m/>
    <m/>
  </r>
  <r>
    <d v="2024-06-11T00:00:00"/>
    <d v="2024-06-11T10:38:04"/>
    <s v="card"/>
    <s v="ANON-0000-0000-0284"/>
    <n v="32.82"/>
    <s v="Americano with Milk"/>
    <m/>
    <m/>
    <m/>
    <m/>
    <m/>
    <m/>
    <m/>
    <m/>
    <d v="1899-12-30T10:38:04"/>
    <n v="10"/>
    <m/>
    <m/>
    <m/>
    <s v="ANON-0000-0000-0747"/>
    <m/>
    <m/>
  </r>
  <r>
    <d v="2024-06-11T00:00:00"/>
    <d v="2024-06-11T18:48:25"/>
    <s v="card"/>
    <s v="ANON-0000-0000-0285"/>
    <n v="37.72"/>
    <s v="Latte"/>
    <m/>
    <m/>
    <m/>
    <m/>
    <m/>
    <m/>
    <m/>
    <m/>
    <d v="1899-12-30T18:48:25"/>
    <n v="18"/>
    <m/>
    <m/>
    <m/>
    <s v="ANON-0000-0000-0748"/>
    <m/>
    <m/>
  </r>
  <r>
    <d v="2024-06-11T00:00:00"/>
    <d v="2024-06-11T18:49:36"/>
    <s v="card"/>
    <s v="ANON-0000-0000-0285"/>
    <n v="37.72"/>
    <s v="Latte"/>
    <m/>
    <m/>
    <m/>
    <m/>
    <m/>
    <m/>
    <m/>
    <m/>
    <d v="1899-12-30T18:49:36"/>
    <n v="18"/>
    <m/>
    <m/>
    <m/>
    <s v="ANON-0000-0000-0749"/>
    <m/>
    <m/>
  </r>
  <r>
    <d v="2024-06-11T00:00:00"/>
    <d v="2024-06-11T21:17:03"/>
    <s v="card"/>
    <s v="ANON-0000-0000-0286"/>
    <n v="37.72"/>
    <s v="Hot Chocolate"/>
    <m/>
    <m/>
    <m/>
    <m/>
    <m/>
    <m/>
    <m/>
    <m/>
    <d v="1899-12-30T21:17:03"/>
    <n v="21"/>
    <m/>
    <m/>
    <m/>
    <s v="ANON-0000-0000-0750"/>
    <m/>
    <m/>
  </r>
  <r>
    <d v="2024-06-11T00:00:00"/>
    <d v="2024-06-11T21:27:42"/>
    <s v="card"/>
    <s v="ANON-0000-0000-0287"/>
    <n v="32.82"/>
    <s v="Americano with Milk"/>
    <m/>
    <m/>
    <m/>
    <m/>
    <m/>
    <m/>
    <m/>
    <m/>
    <d v="1899-12-30T21:27:42"/>
    <n v="21"/>
    <m/>
    <m/>
    <m/>
    <s v="ANON-0000-0000-0751"/>
    <m/>
    <m/>
  </r>
  <r>
    <d v="2024-06-11T00:00:00"/>
    <d v="2024-06-11T21:28:50"/>
    <s v="card"/>
    <s v="ANON-0000-0000-0287"/>
    <n v="32.82"/>
    <s v="Americano with Milk"/>
    <m/>
    <m/>
    <m/>
    <m/>
    <m/>
    <m/>
    <m/>
    <m/>
    <d v="1899-12-30T21:28:50"/>
    <n v="21"/>
    <m/>
    <m/>
    <m/>
    <s v="ANON-0000-0000-0752"/>
    <m/>
    <m/>
  </r>
  <r>
    <d v="2024-06-12T00:00:00"/>
    <d v="2024-06-12T10:18:19"/>
    <s v="card"/>
    <s v="ANON-0000-0000-0288"/>
    <n v="37.72"/>
    <s v="Hot Chocolate"/>
    <m/>
    <m/>
    <m/>
    <m/>
    <m/>
    <m/>
    <m/>
    <m/>
    <d v="1899-12-30T10:18:19"/>
    <n v="10"/>
    <m/>
    <m/>
    <m/>
    <s v="ANON-0000-0000-0753"/>
    <m/>
    <m/>
  </r>
  <r>
    <d v="2024-06-12T00:00:00"/>
    <d v="2024-06-12T11:51:44"/>
    <s v="card"/>
    <s v="ANON-0000-0000-0289"/>
    <n v="37.72"/>
    <s v="Cappuccino"/>
    <m/>
    <m/>
    <m/>
    <m/>
    <m/>
    <m/>
    <m/>
    <m/>
    <d v="1899-12-30T11:51:44"/>
    <n v="11"/>
    <m/>
    <m/>
    <m/>
    <s v="ANON-0000-0000-0754"/>
    <m/>
    <m/>
  </r>
  <r>
    <d v="2024-06-12T00:00:00"/>
    <d v="2024-06-12T17:41:17"/>
    <s v="card"/>
    <s v="ANON-0000-0000-0283"/>
    <n v="37.72"/>
    <s v="Latte"/>
    <m/>
    <m/>
    <m/>
    <m/>
    <m/>
    <m/>
    <m/>
    <m/>
    <d v="1899-12-30T17:41:17"/>
    <n v="17"/>
    <m/>
    <m/>
    <m/>
    <s v="ANON-0000-0000-0755"/>
    <m/>
    <m/>
  </r>
  <r>
    <d v="2024-06-12T00:00:00"/>
    <d v="2024-06-12T17:47:28"/>
    <s v="card"/>
    <s v="ANON-0000-0000-0290"/>
    <n v="37.72"/>
    <s v="Latte"/>
    <m/>
    <m/>
    <m/>
    <m/>
    <m/>
    <m/>
    <m/>
    <m/>
    <d v="1899-12-30T17:47:28"/>
    <n v="17"/>
    <m/>
    <m/>
    <m/>
    <s v="ANON-0000-0000-0756"/>
    <m/>
    <m/>
  </r>
  <r>
    <d v="2024-06-12T00:00:00"/>
    <d v="2024-06-12T20:16:34"/>
    <s v="card"/>
    <s v="ANON-0000-0000-0256"/>
    <n v="37.72"/>
    <s v="Hot Chocolate"/>
    <m/>
    <m/>
    <m/>
    <m/>
    <m/>
    <m/>
    <m/>
    <m/>
    <d v="1899-12-30T20:16:34"/>
    <n v="20"/>
    <m/>
    <m/>
    <m/>
    <s v="ANON-0000-0000-0757"/>
    <m/>
    <m/>
  </r>
  <r>
    <d v="2024-06-12T00:00:00"/>
    <d v="2024-06-12T20:25:34"/>
    <s v="card"/>
    <s v="ANON-0000-0000-0291"/>
    <n v="32.82"/>
    <s v="Americano with Milk"/>
    <m/>
    <m/>
    <m/>
    <m/>
    <m/>
    <m/>
    <m/>
    <m/>
    <d v="1899-12-30T20:25:34"/>
    <n v="20"/>
    <m/>
    <m/>
    <m/>
    <s v="ANON-0000-0000-0758"/>
    <m/>
    <m/>
  </r>
  <r>
    <d v="2024-06-13T00:00:00"/>
    <d v="2024-06-13T08:54:24"/>
    <s v="card"/>
    <s v="ANON-0000-0000-0292"/>
    <n v="27.92"/>
    <s v="Americano"/>
    <m/>
    <m/>
    <m/>
    <m/>
    <m/>
    <m/>
    <m/>
    <m/>
    <d v="1899-12-30T08:54:24"/>
    <n v="8"/>
    <m/>
    <m/>
    <m/>
    <s v="ANON-0000-0000-0759"/>
    <m/>
    <m/>
  </r>
  <r>
    <d v="2024-06-13T00:00:00"/>
    <d v="2024-06-13T08:57:26"/>
    <s v="card"/>
    <s v="ANON-0000-0000-0097"/>
    <n v="37.72"/>
    <s v="Latte"/>
    <m/>
    <m/>
    <m/>
    <m/>
    <m/>
    <m/>
    <m/>
    <m/>
    <d v="1899-12-30T08:57:26"/>
    <n v="8"/>
    <m/>
    <m/>
    <m/>
    <s v="ANON-0000-0000-0760"/>
    <m/>
    <m/>
  </r>
  <r>
    <d v="2024-06-13T00:00:00"/>
    <d v="2024-06-13T09:50:25"/>
    <s v="card"/>
    <s v="ANON-0000-0000-0293"/>
    <n v="32.82"/>
    <s v="Americano with Milk"/>
    <m/>
    <m/>
    <m/>
    <m/>
    <m/>
    <m/>
    <m/>
    <m/>
    <d v="1899-12-30T09:50:25"/>
    <n v="9"/>
    <m/>
    <m/>
    <m/>
    <s v="ANON-0000-0000-0761"/>
    <m/>
    <m/>
  </r>
  <r>
    <d v="2024-06-13T00:00:00"/>
    <d v="2024-06-13T09:57:12"/>
    <s v="card"/>
    <s v="ANON-0000-0000-0141"/>
    <n v="27.92"/>
    <s v="Cortado"/>
    <m/>
    <m/>
    <m/>
    <m/>
    <m/>
    <m/>
    <m/>
    <m/>
    <d v="1899-12-30T09:57:12"/>
    <n v="9"/>
    <m/>
    <m/>
    <m/>
    <s v="ANON-0000-0000-0762"/>
    <m/>
    <m/>
  </r>
  <r>
    <d v="2024-06-13T00:00:00"/>
    <d v="2024-06-13T17:04:59"/>
    <s v="card"/>
    <s v="ANON-0000-0000-0294"/>
    <n v="32.82"/>
    <s v="Americano with Milk"/>
    <m/>
    <m/>
    <m/>
    <m/>
    <m/>
    <m/>
    <m/>
    <m/>
    <d v="1899-12-30T17:04:59"/>
    <n v="17"/>
    <m/>
    <m/>
    <m/>
    <s v="ANON-0000-0000-0763"/>
    <m/>
    <m/>
  </r>
  <r>
    <d v="2024-06-13T00:00:00"/>
    <d v="2024-06-13T17:27:47"/>
    <s v="card"/>
    <s v="ANON-0000-0000-0295"/>
    <n v="37.72"/>
    <s v="Hot Chocolate"/>
    <m/>
    <m/>
    <m/>
    <m/>
    <m/>
    <m/>
    <m/>
    <m/>
    <d v="1899-12-30T17:27:47"/>
    <n v="17"/>
    <m/>
    <m/>
    <m/>
    <s v="ANON-0000-0000-0764"/>
    <m/>
    <m/>
  </r>
  <r>
    <d v="2024-06-13T00:00:00"/>
    <d v="2024-06-13T19:22:19"/>
    <s v="card"/>
    <s v="ANON-0000-0000-0296"/>
    <n v="37.72"/>
    <s v="Latte"/>
    <m/>
    <m/>
    <m/>
    <m/>
    <m/>
    <m/>
    <m/>
    <m/>
    <d v="1899-12-30T19:22:19"/>
    <n v="19"/>
    <m/>
    <m/>
    <m/>
    <s v="ANON-0000-0000-0765"/>
    <m/>
    <m/>
  </r>
  <r>
    <d v="2024-06-13T00:00:00"/>
    <d v="2024-06-13T20:20:52"/>
    <s v="card"/>
    <s v="ANON-0000-0000-0012"/>
    <n v="32.82"/>
    <s v="Americano with Milk"/>
    <m/>
    <m/>
    <m/>
    <m/>
    <m/>
    <m/>
    <m/>
    <m/>
    <d v="1899-12-30T20:20:52"/>
    <n v="20"/>
    <m/>
    <m/>
    <m/>
    <s v="ANON-0000-0000-0766"/>
    <m/>
    <m/>
  </r>
  <r>
    <d v="2024-06-13T00:00:00"/>
    <d v="2024-06-13T20:43:46"/>
    <s v="card"/>
    <s v="ANON-0000-0000-0012"/>
    <n v="23.02"/>
    <s v="Espresso"/>
    <m/>
    <m/>
    <m/>
    <m/>
    <m/>
    <m/>
    <m/>
    <m/>
    <d v="1899-12-30T20:43:46"/>
    <n v="20"/>
    <m/>
    <m/>
    <m/>
    <s v="ANON-0000-0000-0767"/>
    <m/>
    <m/>
  </r>
  <r>
    <d v="2024-06-13T00:00:00"/>
    <d v="2024-06-13T20:45:01"/>
    <s v="card"/>
    <s v="ANON-0000-0000-0295"/>
    <n v="23.02"/>
    <s v="Espresso"/>
    <m/>
    <m/>
    <m/>
    <m/>
    <m/>
    <m/>
    <m/>
    <m/>
    <d v="1899-12-30T20:45:01"/>
    <n v="20"/>
    <m/>
    <m/>
    <m/>
    <s v="ANON-0000-0000-0768"/>
    <m/>
    <m/>
  </r>
  <r>
    <d v="2024-06-13T00:00:00"/>
    <d v="2024-06-13T20:48:18"/>
    <s v="card"/>
    <s v="ANON-0000-0000-0009"/>
    <n v="32.82"/>
    <s v="Americano with Milk"/>
    <m/>
    <m/>
    <m/>
    <m/>
    <m/>
    <m/>
    <m/>
    <m/>
    <d v="1899-12-30T20:48:18"/>
    <n v="20"/>
    <m/>
    <m/>
    <m/>
    <s v="ANON-0000-0000-0769"/>
    <m/>
    <m/>
  </r>
  <r>
    <d v="2024-06-13T00:00:00"/>
    <d v="2024-06-13T21:02:28"/>
    <s v="card"/>
    <s v="ANON-0000-0000-0009"/>
    <n v="32.82"/>
    <s v="Americano with Milk"/>
    <m/>
    <m/>
    <m/>
    <m/>
    <m/>
    <m/>
    <m/>
    <m/>
    <d v="1899-12-30T21:02:28"/>
    <n v="21"/>
    <m/>
    <m/>
    <m/>
    <s v="ANON-0000-0000-0770"/>
    <m/>
    <m/>
  </r>
  <r>
    <d v="2024-06-14T00:00:00"/>
    <d v="2024-06-14T07:46:13"/>
    <s v="card"/>
    <s v="ANON-0000-0000-0141"/>
    <n v="27.92"/>
    <s v="Cortado"/>
    <m/>
    <m/>
    <m/>
    <m/>
    <m/>
    <m/>
    <m/>
    <m/>
    <d v="1899-12-30T07:46:13"/>
    <n v="7"/>
    <m/>
    <m/>
    <m/>
    <s v="ANON-0000-0000-0771"/>
    <m/>
    <m/>
  </r>
  <r>
    <d v="2024-06-14T00:00:00"/>
    <d v="2024-06-14T10:30:32"/>
    <s v="card"/>
    <s v="ANON-0000-0000-0297"/>
    <n v="27.92"/>
    <s v="Americano"/>
    <m/>
    <m/>
    <m/>
    <m/>
    <m/>
    <m/>
    <m/>
    <m/>
    <d v="1899-12-30T10:30:32"/>
    <n v="10"/>
    <m/>
    <m/>
    <m/>
    <s v="ANON-0000-0000-0772"/>
    <m/>
    <m/>
  </r>
  <r>
    <d v="2024-06-14T00:00:00"/>
    <d v="2024-06-14T12:14:42"/>
    <s v="card"/>
    <s v="ANON-0000-0000-0097"/>
    <n v="37.72"/>
    <s v="Latte"/>
    <m/>
    <m/>
    <m/>
    <m/>
    <m/>
    <m/>
    <m/>
    <m/>
    <d v="1899-12-30T12:14:42"/>
    <n v="12"/>
    <m/>
    <m/>
    <m/>
    <s v="ANON-0000-0000-0773"/>
    <m/>
    <m/>
  </r>
  <r>
    <d v="2024-06-14T00:00:00"/>
    <d v="2024-06-14T18:29:53"/>
    <s v="card"/>
    <s v="ANON-0000-0000-0298"/>
    <n v="32.82"/>
    <s v="Americano with Milk"/>
    <m/>
    <m/>
    <m/>
    <m/>
    <m/>
    <m/>
    <m/>
    <m/>
    <d v="1899-12-30T18:29:53"/>
    <n v="18"/>
    <m/>
    <m/>
    <m/>
    <s v="ANON-0000-0000-0774"/>
    <m/>
    <m/>
  </r>
  <r>
    <d v="2024-06-15T00:00:00"/>
    <d v="2024-06-15T11:26:02"/>
    <s v="card"/>
    <s v="ANON-0000-0000-0299"/>
    <n v="37.72"/>
    <s v="Cappuccino"/>
    <m/>
    <m/>
    <m/>
    <m/>
    <m/>
    <m/>
    <m/>
    <m/>
    <d v="1899-12-30T11:26:02"/>
    <n v="11"/>
    <m/>
    <m/>
    <m/>
    <s v="ANON-0000-0000-0775"/>
    <m/>
    <m/>
  </r>
  <r>
    <d v="2024-06-15T00:00:00"/>
    <d v="2024-06-15T12:21:28"/>
    <s v="card"/>
    <s v="ANON-0000-0000-0300"/>
    <n v="37.72"/>
    <s v="Latte"/>
    <m/>
    <m/>
    <m/>
    <m/>
    <m/>
    <m/>
    <m/>
    <m/>
    <d v="1899-12-30T12:21:28"/>
    <n v="12"/>
    <m/>
    <m/>
    <m/>
    <s v="ANON-0000-0000-0776"/>
    <m/>
    <m/>
  </r>
  <r>
    <d v="2024-06-15T00:00:00"/>
    <d v="2024-06-15T12:22:47"/>
    <s v="card"/>
    <s v="ANON-0000-0000-0300"/>
    <n v="32.82"/>
    <s v="Americano with Milk"/>
    <m/>
    <m/>
    <m/>
    <m/>
    <m/>
    <m/>
    <m/>
    <m/>
    <d v="1899-12-30T12:22:47"/>
    <n v="12"/>
    <m/>
    <m/>
    <m/>
    <s v="ANON-0000-0000-0777"/>
    <m/>
    <m/>
  </r>
  <r>
    <d v="2024-06-15T00:00:00"/>
    <d v="2024-06-15T12:23:52"/>
    <s v="card"/>
    <s v="ANON-0000-0000-0300"/>
    <n v="23.02"/>
    <s v="Espresso"/>
    <m/>
    <m/>
    <m/>
    <m/>
    <m/>
    <m/>
    <m/>
    <m/>
    <d v="1899-12-30T12:23:52"/>
    <n v="12"/>
    <m/>
    <m/>
    <m/>
    <s v="ANON-0000-0000-0778"/>
    <m/>
    <m/>
  </r>
  <r>
    <d v="2024-06-15T00:00:00"/>
    <d v="2024-06-15T12:24:35"/>
    <s v="card"/>
    <s v="ANON-0000-0000-0300"/>
    <n v="37.72"/>
    <s v="Cocoa"/>
    <m/>
    <m/>
    <m/>
    <m/>
    <m/>
    <m/>
    <m/>
    <m/>
    <d v="1899-12-30T12:24:35"/>
    <n v="12"/>
    <m/>
    <m/>
    <m/>
    <s v="ANON-0000-0000-0779"/>
    <m/>
    <m/>
  </r>
  <r>
    <d v="2024-06-15T00:00:00"/>
    <d v="2024-06-15T12:25:24"/>
    <s v="card"/>
    <s v="ANON-0000-0000-0300"/>
    <n v="32.82"/>
    <s v="Americano with Milk"/>
    <m/>
    <m/>
    <m/>
    <m/>
    <m/>
    <m/>
    <m/>
    <m/>
    <d v="1899-12-30T12:25:24"/>
    <n v="12"/>
    <m/>
    <m/>
    <m/>
    <s v="ANON-0000-0000-0780"/>
    <m/>
    <m/>
  </r>
  <r>
    <d v="2024-06-15T00:00:00"/>
    <d v="2024-06-15T16:03:30"/>
    <s v="card"/>
    <s v="ANON-0000-0000-0301"/>
    <n v="32.82"/>
    <s v="Americano with Milk"/>
    <m/>
    <m/>
    <m/>
    <m/>
    <m/>
    <m/>
    <m/>
    <m/>
    <d v="1899-12-30T16:03:30"/>
    <n v="16"/>
    <m/>
    <m/>
    <m/>
    <s v="ANON-0000-0000-0781"/>
    <m/>
    <m/>
  </r>
  <r>
    <d v="2024-06-15T00:00:00"/>
    <d v="2024-06-15T18:14:05"/>
    <s v="card"/>
    <s v="ANON-0000-0000-0302"/>
    <n v="27.92"/>
    <s v="Americano"/>
    <m/>
    <m/>
    <m/>
    <m/>
    <m/>
    <m/>
    <m/>
    <m/>
    <d v="1899-12-30T18:14:05"/>
    <n v="18"/>
    <m/>
    <m/>
    <m/>
    <s v="ANON-0000-0000-0782"/>
    <m/>
    <m/>
  </r>
  <r>
    <d v="2024-06-16T00:00:00"/>
    <d v="2024-06-16T10:43:51"/>
    <s v="card"/>
    <s v="ANON-0000-0000-0059"/>
    <n v="32.82"/>
    <s v="Americano with Milk"/>
    <m/>
    <m/>
    <m/>
    <m/>
    <m/>
    <m/>
    <m/>
    <m/>
    <d v="1899-12-30T10:43:51"/>
    <n v="10"/>
    <m/>
    <m/>
    <m/>
    <s v="ANON-0000-0000-0783"/>
    <m/>
    <m/>
  </r>
  <r>
    <d v="2024-06-16T00:00:00"/>
    <d v="2024-06-16T10:58:41"/>
    <s v="card"/>
    <s v="ANON-0000-0000-0303"/>
    <n v="37.72"/>
    <s v="Latte"/>
    <m/>
    <m/>
    <m/>
    <m/>
    <m/>
    <m/>
    <m/>
    <m/>
    <d v="1899-12-30T10:58:41"/>
    <n v="10"/>
    <m/>
    <m/>
    <m/>
    <s v="ANON-0000-0000-0784"/>
    <m/>
    <m/>
  </r>
  <r>
    <d v="2024-06-16T00:00:00"/>
    <d v="2024-06-16T11:00:38"/>
    <s v="card"/>
    <s v="ANON-0000-0000-0303"/>
    <n v="37.72"/>
    <s v="Hot Chocolate"/>
    <m/>
    <m/>
    <m/>
    <m/>
    <m/>
    <m/>
    <m/>
    <m/>
    <d v="1899-12-30T11:00:38"/>
    <n v="11"/>
    <m/>
    <m/>
    <m/>
    <s v="ANON-0000-0000-0785"/>
    <m/>
    <m/>
  </r>
  <r>
    <d v="2024-06-16T00:00:00"/>
    <d v="2024-06-16T11:01:41"/>
    <s v="card"/>
    <s v="ANON-0000-0000-0303"/>
    <n v="37.72"/>
    <s v="Hot Chocolate"/>
    <m/>
    <m/>
    <m/>
    <m/>
    <m/>
    <m/>
    <m/>
    <m/>
    <d v="1899-12-30T11:01:41"/>
    <n v="11"/>
    <m/>
    <m/>
    <m/>
    <s v="ANON-0000-0000-0786"/>
    <m/>
    <m/>
  </r>
  <r>
    <d v="2024-06-16T00:00:00"/>
    <d v="2024-06-16T12:49:28"/>
    <s v="card"/>
    <s v="ANON-0000-0000-0276"/>
    <n v="32.82"/>
    <s v="Americano with Milk"/>
    <m/>
    <m/>
    <m/>
    <m/>
    <m/>
    <m/>
    <m/>
    <m/>
    <d v="1899-12-30T12:49:28"/>
    <n v="12"/>
    <m/>
    <m/>
    <m/>
    <s v="ANON-0000-0000-0787"/>
    <m/>
    <m/>
  </r>
  <r>
    <d v="2024-06-16T00:00:00"/>
    <d v="2024-06-16T14:00:39"/>
    <s v="card"/>
    <s v="ANON-0000-0000-0274"/>
    <n v="23.02"/>
    <s v="Espresso"/>
    <m/>
    <m/>
    <m/>
    <m/>
    <m/>
    <m/>
    <m/>
    <m/>
    <d v="1899-12-30T14:00:39"/>
    <n v="14"/>
    <m/>
    <m/>
    <m/>
    <s v="ANON-0000-0000-0788"/>
    <m/>
    <m/>
  </r>
  <r>
    <d v="2024-06-16T00:00:00"/>
    <d v="2024-06-16T15:02:36"/>
    <s v="card"/>
    <s v="ANON-0000-0000-0304"/>
    <n v="32.82"/>
    <s v="Americano with Milk"/>
    <m/>
    <m/>
    <m/>
    <m/>
    <m/>
    <m/>
    <m/>
    <m/>
    <d v="1899-12-30T15:02:36"/>
    <n v="15"/>
    <m/>
    <m/>
    <m/>
    <s v="ANON-0000-0000-0789"/>
    <m/>
    <m/>
  </r>
  <r>
    <d v="2024-06-16T00:00:00"/>
    <d v="2024-06-16T15:05:10"/>
    <s v="card"/>
    <s v="ANON-0000-0000-0304"/>
    <n v="32.82"/>
    <s v="Americano with Milk"/>
    <m/>
    <m/>
    <m/>
    <m/>
    <m/>
    <m/>
    <m/>
    <m/>
    <d v="1899-12-30T15:05:10"/>
    <n v="15"/>
    <m/>
    <m/>
    <m/>
    <s v="ANON-0000-0000-0790"/>
    <m/>
    <m/>
  </r>
  <r>
    <d v="2024-06-16T00:00:00"/>
    <d v="2024-06-16T15:44:00"/>
    <s v="card"/>
    <s v="ANON-0000-0000-0305"/>
    <n v="37.72"/>
    <s v="Hot Chocolate"/>
    <m/>
    <m/>
    <m/>
    <m/>
    <m/>
    <m/>
    <m/>
    <m/>
    <d v="1899-12-30T15:44:00"/>
    <n v="15"/>
    <m/>
    <m/>
    <m/>
    <s v="ANON-0000-0000-0791"/>
    <m/>
    <m/>
  </r>
  <r>
    <d v="2024-06-16T00:00:00"/>
    <d v="2024-06-16T16:47:37"/>
    <s v="card"/>
    <s v="ANON-0000-0000-0306"/>
    <n v="37.72"/>
    <s v="Hot Chocolate"/>
    <m/>
    <m/>
    <m/>
    <m/>
    <m/>
    <m/>
    <m/>
    <m/>
    <d v="1899-12-30T16:47:37"/>
    <n v="16"/>
    <m/>
    <m/>
    <m/>
    <s v="ANON-0000-0000-0792"/>
    <m/>
    <m/>
  </r>
  <r>
    <d v="2024-06-16T00:00:00"/>
    <d v="2024-06-16T17:45:17"/>
    <s v="card"/>
    <s v="ANON-0000-0000-0059"/>
    <n v="32.82"/>
    <s v="Americano with Milk"/>
    <m/>
    <m/>
    <m/>
    <m/>
    <m/>
    <m/>
    <m/>
    <m/>
    <d v="1899-12-30T17:45:17"/>
    <n v="17"/>
    <m/>
    <m/>
    <m/>
    <s v="ANON-0000-0000-0793"/>
    <m/>
    <m/>
  </r>
  <r>
    <d v="2024-06-16T00:00:00"/>
    <d v="2024-06-16T17:46:17"/>
    <s v="card"/>
    <s v="ANON-0000-0000-0059"/>
    <n v="32.82"/>
    <s v="Americano with Milk"/>
    <m/>
    <m/>
    <m/>
    <m/>
    <m/>
    <m/>
    <m/>
    <m/>
    <d v="1899-12-30T17:46:17"/>
    <n v="17"/>
    <m/>
    <m/>
    <m/>
    <s v="ANON-0000-0000-0794"/>
    <m/>
    <m/>
  </r>
  <r>
    <d v="2024-06-17T00:00:00"/>
    <d v="2024-06-17T08:57:24"/>
    <s v="card"/>
    <s v="ANON-0000-0000-0307"/>
    <n v="27.92"/>
    <s v="Americano"/>
    <m/>
    <m/>
    <m/>
    <m/>
    <m/>
    <m/>
    <m/>
    <m/>
    <d v="1899-12-30T08:57:24"/>
    <n v="8"/>
    <m/>
    <m/>
    <m/>
    <s v="ANON-0000-0000-0795"/>
    <m/>
    <m/>
  </r>
  <r>
    <d v="2024-06-17T00:00:00"/>
    <d v="2024-06-17T10:12:05"/>
    <s v="card"/>
    <s v="ANON-0000-0000-0308"/>
    <n v="27.92"/>
    <s v="Cortado"/>
    <m/>
    <m/>
    <m/>
    <m/>
    <m/>
    <m/>
    <m/>
    <m/>
    <d v="1899-12-30T10:12:05"/>
    <n v="10"/>
    <m/>
    <m/>
    <m/>
    <s v="ANON-0000-0000-0796"/>
    <m/>
    <m/>
  </r>
  <r>
    <d v="2024-06-17T00:00:00"/>
    <d v="2024-06-17T10:13:38"/>
    <s v="card"/>
    <s v="ANON-0000-0000-0308"/>
    <n v="27.92"/>
    <s v="Cortado"/>
    <m/>
    <m/>
    <m/>
    <m/>
    <m/>
    <m/>
    <m/>
    <m/>
    <d v="1899-12-30T10:13:38"/>
    <n v="10"/>
    <m/>
    <m/>
    <m/>
    <s v="ANON-0000-0000-0797"/>
    <m/>
    <m/>
  </r>
  <r>
    <d v="2024-06-17T00:00:00"/>
    <d v="2024-06-17T10:55:52"/>
    <s v="card"/>
    <s v="ANON-0000-0000-0042"/>
    <n v="37.72"/>
    <s v="Cappuccino"/>
    <m/>
    <m/>
    <m/>
    <m/>
    <m/>
    <m/>
    <m/>
    <m/>
    <d v="1899-12-30T10:55:52"/>
    <n v="10"/>
    <m/>
    <m/>
    <m/>
    <s v="ANON-0000-0000-0798"/>
    <m/>
    <m/>
  </r>
  <r>
    <d v="2024-06-17T00:00:00"/>
    <d v="2024-06-17T14:51:35"/>
    <s v="card"/>
    <s v="ANON-0000-0000-0164"/>
    <n v="37.72"/>
    <s v="Cappuccino"/>
    <m/>
    <m/>
    <m/>
    <m/>
    <m/>
    <m/>
    <m/>
    <m/>
    <d v="1899-12-30T14:51:35"/>
    <n v="14"/>
    <m/>
    <m/>
    <m/>
    <s v="ANON-0000-0000-0799"/>
    <m/>
    <m/>
  </r>
  <r>
    <d v="2024-06-17T00:00:00"/>
    <d v="2024-06-17T16:50:13"/>
    <s v="card"/>
    <s v="ANON-0000-0000-0012"/>
    <n v="37.72"/>
    <s v="Cappuccino"/>
    <m/>
    <m/>
    <m/>
    <m/>
    <m/>
    <m/>
    <m/>
    <m/>
    <d v="1899-12-30T16:50:13"/>
    <n v="16"/>
    <m/>
    <m/>
    <m/>
    <s v="ANON-0000-0000-0800"/>
    <m/>
    <m/>
  </r>
  <r>
    <d v="2024-06-17T00:00:00"/>
    <d v="2024-06-17T16:51:11"/>
    <s v="card"/>
    <s v="ANON-0000-0000-0012"/>
    <n v="37.72"/>
    <s v="Cappuccino"/>
    <m/>
    <m/>
    <m/>
    <m/>
    <m/>
    <m/>
    <m/>
    <m/>
    <d v="1899-12-30T16:51:11"/>
    <n v="16"/>
    <m/>
    <m/>
    <m/>
    <s v="ANON-0000-0000-0801"/>
    <m/>
    <m/>
  </r>
  <r>
    <d v="2024-06-17T00:00:00"/>
    <d v="2024-06-17T16:52:36"/>
    <s v="card"/>
    <s v="ANON-0000-0000-0012"/>
    <n v="27.92"/>
    <s v="Americano"/>
    <m/>
    <m/>
    <m/>
    <m/>
    <m/>
    <m/>
    <m/>
    <m/>
    <d v="1899-12-30T16:52:36"/>
    <n v="16"/>
    <m/>
    <m/>
    <m/>
    <s v="ANON-0000-0000-0802"/>
    <m/>
    <m/>
  </r>
  <r>
    <d v="2024-06-17T00:00:00"/>
    <d v="2024-06-17T18:51:20"/>
    <s v="card"/>
    <s v="ANON-0000-0000-0309"/>
    <n v="27.92"/>
    <s v="Americano"/>
    <m/>
    <m/>
    <m/>
    <m/>
    <m/>
    <m/>
    <m/>
    <m/>
    <d v="1899-12-30T18:51:20"/>
    <n v="18"/>
    <m/>
    <m/>
    <m/>
    <s v="ANON-0000-0000-0803"/>
    <m/>
    <m/>
  </r>
  <r>
    <d v="2024-06-17T00:00:00"/>
    <d v="2024-06-17T21:16:11"/>
    <s v="card"/>
    <s v="ANON-0000-0000-0009"/>
    <n v="32.82"/>
    <s v="Americano with Milk"/>
    <m/>
    <m/>
    <m/>
    <m/>
    <m/>
    <m/>
    <m/>
    <m/>
    <d v="1899-12-30T21:16:11"/>
    <n v="21"/>
    <m/>
    <m/>
    <m/>
    <s v="ANON-0000-0000-0804"/>
    <m/>
    <m/>
  </r>
  <r>
    <d v="2024-06-18T00:00:00"/>
    <d v="2024-06-18T14:04:06"/>
    <s v="card"/>
    <s v="ANON-0000-0000-0299"/>
    <n v="27.92"/>
    <s v="Americano"/>
    <m/>
    <m/>
    <m/>
    <m/>
    <m/>
    <m/>
    <m/>
    <m/>
    <d v="1899-12-30T14:04:06"/>
    <n v="14"/>
    <m/>
    <m/>
    <m/>
    <s v="ANON-0000-0000-0805"/>
    <m/>
    <m/>
  </r>
  <r>
    <d v="2024-06-18T00:00:00"/>
    <d v="2024-06-18T14:05:12"/>
    <s v="card"/>
    <s v="ANON-0000-0000-0299"/>
    <n v="37.72"/>
    <s v="Cappuccino"/>
    <m/>
    <m/>
    <m/>
    <m/>
    <m/>
    <m/>
    <m/>
    <m/>
    <d v="1899-12-30T14:05:12"/>
    <n v="14"/>
    <m/>
    <m/>
    <m/>
    <s v="ANON-0000-0000-0806"/>
    <m/>
    <m/>
  </r>
  <r>
    <d v="2024-06-18T00:00:00"/>
    <d v="2024-06-18T19:20:41"/>
    <s v="card"/>
    <s v="ANON-0000-0000-0154"/>
    <n v="37.72"/>
    <s v="Cappuccino"/>
    <m/>
    <m/>
    <m/>
    <m/>
    <m/>
    <m/>
    <m/>
    <m/>
    <d v="1899-12-30T19:20:41"/>
    <n v="19"/>
    <m/>
    <m/>
    <m/>
    <s v="ANON-0000-0000-0807"/>
    <m/>
    <m/>
  </r>
  <r>
    <d v="2024-06-18T00:00:00"/>
    <d v="2024-06-18T19:21:39"/>
    <s v="card"/>
    <s v="ANON-0000-0000-0154"/>
    <n v="37.72"/>
    <s v="Cappuccino"/>
    <m/>
    <m/>
    <m/>
    <m/>
    <m/>
    <m/>
    <m/>
    <m/>
    <d v="1899-12-30T19:21:39"/>
    <n v="19"/>
    <m/>
    <m/>
    <m/>
    <s v="ANON-0000-0000-0808"/>
    <m/>
    <m/>
  </r>
  <r>
    <d v="2024-06-18T00:00:00"/>
    <d v="2024-06-18T20:35:49"/>
    <s v="card"/>
    <s v="ANON-0000-0000-0310"/>
    <n v="27.92"/>
    <s v="Cortado"/>
    <m/>
    <m/>
    <m/>
    <m/>
    <m/>
    <m/>
    <m/>
    <m/>
    <d v="1899-12-30T20:35:49"/>
    <n v="20"/>
    <m/>
    <m/>
    <m/>
    <s v="ANON-0000-0000-0809"/>
    <m/>
    <m/>
  </r>
  <r>
    <d v="2024-06-18T00:00:00"/>
    <d v="2024-06-18T21:20:50"/>
    <s v="card"/>
    <s v="ANON-0000-0000-0012"/>
    <n v="32.82"/>
    <s v="Americano with Milk"/>
    <m/>
    <m/>
    <m/>
    <m/>
    <m/>
    <m/>
    <m/>
    <m/>
    <d v="1899-12-30T21:20:50"/>
    <n v="21"/>
    <m/>
    <m/>
    <m/>
    <s v="ANON-0000-0000-0810"/>
    <m/>
    <m/>
  </r>
  <r>
    <d v="2024-06-18T00:00:00"/>
    <d v="2024-06-18T21:22:19"/>
    <s v="card"/>
    <s v="ANON-0000-0000-0012"/>
    <n v="32.82"/>
    <s v="Americano with Milk"/>
    <m/>
    <m/>
    <m/>
    <m/>
    <m/>
    <m/>
    <m/>
    <m/>
    <d v="1899-12-30T21:22:19"/>
    <n v="21"/>
    <m/>
    <m/>
    <m/>
    <s v="ANON-0000-0000-0811"/>
    <m/>
    <m/>
  </r>
  <r>
    <d v="2024-06-19T00:00:00"/>
    <d v="2024-06-19T07:47:20"/>
    <s v="card"/>
    <s v="ANON-0000-0000-0311"/>
    <n v="37.72"/>
    <s v="Latte"/>
    <m/>
    <m/>
    <m/>
    <m/>
    <m/>
    <m/>
    <m/>
    <m/>
    <d v="1899-12-30T07:47:20"/>
    <n v="7"/>
    <m/>
    <m/>
    <m/>
    <s v="ANON-0000-0000-0812"/>
    <m/>
    <m/>
  </r>
  <r>
    <d v="2024-06-19T00:00:00"/>
    <d v="2024-06-19T08:17:55"/>
    <s v="card"/>
    <s v="ANON-0000-0000-0141"/>
    <n v="27.92"/>
    <s v="Cortado"/>
    <m/>
    <m/>
    <m/>
    <m/>
    <m/>
    <m/>
    <m/>
    <m/>
    <d v="1899-12-30T08:17:55"/>
    <n v="8"/>
    <m/>
    <m/>
    <m/>
    <s v="ANON-0000-0000-0813"/>
    <m/>
    <m/>
  </r>
  <r>
    <d v="2024-06-19T00:00:00"/>
    <d v="2024-06-19T10:54:00"/>
    <s v="card"/>
    <s v="ANON-0000-0000-0312"/>
    <n v="27.92"/>
    <s v="Americano"/>
    <m/>
    <m/>
    <m/>
    <m/>
    <m/>
    <m/>
    <m/>
    <m/>
    <d v="1899-12-30T10:54:00"/>
    <n v="10"/>
    <m/>
    <m/>
    <m/>
    <s v="ANON-0000-0000-0814"/>
    <m/>
    <m/>
  </r>
  <r>
    <d v="2024-06-19T00:00:00"/>
    <d v="2024-06-19T11:11:28"/>
    <s v="card"/>
    <s v="ANON-0000-0000-0313"/>
    <n v="37.72"/>
    <s v="Latte"/>
    <m/>
    <m/>
    <m/>
    <m/>
    <m/>
    <m/>
    <m/>
    <m/>
    <d v="1899-12-30T11:11:28"/>
    <n v="11"/>
    <m/>
    <m/>
    <m/>
    <s v="ANON-0000-0000-0815"/>
    <m/>
    <m/>
  </r>
  <r>
    <d v="2024-06-19T00:00:00"/>
    <d v="2024-06-19T11:12:31"/>
    <s v="card"/>
    <s v="ANON-0000-0000-0313"/>
    <n v="37.72"/>
    <s v="Cocoa"/>
    <m/>
    <m/>
    <m/>
    <m/>
    <m/>
    <m/>
    <m/>
    <m/>
    <d v="1899-12-30T11:12:31"/>
    <n v="11"/>
    <m/>
    <m/>
    <m/>
    <s v="ANON-0000-0000-0816"/>
    <m/>
    <m/>
  </r>
  <r>
    <d v="2024-06-19T00:00:00"/>
    <d v="2024-06-19T14:21:36"/>
    <s v="card"/>
    <s v="ANON-0000-0000-0164"/>
    <n v="32.82"/>
    <s v="Americano with Milk"/>
    <m/>
    <m/>
    <m/>
    <m/>
    <m/>
    <m/>
    <m/>
    <m/>
    <d v="1899-12-30T14:21:36"/>
    <n v="14"/>
    <m/>
    <m/>
    <m/>
    <s v="ANON-0000-0000-0817"/>
    <m/>
    <m/>
  </r>
  <r>
    <d v="2024-06-19T00:00:00"/>
    <d v="2024-06-19T18:28:43"/>
    <s v="card"/>
    <s v="ANON-0000-0000-0153"/>
    <n v="37.72"/>
    <s v="Cappuccino"/>
    <m/>
    <m/>
    <m/>
    <m/>
    <m/>
    <m/>
    <m/>
    <m/>
    <d v="1899-12-30T18:28:43"/>
    <n v="18"/>
    <m/>
    <m/>
    <m/>
    <s v="ANON-0000-0000-0818"/>
    <m/>
    <m/>
  </r>
  <r>
    <d v="2024-06-19T00:00:00"/>
    <d v="2024-06-19T18:29:59"/>
    <s v="card"/>
    <s v="ANON-0000-0000-0153"/>
    <n v="37.72"/>
    <s v="Latte"/>
    <m/>
    <m/>
    <m/>
    <m/>
    <m/>
    <m/>
    <m/>
    <m/>
    <d v="1899-12-30T18:29:59"/>
    <n v="18"/>
    <m/>
    <m/>
    <m/>
    <s v="ANON-0000-0000-0819"/>
    <m/>
    <m/>
  </r>
  <r>
    <d v="2024-06-19T00:00:00"/>
    <d v="2024-06-19T19:31:31"/>
    <s v="card"/>
    <s v="ANON-0000-0000-0009"/>
    <n v="32.82"/>
    <s v="Americano with Milk"/>
    <m/>
    <m/>
    <m/>
    <m/>
    <m/>
    <m/>
    <m/>
    <m/>
    <d v="1899-12-30T19:31:31"/>
    <n v="19"/>
    <m/>
    <m/>
    <m/>
    <s v="ANON-0000-0000-0820"/>
    <m/>
    <m/>
  </r>
  <r>
    <d v="2024-06-19T00:00:00"/>
    <d v="2024-06-19T21:28:59"/>
    <s v="card"/>
    <s v="ANON-0000-0000-0192"/>
    <n v="37.72"/>
    <s v="Cappuccino"/>
    <m/>
    <m/>
    <m/>
    <m/>
    <m/>
    <m/>
    <m/>
    <m/>
    <d v="1899-12-30T21:28:59"/>
    <n v="21"/>
    <m/>
    <m/>
    <m/>
    <s v="ANON-0000-0000-0821"/>
    <m/>
    <m/>
  </r>
  <r>
    <d v="2024-06-19T00:00:00"/>
    <d v="2024-06-19T21:30:03"/>
    <s v="card"/>
    <s v="ANON-0000-0000-0192"/>
    <n v="32.82"/>
    <s v="Americano with Milk"/>
    <m/>
    <m/>
    <m/>
    <m/>
    <m/>
    <m/>
    <m/>
    <m/>
    <d v="1899-12-30T21:30:03"/>
    <n v="21"/>
    <m/>
    <m/>
    <m/>
    <s v="ANON-0000-0000-0822"/>
    <m/>
    <m/>
  </r>
  <r>
    <d v="2024-06-20T00:00:00"/>
    <d v="2024-06-20T10:50:06"/>
    <s v="card"/>
    <s v="ANON-0000-0000-0097"/>
    <n v="37.72"/>
    <s v="Latte"/>
    <m/>
    <m/>
    <m/>
    <m/>
    <m/>
    <m/>
    <m/>
    <m/>
    <d v="1899-12-30T10:50:06"/>
    <n v="10"/>
    <m/>
    <m/>
    <m/>
    <s v="ANON-0000-0000-0823"/>
    <m/>
    <m/>
  </r>
  <r>
    <d v="2024-06-20T00:00:00"/>
    <d v="2024-06-20T18:59:02"/>
    <s v="card"/>
    <s v="ANON-0000-0000-0314"/>
    <n v="37.72"/>
    <s v="Latte"/>
    <m/>
    <m/>
    <m/>
    <m/>
    <m/>
    <m/>
    <m/>
    <m/>
    <d v="1899-12-30T18:59:02"/>
    <n v="18"/>
    <m/>
    <m/>
    <m/>
    <s v="ANON-0000-0000-0824"/>
    <m/>
    <m/>
  </r>
  <r>
    <d v="2024-06-20T00:00:00"/>
    <d v="2024-06-20T19:00:00"/>
    <s v="card"/>
    <s v="ANON-0000-0000-0314"/>
    <n v="37.72"/>
    <s v="Latte"/>
    <m/>
    <m/>
    <m/>
    <m/>
    <m/>
    <m/>
    <m/>
    <m/>
    <d v="1899-12-30T19:00:00"/>
    <n v="19"/>
    <m/>
    <m/>
    <m/>
    <s v="ANON-0000-0000-0825"/>
    <m/>
    <m/>
  </r>
  <r>
    <d v="2024-06-20T00:00:00"/>
    <d v="2024-06-20T21:39:10"/>
    <s v="card"/>
    <s v="ANON-0000-0000-0257"/>
    <n v="37.72"/>
    <s v="Latte"/>
    <m/>
    <m/>
    <m/>
    <m/>
    <m/>
    <m/>
    <m/>
    <m/>
    <d v="1899-12-30T21:39:10"/>
    <n v="21"/>
    <m/>
    <m/>
    <m/>
    <s v="ANON-0000-0000-0826"/>
    <m/>
    <m/>
  </r>
  <r>
    <d v="2024-06-20T00:00:00"/>
    <d v="2024-06-20T21:57:41"/>
    <s v="card"/>
    <s v="ANON-0000-0000-0009"/>
    <n v="37.72"/>
    <s v="Latte"/>
    <m/>
    <m/>
    <m/>
    <m/>
    <m/>
    <m/>
    <m/>
    <m/>
    <d v="1899-12-30T21:57:41"/>
    <n v="21"/>
    <m/>
    <m/>
    <m/>
    <s v="ANON-0000-0000-0827"/>
    <m/>
    <m/>
  </r>
  <r>
    <d v="2024-06-20T00:00:00"/>
    <d v="2024-06-20T21:59:18"/>
    <s v="card"/>
    <s v="ANON-0000-0000-0009"/>
    <n v="32.82"/>
    <s v="Americano with Milk"/>
    <m/>
    <m/>
    <m/>
    <m/>
    <m/>
    <m/>
    <m/>
    <m/>
    <d v="1899-12-30T21:59:18"/>
    <n v="21"/>
    <m/>
    <m/>
    <m/>
    <s v="ANON-0000-0000-0828"/>
    <m/>
    <m/>
  </r>
  <r>
    <d v="2024-06-21T00:00:00"/>
    <d v="2024-06-21T09:59:56"/>
    <s v="card"/>
    <s v="ANON-0000-0000-0311"/>
    <n v="37.72"/>
    <s v="Latte"/>
    <m/>
    <m/>
    <m/>
    <m/>
    <m/>
    <m/>
    <m/>
    <m/>
    <d v="1899-12-30T09:59:56"/>
    <n v="9"/>
    <m/>
    <m/>
    <m/>
    <s v="ANON-0000-0000-0829"/>
    <m/>
    <m/>
  </r>
  <r>
    <d v="2024-06-21T00:00:00"/>
    <d v="2024-06-21T10:01:40"/>
    <s v="card"/>
    <s v="ANON-0000-0000-0315"/>
    <n v="27.92"/>
    <s v="Americano"/>
    <m/>
    <m/>
    <m/>
    <m/>
    <m/>
    <m/>
    <m/>
    <m/>
    <d v="1899-12-30T10:01:40"/>
    <n v="10"/>
    <m/>
    <m/>
    <m/>
    <s v="ANON-0000-0000-0830"/>
    <m/>
    <m/>
  </r>
  <r>
    <d v="2024-06-21T00:00:00"/>
    <d v="2024-06-21T13:19:19"/>
    <s v="card"/>
    <s v="ANON-0000-0000-0012"/>
    <n v="32.82"/>
    <s v="Americano with Milk"/>
    <m/>
    <m/>
    <m/>
    <m/>
    <m/>
    <m/>
    <m/>
    <m/>
    <d v="1899-12-30T13:19:19"/>
    <n v="13"/>
    <m/>
    <m/>
    <m/>
    <s v="ANON-0000-0000-0831"/>
    <m/>
    <m/>
  </r>
  <r>
    <d v="2024-06-21T00:00:00"/>
    <d v="2024-06-21T13:20:32"/>
    <s v="card"/>
    <s v="ANON-0000-0000-0012"/>
    <n v="32.82"/>
    <s v="Americano with Milk"/>
    <m/>
    <m/>
    <m/>
    <m/>
    <m/>
    <m/>
    <m/>
    <m/>
    <d v="1899-12-30T13:20:32"/>
    <n v="13"/>
    <m/>
    <m/>
    <m/>
    <s v="ANON-0000-0000-0832"/>
    <m/>
    <m/>
  </r>
  <r>
    <d v="2024-06-21T00:00:00"/>
    <d v="2024-06-21T18:12:16"/>
    <s v="card"/>
    <s v="ANON-0000-0000-0316"/>
    <n v="23.02"/>
    <s v="Espresso"/>
    <m/>
    <m/>
    <m/>
    <m/>
    <m/>
    <m/>
    <m/>
    <m/>
    <d v="1899-12-30T18:12:16"/>
    <n v="18"/>
    <m/>
    <m/>
    <m/>
    <s v="ANON-0000-0000-0833"/>
    <m/>
    <m/>
  </r>
  <r>
    <d v="2024-06-21T00:00:00"/>
    <d v="2024-06-21T19:30:27"/>
    <s v="card"/>
    <s v="ANON-0000-0000-0009"/>
    <n v="37.72"/>
    <s v="Latte"/>
    <m/>
    <m/>
    <m/>
    <m/>
    <m/>
    <m/>
    <m/>
    <m/>
    <d v="1899-12-30T19:30:27"/>
    <n v="19"/>
    <m/>
    <m/>
    <m/>
    <s v="ANON-0000-0000-0834"/>
    <m/>
    <m/>
  </r>
  <r>
    <d v="2024-06-21T00:00:00"/>
    <d v="2024-06-21T19:47:06"/>
    <s v="card"/>
    <s v="ANON-0000-0000-0154"/>
    <n v="37.72"/>
    <s v="Cappuccino"/>
    <m/>
    <m/>
    <m/>
    <m/>
    <m/>
    <m/>
    <m/>
    <m/>
    <d v="1899-12-30T19:47:06"/>
    <n v="19"/>
    <m/>
    <m/>
    <m/>
    <s v="ANON-0000-0000-0835"/>
    <m/>
    <m/>
  </r>
  <r>
    <d v="2024-06-21T00:00:00"/>
    <d v="2024-06-21T19:48:07"/>
    <s v="card"/>
    <s v="ANON-0000-0000-0154"/>
    <n v="37.72"/>
    <s v="Cappuccino"/>
    <m/>
    <m/>
    <m/>
    <m/>
    <m/>
    <m/>
    <m/>
    <m/>
    <d v="1899-12-30T19:48:07"/>
    <n v="19"/>
    <m/>
    <m/>
    <m/>
    <s v="ANON-0000-0000-0836"/>
    <m/>
    <m/>
  </r>
  <r>
    <d v="2024-06-21T00:00:00"/>
    <d v="2024-06-21T19:49:55"/>
    <s v="card"/>
    <s v="ANON-0000-0000-0180"/>
    <n v="37.72"/>
    <s v="Cappuccino"/>
    <m/>
    <m/>
    <m/>
    <m/>
    <m/>
    <m/>
    <m/>
    <m/>
    <d v="1899-12-30T19:49:55"/>
    <n v="19"/>
    <m/>
    <m/>
    <m/>
    <s v="ANON-0000-0000-0837"/>
    <m/>
    <m/>
  </r>
  <r>
    <d v="2024-06-21T00:00:00"/>
    <d v="2024-06-21T19:51:00"/>
    <s v="card"/>
    <s v="ANON-0000-0000-0180"/>
    <n v="37.72"/>
    <s v="Cappuccino"/>
    <m/>
    <m/>
    <m/>
    <m/>
    <m/>
    <m/>
    <m/>
    <m/>
    <d v="1899-12-30T19:51:00"/>
    <n v="19"/>
    <m/>
    <m/>
    <m/>
    <s v="ANON-0000-0000-0838"/>
    <m/>
    <m/>
  </r>
  <r>
    <d v="2024-06-21T00:00:00"/>
    <d v="2024-06-21T19:52:19"/>
    <s v="card"/>
    <s v="ANON-0000-0000-0180"/>
    <n v="27.92"/>
    <s v="Americano"/>
    <m/>
    <m/>
    <m/>
    <m/>
    <m/>
    <m/>
    <m/>
    <m/>
    <d v="1899-12-30T19:52:19"/>
    <n v="19"/>
    <m/>
    <m/>
    <m/>
    <s v="ANON-0000-0000-0839"/>
    <m/>
    <m/>
  </r>
  <r>
    <d v="2024-06-21T00:00:00"/>
    <d v="2024-06-21T19:55:37"/>
    <s v="card"/>
    <s v="ANON-0000-0000-0311"/>
    <n v="32.82"/>
    <s v="Americano with Milk"/>
    <m/>
    <m/>
    <m/>
    <m/>
    <m/>
    <m/>
    <m/>
    <m/>
    <d v="1899-12-30T19:55:37"/>
    <n v="19"/>
    <m/>
    <m/>
    <m/>
    <s v="ANON-0000-0000-0840"/>
    <m/>
    <m/>
  </r>
  <r>
    <d v="2024-06-22T00:00:00"/>
    <d v="2024-06-22T08:39:50"/>
    <s v="card"/>
    <s v="ANON-0000-0000-0141"/>
    <n v="27.92"/>
    <s v="Cortado"/>
    <m/>
    <m/>
    <m/>
    <m/>
    <m/>
    <m/>
    <m/>
    <m/>
    <d v="1899-12-30T08:39:50"/>
    <n v="8"/>
    <m/>
    <m/>
    <m/>
    <s v="ANON-0000-0000-0841"/>
    <m/>
    <m/>
  </r>
  <r>
    <d v="2024-06-22T00:00:00"/>
    <d v="2024-06-22T09:37:49"/>
    <s v="card"/>
    <s v="ANON-0000-0000-0311"/>
    <n v="32.82"/>
    <s v="Americano with Milk"/>
    <m/>
    <m/>
    <m/>
    <m/>
    <m/>
    <m/>
    <m/>
    <m/>
    <d v="1899-12-30T09:37:49"/>
    <n v="9"/>
    <m/>
    <m/>
    <m/>
    <s v="ANON-0000-0000-0842"/>
    <m/>
    <m/>
  </r>
  <r>
    <d v="2024-06-22T00:00:00"/>
    <d v="2024-06-22T12:53:16"/>
    <s v="card"/>
    <s v="ANON-0000-0000-0317"/>
    <n v="32.82"/>
    <s v="Americano with Milk"/>
    <m/>
    <m/>
    <m/>
    <m/>
    <m/>
    <m/>
    <m/>
    <m/>
    <d v="1899-12-30T12:53:16"/>
    <n v="12"/>
    <m/>
    <m/>
    <m/>
    <s v="ANON-0000-0000-0843"/>
    <m/>
    <m/>
  </r>
  <r>
    <d v="2024-06-22T00:00:00"/>
    <d v="2024-06-22T15:37:20"/>
    <s v="card"/>
    <s v="ANON-0000-0000-0009"/>
    <n v="37.72"/>
    <s v="Latte"/>
    <m/>
    <m/>
    <m/>
    <m/>
    <m/>
    <m/>
    <m/>
    <m/>
    <d v="1899-12-30T15:37:20"/>
    <n v="15"/>
    <m/>
    <m/>
    <m/>
    <s v="ANON-0000-0000-0844"/>
    <m/>
    <m/>
  </r>
  <r>
    <d v="2024-06-22T00:00:00"/>
    <d v="2024-06-22T22:10:23"/>
    <s v="card"/>
    <s v="ANON-0000-0000-0318"/>
    <n v="37.72"/>
    <s v="Cappuccino"/>
    <m/>
    <m/>
    <m/>
    <m/>
    <m/>
    <m/>
    <m/>
    <m/>
    <d v="1899-12-30T22:10:23"/>
    <n v="22"/>
    <m/>
    <m/>
    <m/>
    <s v="ANON-0000-0000-0845"/>
    <m/>
    <m/>
  </r>
  <r>
    <d v="2024-06-23T00:00:00"/>
    <d v="2024-06-23T18:12:01"/>
    <s v="card"/>
    <s v="ANON-0000-0000-0012"/>
    <n v="32.82"/>
    <s v="Americano with Milk"/>
    <m/>
    <m/>
    <m/>
    <m/>
    <m/>
    <m/>
    <m/>
    <m/>
    <d v="1899-12-30T18:12:01"/>
    <n v="18"/>
    <m/>
    <m/>
    <m/>
    <s v="ANON-0000-0000-0846"/>
    <m/>
    <m/>
  </r>
  <r>
    <d v="2024-06-23T00:00:00"/>
    <d v="2024-06-23T18:13:51"/>
    <s v="card"/>
    <s v="ANON-0000-0000-0012"/>
    <n v="32.82"/>
    <s v="Americano with Milk"/>
    <m/>
    <m/>
    <m/>
    <m/>
    <m/>
    <m/>
    <m/>
    <m/>
    <d v="1899-12-30T18:13:51"/>
    <n v="18"/>
    <m/>
    <m/>
    <m/>
    <s v="ANON-0000-0000-0847"/>
    <m/>
    <m/>
  </r>
  <r>
    <d v="2024-06-23T00:00:00"/>
    <d v="2024-06-23T21:06:47"/>
    <s v="card"/>
    <s v="ANON-0000-0000-0319"/>
    <n v="37.72"/>
    <s v="Cappuccino"/>
    <m/>
    <m/>
    <m/>
    <m/>
    <m/>
    <m/>
    <m/>
    <m/>
    <d v="1899-12-30T21:06:47"/>
    <n v="21"/>
    <m/>
    <m/>
    <m/>
    <s v="ANON-0000-0000-0848"/>
    <m/>
    <m/>
  </r>
  <r>
    <d v="2024-06-23T00:00:00"/>
    <d v="2024-06-23T21:29:08"/>
    <s v="card"/>
    <s v="ANON-0000-0000-0320"/>
    <n v="37.72"/>
    <s v="Latte"/>
    <m/>
    <m/>
    <m/>
    <m/>
    <m/>
    <m/>
    <m/>
    <m/>
    <d v="1899-12-30T21:29:08"/>
    <n v="21"/>
    <m/>
    <m/>
    <m/>
    <s v="ANON-0000-0000-0849"/>
    <m/>
    <m/>
  </r>
  <r>
    <d v="2024-06-23T00:00:00"/>
    <d v="2024-06-23T21:30:36"/>
    <s v="card"/>
    <s v="ANON-0000-0000-0320"/>
    <n v="37.72"/>
    <s v="Cappuccino"/>
    <m/>
    <m/>
    <m/>
    <m/>
    <m/>
    <m/>
    <m/>
    <m/>
    <d v="1899-12-30T21:30:36"/>
    <n v="21"/>
    <m/>
    <m/>
    <m/>
    <s v="ANON-0000-0000-0850"/>
    <m/>
    <m/>
  </r>
  <r>
    <d v="2024-06-24T00:00:00"/>
    <d v="2024-06-24T11:44:40"/>
    <s v="card"/>
    <s v="ANON-0000-0000-0164"/>
    <n v="32.82"/>
    <s v="Americano with Milk"/>
    <m/>
    <m/>
    <m/>
    <m/>
    <m/>
    <m/>
    <m/>
    <m/>
    <d v="1899-12-30T11:44:40"/>
    <n v="11"/>
    <m/>
    <m/>
    <m/>
    <s v="ANON-0000-0000-0851"/>
    <m/>
    <m/>
  </r>
  <r>
    <d v="2024-06-24T00:00:00"/>
    <d v="2024-06-24T11:49:36"/>
    <s v="card"/>
    <s v="ANON-0000-0000-0180"/>
    <n v="37.72"/>
    <s v="Cappuccino"/>
    <m/>
    <m/>
    <m/>
    <m/>
    <m/>
    <m/>
    <m/>
    <m/>
    <d v="1899-12-30T11:49:36"/>
    <n v="11"/>
    <m/>
    <m/>
    <m/>
    <s v="ANON-0000-0000-0852"/>
    <m/>
    <m/>
  </r>
  <r>
    <d v="2024-06-24T00:00:00"/>
    <d v="2024-06-24T11:50:44"/>
    <s v="card"/>
    <s v="ANON-0000-0000-0180"/>
    <n v="37.72"/>
    <s v="Cappuccino"/>
    <m/>
    <m/>
    <m/>
    <m/>
    <m/>
    <m/>
    <m/>
    <m/>
    <d v="1899-12-30T11:50:44"/>
    <n v="11"/>
    <m/>
    <m/>
    <m/>
    <s v="ANON-0000-0000-0853"/>
    <m/>
    <m/>
  </r>
  <r>
    <d v="2024-06-24T00:00:00"/>
    <d v="2024-06-24T15:02:29"/>
    <s v="card"/>
    <s v="ANON-0000-0000-0321"/>
    <n v="37.72"/>
    <s v="Latte"/>
    <m/>
    <m/>
    <m/>
    <m/>
    <m/>
    <m/>
    <m/>
    <m/>
    <d v="1899-12-30T15:02:29"/>
    <n v="15"/>
    <m/>
    <m/>
    <m/>
    <s v="ANON-0000-0000-0854"/>
    <m/>
    <m/>
  </r>
  <r>
    <d v="2024-06-24T00:00:00"/>
    <d v="2024-06-24T16:46:01"/>
    <s v="card"/>
    <s v="ANON-0000-0000-0203"/>
    <n v="37.72"/>
    <s v="Cappuccino"/>
    <m/>
    <m/>
    <m/>
    <m/>
    <m/>
    <m/>
    <m/>
    <m/>
    <d v="1899-12-30T16:46:01"/>
    <n v="16"/>
    <m/>
    <m/>
    <m/>
    <s v="ANON-0000-0000-0855"/>
    <m/>
    <m/>
  </r>
  <r>
    <d v="2024-06-24T00:00:00"/>
    <d v="2024-06-24T16:47:00"/>
    <s v="card"/>
    <s v="ANON-0000-0000-0203"/>
    <n v="37.72"/>
    <s v="Cappuccino"/>
    <m/>
    <m/>
    <m/>
    <m/>
    <m/>
    <m/>
    <m/>
    <m/>
    <d v="1899-12-30T16:47:00"/>
    <n v="16"/>
    <m/>
    <m/>
    <m/>
    <s v="ANON-0000-0000-0856"/>
    <m/>
    <m/>
  </r>
  <r>
    <d v="2024-06-25T00:00:00"/>
    <d v="2024-06-25T08:19:24"/>
    <s v="card"/>
    <s v="ANON-0000-0000-0322"/>
    <n v="37.72"/>
    <s v="Latte"/>
    <m/>
    <m/>
    <m/>
    <m/>
    <m/>
    <m/>
    <m/>
    <m/>
    <d v="1899-12-30T08:19:24"/>
    <n v="8"/>
    <m/>
    <m/>
    <m/>
    <s v="ANON-0000-0000-0857"/>
    <m/>
    <m/>
  </r>
  <r>
    <d v="2024-06-25T00:00:00"/>
    <d v="2024-06-25T10:28:26"/>
    <s v="card"/>
    <s v="ANON-0000-0000-0012"/>
    <n v="32.82"/>
    <s v="Americano with Milk"/>
    <m/>
    <m/>
    <m/>
    <m/>
    <m/>
    <m/>
    <m/>
    <m/>
    <d v="1899-12-30T10:28:26"/>
    <n v="10"/>
    <m/>
    <m/>
    <m/>
    <s v="ANON-0000-0000-0858"/>
    <m/>
    <m/>
  </r>
  <r>
    <d v="2024-06-25T00:00:00"/>
    <d v="2024-06-25T10:29:42"/>
    <s v="card"/>
    <s v="ANON-0000-0000-0040"/>
    <n v="32.82"/>
    <s v="Americano with Milk"/>
    <m/>
    <m/>
    <m/>
    <m/>
    <m/>
    <m/>
    <m/>
    <m/>
    <d v="1899-12-30T10:29:42"/>
    <n v="10"/>
    <m/>
    <m/>
    <m/>
    <s v="ANON-0000-0000-0859"/>
    <m/>
    <m/>
  </r>
  <r>
    <d v="2024-06-25T00:00:00"/>
    <d v="2024-06-25T11:34:52"/>
    <s v="card"/>
    <s v="ANON-0000-0000-0203"/>
    <n v="37.72"/>
    <s v="Cappuccino"/>
    <m/>
    <m/>
    <m/>
    <m/>
    <m/>
    <m/>
    <m/>
    <m/>
    <d v="1899-12-30T11:34:52"/>
    <n v="11"/>
    <m/>
    <m/>
    <m/>
    <s v="ANON-0000-0000-0860"/>
    <m/>
    <m/>
  </r>
  <r>
    <d v="2024-06-26T00:00:00"/>
    <d v="2024-06-26T09:33:02"/>
    <s v="card"/>
    <s v="ANON-0000-0000-0323"/>
    <n v="37.72"/>
    <s v="Latte"/>
    <m/>
    <m/>
    <m/>
    <m/>
    <m/>
    <m/>
    <m/>
    <m/>
    <d v="1899-12-30T09:33:02"/>
    <n v="9"/>
    <m/>
    <m/>
    <m/>
    <s v="ANON-0000-0000-0861"/>
    <m/>
    <m/>
  </r>
  <r>
    <d v="2024-06-26T00:00:00"/>
    <d v="2024-06-26T16:32:29"/>
    <s v="card"/>
    <s v="ANON-0000-0000-0324"/>
    <n v="23.02"/>
    <s v="Espresso"/>
    <m/>
    <m/>
    <m/>
    <m/>
    <m/>
    <m/>
    <m/>
    <m/>
    <d v="1899-12-30T16:32:29"/>
    <n v="16"/>
    <m/>
    <m/>
    <m/>
    <s v="ANON-0000-0000-0862"/>
    <m/>
    <m/>
  </r>
  <r>
    <d v="2024-06-26T00:00:00"/>
    <d v="2024-06-26T16:34:02"/>
    <s v="card"/>
    <s v="ANON-0000-0000-0325"/>
    <n v="27.92"/>
    <s v="Americano"/>
    <m/>
    <m/>
    <m/>
    <m/>
    <m/>
    <m/>
    <m/>
    <m/>
    <d v="1899-12-30T16:34:02"/>
    <n v="16"/>
    <m/>
    <m/>
    <m/>
    <s v="ANON-0000-0000-0863"/>
    <m/>
    <m/>
  </r>
  <r>
    <d v="2024-06-26T00:00:00"/>
    <d v="2024-06-26T21:21:53"/>
    <s v="card"/>
    <s v="ANON-0000-0000-0009"/>
    <n v="37.72"/>
    <s v="Latte"/>
    <m/>
    <m/>
    <m/>
    <m/>
    <m/>
    <m/>
    <m/>
    <m/>
    <d v="1899-12-30T21:21:53"/>
    <n v="21"/>
    <m/>
    <m/>
    <m/>
    <s v="ANON-0000-0000-0864"/>
    <m/>
    <m/>
  </r>
  <r>
    <d v="2024-06-26T00:00:00"/>
    <d v="2024-06-26T21:27:01"/>
    <s v="card"/>
    <s v="ANON-0000-0000-0009"/>
    <n v="37.72"/>
    <s v="Cappuccino"/>
    <m/>
    <m/>
    <m/>
    <m/>
    <m/>
    <m/>
    <m/>
    <m/>
    <d v="1899-12-30T21:27:01"/>
    <n v="21"/>
    <m/>
    <m/>
    <m/>
    <s v="ANON-0000-0000-0865"/>
    <m/>
    <m/>
  </r>
  <r>
    <d v="2024-06-26T00:00:00"/>
    <d v="2024-06-26T21:28:15"/>
    <s v="card"/>
    <s v="ANON-0000-0000-0206"/>
    <n v="32.82"/>
    <s v="Americano with Milk"/>
    <m/>
    <m/>
    <m/>
    <m/>
    <m/>
    <m/>
    <m/>
    <m/>
    <d v="1899-12-30T21:28:15"/>
    <n v="21"/>
    <m/>
    <m/>
    <m/>
    <s v="ANON-0000-0000-0866"/>
    <m/>
    <m/>
  </r>
  <r>
    <d v="2024-06-27T00:00:00"/>
    <d v="2024-06-27T09:15:43"/>
    <s v="card"/>
    <s v="ANON-0000-0000-0326"/>
    <n v="32.82"/>
    <s v="Americano with Milk"/>
    <m/>
    <m/>
    <m/>
    <m/>
    <m/>
    <m/>
    <m/>
    <m/>
    <d v="1899-12-30T09:15:43"/>
    <n v="9"/>
    <m/>
    <m/>
    <m/>
    <s v="ANON-0000-0000-0867"/>
    <m/>
    <m/>
  </r>
  <r>
    <d v="2024-06-27T00:00:00"/>
    <d v="2024-06-27T16:11:48"/>
    <s v="card"/>
    <s v="ANON-0000-0000-0327"/>
    <n v="27.92"/>
    <s v="Cortado"/>
    <m/>
    <m/>
    <m/>
    <m/>
    <m/>
    <m/>
    <m/>
    <m/>
    <d v="1899-12-30T16:11:48"/>
    <n v="16"/>
    <m/>
    <m/>
    <m/>
    <s v="ANON-0000-0000-0868"/>
    <m/>
    <m/>
  </r>
  <r>
    <d v="2024-06-27T00:00:00"/>
    <d v="2024-06-27T21:44:03"/>
    <s v="card"/>
    <s v="ANON-0000-0000-0328"/>
    <n v="32.82"/>
    <s v="Americano with Milk"/>
    <m/>
    <m/>
    <m/>
    <m/>
    <m/>
    <m/>
    <m/>
    <m/>
    <d v="1899-12-30T21:44:03"/>
    <n v="21"/>
    <m/>
    <m/>
    <m/>
    <s v="ANON-0000-0000-0869"/>
    <m/>
    <m/>
  </r>
  <r>
    <d v="2024-06-27T00:00:00"/>
    <d v="2024-06-27T21:50:32"/>
    <s v="card"/>
    <s v="ANON-0000-0000-0329"/>
    <n v="37.72"/>
    <s v="Cappuccino"/>
    <m/>
    <m/>
    <m/>
    <m/>
    <m/>
    <m/>
    <m/>
    <m/>
    <d v="1899-12-30T21:50:32"/>
    <n v="21"/>
    <m/>
    <m/>
    <m/>
    <s v="ANON-0000-0000-0870"/>
    <m/>
    <m/>
  </r>
  <r>
    <d v="2024-06-28T00:00:00"/>
    <d v="2024-06-28T08:08:35"/>
    <s v="card"/>
    <s v="ANON-0000-0000-0141"/>
    <n v="27.92"/>
    <s v="Cortado"/>
    <m/>
    <m/>
    <m/>
    <m/>
    <m/>
    <m/>
    <m/>
    <m/>
    <d v="1899-12-30T08:08:35"/>
    <n v="8"/>
    <m/>
    <m/>
    <m/>
    <s v="ANON-0000-0000-0871"/>
    <m/>
    <m/>
  </r>
  <r>
    <d v="2024-06-28T00:00:00"/>
    <d v="2024-06-28T17:51:54"/>
    <s v="card"/>
    <s v="ANON-0000-0000-0274"/>
    <n v="23.02"/>
    <s v="Espresso"/>
    <m/>
    <m/>
    <m/>
    <m/>
    <m/>
    <m/>
    <m/>
    <m/>
    <d v="1899-12-30T17:51:54"/>
    <n v="17"/>
    <m/>
    <m/>
    <m/>
    <s v="ANON-0000-0000-0872"/>
    <m/>
    <m/>
  </r>
  <r>
    <d v="2024-06-28T00:00:00"/>
    <d v="2024-06-28T21:50:55"/>
    <s v="card"/>
    <s v="ANON-0000-0000-0330"/>
    <n v="32.82"/>
    <s v="Americano with Milk"/>
    <m/>
    <m/>
    <m/>
    <m/>
    <m/>
    <m/>
    <m/>
    <m/>
    <d v="1899-12-30T21:50:55"/>
    <n v="21"/>
    <m/>
    <m/>
    <m/>
    <s v="ANON-0000-0000-0873"/>
    <m/>
    <m/>
  </r>
  <r>
    <d v="2024-06-28T00:00:00"/>
    <d v="2024-06-28T21:52:02"/>
    <s v="card"/>
    <s v="ANON-0000-0000-0331"/>
    <n v="37.72"/>
    <s v="Latte"/>
    <m/>
    <m/>
    <m/>
    <m/>
    <m/>
    <m/>
    <m/>
    <m/>
    <d v="1899-12-30T21:52:02"/>
    <n v="21"/>
    <m/>
    <m/>
    <m/>
    <s v="ANON-0000-0000-0874"/>
    <m/>
    <m/>
  </r>
  <r>
    <d v="2024-06-28T00:00:00"/>
    <d v="2024-06-28T22:28:20"/>
    <s v="card"/>
    <s v="ANON-0000-0000-0332"/>
    <n v="37.72"/>
    <s v="Cappuccino"/>
    <m/>
    <m/>
    <m/>
    <m/>
    <m/>
    <m/>
    <m/>
    <m/>
    <d v="1899-12-30T22:28:20"/>
    <n v="22"/>
    <m/>
    <m/>
    <m/>
    <s v="ANON-0000-0000-0875"/>
    <m/>
    <m/>
  </r>
  <r>
    <d v="2024-06-29T00:00:00"/>
    <d v="2024-06-29T09:47:10"/>
    <s v="card"/>
    <s v="ANON-0000-0000-0097"/>
    <n v="32.82"/>
    <s v="Americano with Milk"/>
    <m/>
    <m/>
    <m/>
    <m/>
    <m/>
    <m/>
    <m/>
    <m/>
    <d v="1899-12-30T09:47:10"/>
    <n v="9"/>
    <m/>
    <m/>
    <m/>
    <s v="ANON-0000-0000-0876"/>
    <m/>
    <m/>
  </r>
  <r>
    <d v="2024-06-29T00:00:00"/>
    <d v="2024-06-29T11:40:20"/>
    <s v="card"/>
    <s v="ANON-0000-0000-0333"/>
    <n v="32.82"/>
    <s v="Americano with Milk"/>
    <m/>
    <m/>
    <m/>
    <m/>
    <m/>
    <m/>
    <m/>
    <m/>
    <d v="1899-12-30T11:40:20"/>
    <n v="11"/>
    <m/>
    <m/>
    <m/>
    <s v="ANON-0000-0000-0877"/>
    <m/>
    <m/>
  </r>
  <r>
    <d v="2024-06-29T00:00:00"/>
    <d v="2024-06-29T11:41:27"/>
    <s v="card"/>
    <s v="ANON-0000-0000-0333"/>
    <n v="32.82"/>
    <s v="Americano with Milk"/>
    <m/>
    <m/>
    <m/>
    <m/>
    <m/>
    <m/>
    <m/>
    <m/>
    <d v="1899-12-30T11:41:27"/>
    <n v="11"/>
    <m/>
    <m/>
    <m/>
    <s v="ANON-0000-0000-0878"/>
    <m/>
    <m/>
  </r>
  <r>
    <d v="2024-06-29T00:00:00"/>
    <d v="2024-06-29T12:30:24"/>
    <s v="card"/>
    <s v="ANON-0000-0000-0334"/>
    <n v="37.72"/>
    <s v="Cappuccino"/>
    <m/>
    <m/>
    <m/>
    <m/>
    <m/>
    <m/>
    <m/>
    <m/>
    <d v="1899-12-30T12:30:24"/>
    <n v="12"/>
    <m/>
    <m/>
    <m/>
    <s v="ANON-0000-0000-0879"/>
    <m/>
    <m/>
  </r>
  <r>
    <d v="2024-06-29T00:00:00"/>
    <d v="2024-06-29T12:31:43"/>
    <s v="card"/>
    <s v="ANON-0000-0000-0334"/>
    <n v="37.72"/>
    <s v="Cappuccino"/>
    <m/>
    <m/>
    <m/>
    <m/>
    <m/>
    <m/>
    <m/>
    <m/>
    <d v="1899-12-30T12:31:43"/>
    <n v="12"/>
    <m/>
    <m/>
    <m/>
    <s v="ANON-0000-0000-0880"/>
    <m/>
    <m/>
  </r>
  <r>
    <d v="2024-06-29T00:00:00"/>
    <d v="2024-06-29T17:23:44"/>
    <s v="card"/>
    <s v="ANON-0000-0000-0335"/>
    <n v="37.72"/>
    <s v="Cappuccino"/>
    <m/>
    <m/>
    <m/>
    <m/>
    <m/>
    <m/>
    <m/>
    <m/>
    <d v="1899-12-30T17:23:44"/>
    <n v="17"/>
    <m/>
    <m/>
    <m/>
    <s v="ANON-0000-0000-0881"/>
    <m/>
    <m/>
  </r>
  <r>
    <d v="2024-06-29T00:00:00"/>
    <d v="2024-06-29T17:24:52"/>
    <s v="card"/>
    <s v="ANON-0000-0000-0335"/>
    <n v="37.72"/>
    <s v="Hot Chocolate"/>
    <m/>
    <m/>
    <m/>
    <m/>
    <m/>
    <m/>
    <m/>
    <m/>
    <d v="1899-12-30T17:24:52"/>
    <n v="17"/>
    <m/>
    <m/>
    <m/>
    <s v="ANON-0000-0000-0882"/>
    <m/>
    <m/>
  </r>
  <r>
    <d v="2024-06-29T00:00:00"/>
    <d v="2024-06-29T21:27:22"/>
    <s v="card"/>
    <s v="ANON-0000-0000-0009"/>
    <n v="37.72"/>
    <s v="Latte"/>
    <m/>
    <m/>
    <m/>
    <m/>
    <m/>
    <m/>
    <m/>
    <m/>
    <d v="1899-12-30T21:27:22"/>
    <n v="21"/>
    <m/>
    <m/>
    <m/>
    <s v="ANON-0000-0000-0883"/>
    <m/>
    <m/>
  </r>
  <r>
    <d v="2024-06-30T00:00:00"/>
    <d v="2024-06-30T10:28:10"/>
    <s v="card"/>
    <s v="ANON-0000-0000-0336"/>
    <n v="37.72"/>
    <s v="Latte"/>
    <m/>
    <m/>
    <m/>
    <m/>
    <m/>
    <m/>
    <m/>
    <m/>
    <d v="1899-12-30T10:28:10"/>
    <n v="10"/>
    <m/>
    <m/>
    <m/>
    <s v="ANON-0000-0000-0884"/>
    <m/>
    <m/>
  </r>
  <r>
    <d v="2024-06-30T00:00:00"/>
    <d v="2024-06-30T13:05:51"/>
    <s v="card"/>
    <s v="ANON-0000-0000-0337"/>
    <n v="23.02"/>
    <s v="Espresso"/>
    <m/>
    <m/>
    <m/>
    <m/>
    <m/>
    <m/>
    <m/>
    <m/>
    <d v="1899-12-30T13:05:51"/>
    <n v="13"/>
    <m/>
    <m/>
    <m/>
    <s v="ANON-0000-0000-0885"/>
    <m/>
    <m/>
  </r>
  <r>
    <d v="2024-06-30T00:00:00"/>
    <d v="2024-06-30T16:54:42"/>
    <s v="card"/>
    <s v="ANON-0000-0000-0009"/>
    <n v="37.72"/>
    <s v="Hot Chocolate"/>
    <m/>
    <m/>
    <m/>
    <m/>
    <m/>
    <m/>
    <m/>
    <m/>
    <d v="1899-12-30T16:54:42"/>
    <n v="16"/>
    <m/>
    <m/>
    <m/>
    <s v="ANON-0000-0000-0886"/>
    <m/>
    <m/>
  </r>
  <r>
    <d v="2024-06-30T00:00:00"/>
    <d v="2024-06-30T21:04:10"/>
    <s v="card"/>
    <s v="ANON-0000-0000-0097"/>
    <n v="32.82"/>
    <s v="Americano with Milk"/>
    <m/>
    <m/>
    <m/>
    <m/>
    <m/>
    <m/>
    <m/>
    <m/>
    <d v="1899-12-30T21:04:10"/>
    <n v="21"/>
    <m/>
    <m/>
    <m/>
    <s v="ANON-0000-0000-0887"/>
    <m/>
    <m/>
  </r>
  <r>
    <d v="2024-07-01T00:00:00"/>
    <d v="2024-07-01T18:07:27"/>
    <s v="card"/>
    <s v="ANON-0000-0000-0012"/>
    <n v="23.02"/>
    <s v="Espresso"/>
    <m/>
    <m/>
    <m/>
    <m/>
    <m/>
    <m/>
    <m/>
    <m/>
    <d v="1899-12-30T18:07:27"/>
    <n v="18"/>
    <m/>
    <m/>
    <m/>
    <s v="ANON-0000-0000-0888"/>
    <m/>
    <m/>
  </r>
  <r>
    <d v="2024-07-01T00:00:00"/>
    <d v="2024-07-01T18:56:52"/>
    <s v="card"/>
    <s v="ANON-0000-0000-0338"/>
    <n v="37.72"/>
    <s v="Cappuccino"/>
    <m/>
    <m/>
    <m/>
    <m/>
    <m/>
    <m/>
    <m/>
    <m/>
    <d v="1899-12-30T18:56:52"/>
    <n v="18"/>
    <m/>
    <m/>
    <m/>
    <s v="ANON-0000-0000-0889"/>
    <m/>
    <m/>
  </r>
  <r>
    <d v="2024-07-01T00:00:00"/>
    <d v="2024-07-01T18:57:54"/>
    <s v="card"/>
    <s v="ANON-0000-0000-0339"/>
    <n v="37.72"/>
    <s v="Cappuccino"/>
    <m/>
    <m/>
    <m/>
    <m/>
    <m/>
    <m/>
    <m/>
    <m/>
    <d v="1899-12-30T18:57:54"/>
    <n v="18"/>
    <m/>
    <m/>
    <m/>
    <s v="ANON-0000-0000-0890"/>
    <m/>
    <m/>
  </r>
  <r>
    <d v="2024-07-02T00:00:00"/>
    <d v="2024-07-02T10:42:54"/>
    <s v="card"/>
    <s v="ANON-0000-0000-0304"/>
    <n v="32.82"/>
    <s v="Americano with Milk"/>
    <m/>
    <m/>
    <m/>
    <m/>
    <m/>
    <m/>
    <m/>
    <m/>
    <d v="1899-12-30T10:42:54"/>
    <n v="10"/>
    <m/>
    <m/>
    <m/>
    <s v="ANON-0000-0000-0891"/>
    <m/>
    <m/>
  </r>
  <r>
    <d v="2024-07-02T00:00:00"/>
    <d v="2024-07-02T10:45:01"/>
    <s v="card"/>
    <s v="ANON-0000-0000-0304"/>
    <n v="27.92"/>
    <s v="Americano"/>
    <m/>
    <m/>
    <m/>
    <m/>
    <m/>
    <m/>
    <m/>
    <m/>
    <d v="1899-12-30T10:45:01"/>
    <n v="10"/>
    <m/>
    <m/>
    <m/>
    <s v="ANON-0000-0000-0892"/>
    <m/>
    <m/>
  </r>
  <r>
    <d v="2024-07-02T00:00:00"/>
    <d v="2024-07-02T12:48:05"/>
    <s v="card"/>
    <s v="ANON-0000-0000-0019"/>
    <n v="37.72"/>
    <s v="Latte"/>
    <m/>
    <m/>
    <m/>
    <m/>
    <m/>
    <m/>
    <m/>
    <m/>
    <d v="1899-12-30T12:48:05"/>
    <n v="12"/>
    <m/>
    <m/>
    <m/>
    <s v="ANON-0000-0000-0893"/>
    <m/>
    <m/>
  </r>
  <r>
    <d v="2024-07-02T00:00:00"/>
    <d v="2024-07-02T14:03:13"/>
    <s v="card"/>
    <s v="ANON-0000-0000-0340"/>
    <n v="27.92"/>
    <s v="Americano"/>
    <m/>
    <m/>
    <m/>
    <m/>
    <m/>
    <m/>
    <m/>
    <m/>
    <d v="1899-12-30T14:03:13"/>
    <n v="14"/>
    <m/>
    <m/>
    <m/>
    <s v="ANON-0000-0000-0894"/>
    <m/>
    <m/>
  </r>
  <r>
    <d v="2024-07-02T00:00:00"/>
    <d v="2024-07-02T16:31:24"/>
    <s v="card"/>
    <s v="ANON-0000-0000-0341"/>
    <n v="32.82"/>
    <s v="Americano with Milk"/>
    <m/>
    <m/>
    <m/>
    <m/>
    <m/>
    <m/>
    <m/>
    <m/>
    <d v="1899-12-30T16:31:24"/>
    <n v="16"/>
    <m/>
    <m/>
    <m/>
    <s v="ANON-0000-0000-0895"/>
    <m/>
    <m/>
  </r>
  <r>
    <d v="2024-07-02T00:00:00"/>
    <d v="2024-07-02T22:02:24"/>
    <s v="card"/>
    <s v="ANON-0000-0000-0329"/>
    <n v="32.82"/>
    <s v="Americano with Milk"/>
    <m/>
    <m/>
    <m/>
    <m/>
    <m/>
    <m/>
    <m/>
    <m/>
    <d v="1899-12-30T22:02:24"/>
    <n v="22"/>
    <m/>
    <m/>
    <m/>
    <s v="ANON-0000-0000-0896"/>
    <m/>
    <m/>
  </r>
  <r>
    <d v="2024-07-03T00:00:00"/>
    <d v="2024-07-03T13:51:15"/>
    <s v="card"/>
    <s v="ANON-0000-0000-0012"/>
    <n v="32.82"/>
    <s v="Americano with Milk"/>
    <m/>
    <m/>
    <m/>
    <m/>
    <m/>
    <m/>
    <m/>
    <m/>
    <d v="1899-12-30T13:51:15"/>
    <n v="13"/>
    <m/>
    <m/>
    <m/>
    <s v="ANON-0000-0000-0897"/>
    <m/>
    <m/>
  </r>
  <r>
    <d v="2024-07-03T00:00:00"/>
    <d v="2024-07-03T16:01:17"/>
    <s v="card"/>
    <s v="ANON-0000-0000-0342"/>
    <n v="37.72"/>
    <s v="Cappuccino"/>
    <m/>
    <m/>
    <m/>
    <m/>
    <m/>
    <m/>
    <m/>
    <m/>
    <d v="1899-12-30T16:01:17"/>
    <n v="16"/>
    <m/>
    <m/>
    <m/>
    <s v="ANON-0000-0000-0898"/>
    <m/>
    <m/>
  </r>
  <r>
    <d v="2024-07-03T00:00:00"/>
    <d v="2024-07-03T16:50:25"/>
    <s v="card"/>
    <s v="ANON-0000-0000-0343"/>
    <n v="37.72"/>
    <s v="Cappuccino"/>
    <m/>
    <m/>
    <m/>
    <m/>
    <m/>
    <m/>
    <m/>
    <m/>
    <d v="1899-12-30T16:50:25"/>
    <n v="16"/>
    <m/>
    <m/>
    <m/>
    <s v="ANON-0000-0000-0899"/>
    <m/>
    <m/>
  </r>
  <r>
    <d v="2024-07-03T00:00:00"/>
    <d v="2024-07-03T16:53:16"/>
    <s v="card"/>
    <s v="ANON-0000-0000-0270"/>
    <n v="32.82"/>
    <s v="Americano with Milk"/>
    <m/>
    <m/>
    <m/>
    <m/>
    <m/>
    <m/>
    <m/>
    <m/>
    <d v="1899-12-30T16:53:16"/>
    <n v="16"/>
    <m/>
    <m/>
    <m/>
    <s v="ANON-0000-0000-0900"/>
    <m/>
    <m/>
  </r>
  <r>
    <d v="2024-07-03T00:00:00"/>
    <d v="2024-07-03T16:54:23"/>
    <s v="card"/>
    <s v="ANON-0000-0000-0344"/>
    <n v="32.82"/>
    <s v="Americano with Milk"/>
    <m/>
    <m/>
    <m/>
    <m/>
    <m/>
    <m/>
    <m/>
    <m/>
    <d v="1899-12-30T16:54:23"/>
    <n v="16"/>
    <m/>
    <m/>
    <m/>
    <s v="ANON-0000-0000-0901"/>
    <m/>
    <m/>
  </r>
  <r>
    <d v="2024-07-03T00:00:00"/>
    <d v="2024-07-03T16:55:31"/>
    <s v="card"/>
    <s v="ANON-0000-0000-0270"/>
    <n v="37.72"/>
    <s v="Latte"/>
    <m/>
    <m/>
    <m/>
    <m/>
    <m/>
    <m/>
    <m/>
    <m/>
    <d v="1899-12-30T16:55:31"/>
    <n v="16"/>
    <m/>
    <m/>
    <m/>
    <s v="ANON-0000-0000-0902"/>
    <m/>
    <m/>
  </r>
  <r>
    <d v="2024-07-03T00:00:00"/>
    <d v="2024-07-03T16:59:26"/>
    <s v="card"/>
    <s v="ANON-0000-0000-0345"/>
    <n v="23.02"/>
    <s v="Espresso"/>
    <m/>
    <m/>
    <m/>
    <m/>
    <m/>
    <m/>
    <m/>
    <m/>
    <d v="1899-12-30T16:59:26"/>
    <n v="16"/>
    <m/>
    <m/>
    <m/>
    <s v="ANON-0000-0000-0903"/>
    <m/>
    <m/>
  </r>
  <r>
    <d v="2024-07-03T00:00:00"/>
    <d v="2024-07-03T17:59:02"/>
    <s v="card"/>
    <s v="ANON-0000-0000-0346"/>
    <n v="37.72"/>
    <s v="Cappuccino"/>
    <m/>
    <m/>
    <m/>
    <m/>
    <m/>
    <m/>
    <m/>
    <m/>
    <d v="1899-12-30T17:59:02"/>
    <n v="17"/>
    <m/>
    <m/>
    <m/>
    <s v="ANON-0000-0000-0904"/>
    <m/>
    <m/>
  </r>
  <r>
    <d v="2024-07-03T00:00:00"/>
    <d v="2024-07-03T19:06:09"/>
    <s v="card"/>
    <s v="ANON-0000-0000-0009"/>
    <n v="37.72"/>
    <s v="Latte"/>
    <m/>
    <m/>
    <m/>
    <m/>
    <m/>
    <m/>
    <m/>
    <m/>
    <d v="1899-12-30T19:06:09"/>
    <n v="19"/>
    <m/>
    <m/>
    <m/>
    <s v="ANON-0000-0000-0905"/>
    <m/>
    <m/>
  </r>
  <r>
    <d v="2024-07-04T00:00:00"/>
    <d v="2024-07-04T10:26:24"/>
    <s v="card"/>
    <s v="ANON-0000-0000-0143"/>
    <n v="32.82"/>
    <s v="Americano with Milk"/>
    <m/>
    <m/>
    <m/>
    <m/>
    <m/>
    <m/>
    <m/>
    <m/>
    <d v="1899-12-30T10:26:24"/>
    <n v="10"/>
    <m/>
    <m/>
    <m/>
    <s v="ANON-0000-0000-0906"/>
    <m/>
    <m/>
  </r>
  <r>
    <d v="2024-07-04T00:00:00"/>
    <d v="2024-07-04T10:27:30"/>
    <s v="card"/>
    <s v="ANON-0000-0000-0012"/>
    <n v="27.92"/>
    <s v="Americano"/>
    <m/>
    <m/>
    <m/>
    <m/>
    <m/>
    <m/>
    <m/>
    <m/>
    <d v="1899-12-30T10:27:30"/>
    <n v="10"/>
    <m/>
    <m/>
    <m/>
    <s v="ANON-0000-0000-0907"/>
    <m/>
    <m/>
  </r>
  <r>
    <d v="2024-07-05T00:00:00"/>
    <d v="2024-07-05T12:20:29"/>
    <s v="card"/>
    <s v="ANON-0000-0000-0058"/>
    <n v="37.72"/>
    <s v="Cocoa"/>
    <m/>
    <m/>
    <m/>
    <m/>
    <m/>
    <m/>
    <m/>
    <m/>
    <d v="1899-12-30T12:20:29"/>
    <n v="12"/>
    <m/>
    <m/>
    <m/>
    <s v="ANON-0000-0000-0908"/>
    <m/>
    <m/>
  </r>
  <r>
    <d v="2024-07-05T00:00:00"/>
    <d v="2024-07-05T13:43:43"/>
    <s v="card"/>
    <s v="ANON-0000-0000-0040"/>
    <n v="32.82"/>
    <s v="Americano with Milk"/>
    <m/>
    <m/>
    <m/>
    <m/>
    <m/>
    <m/>
    <m/>
    <m/>
    <d v="1899-12-30T13:43:43"/>
    <n v="13"/>
    <m/>
    <m/>
    <m/>
    <s v="ANON-0000-0000-0909"/>
    <m/>
    <m/>
  </r>
  <r>
    <d v="2024-07-05T00:00:00"/>
    <d v="2024-07-05T13:44:44"/>
    <s v="card"/>
    <s v="ANON-0000-0000-0347"/>
    <n v="32.82"/>
    <s v="Americano with Milk"/>
    <m/>
    <m/>
    <m/>
    <m/>
    <m/>
    <m/>
    <m/>
    <m/>
    <d v="1899-12-30T13:44:44"/>
    <n v="13"/>
    <m/>
    <m/>
    <m/>
    <s v="ANON-0000-0000-0910"/>
    <m/>
    <m/>
  </r>
  <r>
    <d v="2024-07-05T00:00:00"/>
    <d v="2024-07-05T18:55:56"/>
    <s v="card"/>
    <s v="ANON-0000-0000-0348"/>
    <n v="23.02"/>
    <s v="Espresso"/>
    <m/>
    <m/>
    <m/>
    <m/>
    <m/>
    <m/>
    <m/>
    <m/>
    <d v="1899-12-30T18:55:56"/>
    <n v="18"/>
    <m/>
    <m/>
    <m/>
    <s v="ANON-0000-0000-0911"/>
    <m/>
    <m/>
  </r>
  <r>
    <d v="2024-07-05T00:00:00"/>
    <d v="2024-07-05T19:55:08"/>
    <s v="card"/>
    <s v="ANON-0000-0000-0099"/>
    <n v="27.92"/>
    <s v="Americano"/>
    <m/>
    <m/>
    <m/>
    <m/>
    <m/>
    <m/>
    <m/>
    <m/>
    <d v="1899-12-30T19:55:08"/>
    <n v="19"/>
    <m/>
    <m/>
    <m/>
    <s v="ANON-0000-0000-0912"/>
    <m/>
    <m/>
  </r>
  <r>
    <d v="2024-07-05T00:00:00"/>
    <d v="2024-07-05T22:11:56"/>
    <s v="card"/>
    <s v="ANON-0000-0000-0349"/>
    <n v="23.02"/>
    <s v="Espresso"/>
    <m/>
    <m/>
    <m/>
    <m/>
    <m/>
    <m/>
    <m/>
    <m/>
    <d v="1899-12-30T22:11:56"/>
    <n v="22"/>
    <m/>
    <m/>
    <m/>
    <s v="ANON-0000-0000-0913"/>
    <m/>
    <m/>
  </r>
  <r>
    <d v="2024-07-05T00:00:00"/>
    <d v="2024-07-05T22:18:03"/>
    <s v="card"/>
    <s v="ANON-0000-0000-0350"/>
    <n v="27.92"/>
    <s v="Americano"/>
    <m/>
    <m/>
    <m/>
    <m/>
    <m/>
    <m/>
    <m/>
    <m/>
    <d v="1899-12-30T22:18:03"/>
    <n v="22"/>
    <m/>
    <m/>
    <m/>
    <s v="ANON-0000-0000-0914"/>
    <m/>
    <m/>
  </r>
  <r>
    <d v="2024-07-05T00:00:00"/>
    <d v="2024-07-05T22:18:57"/>
    <s v="card"/>
    <s v="ANON-0000-0000-0350"/>
    <n v="27.92"/>
    <s v="Americano"/>
    <m/>
    <m/>
    <m/>
    <m/>
    <m/>
    <m/>
    <m/>
    <m/>
    <d v="1899-12-30T22:18:57"/>
    <n v="22"/>
    <m/>
    <m/>
    <m/>
    <s v="ANON-0000-0000-0915"/>
    <m/>
    <m/>
  </r>
  <r>
    <d v="2024-07-05T00:00:00"/>
    <d v="2024-07-05T22:20:01"/>
    <s v="card"/>
    <s v="ANON-0000-0000-0351"/>
    <n v="37.72"/>
    <s v="Cappuccino"/>
    <m/>
    <m/>
    <m/>
    <m/>
    <m/>
    <m/>
    <m/>
    <m/>
    <d v="1899-12-30T22:20:01"/>
    <n v="22"/>
    <m/>
    <m/>
    <m/>
    <s v="ANON-0000-0000-0916"/>
    <m/>
    <m/>
  </r>
  <r>
    <d v="2024-07-05T00:00:00"/>
    <d v="2024-07-05T22:21:09"/>
    <s v="card"/>
    <s v="ANON-0000-0000-0351"/>
    <n v="32.82"/>
    <s v="Americano with Milk"/>
    <m/>
    <m/>
    <m/>
    <m/>
    <m/>
    <m/>
    <m/>
    <m/>
    <d v="1899-12-30T22:21:09"/>
    <n v="22"/>
    <m/>
    <m/>
    <m/>
    <s v="ANON-0000-0000-0917"/>
    <m/>
    <m/>
  </r>
  <r>
    <d v="2024-07-06T00:00:00"/>
    <d v="2024-07-06T10:28:07"/>
    <s v="card"/>
    <s v="ANON-0000-0000-0352"/>
    <n v="37.72"/>
    <s v="Latte"/>
    <m/>
    <m/>
    <m/>
    <m/>
    <m/>
    <m/>
    <m/>
    <m/>
    <d v="1899-12-30T10:28:07"/>
    <n v="10"/>
    <m/>
    <m/>
    <m/>
    <s v="ANON-0000-0000-0918"/>
    <m/>
    <m/>
  </r>
  <r>
    <d v="2024-07-06T00:00:00"/>
    <d v="2024-07-06T17:15:46"/>
    <s v="card"/>
    <s v="ANON-0000-0000-0009"/>
    <n v="32.82"/>
    <s v="Latte"/>
    <m/>
    <m/>
    <m/>
    <m/>
    <m/>
    <m/>
    <m/>
    <m/>
    <d v="1899-12-30T17:15:46"/>
    <n v="17"/>
    <m/>
    <m/>
    <m/>
    <s v="ANON-0000-0000-0919"/>
    <m/>
    <m/>
  </r>
  <r>
    <d v="2024-07-06T00:00:00"/>
    <d v="2024-07-06T17:17:01"/>
    <s v="card"/>
    <s v="ANON-0000-0000-0009"/>
    <n v="32.82"/>
    <s v="Latte"/>
    <m/>
    <m/>
    <m/>
    <m/>
    <m/>
    <m/>
    <m/>
    <m/>
    <d v="1899-12-30T17:17:01"/>
    <n v="17"/>
    <m/>
    <m/>
    <m/>
    <s v="ANON-0000-0000-0920"/>
    <m/>
    <m/>
  </r>
  <r>
    <d v="2024-07-06T00:00:00"/>
    <d v="2024-07-06T19:09:46"/>
    <s v="card"/>
    <s v="ANON-0000-0000-0012"/>
    <n v="32.82"/>
    <s v="Latte"/>
    <m/>
    <m/>
    <m/>
    <m/>
    <m/>
    <m/>
    <m/>
    <m/>
    <d v="1899-12-30T19:09:46"/>
    <n v="19"/>
    <m/>
    <m/>
    <m/>
    <s v="ANON-0000-0000-0921"/>
    <m/>
    <m/>
  </r>
  <r>
    <d v="2024-07-06T00:00:00"/>
    <d v="2024-07-06T19:10:40"/>
    <s v="card"/>
    <s v="ANON-0000-0000-0012"/>
    <n v="27.92"/>
    <s v="Americano with Milk"/>
    <m/>
    <m/>
    <m/>
    <m/>
    <m/>
    <m/>
    <m/>
    <m/>
    <d v="1899-12-30T19:10:40"/>
    <n v="19"/>
    <m/>
    <m/>
    <m/>
    <s v="ANON-0000-0000-0922"/>
    <m/>
    <m/>
  </r>
  <r>
    <d v="2024-07-07T00:00:00"/>
    <d v="2024-07-07T09:04:20"/>
    <s v="card"/>
    <s v="ANON-0000-0000-0303"/>
    <n v="32.82"/>
    <s v="Cappuccino"/>
    <m/>
    <m/>
    <m/>
    <m/>
    <m/>
    <m/>
    <m/>
    <m/>
    <d v="1899-12-30T09:04:20"/>
    <n v="9"/>
    <m/>
    <m/>
    <m/>
    <s v="ANON-0000-0000-0923"/>
    <m/>
    <m/>
  </r>
  <r>
    <d v="2024-07-07T00:00:00"/>
    <d v="2024-07-07T09:14:29"/>
    <s v="card"/>
    <s v="ANON-0000-0000-0353"/>
    <n v="27.92"/>
    <s v="Americano with Milk"/>
    <m/>
    <m/>
    <m/>
    <m/>
    <m/>
    <m/>
    <m/>
    <m/>
    <d v="1899-12-30T09:14:29"/>
    <n v="9"/>
    <m/>
    <m/>
    <m/>
    <s v="ANON-0000-0000-0924"/>
    <m/>
    <m/>
  </r>
  <r>
    <d v="2024-07-07T00:00:00"/>
    <d v="2024-07-07T09:15:37"/>
    <s v="card"/>
    <s v="ANON-0000-0000-0353"/>
    <n v="27.92"/>
    <s v="Americano with Milk"/>
    <m/>
    <m/>
    <m/>
    <m/>
    <m/>
    <m/>
    <m/>
    <m/>
    <d v="1899-12-30T09:15:37"/>
    <n v="9"/>
    <m/>
    <m/>
    <m/>
    <s v="ANON-0000-0000-0925"/>
    <m/>
    <m/>
  </r>
  <r>
    <d v="2024-07-07T00:00:00"/>
    <d v="2024-07-07T09:28:49"/>
    <s v="card"/>
    <s v="ANON-0000-0000-0354"/>
    <n v="32.82"/>
    <s v="Cappuccino"/>
    <m/>
    <m/>
    <m/>
    <m/>
    <m/>
    <m/>
    <m/>
    <m/>
    <d v="1899-12-30T09:28:49"/>
    <n v="9"/>
    <m/>
    <m/>
    <m/>
    <s v="ANON-0000-0000-0926"/>
    <m/>
    <m/>
  </r>
  <r>
    <d v="2024-07-07T00:00:00"/>
    <d v="2024-07-07T09:29:56"/>
    <s v="card"/>
    <s v="ANON-0000-0000-0354"/>
    <n v="32.82"/>
    <s v="Cappuccino"/>
    <m/>
    <m/>
    <m/>
    <m/>
    <m/>
    <m/>
    <m/>
    <m/>
    <d v="1899-12-30T09:29:56"/>
    <n v="9"/>
    <m/>
    <m/>
    <m/>
    <s v="ANON-0000-0000-0927"/>
    <m/>
    <m/>
  </r>
  <r>
    <d v="2024-07-07T00:00:00"/>
    <d v="2024-07-07T14:56:30"/>
    <s v="card"/>
    <s v="ANON-0000-0000-0355"/>
    <n v="32.82"/>
    <s v="Hot Chocolate"/>
    <m/>
    <m/>
    <m/>
    <m/>
    <m/>
    <m/>
    <m/>
    <m/>
    <d v="1899-12-30T14:56:30"/>
    <n v="14"/>
    <m/>
    <m/>
    <m/>
    <s v="ANON-0000-0000-0928"/>
    <m/>
    <m/>
  </r>
  <r>
    <d v="2024-07-07T00:00:00"/>
    <d v="2024-07-07T14:57:47"/>
    <s v="card"/>
    <s v="ANON-0000-0000-0355"/>
    <n v="32.82"/>
    <s v="Cocoa"/>
    <m/>
    <m/>
    <m/>
    <m/>
    <m/>
    <m/>
    <m/>
    <m/>
    <d v="1899-12-30T14:57:47"/>
    <n v="14"/>
    <m/>
    <m/>
    <m/>
    <s v="ANON-0000-0000-0929"/>
    <m/>
    <m/>
  </r>
  <r>
    <d v="2024-07-07T00:00:00"/>
    <d v="2024-07-07T17:07:50"/>
    <s v="card"/>
    <s v="ANON-0000-0000-0356"/>
    <n v="32.82"/>
    <s v="Latte"/>
    <m/>
    <m/>
    <m/>
    <m/>
    <m/>
    <m/>
    <m/>
    <m/>
    <d v="1899-12-30T17:07:50"/>
    <n v="17"/>
    <m/>
    <m/>
    <m/>
    <s v="ANON-0000-0000-0930"/>
    <m/>
    <m/>
  </r>
  <r>
    <d v="2024-07-07T00:00:00"/>
    <d v="2024-07-07T19:33:27"/>
    <s v="card"/>
    <s v="ANON-0000-0000-0357"/>
    <n v="32.82"/>
    <s v="Cappuccino"/>
    <m/>
    <m/>
    <m/>
    <m/>
    <m/>
    <m/>
    <m/>
    <m/>
    <d v="1899-12-30T19:33:27"/>
    <n v="19"/>
    <m/>
    <m/>
    <m/>
    <s v="ANON-0000-0000-0931"/>
    <m/>
    <m/>
  </r>
  <r>
    <d v="2024-07-07T00:00:00"/>
    <d v="2024-07-07T20:01:32"/>
    <s v="card"/>
    <s v="ANON-0000-0000-0358"/>
    <n v="32.82"/>
    <s v="Hot Chocolate"/>
    <m/>
    <m/>
    <m/>
    <m/>
    <m/>
    <m/>
    <m/>
    <m/>
    <d v="1899-12-30T20:01:32"/>
    <n v="20"/>
    <m/>
    <m/>
    <m/>
    <s v="ANON-0000-0000-0932"/>
    <m/>
    <m/>
  </r>
  <r>
    <d v="2024-07-07T00:00:00"/>
    <d v="2024-07-07T22:33:36"/>
    <s v="card"/>
    <s v="ANON-0000-0000-0359"/>
    <n v="27.92"/>
    <s v="Americano with Milk"/>
    <m/>
    <m/>
    <m/>
    <m/>
    <m/>
    <m/>
    <m/>
    <m/>
    <d v="1899-12-30T22:33:36"/>
    <n v="22"/>
    <m/>
    <m/>
    <m/>
    <s v="ANON-0000-0000-0933"/>
    <m/>
    <m/>
  </r>
  <r>
    <d v="2024-07-08T00:00:00"/>
    <d v="2024-07-08T07:33:08"/>
    <s v="card"/>
    <s v="ANON-0000-0000-0360"/>
    <n v="32.82"/>
    <s v="Latte"/>
    <m/>
    <m/>
    <m/>
    <m/>
    <m/>
    <m/>
    <m/>
    <m/>
    <d v="1899-12-30T07:33:08"/>
    <n v="7"/>
    <m/>
    <m/>
    <m/>
    <s v="ANON-0000-0000-0934"/>
    <m/>
    <m/>
  </r>
  <r>
    <d v="2024-07-08T00:00:00"/>
    <d v="2024-07-08T12:02:50"/>
    <s v="card"/>
    <s v="ANON-0000-0000-0361"/>
    <n v="23.02"/>
    <s v="Americano"/>
    <m/>
    <m/>
    <m/>
    <m/>
    <m/>
    <m/>
    <m/>
    <m/>
    <d v="1899-12-30T12:02:50"/>
    <n v="12"/>
    <m/>
    <m/>
    <m/>
    <s v="ANON-0000-0000-0935"/>
    <m/>
    <m/>
  </r>
  <r>
    <d v="2024-07-08T00:00:00"/>
    <d v="2024-07-08T14:40:24"/>
    <s v="card"/>
    <s v="ANON-0000-0000-0362"/>
    <n v="23.02"/>
    <s v="Americano"/>
    <m/>
    <m/>
    <m/>
    <m/>
    <m/>
    <m/>
    <m/>
    <m/>
    <d v="1899-12-30T14:40:24"/>
    <n v="14"/>
    <m/>
    <m/>
    <m/>
    <s v="ANON-0000-0000-0936"/>
    <m/>
    <m/>
  </r>
  <r>
    <d v="2024-07-08T00:00:00"/>
    <d v="2024-07-08T19:30:35"/>
    <s v="card"/>
    <s v="ANON-0000-0000-0363"/>
    <n v="27.92"/>
    <s v="Americano with Milk"/>
    <m/>
    <m/>
    <m/>
    <m/>
    <m/>
    <m/>
    <m/>
    <m/>
    <d v="1899-12-30T19:30:35"/>
    <n v="19"/>
    <m/>
    <m/>
    <m/>
    <s v="ANON-0000-0000-0937"/>
    <m/>
    <m/>
  </r>
  <r>
    <d v="2024-07-08T00:00:00"/>
    <d v="2024-07-08T22:14:46"/>
    <s v="card"/>
    <s v="ANON-0000-0000-0019"/>
    <n v="32.82"/>
    <s v="Latte"/>
    <m/>
    <m/>
    <m/>
    <m/>
    <m/>
    <m/>
    <m/>
    <m/>
    <d v="1899-12-30T22:14:46"/>
    <n v="22"/>
    <m/>
    <m/>
    <m/>
    <s v="ANON-0000-0000-0938"/>
    <m/>
    <m/>
  </r>
  <r>
    <d v="2024-07-09T00:00:00"/>
    <d v="2024-07-09T10:26:52"/>
    <s v="card"/>
    <s v="ANON-0000-0000-0333"/>
    <n v="27.92"/>
    <s v="Americano with Milk"/>
    <m/>
    <m/>
    <m/>
    <m/>
    <m/>
    <m/>
    <m/>
    <m/>
    <d v="1899-12-30T10:26:52"/>
    <n v="10"/>
    <m/>
    <m/>
    <m/>
    <s v="ANON-0000-0000-0939"/>
    <m/>
    <m/>
  </r>
  <r>
    <d v="2024-07-09T00:00:00"/>
    <d v="2024-07-09T10:40:29"/>
    <s v="card"/>
    <s v="ANON-0000-0000-0276"/>
    <n v="27.92"/>
    <s v="Americano with Milk"/>
    <m/>
    <m/>
    <m/>
    <m/>
    <m/>
    <m/>
    <m/>
    <m/>
    <d v="1899-12-30T10:40:29"/>
    <n v="10"/>
    <m/>
    <m/>
    <m/>
    <s v="ANON-0000-0000-0940"/>
    <m/>
    <m/>
  </r>
  <r>
    <d v="2024-07-09T00:00:00"/>
    <d v="2024-07-09T11:21:36"/>
    <s v="card"/>
    <s v="ANON-0000-0000-0194"/>
    <n v="27.92"/>
    <s v="Americano with Milk"/>
    <m/>
    <m/>
    <m/>
    <m/>
    <m/>
    <m/>
    <m/>
    <m/>
    <d v="1899-12-30T11:21:36"/>
    <n v="11"/>
    <m/>
    <m/>
    <m/>
    <s v="ANON-0000-0000-0941"/>
    <m/>
    <m/>
  </r>
  <r>
    <d v="2024-07-09T00:00:00"/>
    <d v="2024-07-09T11:22:50"/>
    <s v="card"/>
    <s v="ANON-0000-0000-0194"/>
    <n v="32.82"/>
    <s v="Cappuccino"/>
    <m/>
    <m/>
    <m/>
    <m/>
    <m/>
    <m/>
    <m/>
    <m/>
    <d v="1899-12-30T11:22:50"/>
    <n v="11"/>
    <m/>
    <m/>
    <m/>
    <s v="ANON-0000-0000-0942"/>
    <m/>
    <m/>
  </r>
  <r>
    <d v="2024-07-09T00:00:00"/>
    <d v="2024-07-09T16:43:00"/>
    <s v="card"/>
    <s v="ANON-0000-0000-0364"/>
    <n v="27.92"/>
    <s v="Americano with Milk"/>
    <m/>
    <m/>
    <m/>
    <m/>
    <m/>
    <m/>
    <m/>
    <m/>
    <d v="1899-12-30T16:43:00"/>
    <n v="16"/>
    <m/>
    <m/>
    <m/>
    <s v="ANON-0000-0000-0943"/>
    <m/>
    <m/>
  </r>
  <r>
    <d v="2024-07-10T00:00:00"/>
    <d v="2024-07-10T11:10:42"/>
    <s v="card"/>
    <s v="ANON-0000-0000-0365"/>
    <n v="23.02"/>
    <s v="Americano"/>
    <m/>
    <m/>
    <m/>
    <m/>
    <m/>
    <m/>
    <m/>
    <m/>
    <d v="1899-12-30T11:10:42"/>
    <n v="11"/>
    <m/>
    <m/>
    <m/>
    <s v="ANON-0000-0000-0944"/>
    <m/>
    <m/>
  </r>
  <r>
    <d v="2024-07-10T00:00:00"/>
    <d v="2024-07-10T12:28:54"/>
    <s v="card"/>
    <s v="ANON-0000-0000-0366"/>
    <n v="27.92"/>
    <s v="Americano with Milk"/>
    <m/>
    <m/>
    <m/>
    <m/>
    <m/>
    <m/>
    <m/>
    <m/>
    <d v="1899-12-30T12:28:54"/>
    <n v="12"/>
    <m/>
    <m/>
    <m/>
    <s v="ANON-0000-0000-0945"/>
    <m/>
    <m/>
  </r>
  <r>
    <d v="2024-07-10T00:00:00"/>
    <d v="2024-07-10T22:13:10"/>
    <s v="card"/>
    <s v="ANON-0000-0000-0328"/>
    <n v="32.82"/>
    <s v="Latte"/>
    <m/>
    <m/>
    <m/>
    <m/>
    <m/>
    <m/>
    <m/>
    <m/>
    <d v="1899-12-30T22:13:10"/>
    <n v="22"/>
    <m/>
    <m/>
    <m/>
    <s v="ANON-0000-0000-0946"/>
    <m/>
    <m/>
  </r>
  <r>
    <d v="2024-07-11T00:00:00"/>
    <d v="2024-07-11T11:27:28"/>
    <s v="card"/>
    <s v="ANON-0000-0000-0367"/>
    <n v="32.82"/>
    <s v="Hot Chocolate"/>
    <m/>
    <m/>
    <m/>
    <m/>
    <m/>
    <m/>
    <m/>
    <m/>
    <d v="1899-12-30T11:27:28"/>
    <n v="11"/>
    <m/>
    <m/>
    <m/>
    <s v="ANON-0000-0000-0947"/>
    <m/>
    <m/>
  </r>
  <r>
    <d v="2024-07-11T00:00:00"/>
    <d v="2024-07-11T16:48:19"/>
    <s v="card"/>
    <s v="ANON-0000-0000-0368"/>
    <n v="27.92"/>
    <s v="Americano with Milk"/>
    <m/>
    <m/>
    <m/>
    <m/>
    <m/>
    <m/>
    <m/>
    <m/>
    <d v="1899-12-30T16:48:19"/>
    <n v="16"/>
    <m/>
    <m/>
    <m/>
    <s v="ANON-0000-0000-0948"/>
    <m/>
    <m/>
  </r>
  <r>
    <d v="2024-07-11T00:00:00"/>
    <d v="2024-07-11T22:22:14"/>
    <s v="card"/>
    <s v="ANON-0000-0000-0369"/>
    <n v="32.82"/>
    <s v="Latte"/>
    <m/>
    <m/>
    <m/>
    <m/>
    <m/>
    <m/>
    <m/>
    <m/>
    <d v="1899-12-30T22:22:14"/>
    <n v="22"/>
    <m/>
    <m/>
    <m/>
    <s v="ANON-0000-0000-0949"/>
    <m/>
    <m/>
  </r>
  <r>
    <d v="2024-07-11T00:00:00"/>
    <d v="2024-07-11T22:30:59"/>
    <s v="card"/>
    <s v="ANON-0000-0000-0370"/>
    <n v="23.02"/>
    <s v="Americano"/>
    <m/>
    <m/>
    <m/>
    <m/>
    <m/>
    <m/>
    <m/>
    <m/>
    <d v="1899-12-30T22:30:59"/>
    <n v="22"/>
    <m/>
    <m/>
    <m/>
    <s v="ANON-0000-0000-0950"/>
    <m/>
    <m/>
  </r>
  <r>
    <d v="2024-07-12T00:00:00"/>
    <d v="2024-07-12T08:03:17"/>
    <s v="card"/>
    <s v="ANON-0000-0000-0371"/>
    <n v="23.02"/>
    <s v="Cortado"/>
    <m/>
    <m/>
    <m/>
    <m/>
    <m/>
    <m/>
    <m/>
    <m/>
    <d v="1899-12-30T08:03:17"/>
    <n v="8"/>
    <m/>
    <m/>
    <m/>
    <s v="ANON-0000-0000-0951"/>
    <m/>
    <m/>
  </r>
  <r>
    <d v="2024-07-12T00:00:00"/>
    <d v="2024-07-12T11:48:33"/>
    <s v="card"/>
    <s v="ANON-0000-0000-0372"/>
    <n v="32.82"/>
    <s v="Hot Chocolate"/>
    <m/>
    <m/>
    <m/>
    <m/>
    <m/>
    <m/>
    <m/>
    <m/>
    <d v="1899-12-30T11:48:33"/>
    <n v="11"/>
    <m/>
    <m/>
    <m/>
    <s v="ANON-0000-0000-0952"/>
    <m/>
    <m/>
  </r>
  <r>
    <d v="2024-07-12T00:00:00"/>
    <d v="2024-07-12T22:33:26"/>
    <s v="card"/>
    <s v="ANON-0000-0000-0178"/>
    <n v="32.82"/>
    <s v="Hot Chocolate"/>
    <m/>
    <m/>
    <m/>
    <m/>
    <m/>
    <m/>
    <m/>
    <m/>
    <d v="1899-12-30T22:33:26"/>
    <n v="22"/>
    <m/>
    <m/>
    <m/>
    <s v="ANON-0000-0000-0953"/>
    <m/>
    <m/>
  </r>
  <r>
    <d v="2024-07-12T00:00:00"/>
    <d v="2024-07-12T22:34:14"/>
    <s v="card"/>
    <s v="ANON-0000-0000-0177"/>
    <n v="32.82"/>
    <s v="Hot Chocolate"/>
    <m/>
    <m/>
    <m/>
    <m/>
    <m/>
    <m/>
    <m/>
    <m/>
    <d v="1899-12-30T22:34:14"/>
    <n v="22"/>
    <m/>
    <m/>
    <m/>
    <s v="ANON-0000-0000-0954"/>
    <m/>
    <m/>
  </r>
  <r>
    <d v="2024-07-12T00:00:00"/>
    <d v="2024-07-12T22:35:30"/>
    <s v="card"/>
    <s v="ANON-0000-0000-0179"/>
    <n v="32.82"/>
    <s v="Hot Chocolate"/>
    <m/>
    <m/>
    <m/>
    <m/>
    <m/>
    <m/>
    <m/>
    <m/>
    <d v="1899-12-30T22:35:30"/>
    <n v="22"/>
    <m/>
    <m/>
    <m/>
    <s v="ANON-0000-0000-0955"/>
    <m/>
    <m/>
  </r>
  <r>
    <d v="2024-07-13T00:00:00"/>
    <d v="2024-07-13T10:38:10"/>
    <s v="card"/>
    <s v="ANON-0000-0000-0365"/>
    <n v="32.82"/>
    <s v="Latte"/>
    <m/>
    <m/>
    <m/>
    <m/>
    <m/>
    <m/>
    <m/>
    <m/>
    <d v="1899-12-30T10:38:10"/>
    <n v="10"/>
    <m/>
    <m/>
    <m/>
    <s v="ANON-0000-0000-0956"/>
    <m/>
    <m/>
  </r>
  <r>
    <d v="2024-07-13T00:00:00"/>
    <d v="2024-07-13T11:41:38"/>
    <s v="card"/>
    <s v="ANON-0000-0000-0365"/>
    <n v="32.82"/>
    <s v="Latte"/>
    <m/>
    <m/>
    <m/>
    <m/>
    <m/>
    <m/>
    <m/>
    <m/>
    <d v="1899-12-30T11:41:38"/>
    <n v="11"/>
    <m/>
    <m/>
    <m/>
    <s v="ANON-0000-0000-0957"/>
    <m/>
    <m/>
  </r>
  <r>
    <d v="2024-07-14T00:00:00"/>
    <d v="2024-07-14T10:54:24"/>
    <s v="card"/>
    <s v="ANON-0000-0000-0373"/>
    <n v="23.02"/>
    <s v="Americano"/>
    <m/>
    <m/>
    <m/>
    <m/>
    <m/>
    <m/>
    <m/>
    <m/>
    <d v="1899-12-30T10:54:24"/>
    <n v="10"/>
    <m/>
    <m/>
    <m/>
    <s v="ANON-0000-0000-0958"/>
    <m/>
    <m/>
  </r>
  <r>
    <d v="2024-07-14T00:00:00"/>
    <d v="2024-07-14T10:55:31"/>
    <s v="card"/>
    <s v="ANON-0000-0000-0373"/>
    <n v="27.92"/>
    <s v="Americano with Milk"/>
    <m/>
    <m/>
    <m/>
    <m/>
    <m/>
    <m/>
    <m/>
    <m/>
    <d v="1899-12-30T10:55:31"/>
    <n v="10"/>
    <m/>
    <m/>
    <m/>
    <s v="ANON-0000-0000-0959"/>
    <m/>
    <m/>
  </r>
  <r>
    <d v="2024-07-14T00:00:00"/>
    <d v="2024-07-14T10:56:30"/>
    <s v="card"/>
    <s v="ANON-0000-0000-0373"/>
    <n v="32.82"/>
    <s v="Cappuccino"/>
    <m/>
    <m/>
    <m/>
    <m/>
    <m/>
    <m/>
    <m/>
    <m/>
    <d v="1899-12-30T10:56:30"/>
    <n v="10"/>
    <m/>
    <m/>
    <m/>
    <s v="ANON-0000-0000-0960"/>
    <m/>
    <m/>
  </r>
  <r>
    <d v="2024-07-14T00:00:00"/>
    <d v="2024-07-14T10:57:54"/>
    <s v="card"/>
    <s v="ANON-0000-0000-0374"/>
    <n v="32.82"/>
    <s v="Latte"/>
    <m/>
    <m/>
    <m/>
    <m/>
    <m/>
    <m/>
    <m/>
    <m/>
    <d v="1899-12-30T10:57:54"/>
    <n v="10"/>
    <m/>
    <m/>
    <m/>
    <s v="ANON-0000-0000-0961"/>
    <m/>
    <m/>
  </r>
  <r>
    <d v="2024-07-14T00:00:00"/>
    <d v="2024-07-14T11:02:12"/>
    <s v="card"/>
    <s v="ANON-0000-0000-0375"/>
    <n v="23.02"/>
    <s v="Americano"/>
    <m/>
    <m/>
    <m/>
    <m/>
    <m/>
    <m/>
    <m/>
    <m/>
    <d v="1899-12-30T11:02:12"/>
    <n v="11"/>
    <m/>
    <m/>
    <m/>
    <s v="ANON-0000-0000-0962"/>
    <m/>
    <m/>
  </r>
  <r>
    <d v="2024-07-14T00:00:00"/>
    <d v="2024-07-14T22:31:30"/>
    <s v="card"/>
    <s v="ANON-0000-0000-0376"/>
    <n v="32.82"/>
    <s v="Latte"/>
    <m/>
    <m/>
    <m/>
    <m/>
    <m/>
    <m/>
    <m/>
    <m/>
    <d v="1899-12-30T22:31:30"/>
    <n v="22"/>
    <m/>
    <m/>
    <m/>
    <s v="ANON-0000-0000-0963"/>
    <m/>
    <m/>
  </r>
  <r>
    <d v="2024-07-15T00:00:00"/>
    <d v="2024-07-15T07:33:06"/>
    <s v="card"/>
    <s v="ANON-0000-0000-0377"/>
    <n v="32.82"/>
    <s v="Cappuccino"/>
    <m/>
    <m/>
    <m/>
    <m/>
    <m/>
    <m/>
    <m/>
    <m/>
    <d v="1899-12-30T07:33:06"/>
    <n v="7"/>
    <m/>
    <m/>
    <m/>
    <s v="ANON-0000-0000-0964"/>
    <m/>
    <m/>
  </r>
  <r>
    <d v="2024-07-16T00:00:00"/>
    <d v="2024-07-16T12:23:37"/>
    <s v="card"/>
    <s v="ANON-0000-0000-0378"/>
    <n v="27.92"/>
    <s v="Americano with Milk"/>
    <m/>
    <m/>
    <m/>
    <m/>
    <m/>
    <m/>
    <m/>
    <m/>
    <d v="1899-12-30T12:23:37"/>
    <n v="12"/>
    <m/>
    <m/>
    <m/>
    <s v="ANON-0000-0000-0965"/>
    <m/>
    <m/>
  </r>
  <r>
    <d v="2024-07-16T00:00:00"/>
    <d v="2024-07-16T19:29:25"/>
    <s v="card"/>
    <s v="ANON-0000-0000-0367"/>
    <n v="32.82"/>
    <s v="Hot Chocolate"/>
    <m/>
    <m/>
    <m/>
    <m/>
    <m/>
    <m/>
    <m/>
    <m/>
    <d v="1899-12-30T19:29:25"/>
    <n v="19"/>
    <m/>
    <m/>
    <m/>
    <s v="ANON-0000-0000-0966"/>
    <m/>
    <m/>
  </r>
  <r>
    <d v="2024-07-17T00:00:00"/>
    <d v="2024-07-17T13:05:00"/>
    <s v="card"/>
    <s v="ANON-0000-0000-0379"/>
    <n v="27.92"/>
    <s v="Americano with Milk"/>
    <m/>
    <m/>
    <m/>
    <m/>
    <m/>
    <m/>
    <m/>
    <m/>
    <d v="1899-12-30T13:05:00"/>
    <n v="13"/>
    <m/>
    <m/>
    <m/>
    <s v="ANON-0000-0000-0967"/>
    <m/>
    <m/>
  </r>
  <r>
    <d v="2024-07-18T00:00:00"/>
    <d v="2024-07-18T11:10:13"/>
    <s v="card"/>
    <s v="ANON-0000-0000-0380"/>
    <n v="27.92"/>
    <s v="Americano with Milk"/>
    <m/>
    <m/>
    <m/>
    <m/>
    <m/>
    <m/>
    <m/>
    <m/>
    <d v="1899-12-30T11:10:13"/>
    <n v="11"/>
    <m/>
    <m/>
    <m/>
    <s v="ANON-0000-0000-0968"/>
    <m/>
    <m/>
  </r>
  <r>
    <d v="2024-07-18T00:00:00"/>
    <d v="2024-07-18T11:11:23"/>
    <s v="card"/>
    <s v="ANON-0000-0000-0381"/>
    <n v="18.12"/>
    <s v="Espresso"/>
    <m/>
    <m/>
    <m/>
    <m/>
    <m/>
    <m/>
    <m/>
    <m/>
    <d v="1899-12-30T11:11:23"/>
    <n v="11"/>
    <m/>
    <m/>
    <m/>
    <s v="ANON-0000-0000-0969"/>
    <m/>
    <m/>
  </r>
  <r>
    <d v="2024-07-18T00:00:00"/>
    <d v="2024-07-18T11:33:00"/>
    <s v="card"/>
    <s v="ANON-0000-0000-0059"/>
    <n v="23.02"/>
    <s v="Americano"/>
    <m/>
    <m/>
    <m/>
    <m/>
    <m/>
    <m/>
    <m/>
    <m/>
    <d v="1899-12-30T11:33:00"/>
    <n v="11"/>
    <m/>
    <m/>
    <m/>
    <s v="ANON-0000-0000-0970"/>
    <m/>
    <m/>
  </r>
  <r>
    <d v="2024-07-18T00:00:00"/>
    <d v="2024-07-18T11:34:48"/>
    <s v="card"/>
    <s v="ANON-0000-0000-0059"/>
    <n v="23.02"/>
    <s v="Americano"/>
    <m/>
    <m/>
    <m/>
    <m/>
    <m/>
    <m/>
    <m/>
    <m/>
    <d v="1899-12-30T11:34:48"/>
    <n v="11"/>
    <m/>
    <m/>
    <m/>
    <s v="ANON-0000-0000-0971"/>
    <m/>
    <m/>
  </r>
  <r>
    <d v="2024-07-18T00:00:00"/>
    <d v="2024-07-18T11:35:52"/>
    <s v="card"/>
    <s v="ANON-0000-0000-0059"/>
    <n v="23.02"/>
    <s v="Cortado"/>
    <m/>
    <m/>
    <m/>
    <m/>
    <m/>
    <m/>
    <m/>
    <m/>
    <d v="1899-12-30T11:35:52"/>
    <n v="11"/>
    <m/>
    <m/>
    <m/>
    <s v="ANON-0000-0000-0972"/>
    <m/>
    <m/>
  </r>
  <r>
    <d v="2024-07-18T00:00:00"/>
    <d v="2024-07-18T13:23:34"/>
    <s v="card"/>
    <s v="ANON-0000-0000-0375"/>
    <n v="32.82"/>
    <s v="Latte"/>
    <m/>
    <m/>
    <m/>
    <m/>
    <m/>
    <m/>
    <m/>
    <m/>
    <d v="1899-12-30T13:23:34"/>
    <n v="13"/>
    <m/>
    <m/>
    <m/>
    <s v="ANON-0000-0000-0973"/>
    <m/>
    <m/>
  </r>
  <r>
    <d v="2024-07-18T00:00:00"/>
    <d v="2024-07-18T18:18:23"/>
    <s v="card"/>
    <s v="ANON-0000-0000-0382"/>
    <n v="32.82"/>
    <s v="Cappuccino"/>
    <m/>
    <m/>
    <m/>
    <m/>
    <m/>
    <m/>
    <m/>
    <m/>
    <d v="1899-12-30T18:18:23"/>
    <n v="18"/>
    <m/>
    <m/>
    <m/>
    <s v="ANON-0000-0000-0974"/>
    <m/>
    <m/>
  </r>
  <r>
    <d v="2024-07-18T00:00:00"/>
    <d v="2024-07-18T19:30:51"/>
    <s v="card"/>
    <s v="ANON-0000-0000-0009"/>
    <n v="32.82"/>
    <s v="Latte"/>
    <m/>
    <m/>
    <m/>
    <m/>
    <m/>
    <m/>
    <m/>
    <m/>
    <d v="1899-12-30T19:30:51"/>
    <n v="19"/>
    <m/>
    <m/>
    <m/>
    <s v="ANON-0000-0000-0975"/>
    <m/>
    <m/>
  </r>
  <r>
    <d v="2024-07-18T00:00:00"/>
    <d v="2024-07-18T21:19:42"/>
    <s v="card"/>
    <s v="ANON-0000-0000-0383"/>
    <n v="32.82"/>
    <s v="Hot Chocolate"/>
    <m/>
    <m/>
    <m/>
    <m/>
    <m/>
    <m/>
    <m/>
    <m/>
    <d v="1899-12-30T21:19:42"/>
    <n v="21"/>
    <m/>
    <m/>
    <m/>
    <s v="ANON-0000-0000-0976"/>
    <m/>
    <m/>
  </r>
  <r>
    <d v="2024-07-18T00:00:00"/>
    <d v="2024-07-18T21:22:00"/>
    <s v="card"/>
    <s v="ANON-0000-0000-0383"/>
    <n v="32.82"/>
    <s v="Latte"/>
    <m/>
    <m/>
    <m/>
    <m/>
    <m/>
    <m/>
    <m/>
    <m/>
    <d v="1899-12-30T21:22:00"/>
    <n v="21"/>
    <m/>
    <m/>
    <m/>
    <s v="ANON-0000-0000-0977"/>
    <m/>
    <m/>
  </r>
  <r>
    <d v="2024-07-18T00:00:00"/>
    <d v="2024-07-18T21:46:19"/>
    <s v="card"/>
    <s v="ANON-0000-0000-0384"/>
    <n v="32.82"/>
    <s v="Latte"/>
    <m/>
    <m/>
    <m/>
    <m/>
    <m/>
    <m/>
    <m/>
    <m/>
    <d v="1899-12-30T21:46:19"/>
    <n v="21"/>
    <m/>
    <m/>
    <m/>
    <s v="ANON-0000-0000-0978"/>
    <m/>
    <m/>
  </r>
  <r>
    <d v="2024-07-19T00:00:00"/>
    <d v="2024-07-19T11:03:02"/>
    <s v="card"/>
    <s v="ANON-0000-0000-0375"/>
    <n v="23.02"/>
    <s v="Americano"/>
    <m/>
    <m/>
    <m/>
    <m/>
    <m/>
    <m/>
    <m/>
    <m/>
    <d v="1899-12-30T11:03:02"/>
    <n v="11"/>
    <m/>
    <m/>
    <m/>
    <s v="ANON-0000-0000-0979"/>
    <m/>
    <m/>
  </r>
  <r>
    <d v="2024-07-19T00:00:00"/>
    <d v="2024-07-19T11:16:21"/>
    <s v="card"/>
    <s v="ANON-0000-0000-0385"/>
    <n v="27.92"/>
    <s v="Americano with Milk"/>
    <m/>
    <m/>
    <m/>
    <m/>
    <m/>
    <m/>
    <m/>
    <m/>
    <d v="1899-12-30T11:16:21"/>
    <n v="11"/>
    <m/>
    <m/>
    <m/>
    <s v="ANON-0000-0000-0980"/>
    <m/>
    <m/>
  </r>
  <r>
    <d v="2024-07-19T00:00:00"/>
    <d v="2024-07-19T12:58:38"/>
    <s v="card"/>
    <s v="ANON-0000-0000-0386"/>
    <n v="32.82"/>
    <s v="Latte"/>
    <m/>
    <m/>
    <m/>
    <m/>
    <m/>
    <m/>
    <m/>
    <m/>
    <d v="1899-12-30T12:58:38"/>
    <n v="12"/>
    <m/>
    <m/>
    <m/>
    <s v="ANON-0000-0000-0981"/>
    <m/>
    <m/>
  </r>
  <r>
    <d v="2024-07-19T00:00:00"/>
    <d v="2024-07-19T12:59:55"/>
    <s v="card"/>
    <s v="ANON-0000-0000-0386"/>
    <n v="27.92"/>
    <s v="Americano with Milk"/>
    <m/>
    <m/>
    <m/>
    <m/>
    <m/>
    <m/>
    <m/>
    <m/>
    <d v="1899-12-30T12:59:55"/>
    <n v="12"/>
    <m/>
    <m/>
    <m/>
    <s v="ANON-0000-0000-0982"/>
    <m/>
    <m/>
  </r>
  <r>
    <d v="2024-07-19T00:00:00"/>
    <d v="2024-07-19T14:09:21"/>
    <s v="card"/>
    <s v="ANON-0000-0000-0384"/>
    <n v="32.82"/>
    <s v="Latte"/>
    <m/>
    <m/>
    <m/>
    <m/>
    <m/>
    <m/>
    <m/>
    <m/>
    <d v="1899-12-30T14:09:21"/>
    <n v="14"/>
    <m/>
    <m/>
    <m/>
    <s v="ANON-0000-0000-0983"/>
    <m/>
    <m/>
  </r>
  <r>
    <d v="2024-07-19T00:00:00"/>
    <d v="2024-07-19T14:11:22"/>
    <s v="card"/>
    <s v="ANON-0000-0000-0384"/>
    <n v="32.82"/>
    <s v="Cocoa"/>
    <m/>
    <m/>
    <m/>
    <m/>
    <m/>
    <m/>
    <m/>
    <m/>
    <d v="1899-12-30T14:11:22"/>
    <n v="14"/>
    <m/>
    <m/>
    <m/>
    <s v="ANON-0000-0000-0984"/>
    <m/>
    <m/>
  </r>
  <r>
    <d v="2024-07-19T00:00:00"/>
    <d v="2024-07-19T16:36:19"/>
    <s v="card"/>
    <s v="ANON-0000-0000-0384"/>
    <n v="32.82"/>
    <s v="Latte"/>
    <m/>
    <m/>
    <m/>
    <m/>
    <m/>
    <m/>
    <m/>
    <m/>
    <d v="1899-12-30T16:36:19"/>
    <n v="16"/>
    <m/>
    <m/>
    <m/>
    <s v="ANON-0000-0000-0985"/>
    <m/>
    <m/>
  </r>
  <r>
    <d v="2024-07-19T00:00:00"/>
    <d v="2024-07-19T16:37:36"/>
    <s v="card"/>
    <s v="ANON-0000-0000-0384"/>
    <n v="32.82"/>
    <s v="Latte"/>
    <m/>
    <m/>
    <m/>
    <m/>
    <m/>
    <m/>
    <m/>
    <m/>
    <d v="1899-12-30T16:37:36"/>
    <n v="16"/>
    <m/>
    <m/>
    <m/>
    <s v="ANON-0000-0000-0986"/>
    <m/>
    <m/>
  </r>
  <r>
    <d v="2024-07-20T00:00:00"/>
    <d v="2024-07-20T08:05:44"/>
    <s v="card"/>
    <s v="ANON-0000-0000-0387"/>
    <n v="23.02"/>
    <s v="Americano"/>
    <m/>
    <m/>
    <m/>
    <m/>
    <m/>
    <m/>
    <m/>
    <m/>
    <d v="1899-12-30T08:05:44"/>
    <n v="8"/>
    <m/>
    <m/>
    <m/>
    <s v="ANON-0000-0000-0987"/>
    <m/>
    <m/>
  </r>
  <r>
    <d v="2024-07-20T00:00:00"/>
    <d v="2024-07-20T08:06:49"/>
    <s v="card"/>
    <s v="ANON-0000-0000-0387"/>
    <n v="32.82"/>
    <s v="Latte"/>
    <m/>
    <m/>
    <m/>
    <m/>
    <m/>
    <m/>
    <m/>
    <m/>
    <d v="1899-12-30T08:06:49"/>
    <n v="8"/>
    <m/>
    <m/>
    <m/>
    <s v="ANON-0000-0000-0988"/>
    <m/>
    <m/>
  </r>
  <r>
    <d v="2024-07-20T00:00:00"/>
    <d v="2024-07-20T08:07:51"/>
    <s v="card"/>
    <s v="ANON-0000-0000-0387"/>
    <n v="23.02"/>
    <s v="Americano"/>
    <m/>
    <m/>
    <m/>
    <m/>
    <m/>
    <m/>
    <m/>
    <m/>
    <d v="1899-12-30T08:07:51"/>
    <n v="8"/>
    <m/>
    <m/>
    <m/>
    <s v="ANON-0000-0000-0989"/>
    <m/>
    <m/>
  </r>
  <r>
    <d v="2024-07-20T00:00:00"/>
    <d v="2024-07-20T09:00:54"/>
    <s v="card"/>
    <s v="ANON-0000-0000-0388"/>
    <n v="32.82"/>
    <s v="Latte"/>
    <m/>
    <m/>
    <m/>
    <m/>
    <m/>
    <m/>
    <m/>
    <m/>
    <d v="1899-12-30T09:00:54"/>
    <n v="9"/>
    <m/>
    <m/>
    <m/>
    <s v="ANON-0000-0000-0990"/>
    <m/>
    <m/>
  </r>
  <r>
    <d v="2024-07-20T00:00:00"/>
    <d v="2024-07-20T09:02:28"/>
    <s v="card"/>
    <s v="ANON-0000-0000-0389"/>
    <n v="32.82"/>
    <s v="Latte"/>
    <m/>
    <m/>
    <m/>
    <m/>
    <m/>
    <m/>
    <m/>
    <m/>
    <d v="1899-12-30T09:02:28"/>
    <n v="9"/>
    <m/>
    <m/>
    <m/>
    <s v="ANON-0000-0000-0991"/>
    <m/>
    <m/>
  </r>
  <r>
    <d v="2024-07-20T00:00:00"/>
    <d v="2024-07-20T10:39:21"/>
    <s v="card"/>
    <s v="ANON-0000-0000-0390"/>
    <n v="23.02"/>
    <s v="Americano"/>
    <m/>
    <m/>
    <m/>
    <m/>
    <m/>
    <m/>
    <m/>
    <m/>
    <d v="1899-12-30T10:39:21"/>
    <n v="10"/>
    <m/>
    <m/>
    <m/>
    <s v="ANON-0000-0000-0992"/>
    <m/>
    <m/>
  </r>
  <r>
    <d v="2024-07-20T00:00:00"/>
    <d v="2024-07-20T15:15:09"/>
    <s v="card"/>
    <s v="ANON-0000-0000-0391"/>
    <n v="32.82"/>
    <s v="Latte"/>
    <m/>
    <m/>
    <m/>
    <m/>
    <m/>
    <m/>
    <m/>
    <m/>
    <d v="1899-12-30T15:15:09"/>
    <n v="15"/>
    <m/>
    <m/>
    <m/>
    <s v="ANON-0000-0000-0993"/>
    <m/>
    <m/>
  </r>
  <r>
    <d v="2024-07-21T00:00:00"/>
    <d v="2024-07-21T10:30:56"/>
    <s v="card"/>
    <s v="ANON-0000-0000-0367"/>
    <n v="32.82"/>
    <s v="Cocoa"/>
    <m/>
    <m/>
    <m/>
    <m/>
    <m/>
    <m/>
    <m/>
    <m/>
    <d v="1899-12-30T10:30:56"/>
    <n v="10"/>
    <m/>
    <m/>
    <m/>
    <s v="ANON-0000-0000-0994"/>
    <m/>
    <m/>
  </r>
  <r>
    <d v="2024-07-21T00:00:00"/>
    <d v="2024-07-21T11:39:29"/>
    <s v="card"/>
    <s v="ANON-0000-0000-0392"/>
    <n v="32.82"/>
    <s v="Cappuccino"/>
    <m/>
    <m/>
    <m/>
    <m/>
    <m/>
    <m/>
    <m/>
    <m/>
    <d v="1899-12-30T11:39:29"/>
    <n v="11"/>
    <m/>
    <m/>
    <m/>
    <s v="ANON-0000-0000-0995"/>
    <m/>
    <m/>
  </r>
  <r>
    <d v="2024-07-21T00:00:00"/>
    <d v="2024-07-21T13:34:31"/>
    <s v="card"/>
    <s v="ANON-0000-0000-0393"/>
    <n v="23.02"/>
    <s v="Cortado"/>
    <m/>
    <m/>
    <m/>
    <m/>
    <m/>
    <m/>
    <m/>
    <m/>
    <d v="1899-12-30T13:34:31"/>
    <n v="13"/>
    <m/>
    <m/>
    <m/>
    <s v="ANON-0000-0000-0996"/>
    <m/>
    <m/>
  </r>
  <r>
    <d v="2024-07-21T00:00:00"/>
    <d v="2024-07-21T13:42:31"/>
    <s v="card"/>
    <s v="ANON-0000-0000-0394"/>
    <n v="32.82"/>
    <s v="Latte"/>
    <m/>
    <m/>
    <m/>
    <m/>
    <m/>
    <m/>
    <m/>
    <m/>
    <d v="1899-12-30T13:42:31"/>
    <n v="13"/>
    <m/>
    <m/>
    <m/>
    <s v="ANON-0000-0000-0997"/>
    <m/>
    <m/>
  </r>
  <r>
    <d v="2024-07-22T00:00:00"/>
    <d v="2024-07-22T08:13:23"/>
    <s v="card"/>
    <s v="ANON-0000-0000-0375"/>
    <n v="23.02"/>
    <s v="Americano"/>
    <m/>
    <m/>
    <m/>
    <m/>
    <m/>
    <m/>
    <m/>
    <m/>
    <d v="1899-12-30T08:13:23"/>
    <n v="8"/>
    <m/>
    <m/>
    <m/>
    <s v="ANON-0000-0000-0998"/>
    <m/>
    <m/>
  </r>
  <r>
    <d v="2024-07-22T00:00:00"/>
    <d v="2024-07-22T08:40:50"/>
    <s v="card"/>
    <s v="ANON-0000-0000-0395"/>
    <n v="23.02"/>
    <s v="Americano"/>
    <m/>
    <m/>
    <m/>
    <m/>
    <m/>
    <m/>
    <m/>
    <m/>
    <d v="1899-12-30T08:40:50"/>
    <n v="8"/>
    <m/>
    <m/>
    <m/>
    <s v="ANON-0000-0000-0999"/>
    <m/>
    <m/>
  </r>
  <r>
    <d v="2024-07-22T00:00:00"/>
    <d v="2024-07-22T10:15:37"/>
    <s v="card"/>
    <s v="ANON-0000-0000-0385"/>
    <n v="27.92"/>
    <s v="Americano with Milk"/>
    <m/>
    <m/>
    <m/>
    <m/>
    <m/>
    <m/>
    <m/>
    <m/>
    <d v="1899-12-30T10:15:37"/>
    <n v="10"/>
    <m/>
    <m/>
    <m/>
    <s v="ANON-0000-0000-1000"/>
    <m/>
    <m/>
  </r>
  <r>
    <d v="2024-07-22T00:00:00"/>
    <d v="2024-07-22T16:44:38"/>
    <s v="card"/>
    <s v="ANON-0000-0000-0396"/>
    <n v="32.82"/>
    <s v="Latte"/>
    <m/>
    <m/>
    <m/>
    <m/>
    <m/>
    <m/>
    <m/>
    <m/>
    <d v="1899-12-30T16:44:38"/>
    <n v="16"/>
    <m/>
    <m/>
    <m/>
    <s v="ANON-0000-0000-1001"/>
    <m/>
    <m/>
  </r>
  <r>
    <d v="2024-07-23T00:00:00"/>
    <d v="2024-07-23T08:12:56"/>
    <s v="card"/>
    <s v="ANON-0000-0000-0197"/>
    <n v="32.82"/>
    <s v="Latte"/>
    <m/>
    <m/>
    <m/>
    <m/>
    <m/>
    <m/>
    <m/>
    <m/>
    <d v="1899-12-30T08:12:56"/>
    <n v="8"/>
    <m/>
    <m/>
    <m/>
    <s v="ANON-0000-0000-1002"/>
    <m/>
    <m/>
  </r>
  <r>
    <d v="2024-07-23T00:00:00"/>
    <d v="2024-07-23T08:40:19"/>
    <s v="card"/>
    <s v="ANON-0000-0000-0395"/>
    <n v="23.02"/>
    <s v="Americano"/>
    <m/>
    <m/>
    <m/>
    <m/>
    <m/>
    <m/>
    <m/>
    <m/>
    <d v="1899-12-30T08:40:19"/>
    <n v="8"/>
    <m/>
    <m/>
    <m/>
    <s v="ANON-0000-0000-1003"/>
    <m/>
    <m/>
  </r>
  <r>
    <d v="2024-07-23T00:00:00"/>
    <d v="2024-07-23T08:44:54"/>
    <s v="card"/>
    <s v="ANON-0000-0000-0397"/>
    <n v="27.92"/>
    <s v="Americano with Milk"/>
    <m/>
    <m/>
    <m/>
    <m/>
    <m/>
    <m/>
    <m/>
    <m/>
    <d v="1899-12-30T08:44:54"/>
    <n v="8"/>
    <m/>
    <m/>
    <m/>
    <s v="ANON-0000-0000-1004"/>
    <m/>
    <m/>
  </r>
  <r>
    <d v="2024-07-23T00:00:00"/>
    <d v="2024-07-23T08:49:25"/>
    <s v="card"/>
    <s v="ANON-0000-0000-0398"/>
    <n v="32.82"/>
    <s v="Cocoa"/>
    <m/>
    <m/>
    <m/>
    <m/>
    <m/>
    <m/>
    <m/>
    <m/>
    <d v="1899-12-30T08:49:25"/>
    <n v="8"/>
    <m/>
    <m/>
    <m/>
    <s v="ANON-0000-0000-1005"/>
    <m/>
    <m/>
  </r>
  <r>
    <d v="2024-07-23T00:00:00"/>
    <d v="2024-07-23T08:51:10"/>
    <s v="card"/>
    <s v="ANON-0000-0000-0399"/>
    <n v="32.82"/>
    <s v="Latte"/>
    <m/>
    <m/>
    <m/>
    <m/>
    <m/>
    <m/>
    <m/>
    <m/>
    <d v="1899-12-30T08:51:10"/>
    <n v="8"/>
    <m/>
    <m/>
    <m/>
    <s v="ANON-0000-0000-1006"/>
    <m/>
    <m/>
  </r>
  <r>
    <d v="2024-07-23T00:00:00"/>
    <d v="2024-07-23T09:01:46"/>
    <s v="card"/>
    <s v="ANON-0000-0000-0375"/>
    <n v="23.02"/>
    <s v="Americano"/>
    <m/>
    <m/>
    <m/>
    <m/>
    <m/>
    <m/>
    <m/>
    <m/>
    <d v="1899-12-30T09:01:46"/>
    <n v="9"/>
    <m/>
    <m/>
    <m/>
    <s v="ANON-0000-0000-1007"/>
    <m/>
    <m/>
  </r>
  <r>
    <d v="2024-07-23T00:00:00"/>
    <d v="2024-07-23T10:03:36"/>
    <s v="card"/>
    <s v="ANON-0000-0000-0400"/>
    <n v="27.92"/>
    <s v="Americano with Milk"/>
    <m/>
    <m/>
    <m/>
    <m/>
    <m/>
    <m/>
    <m/>
    <m/>
    <d v="1899-12-30T10:03:36"/>
    <n v="10"/>
    <m/>
    <m/>
    <m/>
    <s v="ANON-0000-0000-1008"/>
    <m/>
    <m/>
  </r>
  <r>
    <d v="2024-07-23T00:00:00"/>
    <d v="2024-07-23T15:20:05"/>
    <s v="card"/>
    <s v="ANON-0000-0000-0401"/>
    <n v="27.92"/>
    <s v="Americano with Milk"/>
    <m/>
    <m/>
    <m/>
    <m/>
    <m/>
    <m/>
    <m/>
    <m/>
    <d v="1899-12-30T15:20:05"/>
    <n v="15"/>
    <m/>
    <m/>
    <m/>
    <s v="ANON-0000-0000-1009"/>
    <m/>
    <m/>
  </r>
  <r>
    <d v="2024-07-23T00:00:00"/>
    <d v="2024-07-23T15:21:01"/>
    <s v="card"/>
    <s v="ANON-0000-0000-0401"/>
    <n v="32.82"/>
    <s v="Latte"/>
    <m/>
    <m/>
    <m/>
    <m/>
    <m/>
    <m/>
    <m/>
    <m/>
    <d v="1899-12-30T15:21:01"/>
    <n v="15"/>
    <m/>
    <m/>
    <m/>
    <s v="ANON-0000-0000-1010"/>
    <m/>
    <m/>
  </r>
  <r>
    <d v="2024-07-23T00:00:00"/>
    <d v="2024-07-23T21:01:41"/>
    <s v="card"/>
    <s v="ANON-0000-0000-0009"/>
    <n v="32.82"/>
    <s v="Latte"/>
    <m/>
    <m/>
    <m/>
    <m/>
    <m/>
    <m/>
    <m/>
    <m/>
    <d v="1899-12-30T21:01:41"/>
    <n v="21"/>
    <m/>
    <m/>
    <m/>
    <s v="ANON-0000-0000-1011"/>
    <m/>
    <m/>
  </r>
  <r>
    <d v="2024-07-23T00:00:00"/>
    <d v="2024-07-23T21:23:14"/>
    <s v="card"/>
    <s v="ANON-0000-0000-0012"/>
    <n v="23.02"/>
    <s v="Americano"/>
    <m/>
    <m/>
    <m/>
    <m/>
    <m/>
    <m/>
    <m/>
    <m/>
    <d v="1899-12-30T21:23:14"/>
    <n v="21"/>
    <m/>
    <m/>
    <m/>
    <s v="ANON-0000-0000-1012"/>
    <m/>
    <m/>
  </r>
  <r>
    <d v="2024-07-23T00:00:00"/>
    <d v="2024-07-23T21:24:23"/>
    <s v="card"/>
    <s v="ANON-0000-0000-0012"/>
    <n v="23.02"/>
    <s v="Americano"/>
    <m/>
    <m/>
    <m/>
    <m/>
    <m/>
    <m/>
    <m/>
    <m/>
    <d v="1899-12-30T21:24:23"/>
    <n v="21"/>
    <m/>
    <m/>
    <m/>
    <s v="ANON-0000-0000-1013"/>
    <m/>
    <m/>
  </r>
  <r>
    <d v="2024-07-24T00:00:00"/>
    <d v="2024-07-24T09:16:10"/>
    <s v="card"/>
    <s v="ANON-0000-0000-0097"/>
    <n v="27.92"/>
    <s v="Americano with Milk"/>
    <m/>
    <m/>
    <m/>
    <m/>
    <m/>
    <m/>
    <m/>
    <m/>
    <d v="1899-12-30T09:16:10"/>
    <n v="9"/>
    <m/>
    <m/>
    <m/>
    <s v="ANON-0000-0000-1014"/>
    <m/>
    <m/>
  </r>
  <r>
    <d v="2024-07-24T00:00:00"/>
    <d v="2024-07-24T09:38:55"/>
    <s v="card"/>
    <s v="ANON-0000-0000-0385"/>
    <n v="27.92"/>
    <s v="Americano with Milk"/>
    <m/>
    <m/>
    <m/>
    <m/>
    <m/>
    <m/>
    <m/>
    <m/>
    <d v="1899-12-30T09:38:55"/>
    <n v="9"/>
    <m/>
    <m/>
    <m/>
    <s v="ANON-0000-0000-1015"/>
    <m/>
    <m/>
  </r>
  <r>
    <d v="2024-07-24T00:00:00"/>
    <d v="2024-07-24T09:54:37"/>
    <s v="card"/>
    <s v="ANON-0000-0000-0402"/>
    <n v="18.12"/>
    <s v="Espresso"/>
    <m/>
    <m/>
    <m/>
    <m/>
    <m/>
    <m/>
    <m/>
    <m/>
    <d v="1899-12-30T09:54:37"/>
    <n v="9"/>
    <m/>
    <m/>
    <m/>
    <s v="ANON-0000-0000-1016"/>
    <m/>
    <m/>
  </r>
  <r>
    <d v="2024-07-24T00:00:00"/>
    <d v="2024-07-24T11:43:53"/>
    <s v="card"/>
    <s v="ANON-0000-0000-0379"/>
    <n v="32.82"/>
    <s v="Cappuccino"/>
    <m/>
    <m/>
    <m/>
    <m/>
    <m/>
    <m/>
    <m/>
    <m/>
    <d v="1899-12-30T11:43:53"/>
    <n v="11"/>
    <m/>
    <m/>
    <m/>
    <s v="ANON-0000-0000-1017"/>
    <m/>
    <m/>
  </r>
  <r>
    <d v="2024-07-24T00:00:00"/>
    <d v="2024-07-24T13:55:14"/>
    <s v="card"/>
    <s v="ANON-0000-0000-0399"/>
    <n v="32.82"/>
    <s v="Latte"/>
    <m/>
    <m/>
    <m/>
    <m/>
    <m/>
    <m/>
    <m/>
    <m/>
    <d v="1899-12-30T13:55:14"/>
    <n v="13"/>
    <m/>
    <m/>
    <m/>
    <s v="ANON-0000-0000-1018"/>
    <m/>
    <m/>
  </r>
  <r>
    <d v="2024-07-24T00:00:00"/>
    <d v="2024-07-24T14:45:50"/>
    <s v="card"/>
    <s v="ANON-0000-0000-0012"/>
    <n v="18.12"/>
    <s v="Espresso"/>
    <m/>
    <m/>
    <m/>
    <m/>
    <m/>
    <m/>
    <m/>
    <m/>
    <d v="1899-12-30T14:45:50"/>
    <n v="14"/>
    <m/>
    <m/>
    <m/>
    <s v="ANON-0000-0000-1019"/>
    <m/>
    <m/>
  </r>
  <r>
    <d v="2024-07-24T00:00:00"/>
    <d v="2024-07-24T15:18:31"/>
    <s v="card"/>
    <s v="ANON-0000-0000-0009"/>
    <n v="32.82"/>
    <s v="Latte"/>
    <m/>
    <m/>
    <m/>
    <m/>
    <m/>
    <m/>
    <m/>
    <m/>
    <d v="1899-12-30T15:18:31"/>
    <n v="15"/>
    <m/>
    <m/>
    <m/>
    <s v="ANON-0000-0000-1020"/>
    <m/>
    <m/>
  </r>
  <r>
    <d v="2024-07-24T00:00:00"/>
    <d v="2024-07-24T19:15:06"/>
    <s v="card"/>
    <s v="ANON-0000-0000-0205"/>
    <n v="32.82"/>
    <s v="Cappuccino"/>
    <m/>
    <m/>
    <m/>
    <m/>
    <m/>
    <m/>
    <m/>
    <m/>
    <d v="1899-12-30T19:15:06"/>
    <n v="19"/>
    <m/>
    <m/>
    <m/>
    <s v="ANON-0000-0000-1021"/>
    <m/>
    <m/>
  </r>
  <r>
    <d v="2024-07-24T00:00:00"/>
    <d v="2024-07-24T19:17:00"/>
    <s v="card"/>
    <s v="ANON-0000-0000-0205"/>
    <n v="32.82"/>
    <s v="Cappuccino"/>
    <m/>
    <m/>
    <m/>
    <m/>
    <m/>
    <m/>
    <m/>
    <m/>
    <d v="1899-12-30T19:17:00"/>
    <n v="19"/>
    <m/>
    <m/>
    <m/>
    <s v="ANON-0000-0000-1022"/>
    <m/>
    <m/>
  </r>
  <r>
    <d v="2024-07-24T00:00:00"/>
    <d v="2024-07-24T21:17:37"/>
    <s v="card"/>
    <s v="ANON-0000-0000-0040"/>
    <n v="27.92"/>
    <s v="Americano with Milk"/>
    <m/>
    <m/>
    <m/>
    <m/>
    <m/>
    <m/>
    <m/>
    <m/>
    <d v="1899-12-30T21:17:37"/>
    <n v="21"/>
    <m/>
    <m/>
    <m/>
    <s v="ANON-0000-0000-1023"/>
    <m/>
    <m/>
  </r>
  <r>
    <d v="2024-07-24T00:00:00"/>
    <d v="2024-07-24T21:18:41"/>
    <s v="card"/>
    <s v="ANON-0000-0000-0040"/>
    <n v="23.02"/>
    <s v="Americano"/>
    <m/>
    <m/>
    <m/>
    <m/>
    <m/>
    <m/>
    <m/>
    <m/>
    <d v="1899-12-30T21:18:41"/>
    <n v="21"/>
    <m/>
    <m/>
    <m/>
    <s v="ANON-0000-0000-1024"/>
    <m/>
    <m/>
  </r>
  <r>
    <d v="2024-07-24T00:00:00"/>
    <d v="2024-07-24T21:25:17"/>
    <s v="card"/>
    <s v="ANON-0000-0000-0012"/>
    <n v="23.02"/>
    <s v="Americano"/>
    <m/>
    <m/>
    <m/>
    <m/>
    <m/>
    <m/>
    <m/>
    <m/>
    <d v="1899-12-30T21:25:17"/>
    <n v="21"/>
    <m/>
    <m/>
    <m/>
    <s v="ANON-0000-0000-1025"/>
    <m/>
    <m/>
  </r>
  <r>
    <d v="2024-07-25T00:00:00"/>
    <d v="2024-07-25T07:54:48"/>
    <s v="card"/>
    <s v="ANON-0000-0000-0012"/>
    <n v="23.02"/>
    <s v="Americano"/>
    <m/>
    <m/>
    <m/>
    <m/>
    <m/>
    <m/>
    <m/>
    <m/>
    <d v="1899-12-30T07:54:48"/>
    <n v="7"/>
    <m/>
    <m/>
    <m/>
    <s v="ANON-0000-0000-1026"/>
    <m/>
    <m/>
  </r>
  <r>
    <d v="2024-07-25T00:00:00"/>
    <d v="2024-07-25T08:49:18"/>
    <s v="card"/>
    <s v="ANON-0000-0000-0399"/>
    <n v="32.82"/>
    <s v="Latte"/>
    <m/>
    <m/>
    <m/>
    <m/>
    <m/>
    <m/>
    <m/>
    <m/>
    <d v="1899-12-30T08:49:18"/>
    <n v="8"/>
    <m/>
    <m/>
    <m/>
    <s v="ANON-0000-0000-1027"/>
    <m/>
    <m/>
  </r>
  <r>
    <d v="2024-07-25T00:00:00"/>
    <d v="2024-07-25T10:29:45"/>
    <s v="card"/>
    <s v="ANON-0000-0000-0385"/>
    <n v="27.92"/>
    <s v="Americano with Milk"/>
    <m/>
    <m/>
    <m/>
    <m/>
    <m/>
    <m/>
    <m/>
    <m/>
    <d v="1899-12-30T10:29:45"/>
    <n v="10"/>
    <m/>
    <m/>
    <m/>
    <s v="ANON-0000-0000-1028"/>
    <m/>
    <m/>
  </r>
  <r>
    <d v="2024-07-25T00:00:00"/>
    <d v="2024-07-25T11:26:05"/>
    <s v="card"/>
    <s v="ANON-0000-0000-0375"/>
    <n v="23.02"/>
    <s v="Americano"/>
    <m/>
    <m/>
    <m/>
    <m/>
    <m/>
    <m/>
    <m/>
    <m/>
    <d v="1899-12-30T11:26:05"/>
    <n v="11"/>
    <m/>
    <m/>
    <m/>
    <s v="ANON-0000-0000-1029"/>
    <m/>
    <m/>
  </r>
  <r>
    <d v="2024-07-25T00:00:00"/>
    <d v="2024-07-25T15:25:07"/>
    <s v="card"/>
    <s v="ANON-0000-0000-0403"/>
    <n v="32.82"/>
    <s v="Cappuccino"/>
    <m/>
    <m/>
    <m/>
    <m/>
    <m/>
    <m/>
    <m/>
    <m/>
    <d v="1899-12-30T15:25:07"/>
    <n v="15"/>
    <m/>
    <m/>
    <m/>
    <s v="ANON-0000-0000-1030"/>
    <m/>
    <m/>
  </r>
  <r>
    <d v="2024-07-25T00:00:00"/>
    <d v="2024-07-25T19:21:01"/>
    <s v="card"/>
    <s v="ANON-0000-0000-0257"/>
    <n v="32.82"/>
    <s v="Cappuccino"/>
    <m/>
    <m/>
    <m/>
    <m/>
    <m/>
    <m/>
    <m/>
    <m/>
    <d v="1899-12-30T19:21:01"/>
    <n v="19"/>
    <m/>
    <m/>
    <m/>
    <s v="ANON-0000-0000-1031"/>
    <m/>
    <m/>
  </r>
  <r>
    <d v="2024-07-25T00:00:00"/>
    <d v="2024-07-25T21:06:01"/>
    <s v="card"/>
    <s v="ANON-0000-0000-0404"/>
    <n v="23.02"/>
    <s v="Cortado"/>
    <m/>
    <m/>
    <m/>
    <m/>
    <m/>
    <m/>
    <m/>
    <m/>
    <d v="1899-12-30T21:06:01"/>
    <n v="21"/>
    <m/>
    <m/>
    <m/>
    <s v="ANON-0000-0000-1032"/>
    <m/>
    <m/>
  </r>
  <r>
    <d v="2024-07-25T00:00:00"/>
    <d v="2024-07-25T21:06:50"/>
    <s v="card"/>
    <s v="ANON-0000-0000-0404"/>
    <n v="18.12"/>
    <s v="Espresso"/>
    <m/>
    <m/>
    <m/>
    <m/>
    <m/>
    <m/>
    <m/>
    <m/>
    <d v="1899-12-30T21:06:50"/>
    <n v="21"/>
    <m/>
    <m/>
    <m/>
    <s v="ANON-0000-0000-1033"/>
    <m/>
    <m/>
  </r>
  <r>
    <d v="2024-07-25T00:00:00"/>
    <d v="2024-07-25T22:38:51"/>
    <s v="card"/>
    <s v="ANON-0000-0000-0328"/>
    <n v="23.02"/>
    <s v="Cortado"/>
    <m/>
    <m/>
    <m/>
    <m/>
    <m/>
    <m/>
    <m/>
    <m/>
    <d v="1899-12-30T22:38:51"/>
    <n v="22"/>
    <m/>
    <m/>
    <m/>
    <s v="ANON-0000-0000-1034"/>
    <m/>
    <m/>
  </r>
  <r>
    <d v="2024-07-25T00:00:00"/>
    <d v="2024-07-25T22:39:47"/>
    <s v="card"/>
    <s v="ANON-0000-0000-0405"/>
    <n v="32.82"/>
    <s v="Cocoa"/>
    <m/>
    <m/>
    <m/>
    <m/>
    <m/>
    <m/>
    <m/>
    <m/>
    <d v="1899-12-30T22:39:47"/>
    <n v="22"/>
    <m/>
    <m/>
    <m/>
    <s v="ANON-0000-0000-1035"/>
    <m/>
    <m/>
  </r>
  <r>
    <d v="2024-07-26T00:00:00"/>
    <d v="2024-07-26T08:33:01"/>
    <s v="card"/>
    <s v="ANON-0000-0000-0406"/>
    <n v="32.82"/>
    <s v="Latte"/>
    <m/>
    <m/>
    <m/>
    <m/>
    <m/>
    <m/>
    <m/>
    <m/>
    <d v="1899-12-30T08:33:01"/>
    <n v="8"/>
    <m/>
    <m/>
    <m/>
    <s v="ANON-0000-0000-1036"/>
    <m/>
    <m/>
  </r>
  <r>
    <d v="2024-07-26T00:00:00"/>
    <d v="2024-07-26T09:19:37"/>
    <s v="card"/>
    <s v="ANON-0000-0000-0097"/>
    <n v="27.92"/>
    <s v="Americano with Milk"/>
    <m/>
    <m/>
    <m/>
    <m/>
    <m/>
    <m/>
    <m/>
    <m/>
    <d v="1899-12-30T09:19:37"/>
    <n v="9"/>
    <m/>
    <m/>
    <m/>
    <s v="ANON-0000-0000-1037"/>
    <m/>
    <m/>
  </r>
  <r>
    <d v="2024-07-26T00:00:00"/>
    <d v="2024-07-26T09:20:34"/>
    <s v="card"/>
    <s v="ANON-0000-0000-0059"/>
    <n v="18.12"/>
    <s v="Espresso"/>
    <m/>
    <m/>
    <m/>
    <m/>
    <m/>
    <m/>
    <m/>
    <m/>
    <d v="1899-12-30T09:20:34"/>
    <n v="9"/>
    <m/>
    <m/>
    <m/>
    <m/>
    <m/>
    <m/>
  </r>
  <r>
    <d v="2024-07-26T00:00:00"/>
    <d v="2024-07-26T09:33:12"/>
    <s v="card"/>
    <s v="ANON-0000-0000-0407"/>
    <n v="23.02"/>
    <s v="Cortado"/>
    <m/>
    <m/>
    <m/>
    <m/>
    <m/>
    <m/>
    <m/>
    <m/>
    <d v="1899-12-30T09:33:12"/>
    <n v="9"/>
    <m/>
    <m/>
    <m/>
    <m/>
    <m/>
    <m/>
  </r>
  <r>
    <d v="2024-07-26T00:00:00"/>
    <d v="2024-07-26T09:34:17"/>
    <s v="card"/>
    <s v="ANON-0000-0000-0407"/>
    <n v="23.02"/>
    <s v="Cortado"/>
    <m/>
    <m/>
    <m/>
    <m/>
    <m/>
    <m/>
    <m/>
    <m/>
    <d v="1899-12-30T09:34:17"/>
    <n v="9"/>
    <m/>
    <m/>
    <m/>
    <m/>
    <m/>
    <m/>
  </r>
  <r>
    <d v="2024-07-26T00:00:00"/>
    <d v="2024-07-26T09:59:08"/>
    <s v="card"/>
    <s v="ANON-0000-0000-0408"/>
    <n v="32.82"/>
    <s v="Latte"/>
    <m/>
    <m/>
    <m/>
    <m/>
    <m/>
    <m/>
    <m/>
    <m/>
    <d v="1899-12-30T09:59:08"/>
    <n v="9"/>
    <m/>
    <m/>
    <m/>
    <m/>
    <m/>
    <m/>
  </r>
  <r>
    <d v="2024-07-26T00:00:00"/>
    <d v="2024-07-26T10:00:03"/>
    <s v="card"/>
    <s v="ANON-0000-0000-0408"/>
    <n v="32.82"/>
    <s v="Latte"/>
    <m/>
    <m/>
    <m/>
    <m/>
    <m/>
    <m/>
    <m/>
    <m/>
    <d v="1899-12-30T10:00:03"/>
    <n v="10"/>
    <m/>
    <m/>
    <m/>
    <m/>
    <m/>
    <m/>
  </r>
  <r>
    <d v="2024-07-26T00:00:00"/>
    <d v="2024-07-26T11:47:14"/>
    <s v="card"/>
    <s v="ANON-0000-0000-0385"/>
    <n v="27.92"/>
    <s v="Americano with Milk"/>
    <m/>
    <m/>
    <m/>
    <m/>
    <m/>
    <m/>
    <m/>
    <m/>
    <d v="1899-12-30T11:47:14"/>
    <n v="11"/>
    <m/>
    <m/>
    <m/>
    <m/>
    <m/>
    <m/>
  </r>
  <r>
    <d v="2024-07-26T00:00:00"/>
    <d v="2024-07-26T12:07:02"/>
    <s v="card"/>
    <s v="ANON-0000-0000-0379"/>
    <n v="27.92"/>
    <s v="Americano with Milk"/>
    <m/>
    <m/>
    <m/>
    <m/>
    <m/>
    <m/>
    <m/>
    <m/>
    <d v="1899-12-30T12:07:02"/>
    <n v="12"/>
    <m/>
    <m/>
    <m/>
    <m/>
    <m/>
    <m/>
  </r>
  <r>
    <d v="2024-07-26T00:00:00"/>
    <d v="2024-07-26T12:28:08"/>
    <s v="card"/>
    <s v="ANON-0000-0000-0339"/>
    <n v="32.82"/>
    <s v="Cappuccino"/>
    <m/>
    <m/>
    <m/>
    <m/>
    <m/>
    <m/>
    <m/>
    <m/>
    <d v="1899-12-30T12:28:08"/>
    <n v="12"/>
    <m/>
    <m/>
    <m/>
    <m/>
    <m/>
    <m/>
  </r>
  <r>
    <d v="2024-07-26T00:00:00"/>
    <d v="2024-07-26T12:29:18"/>
    <s v="card"/>
    <s v="ANON-0000-0000-0339"/>
    <n v="32.82"/>
    <s v="Cappuccino"/>
    <m/>
    <m/>
    <m/>
    <m/>
    <m/>
    <m/>
    <m/>
    <m/>
    <d v="1899-12-30T12:29:18"/>
    <n v="12"/>
    <m/>
    <m/>
    <m/>
    <m/>
    <m/>
    <m/>
  </r>
  <r>
    <d v="2024-07-26T00:00:00"/>
    <d v="2024-07-26T13:09:56"/>
    <s v="card"/>
    <s v="ANON-0000-0000-0409"/>
    <n v="32.82"/>
    <s v="Latte"/>
    <m/>
    <m/>
    <m/>
    <m/>
    <m/>
    <m/>
    <m/>
    <m/>
    <d v="1899-12-30T13:09:56"/>
    <n v="13"/>
    <m/>
    <m/>
    <m/>
    <m/>
    <m/>
    <m/>
  </r>
  <r>
    <d v="2024-07-26T00:00:00"/>
    <d v="2024-07-26T17:23:29"/>
    <s v="card"/>
    <s v="ANON-0000-0000-0410"/>
    <n v="23.02"/>
    <s v="Americano"/>
    <m/>
    <m/>
    <m/>
    <m/>
    <m/>
    <m/>
    <m/>
    <m/>
    <d v="1899-12-30T17:23:29"/>
    <n v="17"/>
    <m/>
    <m/>
    <m/>
    <m/>
    <m/>
    <m/>
  </r>
  <r>
    <d v="2024-07-26T00:00:00"/>
    <d v="2024-07-26T17:58:29"/>
    <s v="card"/>
    <s v="ANON-0000-0000-0411"/>
    <n v="32.82"/>
    <s v="Cappuccino"/>
    <m/>
    <m/>
    <m/>
    <m/>
    <m/>
    <m/>
    <m/>
    <m/>
    <d v="1899-12-30T17:58:29"/>
    <n v="17"/>
    <m/>
    <m/>
    <m/>
    <m/>
    <m/>
    <m/>
  </r>
  <r>
    <d v="2024-07-26T00:00:00"/>
    <d v="2024-07-26T21:15:10"/>
    <s v="card"/>
    <s v="ANON-0000-0000-0009"/>
    <n v="32.82"/>
    <s v="Latte"/>
    <m/>
    <m/>
    <m/>
    <m/>
    <m/>
    <m/>
    <m/>
    <m/>
    <d v="1899-12-30T21:15:10"/>
    <n v="21"/>
    <m/>
    <m/>
    <m/>
    <m/>
    <m/>
    <m/>
  </r>
  <r>
    <d v="2024-07-26T00:00:00"/>
    <d v="2024-07-26T22:49:52"/>
    <s v="card"/>
    <s v="ANON-0000-0000-0412"/>
    <n v="27.92"/>
    <s v="Americano with Milk"/>
    <m/>
    <m/>
    <m/>
    <m/>
    <m/>
    <m/>
    <m/>
    <m/>
    <d v="1899-12-30T22:49:52"/>
    <n v="22"/>
    <m/>
    <m/>
    <m/>
    <m/>
    <m/>
    <m/>
  </r>
  <r>
    <d v="2024-07-27T00:00:00"/>
    <d v="2024-07-27T09:09:16"/>
    <s v="card"/>
    <s v="ANON-0000-0000-0097"/>
    <n v="32.82"/>
    <s v="Cappuccino"/>
    <m/>
    <m/>
    <m/>
    <m/>
    <m/>
    <m/>
    <m/>
    <m/>
    <d v="1899-12-30T09:09:16"/>
    <n v="9"/>
    <m/>
    <m/>
    <m/>
    <m/>
    <m/>
    <m/>
  </r>
  <r>
    <d v="2024-07-27T00:00:00"/>
    <d v="2024-07-27T11:55:31"/>
    <s v="card"/>
    <s v="ANON-0000-0000-0413"/>
    <n v="27.92"/>
    <s v="Americano with Milk"/>
    <m/>
    <m/>
    <m/>
    <m/>
    <m/>
    <m/>
    <m/>
    <m/>
    <d v="1899-12-30T11:55:31"/>
    <n v="11"/>
    <m/>
    <m/>
    <m/>
    <m/>
    <m/>
    <m/>
  </r>
  <r>
    <d v="2024-07-27T00:00:00"/>
    <d v="2024-07-27T12:25:10"/>
    <s v="card"/>
    <s v="ANON-0000-0000-0059"/>
    <n v="27.92"/>
    <s v="Americano with Milk"/>
    <m/>
    <m/>
    <m/>
    <m/>
    <m/>
    <m/>
    <m/>
    <m/>
    <d v="1899-12-30T12:25:10"/>
    <n v="12"/>
    <m/>
    <m/>
    <m/>
    <m/>
    <m/>
    <m/>
  </r>
  <r>
    <d v="2024-07-27T00:00:00"/>
    <d v="2024-07-27T12:26:13"/>
    <s v="card"/>
    <s v="ANON-0000-0000-0040"/>
    <n v="18.12"/>
    <s v="Espresso"/>
    <m/>
    <m/>
    <m/>
    <m/>
    <m/>
    <m/>
    <m/>
    <m/>
    <d v="1899-12-30T12:26:13"/>
    <n v="12"/>
    <m/>
    <m/>
    <m/>
    <m/>
    <m/>
    <m/>
  </r>
  <r>
    <d v="2024-07-27T00:00:00"/>
    <d v="2024-07-27T12:33:23"/>
    <s v="card"/>
    <s v="ANON-0000-0000-0059"/>
    <n v="27.92"/>
    <s v="Americano with Milk"/>
    <m/>
    <m/>
    <m/>
    <m/>
    <m/>
    <m/>
    <m/>
    <m/>
    <d v="1899-12-30T12:33:23"/>
    <n v="12"/>
    <m/>
    <m/>
    <m/>
    <m/>
    <m/>
    <m/>
  </r>
  <r>
    <d v="2024-07-27T00:00:00"/>
    <d v="2024-07-27T14:28:42"/>
    <s v="card"/>
    <s v="ANON-0000-0000-0225"/>
    <n v="18.12"/>
    <s v="Espresso"/>
    <m/>
    <m/>
    <m/>
    <m/>
    <m/>
    <m/>
    <m/>
    <m/>
    <d v="1899-12-30T14:28:42"/>
    <n v="14"/>
    <m/>
    <m/>
    <m/>
    <m/>
    <m/>
    <m/>
  </r>
  <r>
    <d v="2024-07-27T00:00:00"/>
    <d v="2024-07-27T14:51:53"/>
    <s v="card"/>
    <s v="ANON-0000-0000-0077"/>
    <n v="32.82"/>
    <s v="Latte"/>
    <m/>
    <m/>
    <m/>
    <m/>
    <m/>
    <m/>
    <m/>
    <m/>
    <d v="1899-12-30T14:51:53"/>
    <n v="14"/>
    <m/>
    <m/>
    <m/>
    <m/>
    <m/>
    <m/>
  </r>
  <r>
    <d v="2024-07-27T00:00:00"/>
    <d v="2024-07-27T17:02:33"/>
    <s v="card"/>
    <s v="ANON-0000-0000-0414"/>
    <n v="32.82"/>
    <s v="Cappuccino"/>
    <m/>
    <m/>
    <m/>
    <m/>
    <m/>
    <m/>
    <m/>
    <m/>
    <d v="1899-12-30T17:02:33"/>
    <n v="17"/>
    <m/>
    <m/>
    <m/>
    <m/>
    <m/>
    <m/>
  </r>
  <r>
    <d v="2024-07-27T00:00:00"/>
    <d v="2024-07-27T17:03:39"/>
    <s v="card"/>
    <s v="ANON-0000-0000-0415"/>
    <n v="32.82"/>
    <s v="Cappuccino"/>
    <m/>
    <m/>
    <m/>
    <m/>
    <m/>
    <m/>
    <m/>
    <m/>
    <d v="1899-12-30T17:03:39"/>
    <n v="17"/>
    <m/>
    <m/>
    <m/>
    <m/>
    <m/>
    <m/>
  </r>
  <r>
    <d v="2024-07-27T00:00:00"/>
    <d v="2024-07-27T17:09:00"/>
    <s v="card"/>
    <s v="ANON-0000-0000-0416"/>
    <n v="27.92"/>
    <s v="Americano with Milk"/>
    <m/>
    <m/>
    <m/>
    <m/>
    <m/>
    <m/>
    <m/>
    <m/>
    <d v="1899-12-30T17:09:00"/>
    <n v="17"/>
    <m/>
    <m/>
    <m/>
    <m/>
    <m/>
    <m/>
  </r>
  <r>
    <d v="2024-07-27T00:00:00"/>
    <d v="2024-07-27T17:10:08"/>
    <s v="card"/>
    <s v="ANON-0000-0000-0416"/>
    <n v="27.92"/>
    <s v="Americano with Milk"/>
    <m/>
    <m/>
    <m/>
    <m/>
    <m/>
    <m/>
    <m/>
    <m/>
    <d v="1899-12-30T17:10:08"/>
    <n v="17"/>
    <m/>
    <m/>
    <m/>
    <m/>
    <m/>
    <m/>
  </r>
  <r>
    <d v="2024-07-27T00:00:00"/>
    <d v="2024-07-27T20:55:20"/>
    <s v="card"/>
    <s v="ANON-0000-0000-0009"/>
    <n v="32.82"/>
    <s v="Latte"/>
    <m/>
    <m/>
    <m/>
    <m/>
    <m/>
    <m/>
    <m/>
    <m/>
    <d v="1899-12-30T20:55:20"/>
    <n v="20"/>
    <m/>
    <m/>
    <m/>
    <m/>
    <m/>
    <m/>
  </r>
  <r>
    <d v="2024-07-27T00:00:00"/>
    <d v="2024-07-27T22:56:24"/>
    <s v="card"/>
    <s v="ANON-0000-0000-0417"/>
    <n v="32.82"/>
    <s v="Cappuccino"/>
    <m/>
    <m/>
    <m/>
    <m/>
    <m/>
    <m/>
    <m/>
    <m/>
    <d v="1899-12-30T22:56:24"/>
    <n v="22"/>
    <m/>
    <m/>
    <m/>
    <m/>
    <m/>
    <m/>
  </r>
  <r>
    <d v="2024-07-28T00:00:00"/>
    <d v="2024-07-28T11:07:26"/>
    <s v="card"/>
    <s v="ANON-0000-0000-0012"/>
    <n v="18.12"/>
    <s v="Espresso"/>
    <m/>
    <m/>
    <m/>
    <m/>
    <m/>
    <m/>
    <m/>
    <m/>
    <d v="1899-12-30T11:07:26"/>
    <n v="11"/>
    <m/>
    <m/>
    <m/>
    <m/>
    <m/>
    <m/>
  </r>
  <r>
    <d v="2024-07-28T00:00:00"/>
    <d v="2024-07-28T14:17:54"/>
    <s v="card"/>
    <s v="ANON-0000-0000-0276"/>
    <n v="27.92"/>
    <s v="Americano with Milk"/>
    <m/>
    <m/>
    <m/>
    <m/>
    <m/>
    <m/>
    <m/>
    <m/>
    <d v="1899-12-30T14:17:54"/>
    <n v="14"/>
    <m/>
    <m/>
    <m/>
    <m/>
    <m/>
    <m/>
  </r>
  <r>
    <d v="2024-07-28T00:00:00"/>
    <d v="2024-07-28T14:18:52"/>
    <s v="card"/>
    <s v="ANON-0000-0000-0276"/>
    <n v="32.82"/>
    <s v="Latte"/>
    <m/>
    <m/>
    <m/>
    <m/>
    <m/>
    <m/>
    <m/>
    <m/>
    <d v="1899-12-30T14:18:52"/>
    <n v="14"/>
    <m/>
    <m/>
    <m/>
    <m/>
    <m/>
    <m/>
  </r>
  <r>
    <d v="2024-07-29T00:00:00"/>
    <d v="2024-07-29T08:12:06"/>
    <s v="card"/>
    <s v="ANON-0000-0000-0418"/>
    <n v="32.82"/>
    <s v="Latte"/>
    <m/>
    <m/>
    <m/>
    <m/>
    <m/>
    <m/>
    <m/>
    <m/>
    <d v="1899-12-30T08:12:06"/>
    <n v="8"/>
    <m/>
    <m/>
    <m/>
    <m/>
    <m/>
    <m/>
  </r>
  <r>
    <d v="2024-07-29T00:00:00"/>
    <d v="2024-07-29T09:04:48"/>
    <s v="card"/>
    <s v="ANON-0000-0000-0012"/>
    <n v="23.02"/>
    <s v="Americano"/>
    <m/>
    <m/>
    <m/>
    <m/>
    <m/>
    <m/>
    <m/>
    <m/>
    <d v="1899-12-30T09:04:48"/>
    <n v="9"/>
    <m/>
    <m/>
    <m/>
    <m/>
    <m/>
    <m/>
  </r>
  <r>
    <d v="2024-07-29T00:00:00"/>
    <d v="2024-07-29T09:15:46"/>
    <s v="card"/>
    <s v="ANON-0000-0000-0097"/>
    <n v="27.92"/>
    <s v="Americano with Milk"/>
    <m/>
    <m/>
    <m/>
    <m/>
    <m/>
    <m/>
    <m/>
    <m/>
    <d v="1899-12-30T09:15:46"/>
    <n v="9"/>
    <m/>
    <m/>
    <m/>
    <m/>
    <m/>
    <m/>
  </r>
  <r>
    <d v="2024-07-29T00:00:00"/>
    <d v="2024-07-29T09:19:44"/>
    <s v="card"/>
    <s v="ANON-0000-0000-0003"/>
    <n v="23.02"/>
    <s v="Americano"/>
    <m/>
    <m/>
    <m/>
    <m/>
    <m/>
    <m/>
    <m/>
    <m/>
    <d v="1899-12-30T09:19:44"/>
    <n v="9"/>
    <m/>
    <m/>
    <m/>
    <m/>
    <m/>
    <m/>
  </r>
  <r>
    <d v="2024-07-29T00:00:00"/>
    <d v="2024-07-29T09:51:25"/>
    <s v="card"/>
    <s v="ANON-0000-0000-0419"/>
    <n v="27.92"/>
    <s v="Americano with Milk"/>
    <m/>
    <m/>
    <m/>
    <m/>
    <m/>
    <m/>
    <m/>
    <m/>
    <d v="1899-12-30T09:51:25"/>
    <n v="9"/>
    <m/>
    <m/>
    <m/>
    <m/>
    <m/>
    <m/>
  </r>
  <r>
    <d v="2024-07-29T00:00:00"/>
    <d v="2024-07-29T09:58:30"/>
    <s v="card"/>
    <s v="ANON-0000-0000-0420"/>
    <n v="32.82"/>
    <s v="Cappuccino"/>
    <m/>
    <m/>
    <m/>
    <m/>
    <m/>
    <m/>
    <m/>
    <m/>
    <d v="1899-12-30T09:58:30"/>
    <n v="9"/>
    <m/>
    <m/>
    <m/>
    <m/>
    <m/>
    <m/>
  </r>
  <r>
    <d v="2024-07-29T00:00:00"/>
    <d v="2024-07-29T10:43:44"/>
    <s v="card"/>
    <s v="ANON-0000-0000-0421"/>
    <n v="32.82"/>
    <s v="Hot Chocolate"/>
    <m/>
    <m/>
    <m/>
    <m/>
    <m/>
    <m/>
    <m/>
    <m/>
    <d v="1899-12-30T10:43:44"/>
    <n v="10"/>
    <m/>
    <m/>
    <m/>
    <m/>
    <m/>
    <m/>
  </r>
  <r>
    <d v="2024-07-29T00:00:00"/>
    <d v="2024-07-29T10:44:56"/>
    <s v="card"/>
    <s v="ANON-0000-0000-0421"/>
    <n v="32.82"/>
    <s v="Hot Chocolate"/>
    <m/>
    <m/>
    <m/>
    <m/>
    <m/>
    <m/>
    <m/>
    <m/>
    <d v="1899-12-30T10:44:56"/>
    <n v="10"/>
    <m/>
    <m/>
    <m/>
    <m/>
    <m/>
    <m/>
  </r>
  <r>
    <d v="2024-07-29T00:00:00"/>
    <d v="2024-07-29T19:06:31"/>
    <s v="card"/>
    <s v="ANON-0000-0000-0422"/>
    <n v="32.82"/>
    <s v="Cappuccino"/>
    <m/>
    <m/>
    <m/>
    <m/>
    <m/>
    <m/>
    <m/>
    <m/>
    <d v="1899-12-30T19:06:31"/>
    <n v="19"/>
    <m/>
    <m/>
    <m/>
    <m/>
    <m/>
    <m/>
  </r>
  <r>
    <d v="2024-07-29T00:00:00"/>
    <d v="2024-07-29T19:30:16"/>
    <s v="card"/>
    <s v="ANON-0000-0000-0099"/>
    <n v="23.02"/>
    <s v="Americano"/>
    <m/>
    <m/>
    <m/>
    <m/>
    <m/>
    <m/>
    <m/>
    <m/>
    <d v="1899-12-30T19:30:16"/>
    <n v="19"/>
    <m/>
    <m/>
    <m/>
    <m/>
    <m/>
    <m/>
  </r>
  <r>
    <d v="2024-07-29T00:00:00"/>
    <d v="2024-07-29T21:57:34"/>
    <s v="card"/>
    <s v="ANON-0000-0000-0328"/>
    <n v="32.82"/>
    <s v="Cocoa"/>
    <m/>
    <m/>
    <m/>
    <m/>
    <m/>
    <m/>
    <m/>
    <m/>
    <d v="1899-12-30T21:57:34"/>
    <n v="21"/>
    <m/>
    <m/>
    <m/>
    <m/>
    <m/>
    <m/>
  </r>
  <r>
    <d v="2024-07-30T00:00:00"/>
    <d v="2024-07-30T07:41:11"/>
    <s v="card"/>
    <s v="ANON-0000-0000-0423"/>
    <n v="27.92"/>
    <s v="Americano with Milk"/>
    <m/>
    <m/>
    <m/>
    <m/>
    <m/>
    <m/>
    <m/>
    <m/>
    <d v="1899-12-30T07:41:11"/>
    <n v="7"/>
    <m/>
    <m/>
    <m/>
    <m/>
    <m/>
    <m/>
  </r>
  <r>
    <d v="2024-07-30T00:00:00"/>
    <d v="2024-07-30T08:05:07"/>
    <s v="card"/>
    <s v="ANON-0000-0000-0424"/>
    <n v="23.02"/>
    <s v="Cortado"/>
    <m/>
    <m/>
    <m/>
    <m/>
    <m/>
    <m/>
    <m/>
    <m/>
    <d v="1899-12-30T08:05:07"/>
    <n v="8"/>
    <m/>
    <m/>
    <m/>
    <m/>
    <m/>
    <m/>
  </r>
  <r>
    <d v="2024-07-30T00:00:00"/>
    <d v="2024-07-30T08:20:51"/>
    <s v="card"/>
    <s v="ANON-0000-0000-0425"/>
    <n v="32.82"/>
    <s v="Cappuccino"/>
    <m/>
    <m/>
    <m/>
    <m/>
    <m/>
    <m/>
    <m/>
    <m/>
    <d v="1899-12-30T08:20:51"/>
    <n v="8"/>
    <m/>
    <m/>
    <m/>
    <m/>
    <m/>
    <m/>
  </r>
  <r>
    <d v="2024-07-30T00:00:00"/>
    <d v="2024-07-30T09:13:43"/>
    <s v="card"/>
    <s v="ANON-0000-0000-0097"/>
    <n v="27.92"/>
    <s v="Americano with Milk"/>
    <m/>
    <m/>
    <m/>
    <m/>
    <m/>
    <m/>
    <m/>
    <m/>
    <d v="1899-12-30T09:13:43"/>
    <n v="9"/>
    <m/>
    <m/>
    <m/>
    <m/>
    <m/>
    <m/>
  </r>
  <r>
    <d v="2024-07-30T00:00:00"/>
    <d v="2024-07-30T10:17:11"/>
    <s v="card"/>
    <s v="ANON-0000-0000-0141"/>
    <n v="23.02"/>
    <s v="Cortado"/>
    <m/>
    <m/>
    <m/>
    <m/>
    <m/>
    <m/>
    <m/>
    <m/>
    <d v="1899-12-30T10:17:11"/>
    <n v="10"/>
    <m/>
    <m/>
    <m/>
    <m/>
    <m/>
    <m/>
  </r>
  <r>
    <d v="2024-07-30T00:00:00"/>
    <d v="2024-07-30T10:19:34"/>
    <s v="card"/>
    <s v="ANON-0000-0000-0276"/>
    <n v="27.92"/>
    <s v="Americano with Milk"/>
    <m/>
    <m/>
    <m/>
    <m/>
    <m/>
    <m/>
    <m/>
    <m/>
    <d v="1899-12-30T10:19:34"/>
    <n v="10"/>
    <m/>
    <m/>
    <m/>
    <m/>
    <m/>
    <m/>
  </r>
  <r>
    <d v="2024-07-30T00:00:00"/>
    <d v="2024-07-30T10:23:20"/>
    <s v="card"/>
    <s v="ANON-0000-0000-0250"/>
    <n v="32.82"/>
    <s v="Latte"/>
    <m/>
    <m/>
    <m/>
    <m/>
    <m/>
    <m/>
    <m/>
    <m/>
    <d v="1899-12-30T10:23:20"/>
    <n v="10"/>
    <m/>
    <m/>
    <m/>
    <m/>
    <m/>
    <m/>
  </r>
  <r>
    <d v="2024-07-30T00:00:00"/>
    <d v="2024-07-30T11:12:07"/>
    <s v="card"/>
    <s v="ANON-0000-0000-0426"/>
    <n v="23.02"/>
    <s v="Americano"/>
    <m/>
    <m/>
    <m/>
    <m/>
    <m/>
    <m/>
    <m/>
    <m/>
    <d v="1899-12-30T11:12:07"/>
    <n v="11"/>
    <m/>
    <m/>
    <m/>
    <m/>
    <m/>
    <m/>
  </r>
  <r>
    <d v="2024-07-30T00:00:00"/>
    <d v="2024-07-30T11:13:16"/>
    <s v="card"/>
    <s v="ANON-0000-0000-0426"/>
    <n v="18.12"/>
    <s v="Espresso"/>
    <m/>
    <m/>
    <m/>
    <m/>
    <m/>
    <m/>
    <m/>
    <m/>
    <d v="1899-12-30T11:13:16"/>
    <n v="11"/>
    <m/>
    <m/>
    <m/>
    <m/>
    <m/>
    <m/>
  </r>
  <r>
    <d v="2024-07-30T00:00:00"/>
    <d v="2024-07-30T11:14:42"/>
    <s v="card"/>
    <s v="ANON-0000-0000-0427"/>
    <n v="27.92"/>
    <s v="Americano with Milk"/>
    <m/>
    <m/>
    <m/>
    <m/>
    <m/>
    <m/>
    <m/>
    <m/>
    <d v="1899-12-30T11:14:42"/>
    <n v="11"/>
    <m/>
    <m/>
    <m/>
    <m/>
    <m/>
    <m/>
  </r>
  <r>
    <d v="2024-07-30T00:00:00"/>
    <d v="2024-07-30T11:16:02"/>
    <s v="card"/>
    <s v="ANON-0000-0000-0428"/>
    <n v="27.92"/>
    <s v="Americano with Milk"/>
    <m/>
    <m/>
    <m/>
    <m/>
    <m/>
    <m/>
    <m/>
    <m/>
    <d v="1899-12-30T11:16:02"/>
    <n v="11"/>
    <m/>
    <m/>
    <m/>
    <m/>
    <m/>
    <m/>
  </r>
  <r>
    <d v="2024-07-30T00:00:00"/>
    <d v="2024-07-30T11:30:35"/>
    <s v="card"/>
    <s v="ANON-0000-0000-0429"/>
    <n v="27.92"/>
    <s v="Americano with Milk"/>
    <m/>
    <m/>
    <m/>
    <m/>
    <m/>
    <m/>
    <m/>
    <m/>
    <d v="1899-12-30T11:30:35"/>
    <n v="11"/>
    <m/>
    <m/>
    <m/>
    <m/>
    <m/>
    <m/>
  </r>
  <r>
    <d v="2024-07-30T00:00:00"/>
    <d v="2024-07-30T11:31:41"/>
    <s v="card"/>
    <s v="ANON-0000-0000-0430"/>
    <n v="27.92"/>
    <s v="Americano with Milk"/>
    <m/>
    <m/>
    <m/>
    <m/>
    <m/>
    <m/>
    <m/>
    <m/>
    <d v="1899-12-30T11:31:41"/>
    <n v="11"/>
    <m/>
    <m/>
    <m/>
    <m/>
    <m/>
    <m/>
  </r>
  <r>
    <d v="2024-07-30T00:00:00"/>
    <d v="2024-07-30T12:08:08"/>
    <s v="card"/>
    <s v="ANON-0000-0000-0431"/>
    <n v="32.82"/>
    <s v="Latte"/>
    <m/>
    <m/>
    <m/>
    <m/>
    <m/>
    <m/>
    <m/>
    <m/>
    <d v="1899-12-30T12:08:08"/>
    <n v="12"/>
    <m/>
    <m/>
    <m/>
    <m/>
    <m/>
    <m/>
  </r>
  <r>
    <d v="2024-07-30T00:00:00"/>
    <d v="2024-07-30T15:16:10"/>
    <s v="card"/>
    <s v="ANON-0000-0000-0432"/>
    <n v="27.92"/>
    <s v="Americano with Milk"/>
    <m/>
    <m/>
    <m/>
    <m/>
    <m/>
    <m/>
    <m/>
    <m/>
    <d v="1899-12-30T15:16:10"/>
    <n v="15"/>
    <m/>
    <m/>
    <m/>
    <m/>
    <m/>
    <m/>
  </r>
  <r>
    <d v="2024-07-30T00:00:00"/>
    <d v="2024-07-30T16:08:53"/>
    <s v="card"/>
    <s v="ANON-0000-0000-0433"/>
    <n v="23.02"/>
    <s v="Cortado"/>
    <m/>
    <m/>
    <m/>
    <m/>
    <m/>
    <m/>
    <m/>
    <m/>
    <d v="1899-12-30T16:08:53"/>
    <n v="16"/>
    <m/>
    <m/>
    <m/>
    <m/>
    <m/>
    <m/>
  </r>
  <r>
    <d v="2024-07-30T00:00:00"/>
    <d v="2024-07-30T16:09:44"/>
    <s v="card"/>
    <s v="ANON-0000-0000-0433"/>
    <n v="27.92"/>
    <s v="Americano with Milk"/>
    <m/>
    <m/>
    <m/>
    <m/>
    <m/>
    <m/>
    <m/>
    <m/>
    <d v="1899-12-30T16:09:44"/>
    <n v="16"/>
    <m/>
    <m/>
    <m/>
    <m/>
    <m/>
    <m/>
  </r>
  <r>
    <d v="2024-07-30T00:00:00"/>
    <d v="2024-07-30T20:24:20"/>
    <s v="card"/>
    <s v="ANON-0000-0000-0434"/>
    <n v="18.12"/>
    <s v="Espresso"/>
    <m/>
    <m/>
    <m/>
    <m/>
    <m/>
    <m/>
    <m/>
    <m/>
    <d v="1899-12-30T20:24:20"/>
    <n v="20"/>
    <m/>
    <m/>
    <m/>
    <m/>
    <m/>
    <m/>
  </r>
  <r>
    <d v="2024-07-30T00:00:00"/>
    <d v="2024-07-30T20:53:52"/>
    <s v="card"/>
    <s v="ANON-0000-0000-0097"/>
    <n v="27.92"/>
    <s v="Americano with Milk"/>
    <m/>
    <m/>
    <m/>
    <m/>
    <m/>
    <m/>
    <m/>
    <m/>
    <d v="1899-12-30T20:53:52"/>
    <n v="20"/>
    <m/>
    <m/>
    <m/>
    <m/>
    <m/>
    <m/>
  </r>
  <r>
    <d v="2024-07-30T00:00:00"/>
    <d v="2024-07-30T20:54:46"/>
    <s v="card"/>
    <s v="ANON-0000-0000-0097"/>
    <n v="27.92"/>
    <s v="Americano with Milk"/>
    <m/>
    <m/>
    <m/>
    <m/>
    <m/>
    <m/>
    <m/>
    <m/>
    <d v="1899-12-30T20:54:46"/>
    <n v="20"/>
    <m/>
    <m/>
    <m/>
    <m/>
    <m/>
    <m/>
  </r>
  <r>
    <d v="2024-07-30T00:00:00"/>
    <d v="2024-07-30T20:57:02"/>
    <s v="card"/>
    <s v="ANON-0000-0000-0347"/>
    <n v="27.92"/>
    <s v="Americano with Milk"/>
    <m/>
    <m/>
    <m/>
    <m/>
    <m/>
    <m/>
    <m/>
    <m/>
    <d v="1899-12-30T20:57:02"/>
    <n v="20"/>
    <m/>
    <m/>
    <m/>
    <m/>
    <m/>
    <m/>
  </r>
  <r>
    <d v="2024-07-30T00:00:00"/>
    <d v="2024-07-30T21:33:19"/>
    <s v="card"/>
    <s v="ANON-0000-0000-0435"/>
    <n v="32.82"/>
    <s v="Latte"/>
    <m/>
    <m/>
    <m/>
    <m/>
    <m/>
    <m/>
    <m/>
    <m/>
    <d v="1899-12-30T21:33:19"/>
    <n v="21"/>
    <m/>
    <m/>
    <m/>
    <m/>
    <m/>
    <m/>
  </r>
  <r>
    <d v="2024-07-30T00:00:00"/>
    <d v="2024-07-30T22:15:21"/>
    <s v="card"/>
    <s v="ANON-0000-0000-0436"/>
    <n v="23.02"/>
    <s v="Americano"/>
    <m/>
    <m/>
    <m/>
    <m/>
    <m/>
    <m/>
    <m/>
    <m/>
    <d v="1899-12-30T22:15:21"/>
    <n v="22"/>
    <m/>
    <m/>
    <m/>
    <m/>
    <m/>
    <m/>
  </r>
  <r>
    <d v="2024-07-30T00:00:00"/>
    <d v="2024-07-30T22:16:19"/>
    <s v="card"/>
    <s v="ANON-0000-0000-0436"/>
    <n v="32.82"/>
    <s v="Cappuccino"/>
    <m/>
    <m/>
    <m/>
    <m/>
    <m/>
    <m/>
    <m/>
    <m/>
    <d v="1899-12-30T22:16:19"/>
    <n v="22"/>
    <m/>
    <m/>
    <m/>
    <m/>
    <m/>
    <m/>
  </r>
  <r>
    <d v="2024-07-31T00:00:00"/>
    <d v="2024-07-31T07:59:52"/>
    <s v="card"/>
    <s v="ANON-0000-0000-0423"/>
    <n v="27.92"/>
    <s v="Americano with Milk"/>
    <m/>
    <m/>
    <m/>
    <m/>
    <m/>
    <m/>
    <m/>
    <m/>
    <d v="1899-12-30T07:59:52"/>
    <n v="7"/>
    <m/>
    <m/>
    <m/>
    <m/>
    <m/>
    <m/>
  </r>
  <r>
    <d v="2024-07-31T00:00:00"/>
    <d v="2024-07-31T08:37:42"/>
    <s v="card"/>
    <s v="ANON-0000-0000-0437"/>
    <n v="27.92"/>
    <s v="Americano with Milk"/>
    <m/>
    <m/>
    <m/>
    <m/>
    <m/>
    <m/>
    <m/>
    <m/>
    <d v="1899-12-30T08:37:42"/>
    <n v="8"/>
    <m/>
    <m/>
    <m/>
    <m/>
    <m/>
    <m/>
  </r>
  <r>
    <d v="2024-07-31T00:00:00"/>
    <d v="2024-07-31T08:38:38"/>
    <s v="card"/>
    <s v="ANON-0000-0000-0437"/>
    <n v="27.92"/>
    <s v="Americano with Milk"/>
    <m/>
    <m/>
    <m/>
    <m/>
    <m/>
    <m/>
    <m/>
    <m/>
    <d v="1899-12-30T08:38:38"/>
    <n v="8"/>
    <m/>
    <m/>
    <m/>
    <m/>
    <m/>
    <m/>
  </r>
  <r>
    <d v="2024-07-31T00:00:00"/>
    <d v="2024-07-31T09:54:45"/>
    <s v="card"/>
    <s v="ANON-0000-0000-0388"/>
    <n v="23.02"/>
    <s v="Americano"/>
    <m/>
    <m/>
    <m/>
    <m/>
    <m/>
    <m/>
    <m/>
    <m/>
    <d v="1899-12-30T09:54:45"/>
    <n v="9"/>
    <m/>
    <m/>
    <m/>
    <m/>
    <m/>
    <m/>
  </r>
  <r>
    <d v="2024-07-31T00:00:00"/>
    <d v="2024-07-31T09:55:45"/>
    <s v="card"/>
    <s v="ANON-0000-0000-0388"/>
    <n v="23.02"/>
    <s v="Americano"/>
    <m/>
    <m/>
    <m/>
    <m/>
    <m/>
    <m/>
    <m/>
    <m/>
    <d v="1899-12-30T09:55:45"/>
    <n v="9"/>
    <m/>
    <m/>
    <m/>
    <m/>
    <m/>
    <m/>
  </r>
  <r>
    <d v="2024-07-31T00:00:00"/>
    <d v="2024-07-31T09:58:16"/>
    <s v="card"/>
    <s v="ANON-0000-0000-0276"/>
    <n v="27.92"/>
    <s v="Americano with Milk"/>
    <m/>
    <m/>
    <m/>
    <m/>
    <m/>
    <m/>
    <m/>
    <m/>
    <d v="1899-12-30T09:58:16"/>
    <n v="9"/>
    <m/>
    <m/>
    <m/>
    <m/>
    <m/>
    <m/>
  </r>
  <r>
    <d v="2024-07-31T00:00:00"/>
    <d v="2024-07-31T13:11:43"/>
    <s v="card"/>
    <s v="ANON-0000-0000-0384"/>
    <n v="32.82"/>
    <s v="Cocoa"/>
    <m/>
    <m/>
    <m/>
    <m/>
    <m/>
    <m/>
    <m/>
    <m/>
    <d v="1899-12-30T13:11:43"/>
    <n v="13"/>
    <m/>
    <m/>
    <m/>
    <m/>
    <m/>
    <m/>
  </r>
  <r>
    <d v="2024-07-31T00:00:00"/>
    <d v="2024-07-31T13:14:00"/>
    <s v="card"/>
    <s v="ANON-0000-0000-0384"/>
    <n v="32.82"/>
    <s v="Latte"/>
    <m/>
    <m/>
    <m/>
    <m/>
    <m/>
    <m/>
    <m/>
    <m/>
    <d v="1899-12-30T13:14:00"/>
    <n v="13"/>
    <m/>
    <m/>
    <m/>
    <m/>
    <m/>
    <m/>
  </r>
  <r>
    <d v="2024-07-31T00:00:00"/>
    <d v="2024-07-31T13:24:49"/>
    <s v="card"/>
    <s v="ANON-0000-0000-0438"/>
    <n v="27.92"/>
    <s v="Americano with Milk"/>
    <m/>
    <m/>
    <m/>
    <m/>
    <m/>
    <m/>
    <m/>
    <m/>
    <d v="1899-12-30T13:24:49"/>
    <n v="13"/>
    <m/>
    <m/>
    <m/>
    <m/>
    <m/>
    <m/>
  </r>
  <r>
    <d v="2024-07-31T00:00:00"/>
    <d v="2024-07-31T17:48:07"/>
    <s v="card"/>
    <s v="ANON-0000-0000-0439"/>
    <n v="23.02"/>
    <s v="Cortado"/>
    <m/>
    <m/>
    <m/>
    <m/>
    <m/>
    <m/>
    <m/>
    <m/>
    <d v="1899-12-30T17:48:07"/>
    <n v="17"/>
    <m/>
    <m/>
    <m/>
    <m/>
    <m/>
    <m/>
  </r>
  <r>
    <d v="2024-07-31T00:00:00"/>
    <d v="2024-07-31T18:04:15"/>
    <s v="card"/>
    <s v="ANON-0000-0000-0440"/>
    <n v="32.82"/>
    <s v="Latte"/>
    <m/>
    <m/>
    <m/>
    <m/>
    <m/>
    <m/>
    <m/>
    <m/>
    <d v="1899-12-30T18:04:15"/>
    <n v="18"/>
    <m/>
    <m/>
    <m/>
    <m/>
    <m/>
    <m/>
  </r>
  <r>
    <d v="2024-07-31T00:00:00"/>
    <d v="2024-07-31T19:22:39"/>
    <s v="card"/>
    <s v="ANON-0000-0000-0441"/>
    <n v="23.02"/>
    <s v="Cortado"/>
    <m/>
    <m/>
    <m/>
    <m/>
    <m/>
    <m/>
    <m/>
    <m/>
    <d v="1899-12-30T19:22:39"/>
    <n v="19"/>
    <m/>
    <m/>
    <m/>
    <m/>
    <m/>
    <m/>
  </r>
  <r>
    <d v="2024-07-31T00:00:00"/>
    <d v="2024-07-31T19:28:45"/>
    <s v="card"/>
    <s v="ANON-0000-0000-0009"/>
    <n v="32.82"/>
    <s v="Latte"/>
    <m/>
    <m/>
    <m/>
    <m/>
    <m/>
    <m/>
    <m/>
    <m/>
    <d v="1899-12-30T19:28:45"/>
    <n v="19"/>
    <m/>
    <m/>
    <m/>
    <m/>
    <m/>
    <m/>
  </r>
  <r>
    <d v="2024-07-31T00:00:00"/>
    <d v="2024-07-31T20:46:42"/>
    <s v="card"/>
    <s v="ANON-0000-0000-0442"/>
    <n v="32.82"/>
    <s v="Cocoa"/>
    <m/>
    <m/>
    <m/>
    <m/>
    <m/>
    <m/>
    <m/>
    <m/>
    <d v="1899-12-30T20:46:42"/>
    <n v="20"/>
    <m/>
    <m/>
    <m/>
    <m/>
    <m/>
    <m/>
  </r>
  <r>
    <d v="2024-07-31T00:00:00"/>
    <d v="2024-07-31T20:50:07"/>
    <s v="card"/>
    <s v="ANON-0000-0000-0443"/>
    <n v="23.02"/>
    <s v="Cortado"/>
    <m/>
    <m/>
    <m/>
    <m/>
    <m/>
    <m/>
    <m/>
    <m/>
    <d v="1899-12-30T20:50:07"/>
    <n v="20"/>
    <m/>
    <m/>
    <m/>
    <m/>
    <m/>
    <m/>
  </r>
  <r>
    <d v="2024-07-31T00:00:00"/>
    <d v="2024-07-31T20:51:10"/>
    <s v="card"/>
    <s v="ANON-0000-0000-0443"/>
    <n v="32.82"/>
    <s v="Latte"/>
    <m/>
    <m/>
    <m/>
    <m/>
    <m/>
    <m/>
    <m/>
    <m/>
    <d v="1899-12-30T20:51:10"/>
    <n v="20"/>
    <m/>
    <m/>
    <m/>
    <m/>
    <m/>
    <m/>
  </r>
  <r>
    <d v="2024-07-31T00:00:00"/>
    <d v="2024-07-31T20:52:15"/>
    <s v="card"/>
    <s v="ANON-0000-0000-0153"/>
    <n v="32.82"/>
    <s v="Cappuccino"/>
    <m/>
    <m/>
    <m/>
    <m/>
    <m/>
    <m/>
    <m/>
    <m/>
    <d v="1899-12-30T20:52:15"/>
    <n v="20"/>
    <m/>
    <m/>
    <m/>
    <m/>
    <m/>
    <m/>
  </r>
  <r>
    <d v="2024-07-31T00:00:00"/>
    <d v="2024-07-31T20:53:35"/>
    <s v="card"/>
    <s v="ANON-0000-0000-0443"/>
    <n v="23.02"/>
    <s v="Cortado"/>
    <m/>
    <m/>
    <m/>
    <m/>
    <m/>
    <m/>
    <m/>
    <m/>
    <d v="1899-12-30T20:53:35"/>
    <n v="20"/>
    <m/>
    <m/>
    <m/>
    <m/>
    <m/>
    <m/>
  </r>
  <r>
    <d v="2024-07-31T00:00:00"/>
    <d v="2024-07-31T20:59:25"/>
    <s v="card"/>
    <s v="ANON-0000-0000-0040"/>
    <n v="27.92"/>
    <s v="Americano with Milk"/>
    <m/>
    <m/>
    <m/>
    <m/>
    <m/>
    <m/>
    <m/>
    <m/>
    <d v="1899-12-30T20:59:25"/>
    <n v="20"/>
    <m/>
    <m/>
    <m/>
    <m/>
    <m/>
    <m/>
  </r>
  <r>
    <d v="2024-07-31T00:00:00"/>
    <d v="2024-07-31T21:26:26"/>
    <s v="card"/>
    <s v="ANON-0000-0000-0444"/>
    <n v="32.82"/>
    <s v="Latte"/>
    <m/>
    <m/>
    <m/>
    <m/>
    <m/>
    <m/>
    <m/>
    <m/>
    <d v="1899-12-30T21:26:26"/>
    <n v="21"/>
    <m/>
    <m/>
    <m/>
    <m/>
    <m/>
    <m/>
  </r>
  <r>
    <d v="2024-07-31T00:00:00"/>
    <d v="2024-07-31T21:54:12"/>
    <s v="card"/>
    <s v="ANON-0000-0000-0445"/>
    <n v="32.82"/>
    <s v="Latte"/>
    <m/>
    <m/>
    <m/>
    <m/>
    <m/>
    <m/>
    <m/>
    <m/>
    <d v="1899-12-30T21:54:12"/>
    <n v="21"/>
    <m/>
    <m/>
    <m/>
    <m/>
    <m/>
    <m/>
  </r>
  <r>
    <d v="2024-07-31T00:00:00"/>
    <d v="2024-07-31T21:55:17"/>
    <s v="card"/>
    <s v="ANON-0000-0000-0446"/>
    <n v="32.82"/>
    <s v="Latte"/>
    <m/>
    <m/>
    <m/>
    <m/>
    <m/>
    <m/>
    <m/>
    <m/>
    <d v="1899-12-30T21:55:17"/>
    <n v="21"/>
    <m/>
    <m/>
    <m/>
    <m/>
    <m/>
    <m/>
  </r>
  <r>
    <d v="2024-08-01T00:00:00"/>
    <d v="2024-08-01T07:31:00"/>
    <s v="card"/>
    <s v="ANON-0000-0000-0423"/>
    <n v="27.92"/>
    <s v="Americano with Milk"/>
    <m/>
    <m/>
    <m/>
    <m/>
    <m/>
    <m/>
    <m/>
    <m/>
    <d v="1899-12-30T07:31:00"/>
    <n v="7"/>
    <m/>
    <m/>
    <m/>
    <m/>
    <m/>
    <m/>
  </r>
  <r>
    <d v="2024-08-01T00:00:00"/>
    <d v="2024-08-01T09:25:20"/>
    <s v="card"/>
    <s v="ANON-0000-0000-0276"/>
    <n v="27.92"/>
    <s v="Americano with Milk"/>
    <m/>
    <m/>
    <m/>
    <m/>
    <m/>
    <m/>
    <m/>
    <m/>
    <d v="1899-12-30T09:25:20"/>
    <n v="9"/>
    <m/>
    <m/>
    <m/>
    <m/>
    <m/>
    <m/>
  </r>
  <r>
    <d v="2024-08-01T00:00:00"/>
    <d v="2024-08-01T11:04:14"/>
    <s v="card"/>
    <s v="ANON-0000-0000-0097"/>
    <n v="27.92"/>
    <s v="Americano with Milk"/>
    <m/>
    <m/>
    <m/>
    <m/>
    <m/>
    <m/>
    <m/>
    <m/>
    <d v="1899-12-30T11:04:14"/>
    <n v="11"/>
    <m/>
    <m/>
    <m/>
    <m/>
    <m/>
    <m/>
  </r>
  <r>
    <d v="2024-08-01T00:00:00"/>
    <d v="2024-08-01T11:22:46"/>
    <s v="card"/>
    <s v="ANON-0000-0000-0447"/>
    <n v="27.92"/>
    <s v="Americano with Milk"/>
    <m/>
    <m/>
    <m/>
    <m/>
    <m/>
    <m/>
    <m/>
    <m/>
    <d v="1899-12-30T11:22:46"/>
    <n v="11"/>
    <m/>
    <m/>
    <m/>
    <m/>
    <m/>
    <m/>
  </r>
  <r>
    <d v="2024-08-01T00:00:00"/>
    <d v="2024-08-01T13:22:47"/>
    <s v="card"/>
    <s v="ANON-0000-0000-0448"/>
    <n v="23.02"/>
    <s v="Cortado"/>
    <m/>
    <m/>
    <m/>
    <m/>
    <m/>
    <m/>
    <m/>
    <m/>
    <d v="1899-12-30T13:22:47"/>
    <n v="13"/>
    <m/>
    <m/>
    <m/>
    <m/>
    <m/>
    <m/>
  </r>
  <r>
    <d v="2024-08-01T00:00:00"/>
    <d v="2024-08-01T13:23:37"/>
    <s v="card"/>
    <s v="ANON-0000-0000-0448"/>
    <n v="32.82"/>
    <s v="Cappuccino"/>
    <m/>
    <m/>
    <m/>
    <m/>
    <m/>
    <m/>
    <m/>
    <m/>
    <d v="1899-12-30T13:23:37"/>
    <n v="13"/>
    <m/>
    <m/>
    <m/>
    <m/>
    <m/>
    <m/>
  </r>
  <r>
    <d v="2024-08-01T00:00:00"/>
    <d v="2024-08-01T13:49:07"/>
    <s v="card"/>
    <s v="ANON-0000-0000-0449"/>
    <n v="32.82"/>
    <s v="Cappuccino"/>
    <m/>
    <m/>
    <m/>
    <m/>
    <m/>
    <m/>
    <m/>
    <m/>
    <d v="1899-12-30T13:49:07"/>
    <n v="13"/>
    <m/>
    <m/>
    <m/>
    <m/>
    <m/>
    <m/>
  </r>
  <r>
    <d v="2024-08-01T00:00:00"/>
    <d v="2024-08-01T15:43:44"/>
    <s v="card"/>
    <s v="ANON-0000-0000-0423"/>
    <n v="27.92"/>
    <s v="Americano with Milk"/>
    <m/>
    <m/>
    <m/>
    <m/>
    <m/>
    <m/>
    <m/>
    <m/>
    <d v="1899-12-30T15:43:44"/>
    <n v="15"/>
    <m/>
    <m/>
    <m/>
    <m/>
    <m/>
    <m/>
  </r>
  <r>
    <d v="2024-08-01T00:00:00"/>
    <d v="2024-08-01T16:24:01"/>
    <s v="card"/>
    <s v="ANON-0000-0000-0450"/>
    <n v="27.92"/>
    <s v="Americano with Milk"/>
    <m/>
    <m/>
    <m/>
    <m/>
    <m/>
    <m/>
    <m/>
    <m/>
    <d v="1899-12-30T16:24:01"/>
    <n v="16"/>
    <m/>
    <m/>
    <m/>
    <m/>
    <m/>
    <m/>
  </r>
  <r>
    <d v="2024-08-01T00:00:00"/>
    <d v="2024-08-01T16:26:07"/>
    <s v="card"/>
    <s v="ANON-0000-0000-0450"/>
    <n v="23.02"/>
    <s v="Americano"/>
    <m/>
    <m/>
    <m/>
    <m/>
    <m/>
    <m/>
    <m/>
    <m/>
    <d v="1899-12-30T16:26:07"/>
    <n v="16"/>
    <m/>
    <m/>
    <m/>
    <m/>
    <m/>
    <m/>
  </r>
  <r>
    <d v="2024-08-01T00:00:00"/>
    <d v="2024-08-01T17:23:35"/>
    <s v="card"/>
    <s v="ANON-0000-0000-0451"/>
    <n v="23.02"/>
    <s v="Americano"/>
    <m/>
    <m/>
    <m/>
    <m/>
    <m/>
    <m/>
    <m/>
    <m/>
    <d v="1899-12-30T17:23:35"/>
    <n v="17"/>
    <m/>
    <m/>
    <m/>
    <m/>
    <m/>
    <m/>
  </r>
  <r>
    <d v="2024-08-01T00:00:00"/>
    <d v="2024-08-01T20:41:28"/>
    <s v="card"/>
    <s v="ANON-0000-0000-0452"/>
    <n v="32.82"/>
    <s v="Cappuccino"/>
    <m/>
    <m/>
    <m/>
    <m/>
    <m/>
    <m/>
    <m/>
    <m/>
    <d v="1899-12-30T20:41:28"/>
    <n v="20"/>
    <m/>
    <m/>
    <m/>
    <m/>
    <m/>
    <m/>
  </r>
  <r>
    <d v="2024-08-02T00:00:00"/>
    <d v="2024-08-02T09:01:54"/>
    <s v="card"/>
    <s v="ANON-0000-0000-0453"/>
    <n v="27.92"/>
    <s v="Americano with Milk"/>
    <m/>
    <m/>
    <m/>
    <m/>
    <m/>
    <m/>
    <m/>
    <m/>
    <d v="1899-12-30T09:01:54"/>
    <n v="9"/>
    <m/>
    <m/>
    <m/>
    <m/>
    <m/>
    <m/>
  </r>
  <r>
    <d v="2024-08-02T00:00:00"/>
    <d v="2024-08-02T09:35:03"/>
    <s v="card"/>
    <s v="ANON-0000-0000-0097"/>
    <n v="27.92"/>
    <s v="Americano with Milk"/>
    <m/>
    <m/>
    <m/>
    <m/>
    <m/>
    <m/>
    <m/>
    <m/>
    <d v="1899-12-30T09:35:03"/>
    <n v="9"/>
    <m/>
    <m/>
    <m/>
    <m/>
    <m/>
    <m/>
  </r>
  <r>
    <d v="2024-08-02T00:00:00"/>
    <d v="2024-08-02T11:09:19"/>
    <s v="card"/>
    <s v="ANON-0000-0000-0141"/>
    <n v="23.02"/>
    <s v="Cortado"/>
    <m/>
    <m/>
    <m/>
    <m/>
    <m/>
    <m/>
    <m/>
    <m/>
    <d v="1899-12-30T11:09:19"/>
    <n v="11"/>
    <m/>
    <m/>
    <m/>
    <m/>
    <m/>
    <m/>
  </r>
  <r>
    <d v="2024-08-02T00:00:00"/>
    <d v="2024-08-02T18:08:35"/>
    <s v="card"/>
    <s v="ANON-0000-0000-0454"/>
    <n v="27.92"/>
    <s v="Americano with Milk"/>
    <m/>
    <m/>
    <m/>
    <m/>
    <m/>
    <m/>
    <m/>
    <m/>
    <d v="1899-12-30T18:08:35"/>
    <n v="18"/>
    <m/>
    <m/>
    <m/>
    <m/>
    <m/>
    <m/>
  </r>
  <r>
    <d v="2024-08-02T00:00:00"/>
    <d v="2024-08-02T21:23:04"/>
    <s v="card"/>
    <s v="ANON-0000-0000-0009"/>
    <n v="32.82"/>
    <s v="Latte"/>
    <m/>
    <m/>
    <m/>
    <m/>
    <m/>
    <m/>
    <m/>
    <m/>
    <d v="1899-12-30T21:23:04"/>
    <n v="21"/>
    <m/>
    <m/>
    <m/>
    <m/>
    <m/>
    <m/>
  </r>
  <r>
    <d v="2024-08-03T00:00:00"/>
    <d v="2024-08-03T08:53:47"/>
    <s v="card"/>
    <s v="ANON-0000-0000-0097"/>
    <n v="27.92"/>
    <s v="Americano with Milk"/>
    <m/>
    <m/>
    <m/>
    <m/>
    <m/>
    <m/>
    <m/>
    <m/>
    <d v="1899-12-30T08:53:47"/>
    <n v="8"/>
    <m/>
    <m/>
    <m/>
    <m/>
    <m/>
    <m/>
  </r>
  <r>
    <d v="2024-08-03T00:00:00"/>
    <d v="2024-08-03T09:37:19"/>
    <s v="card"/>
    <s v="ANON-0000-0000-0401"/>
    <n v="27.92"/>
    <s v="Americano with Milk"/>
    <m/>
    <m/>
    <m/>
    <m/>
    <m/>
    <m/>
    <m/>
    <m/>
    <d v="1899-12-30T09:37:19"/>
    <n v="9"/>
    <m/>
    <m/>
    <m/>
    <m/>
    <m/>
    <m/>
  </r>
  <r>
    <d v="2024-08-03T00:00:00"/>
    <d v="2024-08-03T09:38:41"/>
    <s v="card"/>
    <s v="ANON-0000-0000-0401"/>
    <n v="27.92"/>
    <s v="Americano with Milk"/>
    <m/>
    <m/>
    <m/>
    <m/>
    <m/>
    <m/>
    <m/>
    <m/>
    <d v="1899-12-30T09:38:41"/>
    <n v="9"/>
    <m/>
    <m/>
    <m/>
    <m/>
    <m/>
    <m/>
  </r>
  <r>
    <d v="2024-08-03T00:00:00"/>
    <d v="2024-08-03T10:12:26"/>
    <s v="card"/>
    <s v="ANON-0000-0000-0304"/>
    <n v="27.92"/>
    <s v="Americano with Milk"/>
    <m/>
    <m/>
    <m/>
    <m/>
    <m/>
    <m/>
    <m/>
    <m/>
    <d v="1899-12-30T10:12:26"/>
    <n v="10"/>
    <m/>
    <m/>
    <m/>
    <m/>
    <m/>
    <m/>
  </r>
  <r>
    <d v="2024-08-03T00:00:00"/>
    <d v="2024-08-03T11:20:27"/>
    <s v="card"/>
    <s v="ANON-0000-0000-0455"/>
    <n v="23.02"/>
    <s v="Cortado"/>
    <m/>
    <m/>
    <m/>
    <m/>
    <m/>
    <m/>
    <m/>
    <m/>
    <d v="1899-12-30T11:20:27"/>
    <n v="11"/>
    <m/>
    <m/>
    <m/>
    <m/>
    <m/>
    <m/>
  </r>
  <r>
    <d v="2024-08-03T00:00:00"/>
    <d v="2024-08-03T11:21:22"/>
    <s v="card"/>
    <s v="ANON-0000-0000-0455"/>
    <n v="23.02"/>
    <s v="Cortado"/>
    <m/>
    <m/>
    <m/>
    <m/>
    <m/>
    <m/>
    <m/>
    <m/>
    <d v="1899-12-30T11:21:22"/>
    <n v="11"/>
    <m/>
    <m/>
    <m/>
    <m/>
    <m/>
    <m/>
  </r>
  <r>
    <d v="2024-08-03T00:00:00"/>
    <d v="2024-08-03T11:56:37"/>
    <s v="card"/>
    <s v="ANON-0000-0000-0040"/>
    <n v="18.12"/>
    <s v="Espresso"/>
    <m/>
    <m/>
    <m/>
    <m/>
    <m/>
    <m/>
    <m/>
    <m/>
    <d v="1899-12-30T11:56:37"/>
    <n v="11"/>
    <m/>
    <m/>
    <m/>
    <m/>
    <m/>
    <m/>
  </r>
  <r>
    <d v="2024-08-03T00:00:00"/>
    <d v="2024-08-03T11:57:31"/>
    <s v="card"/>
    <s v="ANON-0000-0000-0040"/>
    <n v="27.92"/>
    <s v="Americano with Milk"/>
    <m/>
    <m/>
    <m/>
    <m/>
    <m/>
    <m/>
    <m/>
    <m/>
    <d v="1899-12-30T11:57:31"/>
    <n v="11"/>
    <m/>
    <m/>
    <m/>
    <m/>
    <m/>
    <m/>
  </r>
  <r>
    <d v="2024-08-03T00:00:00"/>
    <d v="2024-08-03T12:03:36"/>
    <s v="card"/>
    <s v="ANON-0000-0000-0040"/>
    <n v="27.92"/>
    <s v="Americano with Milk"/>
    <m/>
    <m/>
    <m/>
    <m/>
    <m/>
    <m/>
    <m/>
    <m/>
    <d v="1899-12-30T12:03:36"/>
    <n v="12"/>
    <m/>
    <m/>
    <m/>
    <m/>
    <m/>
    <m/>
  </r>
  <r>
    <d v="2024-08-03T00:00:00"/>
    <d v="2024-08-03T16:54:00"/>
    <s v="card"/>
    <s v="ANON-0000-0000-0322"/>
    <n v="27.92"/>
    <s v="Americano with Milk"/>
    <m/>
    <m/>
    <m/>
    <m/>
    <m/>
    <m/>
    <m/>
    <m/>
    <d v="1899-12-30T16:54:00"/>
    <n v="16"/>
    <m/>
    <m/>
    <m/>
    <m/>
    <m/>
    <m/>
  </r>
  <r>
    <d v="2024-08-03T00:00:00"/>
    <d v="2024-08-03T18:38:42"/>
    <s v="card"/>
    <s v="ANON-0000-0000-0456"/>
    <n v="32.82"/>
    <s v="Cappuccino"/>
    <m/>
    <m/>
    <m/>
    <m/>
    <m/>
    <m/>
    <m/>
    <m/>
    <d v="1899-12-30T18:38:42"/>
    <n v="18"/>
    <m/>
    <m/>
    <m/>
    <m/>
    <m/>
    <m/>
  </r>
  <r>
    <d v="2024-08-03T00:00:00"/>
    <d v="2024-08-03T21:30:49"/>
    <s v="card"/>
    <s v="ANON-0000-0000-0457"/>
    <n v="32.82"/>
    <s v="Latte"/>
    <m/>
    <m/>
    <m/>
    <m/>
    <m/>
    <m/>
    <m/>
    <m/>
    <d v="1899-12-30T21:30:49"/>
    <n v="21"/>
    <m/>
    <m/>
    <m/>
    <m/>
    <m/>
    <m/>
  </r>
  <r>
    <d v="2024-08-03T00:00:00"/>
    <d v="2024-08-03T21:33:06"/>
    <s v="card"/>
    <s v="ANON-0000-0000-0457"/>
    <n v="32.82"/>
    <s v="Latte"/>
    <m/>
    <m/>
    <m/>
    <m/>
    <m/>
    <m/>
    <m/>
    <m/>
    <d v="1899-12-30T21:33:06"/>
    <n v="21"/>
    <m/>
    <m/>
    <m/>
    <m/>
    <m/>
    <m/>
  </r>
  <r>
    <d v="2024-08-04T00:00:00"/>
    <d v="2024-08-04T08:18:37"/>
    <s v="card"/>
    <s v="ANON-0000-0000-0458"/>
    <n v="32.82"/>
    <s v="Cappuccino"/>
    <m/>
    <m/>
    <m/>
    <m/>
    <m/>
    <m/>
    <m/>
    <m/>
    <d v="1899-12-30T08:18:37"/>
    <n v="8"/>
    <m/>
    <m/>
    <m/>
    <m/>
    <m/>
    <m/>
  </r>
  <r>
    <d v="2024-08-04T00:00:00"/>
    <d v="2024-08-04T10:37:51"/>
    <s v="card"/>
    <s v="ANON-0000-0000-0040"/>
    <n v="27.92"/>
    <s v="Americano with Milk"/>
    <m/>
    <m/>
    <m/>
    <m/>
    <m/>
    <m/>
    <m/>
    <m/>
    <d v="1899-12-30T10:37:51"/>
    <n v="10"/>
    <m/>
    <m/>
    <m/>
    <m/>
    <m/>
    <m/>
  </r>
  <r>
    <d v="2024-08-04T00:00:00"/>
    <d v="2024-08-04T11:50:55"/>
    <s v="card"/>
    <s v="ANON-0000-0000-0258"/>
    <n v="32.82"/>
    <s v="Cappuccino"/>
    <m/>
    <m/>
    <m/>
    <m/>
    <m/>
    <m/>
    <m/>
    <m/>
    <d v="1899-12-30T11:50:55"/>
    <n v="11"/>
    <m/>
    <m/>
    <m/>
    <m/>
    <m/>
    <m/>
  </r>
  <r>
    <d v="2024-08-04T00:00:00"/>
    <d v="2024-08-04T11:52:33"/>
    <s v="card"/>
    <s v="ANON-0000-0000-0258"/>
    <n v="27.92"/>
    <s v="Americano with Milk"/>
    <m/>
    <m/>
    <m/>
    <m/>
    <m/>
    <m/>
    <m/>
    <m/>
    <d v="1899-12-30T11:52:33"/>
    <n v="11"/>
    <m/>
    <m/>
    <m/>
    <m/>
    <m/>
    <m/>
  </r>
  <r>
    <d v="2024-08-04T00:00:00"/>
    <d v="2024-08-04T15:33:52"/>
    <s v="card"/>
    <s v="ANON-0000-0000-0268"/>
    <n v="32.82"/>
    <s v="Cappuccino"/>
    <m/>
    <m/>
    <m/>
    <m/>
    <m/>
    <m/>
    <m/>
    <m/>
    <d v="1899-12-30T15:33:52"/>
    <n v="15"/>
    <m/>
    <m/>
    <m/>
    <m/>
    <m/>
    <m/>
  </r>
  <r>
    <d v="2024-08-04T00:00:00"/>
    <d v="2024-08-04T15:35:06"/>
    <s v="card"/>
    <s v="ANON-0000-0000-0268"/>
    <n v="32.82"/>
    <s v="Cappuccino"/>
    <m/>
    <m/>
    <m/>
    <m/>
    <m/>
    <m/>
    <m/>
    <m/>
    <d v="1899-12-30T15:35:06"/>
    <n v="15"/>
    <m/>
    <m/>
    <m/>
    <m/>
    <m/>
    <m/>
  </r>
  <r>
    <d v="2024-08-05T00:00:00"/>
    <d v="2024-08-05T08:50:06"/>
    <s v="card"/>
    <s v="ANON-0000-0000-0459"/>
    <n v="23.02"/>
    <s v="Cortado"/>
    <m/>
    <m/>
    <m/>
    <m/>
    <m/>
    <m/>
    <m/>
    <m/>
    <d v="1899-12-30T08:50:06"/>
    <n v="8"/>
    <m/>
    <m/>
    <m/>
    <m/>
    <m/>
    <m/>
  </r>
  <r>
    <d v="2024-08-05T00:00:00"/>
    <d v="2024-08-05T09:19:19"/>
    <s v="card"/>
    <s v="ANON-0000-0000-0097"/>
    <n v="27.92"/>
    <s v="Americano with Milk"/>
    <m/>
    <m/>
    <m/>
    <m/>
    <m/>
    <m/>
    <m/>
    <m/>
    <d v="1899-12-30T09:19:19"/>
    <n v="9"/>
    <m/>
    <m/>
    <m/>
    <m/>
    <m/>
    <m/>
  </r>
  <r>
    <d v="2024-08-05T00:00:00"/>
    <d v="2024-08-05T11:20:47"/>
    <s v="card"/>
    <s v="ANON-0000-0000-0375"/>
    <n v="23.02"/>
    <s v="Cortado"/>
    <m/>
    <m/>
    <m/>
    <m/>
    <m/>
    <m/>
    <m/>
    <m/>
    <d v="1899-12-30T11:20:47"/>
    <n v="11"/>
    <m/>
    <m/>
    <m/>
    <m/>
    <m/>
    <m/>
  </r>
  <r>
    <d v="2024-08-05T00:00:00"/>
    <d v="2024-08-05T13:45:22"/>
    <s v="card"/>
    <s v="ANON-0000-0000-0460"/>
    <n v="32.82"/>
    <s v="Cappuccino"/>
    <m/>
    <m/>
    <m/>
    <m/>
    <m/>
    <m/>
    <m/>
    <m/>
    <d v="1899-12-30T13:45:22"/>
    <n v="13"/>
    <m/>
    <m/>
    <m/>
    <m/>
    <m/>
    <m/>
  </r>
  <r>
    <d v="2024-08-05T00:00:00"/>
    <d v="2024-08-05T16:05:58"/>
    <s v="card"/>
    <s v="ANON-0000-0000-0461"/>
    <n v="32.82"/>
    <s v="Latte"/>
    <m/>
    <m/>
    <m/>
    <m/>
    <m/>
    <m/>
    <m/>
    <m/>
    <d v="1899-12-30T16:05:58"/>
    <n v="16"/>
    <m/>
    <m/>
    <m/>
    <m/>
    <m/>
    <m/>
  </r>
  <r>
    <d v="2024-08-05T00:00:00"/>
    <d v="2024-08-05T16:07:19"/>
    <s v="card"/>
    <s v="ANON-0000-0000-0461"/>
    <n v="32.82"/>
    <s v="Latte"/>
    <m/>
    <m/>
    <m/>
    <m/>
    <m/>
    <m/>
    <m/>
    <m/>
    <d v="1899-12-30T16:07:19"/>
    <n v="16"/>
    <m/>
    <m/>
    <m/>
    <m/>
    <m/>
    <m/>
  </r>
  <r>
    <d v="2024-08-05T00:00:00"/>
    <d v="2024-08-05T17:44:25"/>
    <s v="card"/>
    <s v="ANON-0000-0000-0462"/>
    <n v="32.82"/>
    <s v="Latte"/>
    <m/>
    <m/>
    <m/>
    <m/>
    <m/>
    <m/>
    <m/>
    <m/>
    <d v="1899-12-30T17:44:25"/>
    <n v="17"/>
    <m/>
    <m/>
    <m/>
    <m/>
    <m/>
    <m/>
  </r>
  <r>
    <d v="2024-08-05T00:00:00"/>
    <d v="2024-08-05T17:45:32"/>
    <s v="card"/>
    <s v="ANON-0000-0000-0462"/>
    <n v="27.92"/>
    <s v="Americano with Milk"/>
    <m/>
    <m/>
    <m/>
    <m/>
    <m/>
    <m/>
    <m/>
    <m/>
    <d v="1899-12-30T17:45:32"/>
    <n v="17"/>
    <m/>
    <m/>
    <m/>
    <m/>
    <m/>
    <m/>
  </r>
  <r>
    <d v="2024-08-05T00:00:00"/>
    <d v="2024-08-05T19:20:03"/>
    <s v="card"/>
    <s v="ANON-0000-0000-0019"/>
    <n v="32.82"/>
    <s v="Latte"/>
    <m/>
    <m/>
    <m/>
    <m/>
    <m/>
    <m/>
    <m/>
    <m/>
    <d v="1899-12-30T19:20:03"/>
    <n v="19"/>
    <m/>
    <m/>
    <m/>
    <m/>
    <m/>
    <m/>
  </r>
  <r>
    <d v="2024-08-05T00:00:00"/>
    <d v="2024-08-05T19:34:51"/>
    <s v="card"/>
    <s v="ANON-0000-0000-0009"/>
    <n v="32.82"/>
    <s v="Latte"/>
    <m/>
    <m/>
    <m/>
    <m/>
    <m/>
    <m/>
    <m/>
    <m/>
    <d v="1899-12-30T19:34:51"/>
    <n v="19"/>
    <m/>
    <m/>
    <m/>
    <m/>
    <m/>
    <m/>
  </r>
  <r>
    <d v="2024-08-05T00:00:00"/>
    <d v="2024-08-05T20:49:31"/>
    <s v="card"/>
    <s v="ANON-0000-0000-0463"/>
    <n v="32.82"/>
    <s v="Cocoa"/>
    <m/>
    <m/>
    <m/>
    <m/>
    <m/>
    <m/>
    <m/>
    <m/>
    <d v="1899-12-30T20:49:31"/>
    <n v="20"/>
    <m/>
    <m/>
    <m/>
    <m/>
    <m/>
    <m/>
  </r>
  <r>
    <d v="2024-08-05T00:00:00"/>
    <d v="2024-08-05T20:50:22"/>
    <s v="card"/>
    <s v="ANON-0000-0000-0463"/>
    <n v="32.82"/>
    <s v="Cocoa"/>
    <m/>
    <m/>
    <m/>
    <m/>
    <m/>
    <m/>
    <m/>
    <m/>
    <d v="1899-12-30T20:50:22"/>
    <n v="20"/>
    <m/>
    <m/>
    <m/>
    <m/>
    <m/>
    <m/>
  </r>
  <r>
    <d v="2024-08-05T00:00:00"/>
    <d v="2024-08-05T22:43:48"/>
    <s v="card"/>
    <s v="ANON-0000-0000-0464"/>
    <n v="27.92"/>
    <s v="Americano with Milk"/>
    <m/>
    <m/>
    <m/>
    <m/>
    <m/>
    <m/>
    <m/>
    <m/>
    <d v="1899-12-30T22:43:48"/>
    <n v="22"/>
    <m/>
    <m/>
    <m/>
    <m/>
    <m/>
    <m/>
  </r>
  <r>
    <d v="2024-08-06T00:00:00"/>
    <d v="2024-08-06T10:21:03"/>
    <s v="card"/>
    <s v="ANON-0000-0000-0375"/>
    <n v="23.02"/>
    <s v="Cortado"/>
    <m/>
    <m/>
    <m/>
    <m/>
    <m/>
    <m/>
    <m/>
    <m/>
    <d v="1899-12-30T10:21:03"/>
    <n v="10"/>
    <m/>
    <m/>
    <m/>
    <m/>
    <m/>
    <m/>
  </r>
  <r>
    <d v="2024-08-06T00:00:00"/>
    <d v="2024-08-06T10:32:32"/>
    <s v="card"/>
    <s v="ANON-0000-0000-0465"/>
    <n v="32.82"/>
    <s v="Hot Chocolate"/>
    <m/>
    <m/>
    <m/>
    <m/>
    <m/>
    <m/>
    <m/>
    <m/>
    <d v="1899-12-30T10:32:32"/>
    <n v="10"/>
    <m/>
    <m/>
    <m/>
    <m/>
    <m/>
    <m/>
  </r>
  <r>
    <d v="2024-08-06T00:00:00"/>
    <d v="2024-08-06T17:40:49"/>
    <s v="card"/>
    <s v="ANON-0000-0000-0466"/>
    <n v="32.82"/>
    <s v="Cappuccino"/>
    <m/>
    <m/>
    <m/>
    <m/>
    <m/>
    <m/>
    <m/>
    <m/>
    <d v="1899-12-30T17:40:49"/>
    <n v="17"/>
    <m/>
    <m/>
    <m/>
    <m/>
    <m/>
    <m/>
  </r>
  <r>
    <d v="2024-08-06T00:00:00"/>
    <d v="2024-08-06T17:42:53"/>
    <s v="card"/>
    <s v="ANON-0000-0000-0466"/>
    <n v="32.82"/>
    <s v="Latte"/>
    <m/>
    <m/>
    <m/>
    <m/>
    <m/>
    <m/>
    <m/>
    <m/>
    <d v="1899-12-30T17:42:53"/>
    <n v="17"/>
    <m/>
    <m/>
    <m/>
    <m/>
    <m/>
    <m/>
  </r>
  <r>
    <d v="2024-08-06T00:00:00"/>
    <d v="2024-08-06T17:44:05"/>
    <s v="card"/>
    <s v="ANON-0000-0000-0466"/>
    <n v="32.82"/>
    <s v="Cocoa"/>
    <m/>
    <m/>
    <m/>
    <m/>
    <m/>
    <m/>
    <m/>
    <m/>
    <d v="1899-12-30T17:44:05"/>
    <n v="17"/>
    <m/>
    <m/>
    <m/>
    <m/>
    <m/>
    <m/>
  </r>
  <r>
    <d v="2024-08-06T00:00:00"/>
    <d v="2024-08-06T19:04:05"/>
    <s v="card"/>
    <s v="ANON-0000-0000-0019"/>
    <n v="32.82"/>
    <s v="Latte"/>
    <m/>
    <m/>
    <m/>
    <m/>
    <m/>
    <m/>
    <m/>
    <m/>
    <d v="1899-12-30T19:04:05"/>
    <n v="19"/>
    <m/>
    <m/>
    <m/>
    <m/>
    <m/>
    <m/>
  </r>
  <r>
    <d v="2024-08-06T00:00:00"/>
    <d v="2024-08-06T19:05:23"/>
    <s v="card"/>
    <s v="ANON-0000-0000-0467"/>
    <n v="27.92"/>
    <s v="Americano with Milk"/>
    <m/>
    <m/>
    <m/>
    <m/>
    <m/>
    <m/>
    <m/>
    <m/>
    <d v="1899-12-30T19:05:23"/>
    <n v="19"/>
    <m/>
    <m/>
    <m/>
    <m/>
    <m/>
    <m/>
  </r>
  <r>
    <d v="2024-08-06T00:00:00"/>
    <d v="2024-08-06T20:04:27"/>
    <s v="card"/>
    <s v="ANON-0000-0000-0468"/>
    <n v="32.82"/>
    <s v="Latte"/>
    <m/>
    <m/>
    <m/>
    <m/>
    <m/>
    <m/>
    <m/>
    <m/>
    <d v="1899-12-30T20:04:27"/>
    <n v="20"/>
    <m/>
    <m/>
    <m/>
    <m/>
    <m/>
    <m/>
  </r>
  <r>
    <d v="2024-08-07T00:00:00"/>
    <d v="2024-08-07T08:55:48"/>
    <s v="card"/>
    <s v="ANON-0000-0000-0453"/>
    <n v="27.92"/>
    <s v="Americano with Milk"/>
    <m/>
    <m/>
    <m/>
    <m/>
    <m/>
    <m/>
    <m/>
    <m/>
    <d v="1899-12-30T08:55:48"/>
    <n v="8"/>
    <m/>
    <m/>
    <m/>
    <m/>
    <m/>
    <m/>
  </r>
  <r>
    <d v="2024-08-07T00:00:00"/>
    <d v="2024-08-07T12:12:27"/>
    <s v="card"/>
    <s v="ANON-0000-0000-0003"/>
    <n v="23.02"/>
    <s v="Americano"/>
    <m/>
    <m/>
    <m/>
    <m/>
    <m/>
    <m/>
    <m/>
    <m/>
    <d v="1899-12-30T12:12:27"/>
    <n v="12"/>
    <m/>
    <m/>
    <m/>
    <m/>
    <m/>
    <m/>
  </r>
  <r>
    <d v="2024-08-07T00:00:00"/>
    <d v="2024-08-07T12:13:41"/>
    <s v="card"/>
    <s v="ANON-0000-0000-0003"/>
    <n v="23.02"/>
    <s v="Americano"/>
    <m/>
    <m/>
    <m/>
    <m/>
    <m/>
    <m/>
    <m/>
    <m/>
    <d v="1899-12-30T12:13:41"/>
    <n v="12"/>
    <m/>
    <m/>
    <m/>
    <m/>
    <m/>
    <m/>
  </r>
  <r>
    <d v="2024-08-07T00:00:00"/>
    <d v="2024-08-07T13:11:16"/>
    <s v="card"/>
    <s v="ANON-0000-0000-0469"/>
    <n v="18.12"/>
    <s v="Espresso"/>
    <m/>
    <m/>
    <m/>
    <m/>
    <m/>
    <m/>
    <m/>
    <m/>
    <d v="1899-12-30T13:11:16"/>
    <n v="13"/>
    <m/>
    <m/>
    <m/>
    <m/>
    <m/>
    <m/>
  </r>
  <r>
    <d v="2024-08-07T00:00:00"/>
    <d v="2024-08-07T16:19:02"/>
    <s v="card"/>
    <s v="ANON-0000-0000-0470"/>
    <n v="23.02"/>
    <s v="Americano"/>
    <m/>
    <m/>
    <m/>
    <m/>
    <m/>
    <m/>
    <m/>
    <m/>
    <d v="1899-12-30T16:19:02"/>
    <n v="16"/>
    <m/>
    <m/>
    <m/>
    <m/>
    <m/>
    <m/>
  </r>
  <r>
    <d v="2024-08-07T00:00:00"/>
    <d v="2024-08-07T19:36:23"/>
    <s v="card"/>
    <s v="ANON-0000-0000-0009"/>
    <n v="32.82"/>
    <s v="Latte"/>
    <m/>
    <m/>
    <m/>
    <m/>
    <m/>
    <m/>
    <m/>
    <m/>
    <d v="1899-12-30T19:36:23"/>
    <n v="19"/>
    <m/>
    <m/>
    <m/>
    <m/>
    <m/>
    <m/>
  </r>
  <r>
    <d v="2024-08-07T00:00:00"/>
    <d v="2024-08-07T20:40:09"/>
    <s v="card"/>
    <s v="ANON-0000-0000-0442"/>
    <n v="32.82"/>
    <s v="Cocoa"/>
    <m/>
    <m/>
    <m/>
    <m/>
    <m/>
    <m/>
    <m/>
    <m/>
    <d v="1899-12-30T20:40:09"/>
    <n v="20"/>
    <m/>
    <m/>
    <m/>
    <m/>
    <m/>
    <m/>
  </r>
  <r>
    <d v="2024-08-07T00:00:00"/>
    <d v="2024-08-07T21:18:12"/>
    <s v="card"/>
    <s v="ANON-0000-0000-0328"/>
    <n v="32.82"/>
    <s v="Cappuccino"/>
    <m/>
    <m/>
    <m/>
    <m/>
    <m/>
    <m/>
    <m/>
    <m/>
    <d v="1899-12-30T21:18:12"/>
    <n v="21"/>
    <m/>
    <m/>
    <m/>
    <m/>
    <m/>
    <m/>
  </r>
  <r>
    <d v="2024-08-07T00:00:00"/>
    <d v="2024-08-07T22:28:57"/>
    <s v="card"/>
    <s v="ANON-0000-0000-0471"/>
    <n v="32.82"/>
    <s v="Latte"/>
    <m/>
    <m/>
    <m/>
    <m/>
    <m/>
    <m/>
    <m/>
    <m/>
    <d v="1899-12-30T22:28:57"/>
    <n v="22"/>
    <m/>
    <m/>
    <m/>
    <m/>
    <m/>
    <m/>
  </r>
  <r>
    <d v="2024-08-07T00:00:00"/>
    <d v="2024-08-07T22:32:16"/>
    <s v="card"/>
    <s v="ANON-0000-0000-0472"/>
    <n v="32.82"/>
    <s v="Latte"/>
    <m/>
    <m/>
    <m/>
    <m/>
    <m/>
    <m/>
    <m/>
    <m/>
    <d v="1899-12-30T22:32:16"/>
    <n v="22"/>
    <m/>
    <m/>
    <m/>
    <m/>
    <m/>
    <m/>
  </r>
  <r>
    <d v="2024-08-08T00:00:00"/>
    <d v="2024-08-08T08:46:36"/>
    <s v="card"/>
    <s v="ANON-0000-0000-0141"/>
    <n v="18.12"/>
    <s v="Espresso"/>
    <m/>
    <m/>
    <m/>
    <m/>
    <m/>
    <m/>
    <m/>
    <m/>
    <d v="1899-12-30T08:46:36"/>
    <n v="8"/>
    <m/>
    <m/>
    <m/>
    <m/>
    <m/>
    <m/>
  </r>
  <r>
    <d v="2024-08-08T00:00:00"/>
    <d v="2024-08-08T08:47:29"/>
    <s v="card"/>
    <s v="ANON-0000-0000-0141"/>
    <n v="23.02"/>
    <s v="Cortado"/>
    <m/>
    <m/>
    <m/>
    <m/>
    <m/>
    <m/>
    <m/>
    <m/>
    <d v="1899-12-30T08:47:29"/>
    <n v="8"/>
    <m/>
    <m/>
    <m/>
    <m/>
    <m/>
    <m/>
  </r>
  <r>
    <d v="2024-08-08T00:00:00"/>
    <d v="2024-08-08T12:27:05"/>
    <s v="card"/>
    <s v="ANON-0000-0000-0420"/>
    <n v="27.92"/>
    <s v="Americano with Milk"/>
    <m/>
    <m/>
    <m/>
    <m/>
    <m/>
    <m/>
    <m/>
    <m/>
    <d v="1899-12-30T12:27:05"/>
    <n v="12"/>
    <m/>
    <m/>
    <m/>
    <m/>
    <m/>
    <m/>
  </r>
  <r>
    <d v="2024-08-08T00:00:00"/>
    <d v="2024-08-08T12:43:20"/>
    <s v="card"/>
    <s v="ANON-0000-0000-0141"/>
    <n v="23.02"/>
    <s v="Cortado"/>
    <m/>
    <m/>
    <m/>
    <m/>
    <m/>
    <m/>
    <m/>
    <m/>
    <d v="1899-12-30T12:43:20"/>
    <n v="12"/>
    <m/>
    <m/>
    <m/>
    <m/>
    <m/>
    <m/>
  </r>
  <r>
    <d v="2024-08-08T00:00:00"/>
    <d v="2024-08-08T12:44:15"/>
    <s v="card"/>
    <s v="ANON-0000-0000-0141"/>
    <n v="23.02"/>
    <s v="Cortado"/>
    <m/>
    <m/>
    <m/>
    <m/>
    <m/>
    <m/>
    <m/>
    <m/>
    <d v="1899-12-30T12:44:15"/>
    <n v="12"/>
    <m/>
    <m/>
    <m/>
    <m/>
    <m/>
    <m/>
  </r>
  <r>
    <d v="2024-08-08T00:00:00"/>
    <d v="2024-08-08T16:57:53"/>
    <s v="card"/>
    <s v="ANON-0000-0000-0473"/>
    <n v="32.82"/>
    <s v="Cappuccino"/>
    <m/>
    <m/>
    <m/>
    <m/>
    <m/>
    <m/>
    <m/>
    <m/>
    <d v="1899-12-30T16:57:53"/>
    <n v="16"/>
    <m/>
    <m/>
    <m/>
    <m/>
    <m/>
    <m/>
  </r>
  <r>
    <d v="2024-08-08T00:00:00"/>
    <d v="2024-08-08T17:17:52"/>
    <s v="card"/>
    <s v="ANON-0000-0000-0474"/>
    <n v="32.82"/>
    <s v="Cappuccino"/>
    <m/>
    <m/>
    <m/>
    <m/>
    <m/>
    <m/>
    <m/>
    <m/>
    <d v="1899-12-30T17:17:52"/>
    <n v="17"/>
    <m/>
    <m/>
    <m/>
    <m/>
    <m/>
    <m/>
  </r>
  <r>
    <d v="2024-08-08T00:00:00"/>
    <d v="2024-08-08T21:25:59"/>
    <s v="card"/>
    <s v="ANON-0000-0000-0311"/>
    <n v="27.92"/>
    <s v="Americano with Milk"/>
    <m/>
    <m/>
    <m/>
    <m/>
    <m/>
    <m/>
    <m/>
    <m/>
    <d v="1899-12-30T21:25:59"/>
    <n v="21"/>
    <m/>
    <m/>
    <m/>
    <m/>
    <m/>
    <m/>
  </r>
  <r>
    <d v="2024-08-09T00:00:00"/>
    <d v="2024-08-09T07:35:22"/>
    <s v="card"/>
    <s v="ANON-0000-0000-0475"/>
    <n v="32.82"/>
    <s v="Latte"/>
    <m/>
    <m/>
    <m/>
    <m/>
    <m/>
    <m/>
    <m/>
    <m/>
    <d v="1899-12-30T07:35:22"/>
    <n v="7"/>
    <m/>
    <m/>
    <m/>
    <m/>
    <m/>
    <m/>
  </r>
  <r>
    <d v="2024-08-09T00:00:00"/>
    <d v="2024-08-09T09:53:35"/>
    <s v="card"/>
    <s v="ANON-0000-0000-0476"/>
    <n v="23.02"/>
    <s v="Americano"/>
    <m/>
    <m/>
    <m/>
    <m/>
    <m/>
    <m/>
    <m/>
    <m/>
    <d v="1899-12-30T09:53:35"/>
    <n v="9"/>
    <m/>
    <m/>
    <m/>
    <m/>
    <m/>
    <m/>
  </r>
  <r>
    <d v="2024-08-09T00:00:00"/>
    <d v="2024-08-09T10:13:08"/>
    <s v="card"/>
    <s v="ANON-0000-0000-0141"/>
    <n v="23.02"/>
    <s v="Cortado"/>
    <m/>
    <m/>
    <m/>
    <m/>
    <m/>
    <m/>
    <m/>
    <m/>
    <d v="1899-12-30T10:13:08"/>
    <n v="10"/>
    <m/>
    <m/>
    <m/>
    <m/>
    <m/>
    <m/>
  </r>
  <r>
    <d v="2024-08-09T00:00:00"/>
    <d v="2024-08-09T10:26:47"/>
    <s v="card"/>
    <s v="ANON-0000-0000-0311"/>
    <n v="27.92"/>
    <s v="Americano with Milk"/>
    <m/>
    <m/>
    <m/>
    <m/>
    <m/>
    <m/>
    <m/>
    <m/>
    <d v="1899-12-30T10:26:47"/>
    <n v="10"/>
    <m/>
    <m/>
    <m/>
    <m/>
    <m/>
    <m/>
  </r>
  <r>
    <d v="2024-08-09T00:00:00"/>
    <d v="2024-08-09T11:28:09"/>
    <s v="card"/>
    <s v="ANON-0000-0000-0475"/>
    <n v="32.82"/>
    <s v="Latte"/>
    <m/>
    <m/>
    <m/>
    <m/>
    <m/>
    <m/>
    <m/>
    <m/>
    <d v="1899-12-30T11:28:09"/>
    <n v="11"/>
    <m/>
    <m/>
    <m/>
    <m/>
    <m/>
    <m/>
  </r>
  <r>
    <d v="2024-08-09T00:00:00"/>
    <d v="2024-08-09T11:29:49"/>
    <s v="card"/>
    <s v="ANON-0000-0000-0477"/>
    <n v="23.02"/>
    <s v="Americano"/>
    <m/>
    <m/>
    <m/>
    <m/>
    <m/>
    <m/>
    <m/>
    <m/>
    <d v="1899-12-30T11:29:49"/>
    <n v="11"/>
    <m/>
    <m/>
    <m/>
    <m/>
    <m/>
    <m/>
  </r>
  <r>
    <d v="2024-08-09T00:00:00"/>
    <d v="2024-08-09T18:56:28"/>
    <s v="card"/>
    <s v="ANON-0000-0000-0478"/>
    <n v="23.02"/>
    <s v="Americano"/>
    <m/>
    <m/>
    <m/>
    <m/>
    <m/>
    <m/>
    <m/>
    <m/>
    <d v="1899-12-30T18:56:28"/>
    <n v="18"/>
    <m/>
    <m/>
    <m/>
    <m/>
    <m/>
    <m/>
  </r>
  <r>
    <d v="2024-08-09T00:00:00"/>
    <d v="2024-08-09T19:03:07"/>
    <s v="card"/>
    <s v="ANON-0000-0000-0479"/>
    <n v="32.82"/>
    <s v="Hot Chocolate"/>
    <m/>
    <m/>
    <m/>
    <m/>
    <m/>
    <m/>
    <m/>
    <m/>
    <d v="1899-12-30T19:03:07"/>
    <n v="19"/>
    <m/>
    <m/>
    <m/>
    <m/>
    <m/>
    <m/>
  </r>
  <r>
    <d v="2024-08-10T00:00:00"/>
    <d v="2024-08-10T08:36:45"/>
    <s v="card"/>
    <s v="ANON-0000-0000-0480"/>
    <n v="32.82"/>
    <s v="Cappuccino"/>
    <m/>
    <m/>
    <m/>
    <m/>
    <m/>
    <m/>
    <m/>
    <m/>
    <d v="1899-12-30T08:36:45"/>
    <n v="8"/>
    <m/>
    <m/>
    <m/>
    <m/>
    <m/>
    <m/>
  </r>
  <r>
    <d v="2024-08-10T00:00:00"/>
    <d v="2024-08-10T08:37:57"/>
    <s v="card"/>
    <s v="ANON-0000-0000-0480"/>
    <n v="27.92"/>
    <s v="Americano with Milk"/>
    <m/>
    <m/>
    <m/>
    <m/>
    <m/>
    <m/>
    <m/>
    <m/>
    <d v="1899-12-30T08:37:57"/>
    <n v="8"/>
    <m/>
    <m/>
    <m/>
    <m/>
    <m/>
    <m/>
  </r>
  <r>
    <d v="2024-08-10T00:00:00"/>
    <d v="2024-08-10T08:45:09"/>
    <s v="card"/>
    <s v="ANON-0000-0000-0141"/>
    <n v="23.02"/>
    <s v="Cortado"/>
    <m/>
    <m/>
    <m/>
    <m/>
    <m/>
    <m/>
    <m/>
    <m/>
    <d v="1899-12-30T08:45:09"/>
    <n v="8"/>
    <m/>
    <m/>
    <m/>
    <m/>
    <m/>
    <m/>
  </r>
  <r>
    <d v="2024-08-10T00:00:00"/>
    <d v="2024-08-10T11:52:34"/>
    <s v="card"/>
    <s v="ANON-0000-0000-0012"/>
    <n v="23.02"/>
    <s v="Cortado"/>
    <m/>
    <m/>
    <m/>
    <m/>
    <m/>
    <m/>
    <m/>
    <m/>
    <d v="1899-12-30T11:52:34"/>
    <n v="11"/>
    <m/>
    <m/>
    <m/>
    <m/>
    <m/>
    <m/>
  </r>
  <r>
    <d v="2024-08-10T00:00:00"/>
    <d v="2024-08-10T11:54:24"/>
    <s v="card"/>
    <s v="ANON-0000-0000-0012"/>
    <n v="23.02"/>
    <s v="Americano"/>
    <m/>
    <m/>
    <m/>
    <m/>
    <m/>
    <m/>
    <m/>
    <m/>
    <d v="1899-12-30T11:54:24"/>
    <n v="11"/>
    <m/>
    <m/>
    <m/>
    <m/>
    <m/>
    <m/>
  </r>
  <r>
    <d v="2024-08-10T00:00:00"/>
    <d v="2024-08-10T12:15:11"/>
    <s v="card"/>
    <s v="ANON-0000-0000-0481"/>
    <n v="32.82"/>
    <s v="Latte"/>
    <m/>
    <m/>
    <m/>
    <m/>
    <m/>
    <m/>
    <m/>
    <m/>
    <d v="1899-12-30T12:15:11"/>
    <n v="12"/>
    <m/>
    <m/>
    <m/>
    <m/>
    <m/>
    <m/>
  </r>
  <r>
    <d v="2024-08-10T00:00:00"/>
    <d v="2024-08-10T12:33:12"/>
    <s v="card"/>
    <s v="ANON-0000-0000-0463"/>
    <n v="27.92"/>
    <s v="Americano with Milk"/>
    <m/>
    <m/>
    <m/>
    <m/>
    <m/>
    <m/>
    <m/>
    <m/>
    <d v="1899-12-30T12:33:12"/>
    <n v="12"/>
    <m/>
    <m/>
    <m/>
    <m/>
    <m/>
    <m/>
  </r>
  <r>
    <d v="2024-08-10T00:00:00"/>
    <d v="2024-08-10T16:06:12"/>
    <s v="card"/>
    <s v="ANON-0000-0000-0009"/>
    <n v="32.82"/>
    <s v="Latte"/>
    <m/>
    <m/>
    <m/>
    <m/>
    <m/>
    <m/>
    <m/>
    <m/>
    <d v="1899-12-30T16:06:12"/>
    <n v="16"/>
    <m/>
    <m/>
    <m/>
    <m/>
    <m/>
    <m/>
  </r>
  <r>
    <d v="2024-08-10T00:00:00"/>
    <d v="2024-08-10T21:16:49"/>
    <s v="card"/>
    <s v="ANON-0000-0000-0482"/>
    <n v="32.82"/>
    <s v="Cocoa"/>
    <m/>
    <m/>
    <m/>
    <m/>
    <m/>
    <m/>
    <m/>
    <m/>
    <d v="1899-12-30T21:16:49"/>
    <n v="21"/>
    <m/>
    <m/>
    <m/>
    <m/>
    <m/>
    <m/>
  </r>
  <r>
    <d v="2024-08-10T00:00:00"/>
    <d v="2024-08-10T21:17:41"/>
    <s v="card"/>
    <s v="ANON-0000-0000-0482"/>
    <n v="32.82"/>
    <s v="Cocoa"/>
    <m/>
    <m/>
    <m/>
    <m/>
    <m/>
    <m/>
    <m/>
    <m/>
    <d v="1899-12-30T21:17:41"/>
    <n v="21"/>
    <m/>
    <m/>
    <m/>
    <m/>
    <m/>
    <m/>
  </r>
  <r>
    <d v="2024-08-10T00:00:00"/>
    <d v="2024-08-10T21:37:42"/>
    <s v="card"/>
    <s v="ANON-0000-0000-0442"/>
    <n v="32.82"/>
    <s v="Cocoa"/>
    <m/>
    <m/>
    <m/>
    <m/>
    <m/>
    <m/>
    <m/>
    <m/>
    <d v="1899-12-30T21:37:42"/>
    <n v="21"/>
    <m/>
    <m/>
    <m/>
    <m/>
    <m/>
    <m/>
  </r>
  <r>
    <d v="2024-08-11T00:00:00"/>
    <d v="2024-08-11T09:52:37"/>
    <s v="card"/>
    <s v="ANON-0000-0000-0440"/>
    <n v="32.82"/>
    <s v="Latte"/>
    <m/>
    <m/>
    <m/>
    <m/>
    <m/>
    <m/>
    <m/>
    <m/>
    <d v="1899-12-30T09:52:37"/>
    <n v="9"/>
    <m/>
    <m/>
    <m/>
    <m/>
    <m/>
    <m/>
  </r>
  <r>
    <d v="2024-08-11T00:00:00"/>
    <d v="2024-08-11T09:53:44"/>
    <s v="card"/>
    <s v="ANON-0000-0000-0440"/>
    <n v="32.82"/>
    <s v="Latte"/>
    <m/>
    <m/>
    <m/>
    <m/>
    <m/>
    <m/>
    <m/>
    <m/>
    <d v="1899-12-30T09:53:44"/>
    <n v="9"/>
    <m/>
    <m/>
    <m/>
    <m/>
    <m/>
    <m/>
  </r>
  <r>
    <d v="2024-08-11T00:00:00"/>
    <d v="2024-08-11T10:17:24"/>
    <s v="card"/>
    <s v="ANON-0000-0000-0347"/>
    <n v="27.92"/>
    <s v="Americano with Milk"/>
    <m/>
    <m/>
    <m/>
    <m/>
    <m/>
    <m/>
    <m/>
    <m/>
    <d v="1899-12-30T10:17:24"/>
    <n v="10"/>
    <m/>
    <m/>
    <m/>
    <m/>
    <m/>
    <m/>
  </r>
  <r>
    <d v="2024-08-11T00:00:00"/>
    <d v="2024-08-11T11:56:41"/>
    <s v="card"/>
    <s v="ANON-0000-0000-0480"/>
    <n v="32.82"/>
    <s v="Cappuccino"/>
    <m/>
    <m/>
    <m/>
    <m/>
    <m/>
    <m/>
    <m/>
    <m/>
    <d v="1899-12-30T11:56:41"/>
    <n v="11"/>
    <m/>
    <m/>
    <m/>
    <m/>
    <m/>
    <m/>
  </r>
  <r>
    <d v="2024-08-11T00:00:00"/>
    <d v="2024-08-11T11:57:41"/>
    <s v="card"/>
    <s v="ANON-0000-0000-0480"/>
    <n v="27.92"/>
    <s v="Americano with Milk"/>
    <m/>
    <m/>
    <m/>
    <m/>
    <m/>
    <m/>
    <m/>
    <m/>
    <d v="1899-12-30T11:57:41"/>
    <n v="11"/>
    <m/>
    <m/>
    <m/>
    <m/>
    <m/>
    <m/>
  </r>
  <r>
    <d v="2024-08-11T00:00:00"/>
    <d v="2024-08-11T12:20:20"/>
    <s v="card"/>
    <s v="ANON-0000-0000-0141"/>
    <n v="23.02"/>
    <s v="Cortado"/>
    <m/>
    <m/>
    <m/>
    <m/>
    <m/>
    <m/>
    <m/>
    <m/>
    <d v="1899-12-30T12:20:20"/>
    <n v="12"/>
    <m/>
    <m/>
    <m/>
    <m/>
    <m/>
    <m/>
  </r>
  <r>
    <d v="2024-08-11T00:00:00"/>
    <d v="2024-08-11T15:53:52"/>
    <s v="card"/>
    <s v="ANON-0000-0000-0483"/>
    <n v="32.82"/>
    <s v="Latte"/>
    <m/>
    <m/>
    <m/>
    <m/>
    <m/>
    <m/>
    <m/>
    <m/>
    <d v="1899-12-30T15:53:52"/>
    <n v="15"/>
    <m/>
    <m/>
    <m/>
    <m/>
    <m/>
    <m/>
  </r>
  <r>
    <d v="2024-08-11T00:00:00"/>
    <d v="2024-08-11T15:55:15"/>
    <s v="card"/>
    <s v="ANON-0000-0000-0484"/>
    <n v="27.92"/>
    <s v="Americano with Milk"/>
    <m/>
    <m/>
    <m/>
    <m/>
    <m/>
    <m/>
    <m/>
    <m/>
    <d v="1899-12-30T15:55:15"/>
    <n v="15"/>
    <m/>
    <m/>
    <m/>
    <m/>
    <m/>
    <m/>
  </r>
  <r>
    <d v="2024-08-11T00:00:00"/>
    <d v="2024-08-11T15:56:28"/>
    <s v="card"/>
    <s v="ANON-0000-0000-0484"/>
    <n v="32.82"/>
    <s v="Cocoa"/>
    <m/>
    <m/>
    <m/>
    <m/>
    <m/>
    <m/>
    <m/>
    <m/>
    <d v="1899-12-30T15:56:28"/>
    <n v="15"/>
    <m/>
    <m/>
    <m/>
    <m/>
    <m/>
    <m/>
  </r>
  <r>
    <d v="2024-08-11T00:00:00"/>
    <d v="2024-08-11T16:27:35"/>
    <s v="card"/>
    <s v="ANON-0000-0000-0414"/>
    <n v="32.82"/>
    <s v="Cappuccino"/>
    <m/>
    <m/>
    <m/>
    <m/>
    <m/>
    <m/>
    <m/>
    <m/>
    <d v="1899-12-30T16:27:35"/>
    <n v="16"/>
    <m/>
    <m/>
    <m/>
    <m/>
    <m/>
    <m/>
  </r>
  <r>
    <d v="2024-08-11T00:00:00"/>
    <d v="2024-08-11T16:28:38"/>
    <s v="card"/>
    <s v="ANON-0000-0000-0485"/>
    <n v="18.12"/>
    <s v="Espresso"/>
    <m/>
    <m/>
    <m/>
    <m/>
    <m/>
    <m/>
    <m/>
    <m/>
    <d v="1899-12-30T16:28:38"/>
    <n v="16"/>
    <m/>
    <m/>
    <m/>
    <m/>
    <m/>
    <m/>
  </r>
  <r>
    <d v="2024-08-11T00:00:00"/>
    <d v="2024-08-11T21:30:33"/>
    <s v="card"/>
    <s v="ANON-0000-0000-0486"/>
    <n v="23.02"/>
    <s v="Cortado"/>
    <m/>
    <m/>
    <m/>
    <m/>
    <m/>
    <m/>
    <m/>
    <m/>
    <d v="1899-12-30T21:30:33"/>
    <n v="21"/>
    <m/>
    <m/>
    <m/>
    <m/>
    <m/>
    <m/>
  </r>
  <r>
    <d v="2024-08-11T00:00:00"/>
    <d v="2024-08-11T21:41:09"/>
    <s v="card"/>
    <s v="ANON-0000-0000-0475"/>
    <n v="32.82"/>
    <s v="Latte"/>
    <m/>
    <m/>
    <m/>
    <m/>
    <m/>
    <m/>
    <m/>
    <m/>
    <d v="1899-12-30T21:41:09"/>
    <n v="21"/>
    <m/>
    <m/>
    <m/>
    <m/>
    <m/>
    <m/>
  </r>
  <r>
    <d v="2024-08-11T00:00:00"/>
    <d v="2024-08-11T21:43:10"/>
    <s v="card"/>
    <s v="ANON-0000-0000-0487"/>
    <n v="32.82"/>
    <s v="Latte"/>
    <m/>
    <m/>
    <m/>
    <m/>
    <m/>
    <m/>
    <m/>
    <m/>
    <d v="1899-12-30T21:43:10"/>
    <n v="21"/>
    <m/>
    <m/>
    <m/>
    <m/>
    <m/>
    <m/>
  </r>
  <r>
    <d v="2024-08-11T00:00:00"/>
    <d v="2024-08-11T22:39:30"/>
    <s v="card"/>
    <s v="ANON-0000-0000-0488"/>
    <n v="32.82"/>
    <s v="Cappuccino"/>
    <m/>
    <m/>
    <m/>
    <m/>
    <m/>
    <m/>
    <m/>
    <m/>
    <d v="1899-12-30T22:39:30"/>
    <n v="22"/>
    <m/>
    <m/>
    <m/>
    <m/>
    <m/>
    <m/>
  </r>
  <r>
    <d v="2024-08-12T00:00:00"/>
    <d v="2024-08-12T08:26:19"/>
    <s v="card"/>
    <s v="ANON-0000-0000-0367"/>
    <n v="32.82"/>
    <s v="Hot Chocolate"/>
    <m/>
    <m/>
    <m/>
    <m/>
    <m/>
    <m/>
    <m/>
    <m/>
    <d v="1899-12-30T08:26:19"/>
    <n v="8"/>
    <m/>
    <m/>
    <m/>
    <m/>
    <m/>
    <m/>
  </r>
  <r>
    <d v="2024-08-12T00:00:00"/>
    <d v="2024-08-12T11:15:05"/>
    <s v="card"/>
    <s v="ANON-0000-0000-0489"/>
    <n v="27.92"/>
    <s v="Americano with Milk"/>
    <m/>
    <m/>
    <m/>
    <m/>
    <m/>
    <m/>
    <m/>
    <m/>
    <d v="1899-12-30T11:15:05"/>
    <n v="11"/>
    <m/>
    <m/>
    <m/>
    <m/>
    <m/>
    <m/>
  </r>
  <r>
    <d v="2024-08-12T00:00:00"/>
    <d v="2024-08-12T11:19:30"/>
    <s v="card"/>
    <s v="ANON-0000-0000-0490"/>
    <n v="23.02"/>
    <s v="Americano"/>
    <m/>
    <m/>
    <m/>
    <m/>
    <m/>
    <m/>
    <m/>
    <m/>
    <d v="1899-12-30T11:19:30"/>
    <n v="11"/>
    <m/>
    <m/>
    <m/>
    <m/>
    <m/>
    <m/>
  </r>
  <r>
    <d v="2024-08-12T00:00:00"/>
    <d v="2024-08-12T11:20:24"/>
    <s v="card"/>
    <s v="ANON-0000-0000-0490"/>
    <n v="32.82"/>
    <s v="Latte"/>
    <m/>
    <m/>
    <m/>
    <m/>
    <m/>
    <m/>
    <m/>
    <m/>
    <d v="1899-12-30T11:20:24"/>
    <n v="11"/>
    <m/>
    <m/>
    <m/>
    <m/>
    <m/>
    <m/>
  </r>
  <r>
    <d v="2024-08-12T00:00:00"/>
    <d v="2024-08-12T11:44:28"/>
    <s v="card"/>
    <s v="ANON-0000-0000-0491"/>
    <n v="32.82"/>
    <s v="Latte"/>
    <m/>
    <m/>
    <m/>
    <m/>
    <m/>
    <m/>
    <m/>
    <m/>
    <d v="1899-12-30T11:44:28"/>
    <n v="11"/>
    <m/>
    <m/>
    <m/>
    <m/>
    <m/>
    <m/>
  </r>
  <r>
    <d v="2024-08-12T00:00:00"/>
    <d v="2024-08-12T14:04:03"/>
    <s v="card"/>
    <s v="ANON-0000-0000-0492"/>
    <n v="18.12"/>
    <s v="Espresso"/>
    <m/>
    <m/>
    <m/>
    <m/>
    <m/>
    <m/>
    <m/>
    <m/>
    <d v="1899-12-30T14:04:03"/>
    <n v="14"/>
    <m/>
    <m/>
    <m/>
    <m/>
    <m/>
    <m/>
  </r>
  <r>
    <d v="2024-08-12T00:00:00"/>
    <d v="2024-08-12T14:05:07"/>
    <s v="card"/>
    <s v="ANON-0000-0000-0492"/>
    <n v="27.92"/>
    <s v="Americano with Milk"/>
    <m/>
    <m/>
    <m/>
    <m/>
    <m/>
    <m/>
    <m/>
    <m/>
    <d v="1899-12-30T14:05:07"/>
    <n v="14"/>
    <m/>
    <m/>
    <m/>
    <m/>
    <m/>
    <m/>
  </r>
  <r>
    <d v="2024-08-12T00:00:00"/>
    <d v="2024-08-12T15:33:33"/>
    <s v="card"/>
    <s v="ANON-0000-0000-0493"/>
    <n v="27.92"/>
    <s v="Americano with Milk"/>
    <m/>
    <m/>
    <m/>
    <m/>
    <m/>
    <m/>
    <m/>
    <m/>
    <d v="1899-12-30T15:33:33"/>
    <n v="15"/>
    <m/>
    <m/>
    <m/>
    <m/>
    <m/>
    <m/>
  </r>
  <r>
    <d v="2024-08-12T00:00:00"/>
    <d v="2024-08-12T18:05:05"/>
    <s v="card"/>
    <s v="ANON-0000-0000-0097"/>
    <n v="27.92"/>
    <s v="Americano with Milk"/>
    <m/>
    <m/>
    <m/>
    <m/>
    <m/>
    <m/>
    <m/>
    <m/>
    <d v="1899-12-30T18:05:05"/>
    <n v="18"/>
    <m/>
    <m/>
    <m/>
    <m/>
    <m/>
    <m/>
  </r>
  <r>
    <d v="2024-08-12T00:00:00"/>
    <d v="2024-08-12T21:25:49"/>
    <s v="card"/>
    <s v="ANON-0000-0000-0097"/>
    <n v="27.92"/>
    <s v="Americano with Milk"/>
    <m/>
    <m/>
    <m/>
    <m/>
    <m/>
    <m/>
    <m/>
    <m/>
    <d v="1899-12-30T21:25:49"/>
    <n v="21"/>
    <m/>
    <m/>
    <m/>
    <m/>
    <m/>
    <m/>
  </r>
  <r>
    <d v="2024-08-12T00:00:00"/>
    <d v="2024-08-12T21:37:38"/>
    <s v="card"/>
    <s v="ANON-0000-0000-0494"/>
    <n v="32.82"/>
    <s v="Latte"/>
    <m/>
    <m/>
    <m/>
    <m/>
    <m/>
    <m/>
    <m/>
    <m/>
    <d v="1899-12-30T21:37:38"/>
    <n v="21"/>
    <m/>
    <m/>
    <m/>
    <m/>
    <m/>
    <m/>
  </r>
  <r>
    <d v="2024-08-12T00:00:00"/>
    <d v="2024-08-12T22:58:20"/>
    <s v="card"/>
    <s v="ANON-0000-0000-0134"/>
    <n v="32.82"/>
    <s v="Cappuccino"/>
    <m/>
    <m/>
    <m/>
    <m/>
    <m/>
    <m/>
    <m/>
    <m/>
    <d v="1899-12-30T22:58:20"/>
    <n v="22"/>
    <m/>
    <m/>
    <m/>
    <m/>
    <m/>
    <m/>
  </r>
  <r>
    <d v="2024-08-12T00:00:00"/>
    <d v="2024-08-12T22:59:19"/>
    <s v="card"/>
    <s v="ANON-0000-0000-0134"/>
    <n v="32.82"/>
    <s v="Cappuccino"/>
    <m/>
    <m/>
    <m/>
    <m/>
    <m/>
    <m/>
    <m/>
    <m/>
    <d v="1899-12-30T22:59:19"/>
    <n v="22"/>
    <m/>
    <m/>
    <m/>
    <m/>
    <m/>
    <m/>
  </r>
  <r>
    <d v="2024-08-13T00:00:00"/>
    <d v="2024-08-13T08:44:30"/>
    <s v="card"/>
    <s v="ANON-0000-0000-0495"/>
    <n v="27.92"/>
    <s v="Americano with Milk"/>
    <m/>
    <m/>
    <m/>
    <m/>
    <m/>
    <m/>
    <m/>
    <m/>
    <d v="1899-12-30T08:44:30"/>
    <n v="8"/>
    <m/>
    <m/>
    <m/>
    <m/>
    <m/>
    <m/>
  </r>
  <r>
    <d v="2024-08-13T00:00:00"/>
    <d v="2024-08-13T09:14:22"/>
    <s v="card"/>
    <s v="ANON-0000-0000-0097"/>
    <n v="27.92"/>
    <s v="Americano with Milk"/>
    <m/>
    <m/>
    <m/>
    <m/>
    <m/>
    <m/>
    <m/>
    <m/>
    <d v="1899-12-30T09:14:22"/>
    <n v="9"/>
    <m/>
    <m/>
    <m/>
    <m/>
    <m/>
    <m/>
  </r>
  <r>
    <d v="2024-08-13T00:00:00"/>
    <d v="2024-08-13T09:45:56"/>
    <s v="card"/>
    <s v="ANON-0000-0000-0385"/>
    <n v="27.92"/>
    <s v="Americano with Milk"/>
    <m/>
    <m/>
    <m/>
    <m/>
    <m/>
    <m/>
    <m/>
    <m/>
    <d v="1899-12-30T09:45:56"/>
    <n v="9"/>
    <m/>
    <m/>
    <m/>
    <m/>
    <m/>
    <m/>
  </r>
  <r>
    <d v="2024-08-13T00:00:00"/>
    <d v="2024-08-13T10:42:09"/>
    <s v="card"/>
    <s v="ANON-0000-0000-0141"/>
    <n v="23.02"/>
    <s v="Cortado"/>
    <m/>
    <m/>
    <m/>
    <m/>
    <m/>
    <m/>
    <m/>
    <m/>
    <d v="1899-12-30T10:42:09"/>
    <n v="10"/>
    <m/>
    <m/>
    <m/>
    <m/>
    <m/>
    <m/>
  </r>
  <r>
    <d v="2024-08-13T00:00:00"/>
    <d v="2024-08-13T11:59:48"/>
    <s v="card"/>
    <s v="ANON-0000-0000-0496"/>
    <n v="32.82"/>
    <s v="Latte"/>
    <m/>
    <m/>
    <m/>
    <m/>
    <m/>
    <m/>
    <m/>
    <m/>
    <d v="1899-12-30T11:59:48"/>
    <n v="11"/>
    <m/>
    <m/>
    <m/>
    <m/>
    <m/>
    <m/>
  </r>
  <r>
    <d v="2024-08-13T00:00:00"/>
    <d v="2024-08-13T13:01:41"/>
    <s v="card"/>
    <s v="ANON-0000-0000-0497"/>
    <n v="27.92"/>
    <s v="Americano with Milk"/>
    <m/>
    <m/>
    <m/>
    <m/>
    <m/>
    <m/>
    <m/>
    <m/>
    <d v="1899-12-30T13:01:41"/>
    <n v="13"/>
    <m/>
    <m/>
    <m/>
    <m/>
    <m/>
    <m/>
  </r>
  <r>
    <d v="2024-08-13T00:00:00"/>
    <d v="2024-08-13T14:45:40"/>
    <s v="card"/>
    <s v="ANON-0000-0000-0494"/>
    <n v="32.82"/>
    <s v="Latte"/>
    <m/>
    <m/>
    <m/>
    <m/>
    <m/>
    <m/>
    <m/>
    <m/>
    <d v="1899-12-30T14:45:40"/>
    <n v="14"/>
    <m/>
    <m/>
    <m/>
    <m/>
    <m/>
    <m/>
  </r>
  <r>
    <d v="2024-08-13T00:00:00"/>
    <d v="2024-08-13T15:47:57"/>
    <s v="card"/>
    <s v="ANON-0000-0000-0498"/>
    <n v="32.82"/>
    <s v="Cappuccino"/>
    <m/>
    <m/>
    <m/>
    <m/>
    <m/>
    <m/>
    <m/>
    <m/>
    <d v="1899-12-30T15:47:57"/>
    <n v="15"/>
    <m/>
    <m/>
    <m/>
    <m/>
    <m/>
    <m/>
  </r>
  <r>
    <d v="2024-08-13T00:00:00"/>
    <d v="2024-08-13T15:55:30"/>
    <s v="card"/>
    <s v="ANON-0000-0000-0097"/>
    <n v="27.92"/>
    <s v="Americano with Milk"/>
    <m/>
    <m/>
    <m/>
    <m/>
    <m/>
    <m/>
    <m/>
    <m/>
    <d v="1899-12-30T15:55:30"/>
    <n v="15"/>
    <m/>
    <m/>
    <m/>
    <m/>
    <m/>
    <m/>
  </r>
  <r>
    <d v="2024-08-13T00:00:00"/>
    <d v="2024-08-13T20:29:35"/>
    <s v="card"/>
    <s v="ANON-0000-0000-0499"/>
    <n v="32.82"/>
    <s v="Latte"/>
    <m/>
    <m/>
    <m/>
    <m/>
    <m/>
    <m/>
    <m/>
    <m/>
    <d v="1899-12-30T20:29:35"/>
    <n v="20"/>
    <m/>
    <m/>
    <m/>
    <m/>
    <m/>
    <m/>
  </r>
  <r>
    <d v="2024-08-13T00:00:00"/>
    <d v="2024-08-13T20:30:37"/>
    <s v="card"/>
    <s v="ANON-0000-0000-0499"/>
    <n v="32.82"/>
    <s v="Cocoa"/>
    <m/>
    <m/>
    <m/>
    <m/>
    <m/>
    <m/>
    <m/>
    <m/>
    <d v="1899-12-30T20:30:37"/>
    <n v="20"/>
    <m/>
    <m/>
    <m/>
    <m/>
    <m/>
    <m/>
  </r>
  <r>
    <d v="2024-08-13T00:00:00"/>
    <d v="2024-08-13T20:44:23"/>
    <s v="card"/>
    <s v="ANON-0000-0000-0500"/>
    <n v="32.82"/>
    <s v="Cappuccino"/>
    <m/>
    <m/>
    <m/>
    <m/>
    <m/>
    <m/>
    <m/>
    <m/>
    <d v="1899-12-30T20:44:23"/>
    <n v="20"/>
    <m/>
    <m/>
    <m/>
    <m/>
    <m/>
    <m/>
  </r>
  <r>
    <d v="2024-08-13T00:00:00"/>
    <d v="2024-08-13T21:00:45"/>
    <s v="card"/>
    <s v="ANON-0000-0000-0501"/>
    <n v="23.02"/>
    <s v="Cortado"/>
    <m/>
    <m/>
    <m/>
    <m/>
    <m/>
    <m/>
    <m/>
    <m/>
    <d v="1899-12-30T21:00:45"/>
    <n v="21"/>
    <m/>
    <m/>
    <m/>
    <m/>
    <m/>
    <m/>
  </r>
  <r>
    <d v="2024-08-14T00:00:00"/>
    <d v="2024-08-14T07:35:48"/>
    <s v="card"/>
    <s v="ANON-0000-0000-0475"/>
    <n v="32.82"/>
    <s v="Latte"/>
    <m/>
    <m/>
    <m/>
    <m/>
    <m/>
    <m/>
    <m/>
    <m/>
    <d v="1899-12-30T07:35:48"/>
    <n v="7"/>
    <m/>
    <m/>
    <m/>
    <m/>
    <m/>
    <m/>
  </r>
  <r>
    <d v="2024-08-14T00:00:00"/>
    <d v="2024-08-14T07:36:56"/>
    <s v="card"/>
    <s v="ANON-0000-0000-0472"/>
    <n v="32.82"/>
    <s v="Cappuccino"/>
    <m/>
    <m/>
    <m/>
    <m/>
    <m/>
    <m/>
    <m/>
    <m/>
    <d v="1899-12-30T07:36:56"/>
    <n v="7"/>
    <m/>
    <m/>
    <m/>
    <m/>
    <m/>
    <m/>
  </r>
  <r>
    <d v="2024-08-14T00:00:00"/>
    <d v="2024-08-14T10:09:29"/>
    <s v="card"/>
    <s v="ANON-0000-0000-0141"/>
    <n v="23.02"/>
    <s v="Cortado"/>
    <m/>
    <m/>
    <m/>
    <m/>
    <m/>
    <m/>
    <m/>
    <m/>
    <d v="1899-12-30T10:09:29"/>
    <n v="10"/>
    <m/>
    <m/>
    <m/>
    <m/>
    <m/>
    <m/>
  </r>
  <r>
    <d v="2024-08-14T00:00:00"/>
    <d v="2024-08-14T11:39:08"/>
    <s v="card"/>
    <s v="ANON-0000-0000-0095"/>
    <n v="18.12"/>
    <s v="Espresso"/>
    <m/>
    <m/>
    <m/>
    <m/>
    <m/>
    <m/>
    <m/>
    <m/>
    <d v="1899-12-30T11:39:08"/>
    <n v="11"/>
    <m/>
    <m/>
    <m/>
    <m/>
    <m/>
    <m/>
  </r>
  <r>
    <d v="2024-08-14T00:00:00"/>
    <d v="2024-08-14T12:49:17"/>
    <s v="card"/>
    <s v="ANON-0000-0000-0502"/>
    <n v="23.02"/>
    <s v="Americano"/>
    <m/>
    <m/>
    <m/>
    <m/>
    <m/>
    <m/>
    <m/>
    <m/>
    <d v="1899-12-30T12:49:17"/>
    <n v="12"/>
    <m/>
    <m/>
    <m/>
    <m/>
    <m/>
    <m/>
  </r>
  <r>
    <d v="2024-08-14T00:00:00"/>
    <d v="2024-08-14T12:51:05"/>
    <s v="card"/>
    <s v="ANON-0000-0000-0450"/>
    <n v="23.02"/>
    <s v="Americano"/>
    <m/>
    <m/>
    <m/>
    <m/>
    <m/>
    <m/>
    <m/>
    <m/>
    <d v="1899-12-30T12:51:05"/>
    <n v="12"/>
    <m/>
    <m/>
    <m/>
    <m/>
    <m/>
    <m/>
  </r>
  <r>
    <d v="2024-08-14T00:00:00"/>
    <d v="2024-08-14T15:21:27"/>
    <s v="card"/>
    <s v="ANON-0000-0000-0503"/>
    <n v="32.82"/>
    <s v="Latte"/>
    <m/>
    <m/>
    <m/>
    <m/>
    <m/>
    <m/>
    <m/>
    <m/>
    <d v="1899-12-30T15:21:27"/>
    <n v="15"/>
    <m/>
    <m/>
    <m/>
    <m/>
    <m/>
    <m/>
  </r>
  <r>
    <d v="2024-08-14T00:00:00"/>
    <d v="2024-08-14T17:24:23"/>
    <s v="card"/>
    <s v="ANON-0000-0000-0504"/>
    <n v="23.02"/>
    <s v="Americano"/>
    <m/>
    <m/>
    <m/>
    <m/>
    <m/>
    <m/>
    <m/>
    <m/>
    <d v="1899-12-30T17:24:23"/>
    <n v="17"/>
    <m/>
    <m/>
    <m/>
    <m/>
    <m/>
    <m/>
  </r>
  <r>
    <d v="2024-08-14T00:00:00"/>
    <d v="2024-08-14T18:10:04"/>
    <s v="card"/>
    <s v="ANON-0000-0000-0505"/>
    <n v="23.02"/>
    <s v="Cortado"/>
    <m/>
    <m/>
    <m/>
    <m/>
    <m/>
    <m/>
    <m/>
    <m/>
    <d v="1899-12-30T18:10:04"/>
    <n v="18"/>
    <m/>
    <m/>
    <m/>
    <m/>
    <m/>
    <m/>
  </r>
  <r>
    <d v="2024-08-14T00:00:00"/>
    <d v="2024-08-14T18:59:18"/>
    <s v="card"/>
    <s v="ANON-0000-0000-0506"/>
    <n v="27.92"/>
    <s v="Americano with Milk"/>
    <m/>
    <m/>
    <m/>
    <m/>
    <m/>
    <m/>
    <m/>
    <m/>
    <d v="1899-12-30T18:59:18"/>
    <n v="18"/>
    <m/>
    <m/>
    <m/>
    <m/>
    <m/>
    <m/>
  </r>
  <r>
    <d v="2024-08-14T00:00:00"/>
    <d v="2024-08-14T19:34:52"/>
    <s v="card"/>
    <s v="ANON-0000-0000-0012"/>
    <n v="32.82"/>
    <s v="Latte"/>
    <m/>
    <m/>
    <m/>
    <m/>
    <m/>
    <m/>
    <m/>
    <m/>
    <d v="1899-12-30T19:34:52"/>
    <n v="19"/>
    <m/>
    <m/>
    <m/>
    <m/>
    <m/>
    <m/>
  </r>
  <r>
    <d v="2024-08-14T00:00:00"/>
    <d v="2024-08-14T19:35:49"/>
    <s v="card"/>
    <s v="ANON-0000-0000-0012"/>
    <n v="23.02"/>
    <s v="Cortado"/>
    <m/>
    <m/>
    <m/>
    <m/>
    <m/>
    <m/>
    <m/>
    <m/>
    <d v="1899-12-30T19:35:49"/>
    <n v="19"/>
    <m/>
    <m/>
    <m/>
    <m/>
    <m/>
    <m/>
  </r>
  <r>
    <d v="2024-08-14T00:00:00"/>
    <d v="2024-08-14T21:41:33"/>
    <s v="card"/>
    <s v="ANON-0000-0000-0507"/>
    <n v="32.82"/>
    <s v="Latte"/>
    <m/>
    <m/>
    <m/>
    <m/>
    <m/>
    <m/>
    <m/>
    <m/>
    <d v="1899-12-30T21:41:33"/>
    <n v="21"/>
    <m/>
    <m/>
    <m/>
    <m/>
    <m/>
    <m/>
  </r>
  <r>
    <d v="2024-08-15T00:00:00"/>
    <d v="2024-08-15T09:36:11"/>
    <s v="card"/>
    <s v="ANON-0000-0000-0141"/>
    <n v="23.02"/>
    <s v="Cortado"/>
    <m/>
    <m/>
    <m/>
    <m/>
    <m/>
    <m/>
    <m/>
    <m/>
    <d v="1899-12-30T09:36:11"/>
    <n v="9"/>
    <m/>
    <m/>
    <m/>
    <m/>
    <m/>
    <m/>
  </r>
  <r>
    <d v="2024-08-15T00:00:00"/>
    <d v="2024-08-15T09:37:02"/>
    <s v="card"/>
    <s v="ANON-0000-0000-0508"/>
    <n v="32.82"/>
    <s v="Cappuccino"/>
    <m/>
    <m/>
    <m/>
    <m/>
    <m/>
    <m/>
    <m/>
    <m/>
    <d v="1899-12-30T09:37:02"/>
    <n v="9"/>
    <m/>
    <m/>
    <m/>
    <m/>
    <m/>
    <m/>
  </r>
  <r>
    <d v="2024-08-15T00:00:00"/>
    <d v="2024-08-15T09:38:05"/>
    <s v="card"/>
    <s v="ANON-0000-0000-0509"/>
    <n v="32.82"/>
    <s v="Hot Chocolate"/>
    <m/>
    <m/>
    <m/>
    <m/>
    <m/>
    <m/>
    <m/>
    <m/>
    <d v="1899-12-30T09:38:05"/>
    <n v="9"/>
    <m/>
    <m/>
    <m/>
    <m/>
    <m/>
    <m/>
  </r>
  <r>
    <d v="2024-08-15T00:00:00"/>
    <d v="2024-08-15T09:38:50"/>
    <s v="card"/>
    <s v="ANON-0000-0000-0509"/>
    <n v="32.82"/>
    <s v="Latte"/>
    <m/>
    <m/>
    <m/>
    <m/>
    <m/>
    <m/>
    <m/>
    <m/>
    <d v="1899-12-30T09:38:50"/>
    <n v="9"/>
    <m/>
    <m/>
    <m/>
    <m/>
    <m/>
    <m/>
  </r>
  <r>
    <d v="2024-08-15T00:00:00"/>
    <d v="2024-08-15T12:38:38"/>
    <s v="card"/>
    <s v="ANON-0000-0000-0232"/>
    <n v="32.82"/>
    <s v="Latte"/>
    <m/>
    <m/>
    <m/>
    <m/>
    <m/>
    <m/>
    <m/>
    <m/>
    <d v="1899-12-30T12:38:38"/>
    <n v="12"/>
    <m/>
    <m/>
    <m/>
    <m/>
    <m/>
    <m/>
  </r>
  <r>
    <d v="2024-08-15T00:00:00"/>
    <d v="2024-08-15T13:48:14"/>
    <s v="card"/>
    <s v="ANON-0000-0000-0510"/>
    <n v="32.82"/>
    <s v="Latte"/>
    <m/>
    <m/>
    <m/>
    <m/>
    <m/>
    <m/>
    <m/>
    <m/>
    <d v="1899-12-30T13:48:14"/>
    <n v="13"/>
    <m/>
    <m/>
    <m/>
    <m/>
    <m/>
    <m/>
  </r>
  <r>
    <d v="2024-08-15T00:00:00"/>
    <d v="2024-08-15T14:17:48"/>
    <s v="card"/>
    <s v="ANON-0000-0000-0012"/>
    <n v="23.02"/>
    <s v="Americano"/>
    <m/>
    <m/>
    <m/>
    <m/>
    <m/>
    <m/>
    <m/>
    <m/>
    <d v="1899-12-30T14:17:48"/>
    <n v="14"/>
    <m/>
    <m/>
    <m/>
    <m/>
    <m/>
    <m/>
  </r>
  <r>
    <d v="2024-08-15T00:00:00"/>
    <d v="2024-08-15T14:18:51"/>
    <s v="card"/>
    <s v="ANON-0000-0000-0012"/>
    <n v="18.12"/>
    <s v="Espresso"/>
    <m/>
    <m/>
    <m/>
    <m/>
    <m/>
    <m/>
    <m/>
    <m/>
    <d v="1899-12-30T14:18:51"/>
    <n v="14"/>
    <m/>
    <m/>
    <m/>
    <m/>
    <m/>
    <m/>
  </r>
  <r>
    <d v="2024-08-15T00:00:00"/>
    <d v="2024-08-15T17:53:52"/>
    <s v="card"/>
    <s v="ANON-0000-0000-0511"/>
    <n v="27.92"/>
    <s v="Americano with Milk"/>
    <m/>
    <m/>
    <m/>
    <m/>
    <m/>
    <m/>
    <m/>
    <m/>
    <d v="1899-12-30T17:53:52"/>
    <n v="17"/>
    <m/>
    <m/>
    <m/>
    <m/>
    <m/>
    <m/>
  </r>
  <r>
    <d v="2024-08-15T00:00:00"/>
    <d v="2024-08-15T19:10:58"/>
    <s v="card"/>
    <s v="ANON-0000-0000-0512"/>
    <n v="32.82"/>
    <s v="Hot Chocolate"/>
    <m/>
    <m/>
    <m/>
    <m/>
    <m/>
    <m/>
    <m/>
    <m/>
    <d v="1899-12-30T19:10:58"/>
    <n v="19"/>
    <m/>
    <m/>
    <m/>
    <m/>
    <m/>
    <m/>
  </r>
  <r>
    <d v="2024-08-15T00:00:00"/>
    <d v="2024-08-15T19:11:54"/>
    <s v="card"/>
    <s v="ANON-0000-0000-0512"/>
    <n v="27.92"/>
    <s v="Americano with Milk"/>
    <m/>
    <m/>
    <m/>
    <m/>
    <m/>
    <m/>
    <m/>
    <m/>
    <d v="1899-12-30T19:11:54"/>
    <n v="19"/>
    <m/>
    <m/>
    <m/>
    <m/>
    <m/>
    <m/>
  </r>
  <r>
    <d v="2024-08-15T00:00:00"/>
    <d v="2024-08-15T19:41:30"/>
    <s v="card"/>
    <s v="ANON-0000-0000-0513"/>
    <n v="27.92"/>
    <s v="Americano with Milk"/>
    <m/>
    <m/>
    <m/>
    <m/>
    <m/>
    <m/>
    <m/>
    <m/>
    <d v="1899-12-30T19:41:30"/>
    <n v="19"/>
    <m/>
    <m/>
    <m/>
    <m/>
    <m/>
    <m/>
  </r>
  <r>
    <d v="2024-08-15T00:00:00"/>
    <d v="2024-08-15T19:42:38"/>
    <s v="card"/>
    <s v="ANON-0000-0000-0513"/>
    <n v="23.02"/>
    <s v="Americano"/>
    <m/>
    <m/>
    <m/>
    <m/>
    <m/>
    <m/>
    <m/>
    <m/>
    <d v="1899-12-30T19:42:38"/>
    <n v="19"/>
    <m/>
    <m/>
    <m/>
    <m/>
    <m/>
    <m/>
  </r>
  <r>
    <d v="2024-08-15T00:00:00"/>
    <d v="2024-08-15T20:40:42"/>
    <s v="card"/>
    <s v="ANON-0000-0000-0514"/>
    <n v="32.82"/>
    <s v="Cappuccino"/>
    <m/>
    <m/>
    <m/>
    <m/>
    <m/>
    <m/>
    <m/>
    <m/>
    <d v="1899-12-30T20:40:42"/>
    <n v="20"/>
    <m/>
    <m/>
    <m/>
    <m/>
    <m/>
    <m/>
  </r>
  <r>
    <d v="2024-08-15T00:00:00"/>
    <d v="2024-08-15T21:35:20"/>
    <s v="card"/>
    <s v="ANON-0000-0000-0040"/>
    <n v="18.12"/>
    <s v="Espresso"/>
    <m/>
    <m/>
    <m/>
    <m/>
    <m/>
    <m/>
    <m/>
    <m/>
    <d v="1899-12-30T21:35:20"/>
    <n v="21"/>
    <m/>
    <m/>
    <m/>
    <m/>
    <m/>
    <m/>
  </r>
  <r>
    <d v="2024-08-15T00:00:00"/>
    <d v="2024-08-15T21:36:11"/>
    <s v="card"/>
    <s v="ANON-0000-0000-0040"/>
    <n v="27.92"/>
    <s v="Americano with Milk"/>
    <m/>
    <m/>
    <m/>
    <m/>
    <m/>
    <m/>
    <m/>
    <m/>
    <d v="1899-12-30T21:36:11"/>
    <n v="21"/>
    <m/>
    <m/>
    <m/>
    <m/>
    <m/>
    <m/>
  </r>
  <r>
    <d v="2024-08-16T00:00:00"/>
    <d v="2024-08-16T12:29:17"/>
    <s v="card"/>
    <s v="ANON-0000-0000-0513"/>
    <n v="32.82"/>
    <s v="Latte"/>
    <m/>
    <m/>
    <m/>
    <m/>
    <m/>
    <m/>
    <m/>
    <m/>
    <d v="1899-12-30T12:29:17"/>
    <n v="12"/>
    <m/>
    <m/>
    <m/>
    <m/>
    <m/>
    <m/>
  </r>
  <r>
    <d v="2024-08-16T00:00:00"/>
    <d v="2024-08-16T12:54:17"/>
    <s v="card"/>
    <s v="ANON-0000-0000-0515"/>
    <n v="23.02"/>
    <s v="Americano"/>
    <m/>
    <m/>
    <m/>
    <m/>
    <m/>
    <m/>
    <m/>
    <m/>
    <d v="1899-12-30T12:54:17"/>
    <n v="12"/>
    <m/>
    <m/>
    <m/>
    <m/>
    <m/>
    <m/>
  </r>
  <r>
    <d v="2024-08-16T00:00:00"/>
    <d v="2024-08-16T13:36:13"/>
    <s v="card"/>
    <s v="ANON-0000-0000-0429"/>
    <n v="27.92"/>
    <s v="Americano with Milk"/>
    <m/>
    <m/>
    <m/>
    <m/>
    <m/>
    <m/>
    <m/>
    <m/>
    <d v="1899-12-30T13:36:13"/>
    <n v="13"/>
    <m/>
    <m/>
    <m/>
    <m/>
    <m/>
    <m/>
  </r>
  <r>
    <d v="2024-08-16T00:00:00"/>
    <d v="2024-08-16T15:18:52"/>
    <s v="card"/>
    <s v="ANON-0000-0000-0012"/>
    <n v="18.12"/>
    <s v="Espresso"/>
    <m/>
    <m/>
    <m/>
    <m/>
    <m/>
    <m/>
    <m/>
    <m/>
    <d v="1899-12-30T15:18:52"/>
    <n v="15"/>
    <m/>
    <m/>
    <m/>
    <m/>
    <m/>
    <m/>
  </r>
  <r>
    <d v="2024-08-16T00:00:00"/>
    <d v="2024-08-16T15:19:39"/>
    <s v="card"/>
    <s v="ANON-0000-0000-0012"/>
    <n v="18.12"/>
    <s v="Espresso"/>
    <m/>
    <m/>
    <m/>
    <m/>
    <m/>
    <m/>
    <m/>
    <m/>
    <d v="1899-12-30T15:19:39"/>
    <n v="15"/>
    <m/>
    <m/>
    <m/>
    <m/>
    <m/>
    <m/>
  </r>
  <r>
    <d v="2024-08-17T00:00:00"/>
    <d v="2024-08-17T09:16:53"/>
    <s v="card"/>
    <s v="ANON-0000-0000-0097"/>
    <n v="27.92"/>
    <s v="Americano with Milk"/>
    <m/>
    <m/>
    <m/>
    <m/>
    <m/>
    <m/>
    <m/>
    <m/>
    <d v="1899-12-30T09:16:53"/>
    <n v="9"/>
    <m/>
    <m/>
    <m/>
    <m/>
    <m/>
    <m/>
  </r>
  <r>
    <d v="2024-08-17T00:00:00"/>
    <d v="2024-08-17T09:18:09"/>
    <s v="card"/>
    <s v="ANON-0000-0000-0516"/>
    <n v="32.82"/>
    <s v="Cappuccino"/>
    <m/>
    <m/>
    <m/>
    <m/>
    <m/>
    <m/>
    <m/>
    <m/>
    <d v="1899-12-30T09:18:09"/>
    <n v="9"/>
    <m/>
    <m/>
    <m/>
    <m/>
    <m/>
    <m/>
  </r>
  <r>
    <d v="2024-08-17T00:00:00"/>
    <d v="2024-08-17T10:53:41"/>
    <s v="card"/>
    <s v="ANON-0000-0000-0517"/>
    <n v="27.92"/>
    <s v="Americano with Milk"/>
    <m/>
    <m/>
    <m/>
    <m/>
    <m/>
    <m/>
    <m/>
    <m/>
    <d v="1899-12-30T10:53:41"/>
    <n v="10"/>
    <m/>
    <m/>
    <m/>
    <m/>
    <m/>
    <m/>
  </r>
  <r>
    <d v="2024-08-17T00:00:00"/>
    <d v="2024-08-17T11:58:42"/>
    <s v="card"/>
    <s v="ANON-0000-0000-0141"/>
    <n v="23.02"/>
    <s v="Cortado"/>
    <m/>
    <m/>
    <m/>
    <m/>
    <m/>
    <m/>
    <m/>
    <m/>
    <d v="1899-12-30T11:58:42"/>
    <n v="11"/>
    <m/>
    <m/>
    <m/>
    <m/>
    <m/>
    <m/>
  </r>
  <r>
    <d v="2024-08-17T00:00:00"/>
    <d v="2024-08-17T11:59:28"/>
    <s v="card"/>
    <s v="ANON-0000-0000-0141"/>
    <n v="23.02"/>
    <s v="Cortado"/>
    <m/>
    <m/>
    <m/>
    <m/>
    <m/>
    <m/>
    <m/>
    <m/>
    <d v="1899-12-30T11:59:28"/>
    <n v="11"/>
    <m/>
    <m/>
    <m/>
    <m/>
    <m/>
    <m/>
  </r>
  <r>
    <d v="2024-08-17T00:00:00"/>
    <d v="2024-08-17T13:18:40"/>
    <s v="card"/>
    <s v="ANON-0000-0000-0518"/>
    <n v="27.92"/>
    <s v="Americano with Milk"/>
    <m/>
    <m/>
    <m/>
    <m/>
    <m/>
    <m/>
    <m/>
    <m/>
    <d v="1899-12-30T13:18:40"/>
    <n v="13"/>
    <m/>
    <m/>
    <m/>
    <m/>
    <m/>
    <m/>
  </r>
  <r>
    <d v="2024-08-17T00:00:00"/>
    <d v="2024-08-17T16:31:55"/>
    <s v="card"/>
    <s v="ANON-0000-0000-0277"/>
    <n v="23.02"/>
    <s v="Cortado"/>
    <m/>
    <m/>
    <m/>
    <m/>
    <m/>
    <m/>
    <m/>
    <m/>
    <d v="1899-12-30T16:31:55"/>
    <n v="16"/>
    <m/>
    <m/>
    <m/>
    <m/>
    <m/>
    <m/>
  </r>
  <r>
    <d v="2024-08-17T00:00:00"/>
    <d v="2024-08-17T16:33:49"/>
    <s v="card"/>
    <s v="ANON-0000-0000-0192"/>
    <n v="32.82"/>
    <s v="Latte"/>
    <m/>
    <m/>
    <m/>
    <m/>
    <m/>
    <m/>
    <m/>
    <m/>
    <d v="1899-12-30T16:33:49"/>
    <n v="16"/>
    <m/>
    <m/>
    <m/>
    <m/>
    <m/>
    <m/>
  </r>
  <r>
    <d v="2024-08-17T00:00:00"/>
    <d v="2024-08-17T18:48:59"/>
    <s v="card"/>
    <s v="ANON-0000-0000-0456"/>
    <n v="32.82"/>
    <s v="Cappuccino"/>
    <m/>
    <m/>
    <m/>
    <m/>
    <m/>
    <m/>
    <m/>
    <m/>
    <d v="1899-12-30T18:48:59"/>
    <n v="18"/>
    <m/>
    <m/>
    <m/>
    <m/>
    <m/>
    <m/>
  </r>
  <r>
    <d v="2024-08-17T00:00:00"/>
    <d v="2024-08-17T21:18:57"/>
    <s v="card"/>
    <s v="ANON-0000-0000-0040"/>
    <n v="27.92"/>
    <s v="Americano with Milk"/>
    <m/>
    <m/>
    <m/>
    <m/>
    <m/>
    <m/>
    <m/>
    <m/>
    <d v="1899-12-30T21:18:57"/>
    <n v="21"/>
    <m/>
    <m/>
    <m/>
    <m/>
    <m/>
    <m/>
  </r>
  <r>
    <d v="2024-08-17T00:00:00"/>
    <d v="2024-08-17T22:42:39"/>
    <s v="card"/>
    <s v="ANON-0000-0000-0519"/>
    <n v="32.82"/>
    <s v="Latte"/>
    <m/>
    <m/>
    <m/>
    <m/>
    <m/>
    <m/>
    <m/>
    <m/>
    <d v="1899-12-30T22:42:39"/>
    <n v="22"/>
    <m/>
    <m/>
    <m/>
    <m/>
    <m/>
    <m/>
  </r>
  <r>
    <d v="2024-08-18T00:00:00"/>
    <d v="2024-08-18T08:09:43"/>
    <s v="card"/>
    <s v="ANON-0000-0000-0520"/>
    <n v="32.82"/>
    <s v="Cappuccino"/>
    <m/>
    <m/>
    <m/>
    <m/>
    <m/>
    <m/>
    <m/>
    <m/>
    <d v="1899-12-30T08:09:43"/>
    <n v="8"/>
    <m/>
    <m/>
    <m/>
    <m/>
    <m/>
    <m/>
  </r>
  <r>
    <d v="2024-08-18T00:00:00"/>
    <d v="2024-08-18T08:32:06"/>
    <s v="card"/>
    <s v="ANON-0000-0000-0521"/>
    <n v="32.82"/>
    <s v="Cappuccino"/>
    <m/>
    <m/>
    <m/>
    <m/>
    <m/>
    <m/>
    <m/>
    <m/>
    <d v="1899-12-30T08:32:06"/>
    <n v="8"/>
    <m/>
    <m/>
    <m/>
    <m/>
    <m/>
    <m/>
  </r>
  <r>
    <d v="2024-08-18T00:00:00"/>
    <d v="2024-08-18T08:41:06"/>
    <s v="card"/>
    <s v="ANON-0000-0000-0141"/>
    <n v="23.02"/>
    <s v="Cortado"/>
    <m/>
    <m/>
    <m/>
    <m/>
    <m/>
    <m/>
    <m/>
    <m/>
    <d v="1899-12-30T08:41:06"/>
    <n v="8"/>
    <m/>
    <m/>
    <m/>
    <m/>
    <m/>
    <m/>
  </r>
  <r>
    <d v="2024-08-18T00:00:00"/>
    <d v="2024-08-18T08:56:01"/>
    <s v="card"/>
    <s v="ANON-0000-0000-0522"/>
    <n v="27.92"/>
    <s v="Americano with Milk"/>
    <m/>
    <m/>
    <m/>
    <m/>
    <m/>
    <m/>
    <m/>
    <m/>
    <d v="1899-12-30T08:56:01"/>
    <n v="8"/>
    <m/>
    <m/>
    <m/>
    <m/>
    <m/>
    <m/>
  </r>
  <r>
    <d v="2024-08-18T00:00:00"/>
    <d v="2024-08-18T12:31:41"/>
    <s v="card"/>
    <s v="ANON-0000-0000-0463"/>
    <n v="32.82"/>
    <s v="Cappuccino"/>
    <m/>
    <m/>
    <m/>
    <m/>
    <m/>
    <m/>
    <m/>
    <m/>
    <d v="1899-12-30T12:31:41"/>
    <n v="12"/>
    <m/>
    <m/>
    <m/>
    <m/>
    <m/>
    <m/>
  </r>
  <r>
    <d v="2024-08-18T00:00:00"/>
    <d v="2024-08-18T14:30:22"/>
    <s v="card"/>
    <s v="ANON-0000-0000-0040"/>
    <n v="27.92"/>
    <s v="Americano with Milk"/>
    <m/>
    <m/>
    <m/>
    <m/>
    <m/>
    <m/>
    <m/>
    <m/>
    <d v="1899-12-30T14:30:22"/>
    <n v="14"/>
    <m/>
    <m/>
    <m/>
    <m/>
    <m/>
    <m/>
  </r>
  <r>
    <d v="2024-08-18T00:00:00"/>
    <d v="2024-08-18T18:24:11"/>
    <s v="card"/>
    <s v="ANON-0000-0000-0523"/>
    <n v="27.92"/>
    <s v="Americano with Milk"/>
    <m/>
    <m/>
    <m/>
    <m/>
    <m/>
    <m/>
    <m/>
    <m/>
    <d v="1899-12-30T18:24:11"/>
    <n v="18"/>
    <m/>
    <m/>
    <m/>
    <m/>
    <m/>
    <m/>
  </r>
  <r>
    <d v="2024-08-18T00:00:00"/>
    <d v="2024-08-18T18:26:04"/>
    <s v="card"/>
    <s v="ANON-0000-0000-0523"/>
    <n v="27.92"/>
    <s v="Americano with Milk"/>
    <m/>
    <m/>
    <m/>
    <m/>
    <m/>
    <m/>
    <m/>
    <m/>
    <d v="1899-12-30T18:26:04"/>
    <n v="18"/>
    <m/>
    <m/>
    <m/>
    <m/>
    <m/>
    <m/>
  </r>
  <r>
    <d v="2024-08-18T00:00:00"/>
    <d v="2024-08-18T18:27:18"/>
    <s v="card"/>
    <s v="ANON-0000-0000-0523"/>
    <n v="23.02"/>
    <s v="Americano"/>
    <m/>
    <m/>
    <m/>
    <m/>
    <m/>
    <m/>
    <m/>
    <m/>
    <d v="1899-12-30T18:27:18"/>
    <n v="18"/>
    <m/>
    <m/>
    <m/>
    <m/>
    <m/>
    <m/>
  </r>
  <r>
    <d v="2024-08-18T00:00:00"/>
    <d v="2024-08-18T18:28:13"/>
    <s v="card"/>
    <s v="ANON-0000-0000-0523"/>
    <n v="23.02"/>
    <s v="Americano"/>
    <m/>
    <m/>
    <m/>
    <m/>
    <m/>
    <m/>
    <m/>
    <m/>
    <d v="1899-12-30T18:28:13"/>
    <n v="18"/>
    <m/>
    <m/>
    <m/>
    <m/>
    <m/>
    <m/>
  </r>
  <r>
    <d v="2024-08-19T00:00:00"/>
    <d v="2024-08-19T15:09:49"/>
    <s v="card"/>
    <s v="ANON-0000-0000-0524"/>
    <n v="27.92"/>
    <s v="Americano with Milk"/>
    <m/>
    <m/>
    <m/>
    <m/>
    <m/>
    <m/>
    <m/>
    <m/>
    <d v="1899-12-30T15:09:49"/>
    <n v="15"/>
    <m/>
    <m/>
    <m/>
    <m/>
    <m/>
    <m/>
  </r>
  <r>
    <d v="2024-08-19T00:00:00"/>
    <d v="2024-08-19T15:10:51"/>
    <s v="card"/>
    <s v="ANON-0000-0000-0524"/>
    <n v="27.92"/>
    <s v="Americano with Milk"/>
    <m/>
    <m/>
    <m/>
    <m/>
    <m/>
    <m/>
    <m/>
    <m/>
    <d v="1899-12-30T15:10:51"/>
    <n v="15"/>
    <m/>
    <m/>
    <m/>
    <m/>
    <m/>
    <m/>
  </r>
  <r>
    <d v="2024-08-19T00:00:00"/>
    <d v="2024-08-19T21:21:12"/>
    <s v="card"/>
    <s v="ANON-0000-0000-0507"/>
    <n v="32.82"/>
    <s v="Latte"/>
    <m/>
    <m/>
    <m/>
    <m/>
    <m/>
    <m/>
    <m/>
    <m/>
    <d v="1899-12-30T21:21:12"/>
    <n v="21"/>
    <m/>
    <m/>
    <m/>
    <m/>
    <m/>
    <m/>
  </r>
  <r>
    <d v="2024-08-19T00:00:00"/>
    <d v="2024-08-19T21:31:57"/>
    <s v="card"/>
    <s v="ANON-0000-0000-0491"/>
    <n v="32.82"/>
    <s v="Cocoa"/>
    <m/>
    <m/>
    <m/>
    <m/>
    <m/>
    <m/>
    <m/>
    <m/>
    <d v="1899-12-30T21:31:57"/>
    <n v="21"/>
    <m/>
    <m/>
    <m/>
    <m/>
    <m/>
    <m/>
  </r>
  <r>
    <d v="2024-08-20T00:00:00"/>
    <d v="2024-08-20T08:27:16"/>
    <s v="card"/>
    <s v="ANON-0000-0000-0141"/>
    <n v="23.02"/>
    <s v="Cortado"/>
    <m/>
    <m/>
    <m/>
    <m/>
    <m/>
    <m/>
    <m/>
    <m/>
    <d v="1899-12-30T08:27:16"/>
    <n v="8"/>
    <m/>
    <m/>
    <m/>
    <m/>
    <m/>
    <m/>
  </r>
  <r>
    <d v="2024-08-20T00:00:00"/>
    <d v="2024-08-20T08:29:15"/>
    <s v="card"/>
    <s v="ANON-0000-0000-0525"/>
    <n v="32.82"/>
    <s v="Latte"/>
    <m/>
    <m/>
    <m/>
    <m/>
    <m/>
    <m/>
    <m/>
    <m/>
    <d v="1899-12-30T08:29:15"/>
    <n v="8"/>
    <m/>
    <m/>
    <m/>
    <m/>
    <m/>
    <m/>
  </r>
  <r>
    <d v="2024-08-20T00:00:00"/>
    <d v="2024-08-20T08:49:47"/>
    <s v="card"/>
    <s v="ANON-0000-0000-0526"/>
    <n v="18.12"/>
    <s v="Espresso"/>
    <m/>
    <m/>
    <m/>
    <m/>
    <m/>
    <m/>
    <m/>
    <m/>
    <d v="1899-12-30T08:49:47"/>
    <n v="8"/>
    <m/>
    <m/>
    <m/>
    <m/>
    <m/>
    <m/>
  </r>
  <r>
    <d v="2024-08-20T00:00:00"/>
    <d v="2024-08-20T08:50:36"/>
    <s v="card"/>
    <s v="ANON-0000-0000-0526"/>
    <n v="23.02"/>
    <s v="Cortado"/>
    <m/>
    <m/>
    <m/>
    <m/>
    <m/>
    <m/>
    <m/>
    <m/>
    <d v="1899-12-30T08:50:36"/>
    <n v="8"/>
    <m/>
    <m/>
    <m/>
    <m/>
    <m/>
    <m/>
  </r>
  <r>
    <d v="2024-08-20T00:00:00"/>
    <d v="2024-08-20T09:14:55"/>
    <s v="card"/>
    <s v="ANON-0000-0000-0097"/>
    <n v="27.92"/>
    <s v="Americano with Milk"/>
    <m/>
    <m/>
    <m/>
    <m/>
    <m/>
    <m/>
    <m/>
    <m/>
    <d v="1899-12-30T09:14:55"/>
    <n v="9"/>
    <m/>
    <m/>
    <m/>
    <m/>
    <m/>
    <m/>
  </r>
  <r>
    <d v="2024-08-20T00:00:00"/>
    <d v="2024-08-20T11:09:56"/>
    <s v="card"/>
    <s v="ANON-0000-0000-0527"/>
    <n v="23.02"/>
    <s v="Americano"/>
    <m/>
    <m/>
    <m/>
    <m/>
    <m/>
    <m/>
    <m/>
    <m/>
    <d v="1899-12-30T11:09:56"/>
    <n v="11"/>
    <m/>
    <m/>
    <m/>
    <m/>
    <m/>
    <m/>
  </r>
  <r>
    <d v="2024-08-20T00:00:00"/>
    <d v="2024-08-20T11:11:39"/>
    <s v="card"/>
    <s v="ANON-0000-0000-0528"/>
    <n v="23.02"/>
    <s v="Americano"/>
    <m/>
    <m/>
    <m/>
    <m/>
    <m/>
    <m/>
    <m/>
    <m/>
    <d v="1899-12-30T11:11:39"/>
    <n v="11"/>
    <m/>
    <m/>
    <m/>
    <m/>
    <m/>
    <m/>
  </r>
  <r>
    <d v="2024-08-20T00:00:00"/>
    <d v="2024-08-20T11:12:31"/>
    <s v="card"/>
    <s v="ANON-0000-0000-0529"/>
    <n v="23.02"/>
    <s v="Americano"/>
    <m/>
    <m/>
    <m/>
    <m/>
    <m/>
    <m/>
    <m/>
    <m/>
    <d v="1899-12-30T11:12:31"/>
    <n v="11"/>
    <m/>
    <m/>
    <m/>
    <m/>
    <m/>
    <m/>
  </r>
  <r>
    <d v="2024-08-20T00:00:00"/>
    <d v="2024-08-20T11:42:20"/>
    <s v="card"/>
    <s v="ANON-0000-0000-0141"/>
    <n v="32.82"/>
    <s v="Latte"/>
    <m/>
    <m/>
    <m/>
    <m/>
    <m/>
    <m/>
    <m/>
    <m/>
    <d v="1899-12-30T11:42:20"/>
    <n v="11"/>
    <m/>
    <m/>
    <m/>
    <m/>
    <m/>
    <m/>
  </r>
  <r>
    <d v="2024-08-20T00:00:00"/>
    <d v="2024-08-20T20:42:41"/>
    <s v="card"/>
    <s v="ANON-0000-0000-0530"/>
    <n v="32.82"/>
    <s v="Latte"/>
    <m/>
    <m/>
    <m/>
    <m/>
    <m/>
    <m/>
    <m/>
    <m/>
    <d v="1899-12-30T20:42:41"/>
    <n v="20"/>
    <m/>
    <m/>
    <m/>
    <m/>
    <m/>
    <m/>
  </r>
  <r>
    <d v="2024-08-20T00:00:00"/>
    <d v="2024-08-20T20:44:15"/>
    <s v="card"/>
    <s v="ANON-0000-0000-0531"/>
    <n v="32.82"/>
    <s v="Latte"/>
    <m/>
    <m/>
    <m/>
    <m/>
    <m/>
    <m/>
    <m/>
    <m/>
    <d v="1899-12-30T20:44:15"/>
    <n v="20"/>
    <m/>
    <m/>
    <m/>
    <m/>
    <m/>
    <m/>
  </r>
  <r>
    <d v="2024-08-20T00:00:00"/>
    <d v="2024-08-20T20:45:12"/>
    <s v="card"/>
    <s v="ANON-0000-0000-0531"/>
    <n v="32.82"/>
    <s v="Latte"/>
    <m/>
    <m/>
    <m/>
    <m/>
    <m/>
    <m/>
    <m/>
    <m/>
    <d v="1899-12-30T20:45:12"/>
    <n v="20"/>
    <m/>
    <m/>
    <m/>
    <m/>
    <m/>
    <m/>
  </r>
  <r>
    <d v="2024-08-20T00:00:00"/>
    <d v="2024-08-20T20:46:04"/>
    <s v="card"/>
    <s v="ANON-0000-0000-0532"/>
    <n v="32.82"/>
    <s v="Latte"/>
    <m/>
    <m/>
    <m/>
    <m/>
    <m/>
    <m/>
    <m/>
    <m/>
    <d v="1899-12-30T20:46:04"/>
    <n v="20"/>
    <m/>
    <m/>
    <m/>
    <m/>
    <m/>
    <m/>
  </r>
  <r>
    <d v="2024-08-21T00:00:00"/>
    <d v="2024-08-21T07:59:13"/>
    <s v="card"/>
    <s v="ANON-0000-0000-0533"/>
    <n v="27.92"/>
    <s v="Americano with Milk"/>
    <m/>
    <m/>
    <m/>
    <m/>
    <m/>
    <m/>
    <m/>
    <m/>
    <d v="1899-12-30T07:59:13"/>
    <n v="7"/>
    <m/>
    <m/>
    <m/>
    <m/>
    <m/>
    <m/>
  </r>
  <r>
    <d v="2024-08-21T00:00:00"/>
    <d v="2024-08-21T08:40:27"/>
    <s v="card"/>
    <s v="ANON-0000-0000-0141"/>
    <n v="23.02"/>
    <s v="Cortado"/>
    <m/>
    <m/>
    <m/>
    <m/>
    <m/>
    <m/>
    <m/>
    <m/>
    <d v="1899-12-30T08:40:27"/>
    <n v="8"/>
    <m/>
    <m/>
    <m/>
    <m/>
    <m/>
    <m/>
  </r>
  <r>
    <d v="2024-08-21T00:00:00"/>
    <d v="2024-08-21T10:13:32"/>
    <s v="card"/>
    <s v="ANON-0000-0000-0375"/>
    <n v="23.02"/>
    <s v="Americano"/>
    <m/>
    <m/>
    <m/>
    <m/>
    <m/>
    <m/>
    <m/>
    <m/>
    <d v="1899-12-30T10:13:32"/>
    <n v="10"/>
    <m/>
    <m/>
    <m/>
    <m/>
    <m/>
    <m/>
  </r>
  <r>
    <d v="2024-08-21T00:00:00"/>
    <d v="2024-08-21T10:38:45"/>
    <s v="card"/>
    <s v="ANON-0000-0000-0276"/>
    <n v="27.92"/>
    <s v="Americano with Milk"/>
    <m/>
    <m/>
    <m/>
    <m/>
    <m/>
    <m/>
    <m/>
    <m/>
    <d v="1899-12-30T10:38:45"/>
    <n v="10"/>
    <m/>
    <m/>
    <m/>
    <m/>
    <m/>
    <m/>
  </r>
  <r>
    <d v="2024-08-21T00:00:00"/>
    <d v="2024-08-21T11:51:41"/>
    <s v="card"/>
    <s v="ANON-0000-0000-0141"/>
    <n v="23.02"/>
    <s v="Cortado"/>
    <m/>
    <m/>
    <m/>
    <m/>
    <m/>
    <m/>
    <m/>
    <m/>
    <d v="1899-12-30T11:51:41"/>
    <n v="11"/>
    <m/>
    <m/>
    <m/>
    <m/>
    <m/>
    <m/>
  </r>
  <r>
    <d v="2024-08-21T00:00:00"/>
    <d v="2024-08-21T13:17:11"/>
    <s v="card"/>
    <s v="ANON-0000-0000-0534"/>
    <n v="32.82"/>
    <s v="Latte"/>
    <m/>
    <m/>
    <m/>
    <m/>
    <m/>
    <m/>
    <m/>
    <m/>
    <d v="1899-12-30T13:17:11"/>
    <n v="13"/>
    <m/>
    <m/>
    <m/>
    <m/>
    <m/>
    <m/>
  </r>
  <r>
    <d v="2024-08-21T00:00:00"/>
    <d v="2024-08-21T19:42:04"/>
    <s v="card"/>
    <s v="ANON-0000-0000-0507"/>
    <n v="32.82"/>
    <s v="Latte"/>
    <m/>
    <m/>
    <m/>
    <m/>
    <m/>
    <m/>
    <m/>
    <m/>
    <d v="1899-12-30T19:42:04"/>
    <n v="19"/>
    <m/>
    <m/>
    <m/>
    <m/>
    <m/>
    <m/>
  </r>
  <r>
    <d v="2024-08-22T00:00:00"/>
    <d v="2024-08-22T09:22:26"/>
    <s v="card"/>
    <s v="ANON-0000-0000-0141"/>
    <n v="23.02"/>
    <s v="Cortado"/>
    <m/>
    <m/>
    <m/>
    <m/>
    <m/>
    <m/>
    <m/>
    <m/>
    <d v="1899-12-30T09:22:26"/>
    <n v="9"/>
    <m/>
    <m/>
    <m/>
    <m/>
    <m/>
    <m/>
  </r>
  <r>
    <d v="2024-08-22T00:00:00"/>
    <d v="2024-08-22T10:09:23"/>
    <s v="card"/>
    <s v="ANON-0000-0000-0419"/>
    <n v="27.92"/>
    <s v="Americano with Milk"/>
    <m/>
    <m/>
    <m/>
    <m/>
    <m/>
    <m/>
    <m/>
    <m/>
    <d v="1899-12-30T10:09:23"/>
    <n v="10"/>
    <m/>
    <m/>
    <m/>
    <m/>
    <m/>
    <m/>
  </r>
  <r>
    <d v="2024-08-22T00:00:00"/>
    <d v="2024-08-22T10:47:59"/>
    <s v="card"/>
    <s v="ANON-0000-0000-0535"/>
    <n v="27.92"/>
    <s v="Americano with Milk"/>
    <m/>
    <m/>
    <m/>
    <m/>
    <m/>
    <m/>
    <m/>
    <m/>
    <d v="1899-12-30T10:47:59"/>
    <n v="10"/>
    <m/>
    <m/>
    <m/>
    <m/>
    <m/>
    <m/>
  </r>
  <r>
    <d v="2024-08-22T00:00:00"/>
    <d v="2024-08-22T14:16:12"/>
    <s v="card"/>
    <s v="ANON-0000-0000-0510"/>
    <n v="32.82"/>
    <s v="Latte"/>
    <m/>
    <m/>
    <m/>
    <m/>
    <m/>
    <m/>
    <m/>
    <m/>
    <d v="1899-12-30T14:16:12"/>
    <n v="14"/>
    <m/>
    <m/>
    <m/>
    <m/>
    <m/>
    <m/>
  </r>
  <r>
    <d v="2024-08-22T00:00:00"/>
    <d v="2024-08-22T14:26:58"/>
    <s v="card"/>
    <s v="ANON-0000-0000-0536"/>
    <n v="32.82"/>
    <s v="Latte"/>
    <m/>
    <m/>
    <m/>
    <m/>
    <m/>
    <m/>
    <m/>
    <m/>
    <d v="1899-12-30T14:26:58"/>
    <n v="14"/>
    <m/>
    <m/>
    <m/>
    <m/>
    <m/>
    <m/>
  </r>
  <r>
    <d v="2024-08-22T00:00:00"/>
    <d v="2024-08-22T15:07:07"/>
    <s v="card"/>
    <s v="ANON-0000-0000-0537"/>
    <n v="32.82"/>
    <s v="Cappuccino"/>
    <m/>
    <m/>
    <m/>
    <m/>
    <m/>
    <m/>
    <m/>
    <m/>
    <d v="1899-12-30T15:07:07"/>
    <n v="15"/>
    <m/>
    <m/>
    <m/>
    <m/>
    <m/>
    <m/>
  </r>
  <r>
    <d v="2024-08-22T00:00:00"/>
    <d v="2024-08-22T15:27:27"/>
    <s v="card"/>
    <s v="ANON-0000-0000-0538"/>
    <n v="23.02"/>
    <s v="Americano"/>
    <m/>
    <m/>
    <m/>
    <m/>
    <m/>
    <m/>
    <m/>
    <m/>
    <d v="1899-12-30T15:27:27"/>
    <n v="15"/>
    <m/>
    <m/>
    <m/>
    <m/>
    <m/>
    <m/>
  </r>
  <r>
    <d v="2024-08-23T00:00:00"/>
    <d v="2024-08-23T07:43:16"/>
    <s v="card"/>
    <s v="ANON-0000-0000-0475"/>
    <n v="32.82"/>
    <s v="Latte"/>
    <m/>
    <m/>
    <m/>
    <m/>
    <m/>
    <m/>
    <m/>
    <m/>
    <d v="1899-12-30T07:43:16"/>
    <n v="7"/>
    <m/>
    <m/>
    <m/>
    <m/>
    <m/>
    <m/>
  </r>
  <r>
    <d v="2024-08-23T00:00:00"/>
    <d v="2024-08-23T08:21:48"/>
    <s v="card"/>
    <s v="ANON-0000-0000-0141"/>
    <n v="23.02"/>
    <s v="Cortado"/>
    <m/>
    <m/>
    <m/>
    <m/>
    <m/>
    <m/>
    <m/>
    <m/>
    <d v="1899-12-30T08:21:48"/>
    <n v="8"/>
    <m/>
    <m/>
    <m/>
    <m/>
    <m/>
    <m/>
  </r>
  <r>
    <d v="2024-08-23T00:00:00"/>
    <d v="2024-08-23T08:22:57"/>
    <s v="card"/>
    <s v="ANON-0000-0000-0425"/>
    <n v="32.82"/>
    <s v="Latte"/>
    <m/>
    <m/>
    <m/>
    <m/>
    <m/>
    <m/>
    <m/>
    <m/>
    <d v="1899-12-30T08:22:57"/>
    <n v="8"/>
    <m/>
    <m/>
    <m/>
    <m/>
    <m/>
    <m/>
  </r>
  <r>
    <d v="2024-08-23T00:00:00"/>
    <d v="2024-08-23T08:33:39"/>
    <s v="card"/>
    <s v="ANON-0000-0000-0225"/>
    <n v="23.02"/>
    <s v="Americano"/>
    <m/>
    <m/>
    <m/>
    <m/>
    <m/>
    <m/>
    <m/>
    <m/>
    <d v="1899-12-30T08:33:39"/>
    <n v="8"/>
    <m/>
    <m/>
    <m/>
    <m/>
    <m/>
    <m/>
  </r>
  <r>
    <d v="2024-08-23T00:00:00"/>
    <d v="2024-08-23T08:34:35"/>
    <s v="card"/>
    <s v="ANON-0000-0000-0225"/>
    <n v="23.02"/>
    <s v="Americano"/>
    <m/>
    <m/>
    <m/>
    <m/>
    <m/>
    <m/>
    <m/>
    <m/>
    <d v="1899-12-30T08:34:35"/>
    <n v="8"/>
    <m/>
    <m/>
    <m/>
    <m/>
    <m/>
    <m/>
  </r>
  <r>
    <d v="2024-08-23T00:00:00"/>
    <d v="2024-08-23T09:14:52"/>
    <s v="card"/>
    <s v="ANON-0000-0000-0419"/>
    <n v="27.92"/>
    <s v="Americano with Milk"/>
    <m/>
    <m/>
    <m/>
    <m/>
    <m/>
    <m/>
    <m/>
    <m/>
    <d v="1899-12-30T09:14:52"/>
    <n v="9"/>
    <m/>
    <m/>
    <m/>
    <m/>
    <m/>
    <m/>
  </r>
  <r>
    <d v="2024-08-23T00:00:00"/>
    <d v="2024-08-23T10:10:59"/>
    <s v="card"/>
    <s v="ANON-0000-0000-0539"/>
    <n v="32.82"/>
    <s v="Cocoa"/>
    <m/>
    <m/>
    <m/>
    <m/>
    <m/>
    <m/>
    <m/>
    <m/>
    <d v="1899-12-30T10:10:59"/>
    <n v="10"/>
    <m/>
    <m/>
    <m/>
    <m/>
    <m/>
    <m/>
  </r>
  <r>
    <d v="2024-08-23T00:00:00"/>
    <d v="2024-08-23T10:11:55"/>
    <s v="card"/>
    <s v="ANON-0000-0000-0539"/>
    <n v="23.02"/>
    <s v="Americano"/>
    <m/>
    <m/>
    <m/>
    <m/>
    <m/>
    <m/>
    <m/>
    <m/>
    <d v="1899-12-30T10:11:55"/>
    <n v="10"/>
    <m/>
    <m/>
    <m/>
    <m/>
    <m/>
    <m/>
  </r>
  <r>
    <d v="2024-08-23T00:00:00"/>
    <d v="2024-08-23T10:39:12"/>
    <s v="card"/>
    <s v="ANON-0000-0000-0141"/>
    <n v="23.02"/>
    <s v="Cortado"/>
    <m/>
    <m/>
    <m/>
    <m/>
    <m/>
    <m/>
    <m/>
    <m/>
    <d v="1899-12-30T10:39:12"/>
    <n v="10"/>
    <m/>
    <m/>
    <m/>
    <m/>
    <m/>
    <m/>
  </r>
  <r>
    <d v="2024-08-23T00:00:00"/>
    <d v="2024-08-23T11:12:59"/>
    <s v="card"/>
    <s v="ANON-0000-0000-0540"/>
    <n v="32.82"/>
    <s v="Hot Chocolate"/>
    <m/>
    <m/>
    <m/>
    <m/>
    <m/>
    <m/>
    <m/>
    <m/>
    <d v="1899-12-30T11:12:59"/>
    <n v="11"/>
    <m/>
    <m/>
    <m/>
    <m/>
    <m/>
    <m/>
  </r>
  <r>
    <d v="2024-08-23T00:00:00"/>
    <d v="2024-08-23T13:24:55"/>
    <s v="card"/>
    <s v="ANON-0000-0000-0541"/>
    <n v="23.02"/>
    <s v="Americano"/>
    <m/>
    <m/>
    <m/>
    <m/>
    <m/>
    <m/>
    <m/>
    <m/>
    <d v="1899-12-30T13:24:55"/>
    <n v="13"/>
    <m/>
    <m/>
    <m/>
    <m/>
    <m/>
    <m/>
  </r>
  <r>
    <d v="2024-08-23T00:00:00"/>
    <d v="2024-08-23T15:28:53"/>
    <s v="card"/>
    <s v="ANON-0000-0000-0542"/>
    <n v="23.02"/>
    <s v="Americano"/>
    <m/>
    <m/>
    <m/>
    <m/>
    <m/>
    <m/>
    <m/>
    <m/>
    <d v="1899-12-30T15:28:53"/>
    <n v="15"/>
    <m/>
    <m/>
    <m/>
    <m/>
    <m/>
    <m/>
  </r>
  <r>
    <d v="2024-08-23T00:00:00"/>
    <d v="2024-08-23T19:48:03"/>
    <s v="card"/>
    <s v="ANON-0000-0000-0507"/>
    <n v="32.82"/>
    <s v="Latte"/>
    <m/>
    <m/>
    <m/>
    <m/>
    <m/>
    <m/>
    <m/>
    <m/>
    <d v="1899-12-30T19:48:03"/>
    <n v="19"/>
    <m/>
    <m/>
    <m/>
    <m/>
    <m/>
    <m/>
  </r>
  <r>
    <d v="2024-08-24T00:00:00"/>
    <d v="2024-08-24T08:13:42"/>
    <s v="card"/>
    <s v="ANON-0000-0000-0141"/>
    <n v="23.02"/>
    <s v="Cortado"/>
    <m/>
    <m/>
    <m/>
    <m/>
    <m/>
    <m/>
    <m/>
    <m/>
    <d v="1899-12-30T08:13:42"/>
    <n v="8"/>
    <m/>
    <m/>
    <m/>
    <m/>
    <m/>
    <m/>
  </r>
  <r>
    <d v="2024-08-24T00:00:00"/>
    <d v="2024-08-24T08:14:48"/>
    <s v="card"/>
    <s v="ANON-0000-0000-0141"/>
    <n v="23.02"/>
    <s v="Cortado"/>
    <m/>
    <m/>
    <m/>
    <m/>
    <m/>
    <m/>
    <m/>
    <m/>
    <d v="1899-12-30T08:14:48"/>
    <n v="8"/>
    <m/>
    <m/>
    <m/>
    <m/>
    <m/>
    <m/>
  </r>
  <r>
    <d v="2024-08-24T00:00:00"/>
    <d v="2024-08-24T08:44:12"/>
    <s v="card"/>
    <s v="ANON-0000-0000-0543"/>
    <n v="23.02"/>
    <s v="Cortado"/>
    <m/>
    <m/>
    <m/>
    <m/>
    <m/>
    <m/>
    <m/>
    <m/>
    <d v="1899-12-30T08:44:12"/>
    <n v="8"/>
    <m/>
    <m/>
    <m/>
    <m/>
    <m/>
    <m/>
  </r>
  <r>
    <d v="2024-08-24T00:00:00"/>
    <d v="2024-08-24T10:18:09"/>
    <s v="card"/>
    <s v="ANON-0000-0000-0544"/>
    <n v="18.12"/>
    <s v="Espresso"/>
    <m/>
    <m/>
    <m/>
    <m/>
    <m/>
    <m/>
    <m/>
    <m/>
    <d v="1899-12-30T10:18:09"/>
    <n v="10"/>
    <m/>
    <m/>
    <m/>
    <m/>
    <m/>
    <m/>
  </r>
  <r>
    <d v="2024-08-24T00:00:00"/>
    <d v="2024-08-24T10:18:52"/>
    <s v="card"/>
    <s v="ANON-0000-0000-0544"/>
    <n v="18.12"/>
    <s v="Espresso"/>
    <m/>
    <m/>
    <m/>
    <m/>
    <m/>
    <m/>
    <m/>
    <m/>
    <d v="1899-12-30T10:18:52"/>
    <n v="10"/>
    <m/>
    <m/>
    <m/>
    <m/>
    <m/>
    <m/>
  </r>
  <r>
    <d v="2024-08-24T00:00:00"/>
    <d v="2024-08-24T10:19:49"/>
    <s v="card"/>
    <s v="ANON-0000-0000-0544"/>
    <n v="23.02"/>
    <s v="Americano"/>
    <m/>
    <m/>
    <m/>
    <m/>
    <m/>
    <m/>
    <m/>
    <m/>
    <d v="1899-12-30T10:19:49"/>
    <n v="10"/>
    <m/>
    <m/>
    <m/>
    <m/>
    <m/>
    <m/>
  </r>
  <r>
    <d v="2024-08-25T00:00:00"/>
    <d v="2024-08-25T08:14:37"/>
    <s v="card"/>
    <s v="ANON-0000-0000-0141"/>
    <n v="23.02"/>
    <s v="Cortado"/>
    <m/>
    <m/>
    <m/>
    <m/>
    <m/>
    <m/>
    <m/>
    <m/>
    <d v="1899-12-30T08:14:37"/>
    <n v="8"/>
    <m/>
    <m/>
    <m/>
    <m/>
    <m/>
    <m/>
  </r>
  <r>
    <d v="2024-08-25T00:00:00"/>
    <d v="2024-08-25T08:26:28"/>
    <s v="card"/>
    <s v="ANON-0000-0000-0408"/>
    <n v="23.02"/>
    <s v="Americano"/>
    <m/>
    <m/>
    <m/>
    <m/>
    <m/>
    <m/>
    <m/>
    <m/>
    <d v="1899-12-30T08:26:28"/>
    <n v="8"/>
    <m/>
    <m/>
    <m/>
    <m/>
    <m/>
    <m/>
  </r>
  <r>
    <d v="2024-08-25T00:00:00"/>
    <d v="2024-08-25T08:27:36"/>
    <s v="card"/>
    <s v="ANON-0000-0000-0408"/>
    <n v="23.02"/>
    <s v="Americano"/>
    <m/>
    <m/>
    <m/>
    <m/>
    <m/>
    <m/>
    <m/>
    <m/>
    <d v="1899-12-30T08:27:36"/>
    <n v="8"/>
    <m/>
    <m/>
    <m/>
    <m/>
    <m/>
    <m/>
  </r>
  <r>
    <d v="2024-08-25T00:00:00"/>
    <d v="2024-08-25T09:24:22"/>
    <s v="card"/>
    <s v="ANON-0000-0000-0545"/>
    <n v="32.82"/>
    <s v="Cappuccino"/>
    <m/>
    <m/>
    <m/>
    <m/>
    <m/>
    <m/>
    <m/>
    <m/>
    <d v="1899-12-30T09:24:22"/>
    <n v="9"/>
    <m/>
    <m/>
    <m/>
    <m/>
    <m/>
    <m/>
  </r>
  <r>
    <d v="2024-08-25T00:00:00"/>
    <d v="2024-08-25T12:41:43"/>
    <s v="card"/>
    <s v="ANON-0000-0000-0546"/>
    <n v="32.82"/>
    <s v="Cappuccino"/>
    <m/>
    <m/>
    <m/>
    <m/>
    <m/>
    <m/>
    <m/>
    <m/>
    <d v="1899-12-30T12:41:43"/>
    <n v="12"/>
    <m/>
    <m/>
    <m/>
    <m/>
    <m/>
    <m/>
  </r>
  <r>
    <d v="2024-08-25T00:00:00"/>
    <d v="2024-08-25T14:53:03"/>
    <s v="card"/>
    <s v="ANON-0000-0000-0077"/>
    <n v="32.82"/>
    <s v="Latte"/>
    <m/>
    <m/>
    <m/>
    <m/>
    <m/>
    <m/>
    <m/>
    <m/>
    <d v="1899-12-30T14:53:03"/>
    <n v="14"/>
    <m/>
    <m/>
    <m/>
    <m/>
    <m/>
    <m/>
  </r>
  <r>
    <d v="2024-08-26T00:00:00"/>
    <d v="2024-08-26T08:11:47"/>
    <s v="card"/>
    <s v="ANON-0000-0000-0141"/>
    <n v="23.02"/>
    <s v="Cortado"/>
    <m/>
    <m/>
    <m/>
    <m/>
    <m/>
    <m/>
    <m/>
    <m/>
    <d v="1899-12-30T08:11:47"/>
    <n v="8"/>
    <m/>
    <m/>
    <m/>
    <m/>
    <m/>
    <m/>
  </r>
  <r>
    <d v="2024-08-26T00:00:00"/>
    <d v="2024-08-26T08:16:10"/>
    <s v="card"/>
    <s v="ANON-0000-0000-0408"/>
    <n v="23.02"/>
    <s v="Americano"/>
    <m/>
    <m/>
    <m/>
    <m/>
    <m/>
    <m/>
    <m/>
    <m/>
    <d v="1899-12-30T08:16:10"/>
    <n v="8"/>
    <m/>
    <m/>
    <m/>
    <m/>
    <m/>
    <m/>
  </r>
  <r>
    <d v="2024-08-26T00:00:00"/>
    <d v="2024-08-26T08:17:23"/>
    <s v="card"/>
    <s v="ANON-0000-0000-0408"/>
    <n v="23.02"/>
    <s v="Americano"/>
    <m/>
    <m/>
    <m/>
    <m/>
    <m/>
    <m/>
    <m/>
    <m/>
    <d v="1899-12-30T08:17:23"/>
    <n v="8"/>
    <m/>
    <m/>
    <m/>
    <m/>
    <m/>
    <m/>
  </r>
  <r>
    <d v="2024-08-26T00:00:00"/>
    <d v="2024-08-26T09:21:37"/>
    <s v="card"/>
    <s v="ANON-0000-0000-0097"/>
    <n v="27.92"/>
    <s v="Americano with Milk"/>
    <m/>
    <m/>
    <m/>
    <m/>
    <m/>
    <m/>
    <m/>
    <m/>
    <d v="1899-12-30T09:21:37"/>
    <n v="9"/>
    <m/>
    <m/>
    <m/>
    <m/>
    <m/>
    <m/>
  </r>
  <r>
    <d v="2024-08-26T00:00:00"/>
    <d v="2024-08-26T10:37:44"/>
    <s v="card"/>
    <s v="ANON-0000-0000-0547"/>
    <n v="32.82"/>
    <s v="Latte"/>
    <m/>
    <m/>
    <m/>
    <m/>
    <m/>
    <m/>
    <m/>
    <m/>
    <d v="1899-12-30T10:37:44"/>
    <n v="10"/>
    <m/>
    <m/>
    <m/>
    <m/>
    <m/>
    <m/>
  </r>
  <r>
    <d v="2024-08-26T00:00:00"/>
    <d v="2024-08-26T10:38:49"/>
    <s v="card"/>
    <s v="ANON-0000-0000-0548"/>
    <n v="32.82"/>
    <s v="Cappuccino"/>
    <m/>
    <m/>
    <m/>
    <m/>
    <m/>
    <m/>
    <m/>
    <m/>
    <d v="1899-12-30T10:38:49"/>
    <n v="10"/>
    <m/>
    <m/>
    <m/>
    <m/>
    <m/>
    <m/>
  </r>
  <r>
    <d v="2024-08-26T00:00:00"/>
    <d v="2024-08-26T12:45:13"/>
    <s v="card"/>
    <s v="ANON-0000-0000-0003"/>
    <n v="23.02"/>
    <s v="Americano"/>
    <m/>
    <m/>
    <m/>
    <m/>
    <m/>
    <m/>
    <m/>
    <m/>
    <d v="1899-12-30T12:45:13"/>
    <n v="12"/>
    <m/>
    <m/>
    <m/>
    <m/>
    <m/>
    <m/>
  </r>
  <r>
    <d v="2024-08-26T00:00:00"/>
    <d v="2024-08-26T12:46:24"/>
    <s v="card"/>
    <s v="ANON-0000-0000-0003"/>
    <n v="23.02"/>
    <s v="Americano"/>
    <m/>
    <m/>
    <m/>
    <m/>
    <m/>
    <m/>
    <m/>
    <m/>
    <d v="1899-12-30T12:46:24"/>
    <n v="12"/>
    <m/>
    <m/>
    <m/>
    <m/>
    <m/>
    <m/>
  </r>
  <r>
    <d v="2024-08-26T00:00:00"/>
    <d v="2024-08-26T18:53:28"/>
    <s v="card"/>
    <s v="ANON-0000-0000-0549"/>
    <n v="27.92"/>
    <s v="Americano with Milk"/>
    <m/>
    <m/>
    <m/>
    <m/>
    <m/>
    <m/>
    <m/>
    <m/>
    <d v="1899-12-30T18:53:28"/>
    <n v="18"/>
    <m/>
    <m/>
    <m/>
    <m/>
    <m/>
    <m/>
  </r>
  <r>
    <d v="2024-08-26T00:00:00"/>
    <d v="2024-08-26T18:54:31"/>
    <s v="card"/>
    <s v="ANON-0000-0000-0549"/>
    <n v="32.82"/>
    <s v="Latte"/>
    <m/>
    <m/>
    <m/>
    <m/>
    <m/>
    <m/>
    <m/>
    <m/>
    <d v="1899-12-30T18:54:31"/>
    <n v="18"/>
    <m/>
    <m/>
    <m/>
    <m/>
    <m/>
    <m/>
  </r>
  <r>
    <d v="2024-08-26T00:00:00"/>
    <d v="2024-08-26T22:55:40"/>
    <s v="card"/>
    <s v="ANON-0000-0000-0550"/>
    <n v="27.92"/>
    <s v="Americano with Milk"/>
    <m/>
    <m/>
    <m/>
    <m/>
    <m/>
    <m/>
    <m/>
    <m/>
    <d v="1899-12-30T22:55:40"/>
    <n v="22"/>
    <m/>
    <m/>
    <m/>
    <m/>
    <m/>
    <m/>
  </r>
  <r>
    <d v="2024-08-27T00:00:00"/>
    <d v="2024-08-27T10:04:05"/>
    <s v="card"/>
    <s v="ANON-0000-0000-0375"/>
    <n v="32.82"/>
    <s v="Latte"/>
    <m/>
    <m/>
    <m/>
    <m/>
    <m/>
    <m/>
    <m/>
    <m/>
    <d v="1899-12-30T10:04:05"/>
    <n v="10"/>
    <m/>
    <m/>
    <m/>
    <m/>
    <m/>
    <m/>
  </r>
  <r>
    <d v="2024-08-28T00:00:00"/>
    <d v="2024-08-28T12:08:19"/>
    <s v="card"/>
    <s v="ANON-0000-0000-0551"/>
    <n v="27.92"/>
    <s v="Americano with Milk"/>
    <m/>
    <m/>
    <m/>
    <m/>
    <m/>
    <m/>
    <m/>
    <m/>
    <d v="1899-12-30T12:08:19"/>
    <n v="12"/>
    <m/>
    <m/>
    <m/>
    <m/>
    <m/>
    <m/>
  </r>
  <r>
    <d v="2024-08-28T00:00:00"/>
    <d v="2024-08-28T12:10:04"/>
    <s v="card"/>
    <s v="ANON-0000-0000-0551"/>
    <n v="32.82"/>
    <s v="Cappuccino"/>
    <m/>
    <m/>
    <m/>
    <m/>
    <m/>
    <m/>
    <m/>
    <m/>
    <d v="1899-12-30T12:10:04"/>
    <n v="12"/>
    <m/>
    <m/>
    <m/>
    <m/>
    <m/>
    <m/>
  </r>
  <r>
    <d v="2024-08-28T00:00:00"/>
    <d v="2024-08-28T12:35:07"/>
    <s v="card"/>
    <s v="ANON-0000-0000-0375"/>
    <n v="23.02"/>
    <s v="Americano"/>
    <m/>
    <m/>
    <m/>
    <m/>
    <m/>
    <m/>
    <m/>
    <m/>
    <d v="1899-12-30T12:35:07"/>
    <n v="12"/>
    <m/>
    <m/>
    <m/>
    <m/>
    <m/>
    <m/>
  </r>
  <r>
    <d v="2024-08-28T00:00:00"/>
    <d v="2024-08-28T13:48:35"/>
    <s v="card"/>
    <s v="ANON-0000-0000-0552"/>
    <n v="27.92"/>
    <s v="Americano with Milk"/>
    <m/>
    <m/>
    <m/>
    <m/>
    <m/>
    <m/>
    <m/>
    <m/>
    <d v="1899-12-30T13:48:35"/>
    <n v="13"/>
    <m/>
    <m/>
    <m/>
    <m/>
    <m/>
    <m/>
  </r>
  <r>
    <d v="2024-08-29T00:00:00"/>
    <d v="2024-08-29T07:29:30"/>
    <s v="card"/>
    <s v="ANON-0000-0000-0553"/>
    <n v="23.02"/>
    <s v="Americano"/>
    <m/>
    <m/>
    <m/>
    <m/>
    <m/>
    <m/>
    <m/>
    <m/>
    <d v="1899-12-30T07:29:30"/>
    <n v="7"/>
    <m/>
    <m/>
    <m/>
    <m/>
    <m/>
    <m/>
  </r>
  <r>
    <d v="2024-08-30T00:00:00"/>
    <d v="2024-08-30T17:13:30"/>
    <s v="card"/>
    <s v="ANON-0000-0000-0554"/>
    <n v="32.82"/>
    <s v="Latte"/>
    <m/>
    <m/>
    <m/>
    <m/>
    <m/>
    <m/>
    <m/>
    <m/>
    <d v="1899-12-30T17:13:30"/>
    <n v="17"/>
    <m/>
    <m/>
    <m/>
    <m/>
    <m/>
    <m/>
  </r>
  <r>
    <d v="2024-08-30T00:00:00"/>
    <d v="2024-08-30T17:14:33"/>
    <s v="card"/>
    <s v="ANON-0000-0000-0554"/>
    <n v="27.92"/>
    <s v="Americano with Milk"/>
    <m/>
    <m/>
    <m/>
    <m/>
    <m/>
    <m/>
    <m/>
    <m/>
    <d v="1899-12-30T17:14:33"/>
    <n v="17"/>
    <m/>
    <m/>
    <m/>
    <m/>
    <m/>
    <m/>
  </r>
  <r>
    <d v="2024-08-30T00:00:00"/>
    <d v="2024-08-30T17:15:35"/>
    <s v="card"/>
    <s v="ANON-0000-0000-0554"/>
    <n v="27.92"/>
    <s v="Americano with Milk"/>
    <m/>
    <m/>
    <m/>
    <m/>
    <m/>
    <m/>
    <m/>
    <m/>
    <d v="1899-12-30T17:15:35"/>
    <n v="17"/>
    <m/>
    <m/>
    <m/>
    <m/>
    <m/>
    <m/>
  </r>
  <r>
    <d v="2024-08-31T00:00:00"/>
    <d v="2024-08-31T09:08:32"/>
    <s v="card"/>
    <s v="ANON-0000-0000-0371"/>
    <n v="23.02"/>
    <s v="Cortado"/>
    <m/>
    <m/>
    <m/>
    <m/>
    <m/>
    <m/>
    <m/>
    <m/>
    <d v="1899-12-30T09:08:32"/>
    <n v="9"/>
    <m/>
    <m/>
    <m/>
    <m/>
    <m/>
    <m/>
  </r>
  <r>
    <d v="2024-08-31T00:00:00"/>
    <d v="2024-08-31T10:02:08"/>
    <s v="card"/>
    <s v="ANON-0000-0000-0555"/>
    <n v="27.92"/>
    <s v="Americano with Milk"/>
    <m/>
    <m/>
    <m/>
    <m/>
    <m/>
    <m/>
    <m/>
    <m/>
    <d v="1899-12-30T10:02:08"/>
    <n v="10"/>
    <m/>
    <m/>
    <m/>
    <m/>
    <m/>
    <m/>
  </r>
  <r>
    <d v="2024-08-31T00:00:00"/>
    <d v="2024-08-31T10:22:27"/>
    <s v="card"/>
    <s v="ANON-0000-0000-0556"/>
    <n v="18.12"/>
    <s v="Espresso"/>
    <m/>
    <m/>
    <m/>
    <m/>
    <m/>
    <m/>
    <m/>
    <m/>
    <d v="1899-12-30T10:22:27"/>
    <n v="10"/>
    <m/>
    <m/>
    <m/>
    <m/>
    <m/>
    <m/>
  </r>
  <r>
    <d v="2024-08-31T00:00:00"/>
    <d v="2024-08-31T11:29:55"/>
    <s v="card"/>
    <s v="ANON-0000-0000-0557"/>
    <n v="27.92"/>
    <s v="Americano with Milk"/>
    <m/>
    <m/>
    <m/>
    <m/>
    <m/>
    <m/>
    <m/>
    <m/>
    <d v="1899-12-30T11:29:55"/>
    <n v="11"/>
    <m/>
    <m/>
    <m/>
    <m/>
    <m/>
    <m/>
  </r>
  <r>
    <d v="2024-08-31T00:00:00"/>
    <d v="2024-08-31T11:33:40"/>
    <s v="card"/>
    <s v="ANON-0000-0000-0141"/>
    <n v="23.02"/>
    <s v="Cortado"/>
    <m/>
    <m/>
    <m/>
    <m/>
    <m/>
    <m/>
    <m/>
    <m/>
    <d v="1899-12-30T11:33:40"/>
    <n v="11"/>
    <m/>
    <m/>
    <m/>
    <m/>
    <m/>
    <m/>
  </r>
  <r>
    <d v="2024-08-31T00:00:00"/>
    <d v="2024-08-31T11:34:33"/>
    <s v="card"/>
    <s v="ANON-0000-0000-0141"/>
    <n v="23.02"/>
    <s v="Cortado"/>
    <m/>
    <m/>
    <m/>
    <m/>
    <m/>
    <m/>
    <m/>
    <m/>
    <d v="1899-12-30T11:34:33"/>
    <n v="11"/>
    <m/>
    <m/>
    <m/>
    <m/>
    <m/>
    <m/>
  </r>
  <r>
    <d v="2024-09-01T00:00:00"/>
    <d v="2024-09-01T09:34:15"/>
    <s v="card"/>
    <s v="ANON-0000-0000-0141"/>
    <n v="23.02"/>
    <s v="Cortado"/>
    <m/>
    <m/>
    <m/>
    <m/>
    <m/>
    <m/>
    <m/>
    <m/>
    <d v="1899-12-30T09:34:15"/>
    <n v="9"/>
    <m/>
    <m/>
    <m/>
    <m/>
    <m/>
    <m/>
  </r>
  <r>
    <d v="2024-09-01T00:00:00"/>
    <d v="2024-09-01T12:11:25"/>
    <s v="card"/>
    <s v="ANON-0000-0000-0558"/>
    <n v="32.82"/>
    <s v="Cappuccino"/>
    <m/>
    <m/>
    <m/>
    <m/>
    <m/>
    <m/>
    <m/>
    <m/>
    <d v="1899-12-30T12:11:25"/>
    <n v="12"/>
    <m/>
    <m/>
    <m/>
    <m/>
    <m/>
    <m/>
  </r>
  <r>
    <d v="2024-09-01T00:00:00"/>
    <d v="2024-09-01T12:30:09"/>
    <s v="card"/>
    <s v="ANON-0000-0000-0181"/>
    <n v="27.92"/>
    <s v="Americano with Milk"/>
    <m/>
    <m/>
    <m/>
    <m/>
    <m/>
    <m/>
    <m/>
    <m/>
    <d v="1899-12-30T12:30:09"/>
    <n v="12"/>
    <m/>
    <m/>
    <m/>
    <m/>
    <m/>
    <m/>
  </r>
  <r>
    <d v="2024-09-01T00:00:00"/>
    <d v="2024-09-01T12:32:22"/>
    <s v="card"/>
    <s v="ANON-0000-0000-0181"/>
    <n v="23.02"/>
    <s v="Americano"/>
    <m/>
    <m/>
    <m/>
    <m/>
    <m/>
    <m/>
    <m/>
    <m/>
    <d v="1899-12-30T12:32:22"/>
    <n v="12"/>
    <m/>
    <m/>
    <m/>
    <m/>
    <m/>
    <m/>
  </r>
  <r>
    <d v="2024-09-01T00:00:00"/>
    <d v="2024-09-01T12:50:17"/>
    <s v="card"/>
    <s v="ANON-0000-0000-0559"/>
    <n v="27.92"/>
    <s v="Americano with Milk"/>
    <m/>
    <m/>
    <m/>
    <m/>
    <m/>
    <m/>
    <m/>
    <m/>
    <d v="1899-12-30T12:50:17"/>
    <n v="12"/>
    <m/>
    <m/>
    <m/>
    <m/>
    <m/>
    <m/>
  </r>
  <r>
    <d v="2024-09-01T00:00:00"/>
    <d v="2024-09-01T13:57:34"/>
    <s v="card"/>
    <s v="ANON-0000-0000-0560"/>
    <n v="32.82"/>
    <s v="Latte"/>
    <m/>
    <m/>
    <m/>
    <m/>
    <m/>
    <m/>
    <m/>
    <m/>
    <d v="1899-12-30T13:57:34"/>
    <n v="13"/>
    <m/>
    <m/>
    <m/>
    <m/>
    <m/>
    <m/>
  </r>
  <r>
    <d v="2024-09-01T00:00:00"/>
    <d v="2024-09-01T14:44:04"/>
    <s v="card"/>
    <s v="ANON-0000-0000-0385"/>
    <n v="27.92"/>
    <s v="Americano with Milk"/>
    <m/>
    <m/>
    <m/>
    <m/>
    <m/>
    <m/>
    <m/>
    <m/>
    <d v="1899-12-30T14:44:04"/>
    <n v="14"/>
    <m/>
    <m/>
    <m/>
    <m/>
    <m/>
    <m/>
  </r>
  <r>
    <d v="2024-09-01T00:00:00"/>
    <d v="2024-09-01T17:20:46"/>
    <s v="card"/>
    <s v="ANON-0000-0000-0561"/>
    <n v="32.82"/>
    <s v="Latte"/>
    <m/>
    <m/>
    <m/>
    <m/>
    <m/>
    <m/>
    <m/>
    <m/>
    <d v="1899-12-30T17:20:46"/>
    <n v="17"/>
    <m/>
    <m/>
    <m/>
    <m/>
    <m/>
    <m/>
  </r>
  <r>
    <d v="2024-09-01T00:00:00"/>
    <d v="2024-09-01T17:23:14"/>
    <s v="card"/>
    <s v="ANON-0000-0000-0562"/>
    <n v="32.82"/>
    <s v="Latte"/>
    <m/>
    <m/>
    <m/>
    <m/>
    <m/>
    <m/>
    <m/>
    <m/>
    <d v="1899-12-30T17:23:14"/>
    <n v="17"/>
    <m/>
    <m/>
    <m/>
    <m/>
    <m/>
    <m/>
  </r>
  <r>
    <d v="2024-09-01T00:00:00"/>
    <d v="2024-09-01T17:24:50"/>
    <s v="card"/>
    <s v="ANON-0000-0000-0563"/>
    <n v="32.82"/>
    <s v="Latte"/>
    <m/>
    <m/>
    <m/>
    <m/>
    <m/>
    <m/>
    <m/>
    <m/>
    <d v="1899-12-30T17:24:50"/>
    <n v="17"/>
    <m/>
    <m/>
    <m/>
    <m/>
    <m/>
    <m/>
  </r>
  <r>
    <d v="2024-09-02T00:00:00"/>
    <d v="2024-09-02T08:24:40"/>
    <s v="card"/>
    <s v="ANON-0000-0000-0425"/>
    <n v="32.82"/>
    <s v="Latte"/>
    <m/>
    <m/>
    <m/>
    <m/>
    <m/>
    <m/>
    <m/>
    <m/>
    <d v="1899-12-30T08:24:40"/>
    <n v="8"/>
    <m/>
    <m/>
    <m/>
    <m/>
    <m/>
    <m/>
  </r>
  <r>
    <d v="2024-09-02T00:00:00"/>
    <d v="2024-09-02T08:50:18"/>
    <s v="card"/>
    <s v="ANON-0000-0000-0564"/>
    <n v="27.92"/>
    <s v="Americano with Milk"/>
    <m/>
    <m/>
    <m/>
    <m/>
    <m/>
    <m/>
    <m/>
    <m/>
    <d v="1899-12-30T08:50:18"/>
    <n v="8"/>
    <m/>
    <m/>
    <m/>
    <m/>
    <m/>
    <m/>
  </r>
  <r>
    <d v="2024-09-02T00:00:00"/>
    <d v="2024-09-02T08:51:33"/>
    <s v="card"/>
    <s v="ANON-0000-0000-0565"/>
    <n v="32.82"/>
    <s v="Latte"/>
    <m/>
    <m/>
    <m/>
    <m/>
    <m/>
    <m/>
    <m/>
    <m/>
    <d v="1899-12-30T08:51:33"/>
    <n v="8"/>
    <m/>
    <m/>
    <m/>
    <m/>
    <m/>
    <m/>
  </r>
  <r>
    <d v="2024-09-02T00:00:00"/>
    <d v="2024-09-02T14:58:47"/>
    <s v="card"/>
    <s v="ANON-0000-0000-0566"/>
    <n v="27.92"/>
    <s v="Americano with Milk"/>
    <m/>
    <m/>
    <m/>
    <m/>
    <m/>
    <m/>
    <m/>
    <m/>
    <d v="1899-12-30T14:58:47"/>
    <n v="14"/>
    <m/>
    <m/>
    <m/>
    <m/>
    <m/>
    <m/>
  </r>
  <r>
    <d v="2024-09-02T00:00:00"/>
    <d v="2024-09-02T20:09:44"/>
    <s v="card"/>
    <s v="ANON-0000-0000-0567"/>
    <n v="32.82"/>
    <s v="Cappuccino"/>
    <m/>
    <m/>
    <m/>
    <m/>
    <m/>
    <m/>
    <m/>
    <m/>
    <d v="1899-12-30T20:09:44"/>
    <n v="20"/>
    <m/>
    <m/>
    <m/>
    <m/>
    <m/>
    <m/>
  </r>
  <r>
    <d v="2024-09-02T00:00:00"/>
    <d v="2024-09-02T20:11:18"/>
    <s v="card"/>
    <s v="ANON-0000-0000-0179"/>
    <n v="32.82"/>
    <s v="Cocoa"/>
    <m/>
    <m/>
    <m/>
    <m/>
    <m/>
    <m/>
    <m/>
    <m/>
    <d v="1899-12-30T20:11:18"/>
    <n v="20"/>
    <m/>
    <m/>
    <m/>
    <m/>
    <m/>
    <m/>
  </r>
  <r>
    <d v="2024-09-02T00:00:00"/>
    <d v="2024-09-02T20:52:32"/>
    <s v="card"/>
    <s v="ANON-0000-0000-0568"/>
    <n v="23.02"/>
    <s v="Americano"/>
    <m/>
    <m/>
    <m/>
    <m/>
    <m/>
    <m/>
    <m/>
    <m/>
    <d v="1899-12-30T20:52:32"/>
    <n v="20"/>
    <m/>
    <m/>
    <m/>
    <m/>
    <m/>
    <m/>
  </r>
  <r>
    <d v="2024-09-02T00:00:00"/>
    <d v="2024-09-02T20:53:29"/>
    <s v="card"/>
    <s v="ANON-0000-0000-0568"/>
    <n v="23.02"/>
    <s v="Americano"/>
    <m/>
    <m/>
    <m/>
    <m/>
    <m/>
    <m/>
    <m/>
    <m/>
    <d v="1899-12-30T20:53:29"/>
    <n v="20"/>
    <m/>
    <m/>
    <m/>
    <m/>
    <m/>
    <m/>
  </r>
  <r>
    <d v="2024-09-03T00:00:00"/>
    <d v="2024-09-03T08:22:15"/>
    <s v="card"/>
    <s v="ANON-0000-0000-0569"/>
    <n v="32.82"/>
    <s v="Cocoa"/>
    <m/>
    <m/>
    <m/>
    <m/>
    <m/>
    <m/>
    <m/>
    <m/>
    <d v="1899-12-30T08:22:15"/>
    <n v="8"/>
    <m/>
    <m/>
    <m/>
    <m/>
    <m/>
    <m/>
  </r>
  <r>
    <d v="2024-09-03T00:00:00"/>
    <d v="2024-09-03T08:28:12"/>
    <s v="card"/>
    <s v="ANON-0000-0000-0168"/>
    <n v="32.82"/>
    <s v="Cappuccino"/>
    <m/>
    <m/>
    <m/>
    <m/>
    <m/>
    <m/>
    <m/>
    <m/>
    <d v="1899-12-30T08:28:12"/>
    <n v="8"/>
    <m/>
    <m/>
    <m/>
    <m/>
    <m/>
    <m/>
  </r>
  <r>
    <d v="2024-09-03T00:00:00"/>
    <d v="2024-09-03T08:41:12"/>
    <s v="card"/>
    <s v="ANON-0000-0000-0570"/>
    <n v="32.82"/>
    <s v="Latte"/>
    <m/>
    <m/>
    <m/>
    <m/>
    <m/>
    <m/>
    <m/>
    <m/>
    <d v="1899-12-30T08:41:12"/>
    <n v="8"/>
    <m/>
    <m/>
    <m/>
    <m/>
    <m/>
    <m/>
  </r>
  <r>
    <d v="2024-09-03T00:00:00"/>
    <d v="2024-09-03T09:03:12"/>
    <s v="card"/>
    <s v="ANON-0000-0000-0571"/>
    <n v="27.92"/>
    <s v="Americano with Milk"/>
    <m/>
    <m/>
    <m/>
    <m/>
    <m/>
    <m/>
    <m/>
    <m/>
    <d v="1899-12-30T09:03:12"/>
    <n v="9"/>
    <m/>
    <m/>
    <m/>
    <m/>
    <m/>
    <m/>
  </r>
  <r>
    <d v="2024-09-03T00:00:00"/>
    <d v="2024-09-03T09:04:12"/>
    <s v="card"/>
    <s v="ANON-0000-0000-0571"/>
    <n v="32.82"/>
    <s v="Cappuccino"/>
    <m/>
    <m/>
    <m/>
    <m/>
    <m/>
    <m/>
    <m/>
    <m/>
    <d v="1899-12-30T09:04:12"/>
    <n v="9"/>
    <m/>
    <m/>
    <m/>
    <m/>
    <m/>
    <m/>
  </r>
  <r>
    <d v="2024-09-03T00:00:00"/>
    <d v="2024-09-03T09:12:48"/>
    <s v="card"/>
    <s v="ANON-0000-0000-0572"/>
    <n v="32.82"/>
    <s v="Cocoa"/>
    <m/>
    <m/>
    <m/>
    <m/>
    <m/>
    <m/>
    <m/>
    <m/>
    <d v="1899-12-30T09:12:48"/>
    <n v="9"/>
    <m/>
    <m/>
    <m/>
    <m/>
    <m/>
    <m/>
  </r>
  <r>
    <d v="2024-09-03T00:00:00"/>
    <d v="2024-09-03T09:13:34"/>
    <s v="card"/>
    <s v="ANON-0000-0000-0572"/>
    <n v="32.82"/>
    <s v="Cocoa"/>
    <m/>
    <m/>
    <m/>
    <m/>
    <m/>
    <m/>
    <m/>
    <m/>
    <d v="1899-12-30T09:13:34"/>
    <n v="9"/>
    <m/>
    <m/>
    <m/>
    <m/>
    <m/>
    <m/>
  </r>
  <r>
    <d v="2024-09-03T00:00:00"/>
    <d v="2024-09-03T09:17:02"/>
    <s v="card"/>
    <s v="ANON-0000-0000-0385"/>
    <n v="27.92"/>
    <s v="Americano with Milk"/>
    <m/>
    <m/>
    <m/>
    <m/>
    <m/>
    <m/>
    <m/>
    <m/>
    <d v="1899-12-30T09:17:02"/>
    <n v="9"/>
    <m/>
    <m/>
    <m/>
    <m/>
    <m/>
    <m/>
  </r>
  <r>
    <d v="2024-09-03T00:00:00"/>
    <d v="2024-09-03T09:20:17"/>
    <s v="card"/>
    <s v="ANON-0000-0000-0573"/>
    <n v="27.92"/>
    <s v="Americano with Milk"/>
    <m/>
    <m/>
    <m/>
    <m/>
    <m/>
    <m/>
    <m/>
    <m/>
    <d v="1899-12-30T09:20:17"/>
    <n v="9"/>
    <m/>
    <m/>
    <m/>
    <m/>
    <m/>
    <m/>
  </r>
  <r>
    <d v="2024-09-03T00:00:00"/>
    <d v="2024-09-03T09:37:52"/>
    <s v="card"/>
    <s v="ANON-0000-0000-0574"/>
    <n v="32.82"/>
    <s v="Latte"/>
    <m/>
    <m/>
    <m/>
    <m/>
    <m/>
    <m/>
    <m/>
    <m/>
    <d v="1899-12-30T09:37:52"/>
    <n v="9"/>
    <m/>
    <m/>
    <m/>
    <m/>
    <m/>
    <m/>
  </r>
  <r>
    <d v="2024-09-03T00:00:00"/>
    <d v="2024-09-03T09:38:56"/>
    <s v="card"/>
    <s v="ANON-0000-0000-0575"/>
    <n v="32.82"/>
    <s v="Cocoa"/>
    <m/>
    <m/>
    <m/>
    <m/>
    <m/>
    <m/>
    <m/>
    <m/>
    <d v="1899-12-30T09:38:56"/>
    <n v="9"/>
    <m/>
    <m/>
    <m/>
    <m/>
    <m/>
    <m/>
  </r>
  <r>
    <d v="2024-09-03T00:00:00"/>
    <d v="2024-09-03T12:56:53"/>
    <s v="card"/>
    <s v="ANON-0000-0000-0576"/>
    <n v="23.02"/>
    <s v="Cortado"/>
    <m/>
    <m/>
    <m/>
    <m/>
    <m/>
    <m/>
    <m/>
    <m/>
    <d v="1899-12-30T12:56:53"/>
    <n v="12"/>
    <m/>
    <m/>
    <m/>
    <m/>
    <m/>
    <m/>
  </r>
  <r>
    <d v="2024-09-03T00:00:00"/>
    <d v="2024-09-03T14:14:52"/>
    <s v="card"/>
    <s v="ANON-0000-0000-0333"/>
    <n v="27.92"/>
    <s v="Americano with Milk"/>
    <m/>
    <m/>
    <m/>
    <m/>
    <m/>
    <m/>
    <m/>
    <m/>
    <d v="1899-12-30T14:14:52"/>
    <n v="14"/>
    <m/>
    <m/>
    <m/>
    <m/>
    <m/>
    <m/>
  </r>
  <r>
    <d v="2024-09-03T00:00:00"/>
    <d v="2024-09-03T14:16:17"/>
    <s v="card"/>
    <s v="ANON-0000-0000-0333"/>
    <n v="27.92"/>
    <s v="Americano with Milk"/>
    <m/>
    <m/>
    <m/>
    <m/>
    <m/>
    <m/>
    <m/>
    <m/>
    <d v="1899-12-30T14:16:17"/>
    <n v="14"/>
    <m/>
    <m/>
    <m/>
    <m/>
    <m/>
    <m/>
  </r>
  <r>
    <d v="2024-09-03T00:00:00"/>
    <d v="2024-09-03T18:48:35"/>
    <s v="card"/>
    <s v="ANON-0000-0000-0333"/>
    <n v="27.92"/>
    <s v="Americano with Milk"/>
    <m/>
    <m/>
    <m/>
    <m/>
    <m/>
    <m/>
    <m/>
    <m/>
    <d v="1899-12-30T18:48:35"/>
    <n v="18"/>
    <m/>
    <m/>
    <m/>
    <m/>
    <m/>
    <m/>
  </r>
  <r>
    <d v="2024-09-03T00:00:00"/>
    <d v="2024-09-03T19:11:12"/>
    <s v="card"/>
    <s v="ANON-0000-0000-0467"/>
    <n v="32.82"/>
    <s v="Latte"/>
    <m/>
    <m/>
    <m/>
    <m/>
    <m/>
    <m/>
    <m/>
    <m/>
    <d v="1899-12-30T19:11:12"/>
    <n v="19"/>
    <m/>
    <m/>
    <m/>
    <m/>
    <m/>
    <m/>
  </r>
  <r>
    <d v="2024-09-03T00:00:00"/>
    <d v="2024-09-03T19:17:14"/>
    <s v="card"/>
    <s v="ANON-0000-0000-0467"/>
    <n v="27.92"/>
    <s v="Americano with Milk"/>
    <m/>
    <m/>
    <m/>
    <m/>
    <m/>
    <m/>
    <m/>
    <m/>
    <d v="1899-12-30T19:17:14"/>
    <n v="19"/>
    <m/>
    <m/>
    <m/>
    <m/>
    <m/>
    <m/>
  </r>
  <r>
    <d v="2024-09-04T00:00:00"/>
    <d v="2024-09-04T11:11:22"/>
    <s v="card"/>
    <s v="ANON-0000-0000-0577"/>
    <n v="27.92"/>
    <s v="Americano with Milk"/>
    <m/>
    <m/>
    <m/>
    <m/>
    <m/>
    <m/>
    <m/>
    <m/>
    <d v="1899-12-30T11:11:22"/>
    <n v="11"/>
    <m/>
    <m/>
    <m/>
    <m/>
    <m/>
    <m/>
  </r>
  <r>
    <d v="2024-09-04T00:00:00"/>
    <d v="2024-09-04T11:33:37"/>
    <s v="card"/>
    <s v="ANON-0000-0000-0510"/>
    <n v="32.82"/>
    <s v="Latte"/>
    <m/>
    <m/>
    <m/>
    <m/>
    <m/>
    <m/>
    <m/>
    <m/>
    <d v="1899-12-30T11:33:37"/>
    <n v="11"/>
    <m/>
    <m/>
    <m/>
    <m/>
    <m/>
    <m/>
  </r>
  <r>
    <d v="2024-09-04T00:00:00"/>
    <d v="2024-09-04T11:48:04"/>
    <s v="card"/>
    <s v="ANON-0000-0000-0019"/>
    <n v="23.02"/>
    <s v="Americano"/>
    <m/>
    <m/>
    <m/>
    <m/>
    <m/>
    <m/>
    <m/>
    <m/>
    <d v="1899-12-30T11:48:04"/>
    <n v="11"/>
    <m/>
    <m/>
    <m/>
    <m/>
    <m/>
    <m/>
  </r>
  <r>
    <d v="2024-09-04T00:00:00"/>
    <d v="2024-09-04T11:55:34"/>
    <s v="card"/>
    <s v="ANON-0000-0000-0578"/>
    <n v="27.92"/>
    <s v="Americano with Milk"/>
    <m/>
    <m/>
    <m/>
    <m/>
    <m/>
    <m/>
    <m/>
    <m/>
    <d v="1899-12-30T11:55:34"/>
    <n v="11"/>
    <m/>
    <m/>
    <m/>
    <m/>
    <m/>
    <m/>
  </r>
  <r>
    <d v="2024-09-04T00:00:00"/>
    <d v="2024-09-04T12:53:31"/>
    <s v="card"/>
    <s v="ANON-0000-0000-0565"/>
    <n v="32.82"/>
    <s v="Latte"/>
    <m/>
    <m/>
    <m/>
    <m/>
    <m/>
    <m/>
    <m/>
    <m/>
    <d v="1899-12-30T12:53:31"/>
    <n v="12"/>
    <m/>
    <m/>
    <m/>
    <m/>
    <m/>
    <m/>
  </r>
  <r>
    <d v="2024-09-04T00:00:00"/>
    <d v="2024-09-04T13:03:51"/>
    <s v="card"/>
    <s v="ANON-0000-0000-0579"/>
    <n v="32.82"/>
    <s v="Latte"/>
    <m/>
    <m/>
    <m/>
    <m/>
    <m/>
    <m/>
    <m/>
    <m/>
    <d v="1899-12-30T13:03:51"/>
    <n v="13"/>
    <m/>
    <m/>
    <m/>
    <m/>
    <m/>
    <m/>
  </r>
  <r>
    <d v="2024-09-04T00:00:00"/>
    <d v="2024-09-04T13:05:16"/>
    <s v="card"/>
    <s v="ANON-0000-0000-0579"/>
    <n v="27.92"/>
    <s v="Americano with Milk"/>
    <m/>
    <m/>
    <m/>
    <m/>
    <m/>
    <m/>
    <m/>
    <m/>
    <d v="1899-12-30T13:05:16"/>
    <n v="13"/>
    <m/>
    <m/>
    <m/>
    <m/>
    <m/>
    <m/>
  </r>
  <r>
    <d v="2024-09-04T00:00:00"/>
    <d v="2024-09-04T18:03:47"/>
    <s v="card"/>
    <s v="ANON-0000-0000-0580"/>
    <n v="32.82"/>
    <s v="Cappuccino"/>
    <m/>
    <m/>
    <m/>
    <m/>
    <m/>
    <m/>
    <m/>
    <m/>
    <d v="1899-12-30T18:03:47"/>
    <n v="18"/>
    <m/>
    <m/>
    <m/>
    <m/>
    <m/>
    <m/>
  </r>
  <r>
    <d v="2024-09-04T00:00:00"/>
    <d v="2024-09-04T19:41:42"/>
    <s v="card"/>
    <s v="ANON-0000-0000-0097"/>
    <n v="27.92"/>
    <s v="Americano with Milk"/>
    <m/>
    <m/>
    <m/>
    <m/>
    <m/>
    <m/>
    <m/>
    <m/>
    <d v="1899-12-30T19:41:42"/>
    <n v="19"/>
    <m/>
    <m/>
    <m/>
    <m/>
    <m/>
    <m/>
  </r>
  <r>
    <d v="2024-09-04T00:00:00"/>
    <d v="2024-09-04T21:19:36"/>
    <s v="card"/>
    <s v="ANON-0000-0000-0494"/>
    <n v="32.82"/>
    <s v="Latte"/>
    <m/>
    <m/>
    <m/>
    <m/>
    <m/>
    <m/>
    <m/>
    <m/>
    <d v="1899-12-30T21:19:36"/>
    <n v="21"/>
    <m/>
    <m/>
    <m/>
    <m/>
    <m/>
    <m/>
  </r>
  <r>
    <d v="2024-09-05T00:00:00"/>
    <d v="2024-09-05T09:31:17"/>
    <s v="card"/>
    <s v="ANON-0000-0000-0385"/>
    <n v="27.92"/>
    <s v="Americano with Milk"/>
    <m/>
    <m/>
    <m/>
    <m/>
    <m/>
    <m/>
    <m/>
    <m/>
    <d v="1899-12-30T09:31:17"/>
    <n v="9"/>
    <m/>
    <m/>
    <m/>
    <m/>
    <m/>
    <m/>
  </r>
  <r>
    <d v="2024-09-05T00:00:00"/>
    <d v="2024-09-05T10:28:56"/>
    <s v="card"/>
    <s v="ANON-0000-0000-0581"/>
    <n v="27.92"/>
    <s v="Americano with Milk"/>
    <m/>
    <m/>
    <m/>
    <m/>
    <m/>
    <m/>
    <m/>
    <m/>
    <d v="1899-12-30T10:28:56"/>
    <n v="10"/>
    <m/>
    <m/>
    <m/>
    <m/>
    <m/>
    <m/>
  </r>
  <r>
    <d v="2024-09-05T00:00:00"/>
    <d v="2024-09-05T11:06:31"/>
    <s v="card"/>
    <s v="ANON-0000-0000-0019"/>
    <n v="23.02"/>
    <s v="Americano"/>
    <m/>
    <m/>
    <m/>
    <m/>
    <m/>
    <m/>
    <m/>
    <m/>
    <d v="1899-12-30T11:06:31"/>
    <n v="11"/>
    <m/>
    <m/>
    <m/>
    <m/>
    <m/>
    <m/>
  </r>
  <r>
    <d v="2024-09-05T00:00:00"/>
    <d v="2024-09-05T14:00:28"/>
    <s v="card"/>
    <s v="ANON-0000-0000-0582"/>
    <n v="32.82"/>
    <s v="Latte"/>
    <m/>
    <m/>
    <m/>
    <m/>
    <m/>
    <m/>
    <m/>
    <m/>
    <d v="1899-12-30T14:00:28"/>
    <n v="14"/>
    <m/>
    <m/>
    <m/>
    <m/>
    <m/>
    <m/>
  </r>
  <r>
    <d v="2024-09-05T00:00:00"/>
    <d v="2024-09-05T15:25:12"/>
    <s v="card"/>
    <s v="ANON-0000-0000-0583"/>
    <n v="32.82"/>
    <s v="Latte"/>
    <m/>
    <m/>
    <m/>
    <m/>
    <m/>
    <m/>
    <m/>
    <m/>
    <d v="1899-12-30T15:25:12"/>
    <n v="15"/>
    <m/>
    <m/>
    <m/>
    <m/>
    <m/>
    <m/>
  </r>
  <r>
    <d v="2024-09-05T00:00:00"/>
    <d v="2024-09-05T16:38:50"/>
    <s v="card"/>
    <s v="ANON-0000-0000-0584"/>
    <n v="23.02"/>
    <s v="Americano"/>
    <m/>
    <m/>
    <m/>
    <m/>
    <m/>
    <m/>
    <m/>
    <m/>
    <d v="1899-12-30T16:38:50"/>
    <n v="16"/>
    <m/>
    <m/>
    <m/>
    <m/>
    <m/>
    <m/>
  </r>
  <r>
    <d v="2024-09-05T00:00:00"/>
    <d v="2024-09-05T16:40:00"/>
    <s v="card"/>
    <s v="ANON-0000-0000-0585"/>
    <n v="27.92"/>
    <s v="Americano with Milk"/>
    <m/>
    <m/>
    <m/>
    <m/>
    <m/>
    <m/>
    <m/>
    <m/>
    <d v="1899-12-30T16:40:00"/>
    <n v="16"/>
    <m/>
    <m/>
    <m/>
    <m/>
    <m/>
    <m/>
  </r>
  <r>
    <d v="2024-09-05T00:00:00"/>
    <d v="2024-09-05T17:04:29"/>
    <s v="card"/>
    <s v="ANON-0000-0000-0586"/>
    <n v="32.82"/>
    <s v="Cappuccino"/>
    <m/>
    <m/>
    <m/>
    <m/>
    <m/>
    <m/>
    <m/>
    <m/>
    <d v="1899-12-30T17:04:29"/>
    <n v="17"/>
    <m/>
    <m/>
    <m/>
    <m/>
    <m/>
    <m/>
  </r>
  <r>
    <d v="2024-09-05T00:00:00"/>
    <d v="2024-09-05T17:05:32"/>
    <s v="card"/>
    <s v="ANON-0000-0000-0586"/>
    <n v="32.82"/>
    <s v="Cappuccino"/>
    <m/>
    <m/>
    <m/>
    <m/>
    <m/>
    <m/>
    <m/>
    <m/>
    <d v="1899-12-30T17:05:32"/>
    <n v="17"/>
    <m/>
    <m/>
    <m/>
    <m/>
    <m/>
    <m/>
  </r>
  <r>
    <d v="2024-09-05T00:00:00"/>
    <d v="2024-09-05T20:30:15"/>
    <s v="card"/>
    <s v="ANON-0000-0000-0587"/>
    <n v="32.82"/>
    <s v="Cappuccino"/>
    <m/>
    <m/>
    <m/>
    <m/>
    <m/>
    <m/>
    <m/>
    <m/>
    <d v="1899-12-30T20:30:15"/>
    <n v="20"/>
    <m/>
    <m/>
    <m/>
    <m/>
    <m/>
    <m/>
  </r>
  <r>
    <d v="2024-09-05T00:00:00"/>
    <d v="2024-09-05T20:54:24"/>
    <s v="card"/>
    <s v="ANON-0000-0000-0588"/>
    <n v="23.02"/>
    <s v="Americano"/>
    <m/>
    <m/>
    <m/>
    <m/>
    <m/>
    <m/>
    <m/>
    <m/>
    <d v="1899-12-30T20:54:24"/>
    <n v="20"/>
    <m/>
    <m/>
    <m/>
    <m/>
    <m/>
    <m/>
  </r>
  <r>
    <d v="2024-09-05T00:00:00"/>
    <d v="2024-09-05T20:55:31"/>
    <s v="card"/>
    <s v="ANON-0000-0000-0588"/>
    <n v="32.82"/>
    <s v="Cappuccino"/>
    <m/>
    <m/>
    <m/>
    <m/>
    <m/>
    <m/>
    <m/>
    <m/>
    <d v="1899-12-30T20:55:31"/>
    <n v="20"/>
    <m/>
    <m/>
    <m/>
    <m/>
    <m/>
    <m/>
  </r>
  <r>
    <d v="2024-09-05T00:00:00"/>
    <d v="2024-09-05T21:26:29"/>
    <s v="card"/>
    <s v="ANON-0000-0000-0040"/>
    <n v="27.92"/>
    <s v="Americano with Milk"/>
    <m/>
    <m/>
    <m/>
    <m/>
    <m/>
    <m/>
    <m/>
    <m/>
    <d v="1899-12-30T21:26:29"/>
    <n v="21"/>
    <m/>
    <m/>
    <m/>
    <m/>
    <m/>
    <m/>
  </r>
  <r>
    <d v="2024-09-05T00:00:00"/>
    <d v="2024-09-05T21:27:30"/>
    <s v="card"/>
    <s v="ANON-0000-0000-0040"/>
    <n v="27.92"/>
    <s v="Americano with Milk"/>
    <m/>
    <m/>
    <m/>
    <m/>
    <m/>
    <m/>
    <m/>
    <m/>
    <d v="1899-12-30T21:27:30"/>
    <n v="21"/>
    <m/>
    <m/>
    <m/>
    <m/>
    <m/>
    <m/>
  </r>
  <r>
    <d v="2024-09-06T00:00:00"/>
    <d v="2024-09-06T08:25:34"/>
    <s v="card"/>
    <s v="ANON-0000-0000-0582"/>
    <n v="32.82"/>
    <s v="Cappuccino"/>
    <m/>
    <m/>
    <m/>
    <m/>
    <m/>
    <m/>
    <m/>
    <m/>
    <d v="1899-12-30T08:25:34"/>
    <n v="8"/>
    <m/>
    <m/>
    <m/>
    <m/>
    <m/>
    <m/>
  </r>
  <r>
    <d v="2024-09-06T00:00:00"/>
    <d v="2024-09-06T08:34:47"/>
    <s v="card"/>
    <s v="ANON-0000-0000-0425"/>
    <n v="32.82"/>
    <s v="Latte"/>
    <m/>
    <m/>
    <m/>
    <m/>
    <m/>
    <m/>
    <m/>
    <m/>
    <d v="1899-12-30T08:34:47"/>
    <n v="8"/>
    <m/>
    <m/>
    <m/>
    <m/>
    <m/>
    <m/>
  </r>
  <r>
    <d v="2024-09-06T00:00:00"/>
    <d v="2024-09-06T08:54:42"/>
    <s v="card"/>
    <s v="ANON-0000-0000-0589"/>
    <n v="23.02"/>
    <s v="Americano"/>
    <m/>
    <m/>
    <m/>
    <m/>
    <m/>
    <m/>
    <m/>
    <m/>
    <d v="1899-12-30T08:54:42"/>
    <n v="8"/>
    <m/>
    <m/>
    <m/>
    <m/>
    <m/>
    <m/>
  </r>
  <r>
    <d v="2024-09-06T00:00:00"/>
    <d v="2024-09-06T09:50:40"/>
    <s v="card"/>
    <s v="ANON-0000-0000-0590"/>
    <n v="18.12"/>
    <s v="Espresso"/>
    <m/>
    <m/>
    <m/>
    <m/>
    <m/>
    <m/>
    <m/>
    <m/>
    <d v="1899-12-30T09:50:40"/>
    <n v="9"/>
    <m/>
    <m/>
    <m/>
    <m/>
    <m/>
    <m/>
  </r>
  <r>
    <d v="2024-09-06T00:00:00"/>
    <d v="2024-09-06T09:51:52"/>
    <s v="card"/>
    <s v="ANON-0000-0000-0590"/>
    <n v="32.82"/>
    <s v="Latte"/>
    <m/>
    <m/>
    <m/>
    <m/>
    <m/>
    <m/>
    <m/>
    <m/>
    <d v="1899-12-30T09:51:52"/>
    <n v="9"/>
    <m/>
    <m/>
    <m/>
    <m/>
    <m/>
    <m/>
  </r>
  <r>
    <d v="2024-09-06T00:00:00"/>
    <d v="2024-09-06T10:30:06"/>
    <s v="card"/>
    <s v="ANON-0000-0000-0591"/>
    <n v="32.82"/>
    <s v="Hot Chocolate"/>
    <m/>
    <m/>
    <m/>
    <m/>
    <m/>
    <m/>
    <m/>
    <m/>
    <d v="1899-12-30T10:30:06"/>
    <n v="10"/>
    <m/>
    <m/>
    <m/>
    <m/>
    <m/>
    <m/>
  </r>
  <r>
    <d v="2024-09-06T00:00:00"/>
    <d v="2024-09-06T11:23:25"/>
    <s v="card"/>
    <s v="ANON-0000-0000-0095"/>
    <n v="18.12"/>
    <s v="Espresso"/>
    <m/>
    <m/>
    <m/>
    <m/>
    <m/>
    <m/>
    <m/>
    <m/>
    <d v="1899-12-30T11:23:25"/>
    <n v="11"/>
    <m/>
    <m/>
    <m/>
    <m/>
    <m/>
    <m/>
  </r>
  <r>
    <d v="2024-09-06T00:00:00"/>
    <d v="2024-09-06T11:24:29"/>
    <s v="card"/>
    <s v="ANON-0000-0000-0467"/>
    <n v="18.12"/>
    <s v="Espresso"/>
    <m/>
    <m/>
    <m/>
    <m/>
    <m/>
    <m/>
    <m/>
    <m/>
    <d v="1899-12-30T11:24:29"/>
    <n v="11"/>
    <m/>
    <m/>
    <m/>
    <m/>
    <m/>
    <m/>
  </r>
  <r>
    <d v="2024-09-06T00:00:00"/>
    <d v="2024-09-06T20:00:12"/>
    <s v="card"/>
    <s v="ANON-0000-0000-0283"/>
    <n v="32.82"/>
    <s v="Latte"/>
    <m/>
    <m/>
    <m/>
    <m/>
    <m/>
    <m/>
    <m/>
    <m/>
    <d v="1899-12-30T20:00:12"/>
    <n v="20"/>
    <m/>
    <m/>
    <m/>
    <m/>
    <m/>
    <m/>
  </r>
  <r>
    <d v="2024-09-06T00:00:00"/>
    <d v="2024-09-06T21:09:31"/>
    <s v="card"/>
    <s v="ANON-0000-0000-0507"/>
    <n v="32.82"/>
    <s v="Latte"/>
    <m/>
    <m/>
    <m/>
    <m/>
    <m/>
    <m/>
    <m/>
    <m/>
    <d v="1899-12-30T21:09:31"/>
    <n v="21"/>
    <m/>
    <m/>
    <m/>
    <m/>
    <m/>
    <m/>
  </r>
  <r>
    <d v="2024-09-07T00:00:00"/>
    <d v="2024-09-07T08:48:57"/>
    <s v="card"/>
    <s v="ANON-0000-0000-0592"/>
    <n v="32.82"/>
    <s v="Latte"/>
    <m/>
    <m/>
    <m/>
    <m/>
    <m/>
    <m/>
    <m/>
    <m/>
    <d v="1899-12-30T08:48:57"/>
    <n v="8"/>
    <m/>
    <m/>
    <m/>
    <m/>
    <m/>
    <m/>
  </r>
  <r>
    <d v="2024-09-07T00:00:00"/>
    <d v="2024-09-07T09:52:03"/>
    <s v="card"/>
    <s v="ANON-0000-0000-0543"/>
    <n v="23.02"/>
    <s v="Cortado"/>
    <m/>
    <m/>
    <m/>
    <m/>
    <m/>
    <m/>
    <m/>
    <m/>
    <d v="1899-12-30T09:52:03"/>
    <n v="9"/>
    <m/>
    <m/>
    <m/>
    <m/>
    <m/>
    <m/>
  </r>
  <r>
    <d v="2024-09-07T00:00:00"/>
    <d v="2024-09-07T09:53:04"/>
    <s v="card"/>
    <s v="ANON-0000-0000-0543"/>
    <n v="23.02"/>
    <s v="Cortado"/>
    <m/>
    <m/>
    <m/>
    <m/>
    <m/>
    <m/>
    <m/>
    <m/>
    <d v="1899-12-30T09:53:04"/>
    <n v="9"/>
    <m/>
    <m/>
    <m/>
    <m/>
    <m/>
    <m/>
  </r>
  <r>
    <d v="2024-09-07T00:00:00"/>
    <d v="2024-09-07T09:54:42"/>
    <s v="card"/>
    <s v="ANON-0000-0000-0593"/>
    <n v="23.02"/>
    <s v="Cortado"/>
    <m/>
    <m/>
    <m/>
    <m/>
    <m/>
    <m/>
    <m/>
    <m/>
    <d v="1899-12-30T09:54:42"/>
    <n v="9"/>
    <m/>
    <m/>
    <m/>
    <m/>
    <m/>
    <m/>
  </r>
  <r>
    <d v="2024-09-07T00:00:00"/>
    <d v="2024-09-07T09:57:48"/>
    <s v="card"/>
    <s v="ANON-0000-0000-0276"/>
    <n v="27.92"/>
    <s v="Americano with Milk"/>
    <m/>
    <m/>
    <m/>
    <m/>
    <m/>
    <m/>
    <m/>
    <m/>
    <d v="1899-12-30T09:57:48"/>
    <n v="9"/>
    <m/>
    <m/>
    <m/>
    <m/>
    <m/>
    <m/>
  </r>
  <r>
    <d v="2024-09-07T00:00:00"/>
    <d v="2024-09-07T09:59:02"/>
    <s v="card"/>
    <s v="ANON-0000-0000-0276"/>
    <n v="27.92"/>
    <s v="Americano with Milk"/>
    <m/>
    <m/>
    <m/>
    <m/>
    <m/>
    <m/>
    <m/>
    <m/>
    <d v="1899-12-30T09:59:02"/>
    <n v="9"/>
    <m/>
    <m/>
    <m/>
    <m/>
    <m/>
    <m/>
  </r>
  <r>
    <d v="2024-09-07T00:00:00"/>
    <d v="2024-09-07T10:00:20"/>
    <s v="card"/>
    <s v="ANON-0000-0000-0141"/>
    <n v="23.02"/>
    <s v="Cortado"/>
    <m/>
    <m/>
    <m/>
    <m/>
    <m/>
    <m/>
    <m/>
    <m/>
    <d v="1899-12-30T10:00:20"/>
    <n v="10"/>
    <m/>
    <m/>
    <m/>
    <m/>
    <m/>
    <m/>
  </r>
  <r>
    <d v="2024-09-07T00:00:00"/>
    <d v="2024-09-07T10:22:45"/>
    <s v="card"/>
    <s v="ANON-0000-0000-0594"/>
    <n v="23.02"/>
    <s v="Americano"/>
    <m/>
    <m/>
    <m/>
    <m/>
    <m/>
    <m/>
    <m/>
    <m/>
    <d v="1899-12-30T10:22:45"/>
    <n v="10"/>
    <m/>
    <m/>
    <m/>
    <m/>
    <m/>
    <m/>
  </r>
  <r>
    <d v="2024-09-07T00:00:00"/>
    <d v="2024-09-07T10:37:52"/>
    <s v="card"/>
    <s v="ANON-0000-0000-0595"/>
    <n v="18.12"/>
    <s v="Espresso"/>
    <m/>
    <m/>
    <m/>
    <m/>
    <m/>
    <m/>
    <m/>
    <m/>
    <d v="1899-12-30T10:37:52"/>
    <n v="10"/>
    <m/>
    <m/>
    <m/>
    <m/>
    <m/>
    <m/>
  </r>
  <r>
    <d v="2024-09-07T00:00:00"/>
    <d v="2024-09-07T10:40:13"/>
    <s v="card"/>
    <s v="ANON-0000-0000-0595"/>
    <n v="18.12"/>
    <s v="Espresso"/>
    <m/>
    <m/>
    <m/>
    <m/>
    <m/>
    <m/>
    <m/>
    <m/>
    <d v="1899-12-30T10:40:13"/>
    <n v="10"/>
    <m/>
    <m/>
    <m/>
    <m/>
    <m/>
    <m/>
  </r>
  <r>
    <d v="2024-09-07T00:00:00"/>
    <d v="2024-09-07T10:53:32"/>
    <s v="card"/>
    <s v="ANON-0000-0000-0596"/>
    <n v="32.82"/>
    <s v="Latte"/>
    <m/>
    <m/>
    <m/>
    <m/>
    <m/>
    <m/>
    <m/>
    <m/>
    <d v="1899-12-30T10:53:32"/>
    <n v="10"/>
    <m/>
    <m/>
    <m/>
    <m/>
    <m/>
    <m/>
  </r>
  <r>
    <d v="2024-09-07T00:00:00"/>
    <d v="2024-09-07T11:18:57"/>
    <s v="card"/>
    <s v="ANON-0000-0000-0012"/>
    <n v="27.92"/>
    <s v="Americano with Milk"/>
    <m/>
    <m/>
    <m/>
    <m/>
    <m/>
    <m/>
    <m/>
    <m/>
    <d v="1899-12-30T11:18:57"/>
    <n v="11"/>
    <m/>
    <m/>
    <m/>
    <m/>
    <m/>
    <m/>
  </r>
  <r>
    <d v="2024-09-07T00:00:00"/>
    <d v="2024-09-07T11:20:00"/>
    <s v="card"/>
    <s v="ANON-0000-0000-0019"/>
    <n v="23.02"/>
    <s v="Americano"/>
    <m/>
    <m/>
    <m/>
    <m/>
    <m/>
    <m/>
    <m/>
    <m/>
    <d v="1899-12-30T11:20:00"/>
    <n v="11"/>
    <m/>
    <m/>
    <m/>
    <m/>
    <m/>
    <m/>
  </r>
  <r>
    <d v="2024-09-07T00:00:00"/>
    <d v="2024-09-07T11:20:57"/>
    <s v="card"/>
    <s v="ANON-0000-0000-0012"/>
    <n v="18.12"/>
    <s v="Espresso"/>
    <m/>
    <m/>
    <m/>
    <m/>
    <m/>
    <m/>
    <m/>
    <m/>
    <d v="1899-12-30T11:20:57"/>
    <n v="11"/>
    <m/>
    <m/>
    <m/>
    <m/>
    <m/>
    <m/>
  </r>
  <r>
    <d v="2024-09-07T00:00:00"/>
    <d v="2024-09-07T15:55:09"/>
    <s v="card"/>
    <s v="ANON-0000-0000-0597"/>
    <n v="32.82"/>
    <s v="Latte"/>
    <m/>
    <m/>
    <m/>
    <m/>
    <m/>
    <m/>
    <m/>
    <m/>
    <d v="1899-12-30T15:55:09"/>
    <n v="15"/>
    <m/>
    <m/>
    <m/>
    <m/>
    <m/>
    <m/>
  </r>
  <r>
    <d v="2024-09-07T00:00:00"/>
    <d v="2024-09-07T16:20:01"/>
    <s v="card"/>
    <s v="ANON-0000-0000-0019"/>
    <n v="23.02"/>
    <s v="Americano"/>
    <m/>
    <m/>
    <m/>
    <m/>
    <m/>
    <m/>
    <m/>
    <m/>
    <d v="1899-12-30T16:20:01"/>
    <n v="16"/>
    <m/>
    <m/>
    <m/>
    <m/>
    <m/>
    <m/>
  </r>
  <r>
    <d v="2024-09-07T00:00:00"/>
    <d v="2024-09-07T16:20:59"/>
    <s v="card"/>
    <s v="ANON-0000-0000-0012"/>
    <n v="18.12"/>
    <s v="Espresso"/>
    <m/>
    <m/>
    <m/>
    <m/>
    <m/>
    <m/>
    <m/>
    <m/>
    <d v="1899-12-30T16:20:59"/>
    <n v="16"/>
    <m/>
    <m/>
    <m/>
    <m/>
    <m/>
    <m/>
  </r>
  <r>
    <d v="2024-09-07T00:00:00"/>
    <d v="2024-09-07T19:35:05"/>
    <s v="card"/>
    <s v="ANON-0000-0000-0283"/>
    <n v="32.82"/>
    <s v="Cocoa"/>
    <m/>
    <m/>
    <m/>
    <m/>
    <m/>
    <m/>
    <m/>
    <m/>
    <d v="1899-12-30T19:35:05"/>
    <n v="19"/>
    <m/>
    <m/>
    <m/>
    <m/>
    <m/>
    <m/>
  </r>
  <r>
    <d v="2024-09-07T00:00:00"/>
    <d v="2024-09-07T19:36:05"/>
    <s v="card"/>
    <s v="ANON-0000-0000-0283"/>
    <n v="32.82"/>
    <s v="Latte"/>
    <m/>
    <m/>
    <m/>
    <m/>
    <m/>
    <m/>
    <m/>
    <m/>
    <d v="1899-12-30T19:36:05"/>
    <n v="19"/>
    <m/>
    <m/>
    <m/>
    <m/>
    <m/>
    <m/>
  </r>
  <r>
    <d v="2024-09-07T00:00:00"/>
    <d v="2024-09-07T19:37:16"/>
    <s v="card"/>
    <s v="ANON-0000-0000-0283"/>
    <n v="32.82"/>
    <s v="Latte"/>
    <m/>
    <m/>
    <m/>
    <m/>
    <m/>
    <m/>
    <m/>
    <m/>
    <d v="1899-12-30T19:37:16"/>
    <n v="19"/>
    <m/>
    <m/>
    <m/>
    <m/>
    <m/>
    <m/>
  </r>
  <r>
    <d v="2024-09-07T00:00:00"/>
    <d v="2024-09-07T20:13:52"/>
    <s v="card"/>
    <s v="ANON-0000-0000-0598"/>
    <n v="32.82"/>
    <s v="Latte"/>
    <m/>
    <m/>
    <m/>
    <m/>
    <m/>
    <m/>
    <m/>
    <m/>
    <d v="1899-12-30T20:13:52"/>
    <n v="20"/>
    <m/>
    <m/>
    <m/>
    <m/>
    <m/>
    <m/>
  </r>
  <r>
    <d v="2024-09-07T00:00:00"/>
    <d v="2024-09-07T20:14:59"/>
    <s v="card"/>
    <s v="ANON-0000-0000-0598"/>
    <n v="32.82"/>
    <s v="Latte"/>
    <m/>
    <m/>
    <m/>
    <m/>
    <m/>
    <m/>
    <m/>
    <m/>
    <d v="1899-12-30T20:14:59"/>
    <n v="20"/>
    <m/>
    <m/>
    <m/>
    <m/>
    <m/>
    <m/>
  </r>
  <r>
    <d v="2024-09-08T00:00:00"/>
    <d v="2024-09-08T08:15:41"/>
    <s v="card"/>
    <s v="ANON-0000-0000-0141"/>
    <n v="23.02"/>
    <s v="Cortado"/>
    <m/>
    <m/>
    <m/>
    <m/>
    <m/>
    <m/>
    <m/>
    <m/>
    <d v="1899-12-30T08:15:41"/>
    <n v="8"/>
    <m/>
    <m/>
    <m/>
    <m/>
    <m/>
    <m/>
  </r>
  <r>
    <d v="2024-09-08T00:00:00"/>
    <d v="2024-09-08T09:18:17"/>
    <s v="card"/>
    <s v="ANON-0000-0000-0543"/>
    <n v="23.02"/>
    <s v="Cortado"/>
    <m/>
    <m/>
    <m/>
    <m/>
    <m/>
    <m/>
    <m/>
    <m/>
    <d v="1899-12-30T09:18:17"/>
    <n v="9"/>
    <m/>
    <m/>
    <m/>
    <m/>
    <m/>
    <m/>
  </r>
  <r>
    <d v="2024-09-08T00:00:00"/>
    <d v="2024-09-08T09:19:12"/>
    <s v="card"/>
    <s v="ANON-0000-0000-0543"/>
    <n v="23.02"/>
    <s v="Cortado"/>
    <m/>
    <m/>
    <m/>
    <m/>
    <m/>
    <m/>
    <m/>
    <m/>
    <d v="1899-12-30T09:19:12"/>
    <n v="9"/>
    <m/>
    <m/>
    <m/>
    <m/>
    <m/>
    <m/>
  </r>
  <r>
    <d v="2024-09-08T00:00:00"/>
    <d v="2024-09-08T10:05:56"/>
    <s v="card"/>
    <s v="ANON-0000-0000-0543"/>
    <n v="23.02"/>
    <s v="Cortado"/>
    <m/>
    <m/>
    <m/>
    <m/>
    <m/>
    <m/>
    <m/>
    <m/>
    <d v="1899-12-30T10:05:56"/>
    <n v="10"/>
    <m/>
    <m/>
    <m/>
    <m/>
    <m/>
    <m/>
  </r>
  <r>
    <d v="2024-09-08T00:00:00"/>
    <d v="2024-09-08T12:43:28"/>
    <s v="card"/>
    <s v="ANON-0000-0000-0486"/>
    <n v="23.02"/>
    <s v="Cortado"/>
    <m/>
    <m/>
    <m/>
    <m/>
    <m/>
    <m/>
    <m/>
    <m/>
    <d v="1899-12-30T12:43:28"/>
    <n v="12"/>
    <m/>
    <m/>
    <m/>
    <m/>
    <m/>
    <m/>
  </r>
  <r>
    <d v="2024-09-08T00:00:00"/>
    <d v="2024-09-08T20:13:33"/>
    <s v="card"/>
    <s v="ANON-0000-0000-0347"/>
    <n v="23.02"/>
    <s v="Americano"/>
    <m/>
    <m/>
    <m/>
    <m/>
    <m/>
    <m/>
    <m/>
    <m/>
    <d v="1899-12-30T20:13:33"/>
    <n v="20"/>
    <m/>
    <m/>
    <m/>
    <m/>
    <m/>
    <m/>
  </r>
  <r>
    <d v="2024-09-09T00:00:00"/>
    <d v="2024-09-09T07:51:14"/>
    <s v="card"/>
    <s v="ANON-0000-0000-0599"/>
    <n v="32.82"/>
    <s v="Latte"/>
    <m/>
    <m/>
    <m/>
    <m/>
    <m/>
    <m/>
    <m/>
    <m/>
    <d v="1899-12-30T07:51:14"/>
    <n v="7"/>
    <m/>
    <m/>
    <m/>
    <m/>
    <m/>
    <m/>
  </r>
  <r>
    <d v="2024-09-09T00:00:00"/>
    <d v="2024-09-09T07:53:52"/>
    <s v="card"/>
    <s v="ANON-0000-0000-0582"/>
    <n v="32.82"/>
    <s v="Cappuccino"/>
    <m/>
    <m/>
    <m/>
    <m/>
    <m/>
    <m/>
    <m/>
    <m/>
    <d v="1899-12-30T07:53:52"/>
    <n v="7"/>
    <m/>
    <m/>
    <m/>
    <m/>
    <m/>
    <m/>
  </r>
  <r>
    <d v="2024-09-09T00:00:00"/>
    <d v="2024-09-09T07:55:22"/>
    <s v="card"/>
    <s v="ANON-0000-0000-0599"/>
    <n v="27.92"/>
    <s v="Americano with Milk"/>
    <m/>
    <m/>
    <m/>
    <m/>
    <m/>
    <m/>
    <m/>
    <m/>
    <d v="1899-12-30T07:55:22"/>
    <n v="7"/>
    <m/>
    <m/>
    <m/>
    <m/>
    <m/>
    <m/>
  </r>
  <r>
    <d v="2024-09-09T00:00:00"/>
    <d v="2024-09-09T07:56:38"/>
    <s v="card"/>
    <s v="ANON-0000-0000-0570"/>
    <n v="32.82"/>
    <s v="Latte"/>
    <m/>
    <m/>
    <m/>
    <m/>
    <m/>
    <m/>
    <m/>
    <m/>
    <d v="1899-12-30T07:56:38"/>
    <n v="7"/>
    <m/>
    <m/>
    <m/>
    <m/>
    <m/>
    <m/>
  </r>
  <r>
    <d v="2024-09-09T00:00:00"/>
    <d v="2024-09-09T09:49:51"/>
    <s v="card"/>
    <s v="ANON-0000-0000-0583"/>
    <n v="32.82"/>
    <s v="Latte"/>
    <m/>
    <m/>
    <m/>
    <m/>
    <m/>
    <m/>
    <m/>
    <m/>
    <d v="1899-12-30T09:49:51"/>
    <n v="9"/>
    <m/>
    <m/>
    <m/>
    <m/>
    <m/>
    <m/>
  </r>
  <r>
    <d v="2024-09-09T00:00:00"/>
    <d v="2024-09-09T09:50:52"/>
    <s v="card"/>
    <s v="ANON-0000-0000-0583"/>
    <n v="32.82"/>
    <s v="Hot Chocolate"/>
    <m/>
    <m/>
    <m/>
    <m/>
    <m/>
    <m/>
    <m/>
    <m/>
    <d v="1899-12-30T09:50:52"/>
    <n v="9"/>
    <m/>
    <m/>
    <m/>
    <m/>
    <m/>
    <m/>
  </r>
  <r>
    <d v="2024-09-09T00:00:00"/>
    <d v="2024-09-09T09:59:11"/>
    <s v="card"/>
    <s v="ANON-0000-0000-0494"/>
    <n v="32.82"/>
    <s v="Latte"/>
    <m/>
    <m/>
    <m/>
    <m/>
    <m/>
    <m/>
    <m/>
    <m/>
    <d v="1899-12-30T09:59:11"/>
    <n v="9"/>
    <m/>
    <m/>
    <m/>
    <m/>
    <m/>
    <m/>
  </r>
  <r>
    <d v="2024-09-09T00:00:00"/>
    <d v="2024-09-09T11:11:36"/>
    <s v="card"/>
    <s v="ANON-0000-0000-0600"/>
    <n v="27.92"/>
    <s v="Americano with Milk"/>
    <m/>
    <m/>
    <m/>
    <m/>
    <m/>
    <m/>
    <m/>
    <m/>
    <d v="1899-12-30T11:11:36"/>
    <n v="11"/>
    <m/>
    <m/>
    <m/>
    <m/>
    <m/>
    <m/>
  </r>
  <r>
    <d v="2024-09-09T00:00:00"/>
    <d v="2024-09-09T11:12:51"/>
    <s v="card"/>
    <s v="ANON-0000-0000-0601"/>
    <n v="27.92"/>
    <s v="Americano with Milk"/>
    <m/>
    <m/>
    <m/>
    <m/>
    <m/>
    <m/>
    <m/>
    <m/>
    <d v="1899-12-30T11:12:51"/>
    <n v="11"/>
    <m/>
    <m/>
    <m/>
    <m/>
    <m/>
    <m/>
  </r>
  <r>
    <d v="2024-09-09T00:00:00"/>
    <d v="2024-09-09T11:29:49"/>
    <s v="card"/>
    <s v="ANON-0000-0000-0602"/>
    <n v="32.82"/>
    <s v="Latte"/>
    <m/>
    <m/>
    <m/>
    <m/>
    <m/>
    <m/>
    <m/>
    <m/>
    <d v="1899-12-30T11:29:49"/>
    <n v="11"/>
    <m/>
    <m/>
    <m/>
    <m/>
    <m/>
    <m/>
  </r>
  <r>
    <d v="2024-09-09T00:00:00"/>
    <d v="2024-09-09T12:07:00"/>
    <s v="card"/>
    <s v="ANON-0000-0000-0603"/>
    <n v="18.12"/>
    <s v="Espresso"/>
    <m/>
    <m/>
    <m/>
    <m/>
    <m/>
    <m/>
    <m/>
    <m/>
    <d v="1899-12-30T12:07:00"/>
    <n v="12"/>
    <m/>
    <m/>
    <m/>
    <m/>
    <m/>
    <m/>
  </r>
  <r>
    <d v="2024-09-09T00:00:00"/>
    <d v="2024-09-09T15:12:14"/>
    <s v="card"/>
    <s v="ANON-0000-0000-0604"/>
    <n v="32.82"/>
    <s v="Latte"/>
    <m/>
    <m/>
    <m/>
    <m/>
    <m/>
    <m/>
    <m/>
    <m/>
    <d v="1899-12-30T15:12:14"/>
    <n v="15"/>
    <m/>
    <m/>
    <m/>
    <m/>
    <m/>
    <m/>
  </r>
  <r>
    <d v="2024-09-09T00:00:00"/>
    <d v="2024-09-09T15:13:25"/>
    <s v="card"/>
    <s v="ANON-0000-0000-0604"/>
    <n v="23.02"/>
    <s v="Americano"/>
    <m/>
    <m/>
    <m/>
    <m/>
    <m/>
    <m/>
    <m/>
    <m/>
    <d v="1899-12-30T15:13:25"/>
    <n v="15"/>
    <m/>
    <m/>
    <m/>
    <m/>
    <m/>
    <m/>
  </r>
  <r>
    <d v="2024-09-09T00:00:00"/>
    <d v="2024-09-09T17:24:10"/>
    <s v="card"/>
    <s v="ANON-0000-0000-0605"/>
    <n v="32.82"/>
    <s v="Latte"/>
    <m/>
    <m/>
    <m/>
    <m/>
    <m/>
    <m/>
    <m/>
    <m/>
    <d v="1899-12-30T17:24:10"/>
    <n v="17"/>
    <m/>
    <m/>
    <m/>
    <m/>
    <m/>
    <m/>
  </r>
  <r>
    <d v="2024-09-09T00:00:00"/>
    <d v="2024-09-09T18:13:46"/>
    <s v="card"/>
    <s v="ANON-0000-0000-0507"/>
    <n v="32.82"/>
    <s v="Latte"/>
    <m/>
    <m/>
    <m/>
    <m/>
    <m/>
    <m/>
    <m/>
    <m/>
    <d v="1899-12-30T18:13:46"/>
    <n v="18"/>
    <m/>
    <m/>
    <m/>
    <m/>
    <m/>
    <m/>
  </r>
  <r>
    <d v="2024-09-09T00:00:00"/>
    <d v="2024-09-09T20:07:36"/>
    <s v="card"/>
    <s v="ANON-0000-0000-0268"/>
    <n v="32.82"/>
    <s v="Cappuccino"/>
    <m/>
    <m/>
    <m/>
    <m/>
    <m/>
    <m/>
    <m/>
    <m/>
    <d v="1899-12-30T20:07:36"/>
    <n v="20"/>
    <m/>
    <m/>
    <m/>
    <m/>
    <m/>
    <m/>
  </r>
  <r>
    <d v="2024-09-09T00:00:00"/>
    <d v="2024-09-09T20:13:44"/>
    <s v="card"/>
    <s v="ANON-0000-0000-0606"/>
    <n v="32.82"/>
    <s v="Latte"/>
    <m/>
    <m/>
    <m/>
    <m/>
    <m/>
    <m/>
    <m/>
    <m/>
    <d v="1899-12-30T20:13:44"/>
    <n v="20"/>
    <m/>
    <m/>
    <m/>
    <m/>
    <m/>
    <m/>
  </r>
  <r>
    <d v="2024-09-10T00:00:00"/>
    <d v="2024-09-10T08:12:02"/>
    <s v="card"/>
    <s v="ANON-0000-0000-0607"/>
    <n v="32.82"/>
    <s v="Hot Chocolate"/>
    <m/>
    <m/>
    <m/>
    <m/>
    <m/>
    <m/>
    <m/>
    <m/>
    <d v="1899-12-30T08:12:02"/>
    <n v="8"/>
    <m/>
    <m/>
    <m/>
    <m/>
    <m/>
    <m/>
  </r>
  <r>
    <d v="2024-09-10T00:00:00"/>
    <d v="2024-09-10T09:32:47"/>
    <s v="card"/>
    <s v="ANON-0000-0000-0608"/>
    <n v="32.82"/>
    <s v="Cappuccino"/>
    <m/>
    <m/>
    <m/>
    <m/>
    <m/>
    <m/>
    <m/>
    <m/>
    <d v="1899-12-30T09:32:47"/>
    <n v="9"/>
    <m/>
    <m/>
    <m/>
    <m/>
    <m/>
    <m/>
  </r>
  <r>
    <d v="2024-09-10T00:00:00"/>
    <d v="2024-09-10T15:21:54"/>
    <s v="card"/>
    <s v="ANON-0000-0000-0543"/>
    <n v="23.02"/>
    <s v="Cortado"/>
    <m/>
    <m/>
    <m/>
    <m/>
    <m/>
    <m/>
    <m/>
    <m/>
    <d v="1899-12-30T15:21:54"/>
    <n v="15"/>
    <m/>
    <m/>
    <m/>
    <m/>
    <m/>
    <m/>
  </r>
  <r>
    <d v="2024-09-10T00:00:00"/>
    <d v="2024-09-10T15:23:06"/>
    <s v="card"/>
    <s v="ANON-0000-0000-0543"/>
    <n v="23.02"/>
    <s v="Cortado"/>
    <m/>
    <m/>
    <m/>
    <m/>
    <m/>
    <m/>
    <m/>
    <m/>
    <d v="1899-12-30T15:23:06"/>
    <n v="15"/>
    <m/>
    <m/>
    <m/>
    <m/>
    <m/>
    <m/>
  </r>
  <r>
    <d v="2024-09-10T00:00:00"/>
    <d v="2024-09-10T18:43:42"/>
    <s v="card"/>
    <s v="ANON-0000-0000-0609"/>
    <n v="32.82"/>
    <s v="Cappuccino"/>
    <m/>
    <m/>
    <m/>
    <m/>
    <m/>
    <m/>
    <m/>
    <m/>
    <d v="1899-12-30T18:43:42"/>
    <n v="18"/>
    <m/>
    <m/>
    <m/>
    <m/>
    <m/>
    <m/>
  </r>
  <r>
    <d v="2024-09-10T00:00:00"/>
    <d v="2024-09-10T18:45:23"/>
    <s v="card"/>
    <s v="ANON-0000-0000-0610"/>
    <n v="27.92"/>
    <s v="Americano with Milk"/>
    <m/>
    <m/>
    <m/>
    <m/>
    <m/>
    <m/>
    <m/>
    <m/>
    <d v="1899-12-30T18:45:23"/>
    <n v="18"/>
    <m/>
    <m/>
    <m/>
    <m/>
    <m/>
    <m/>
  </r>
  <r>
    <d v="2024-09-10T00:00:00"/>
    <d v="2024-09-10T19:02:43"/>
    <s v="card"/>
    <s v="ANON-0000-0000-0611"/>
    <n v="32.82"/>
    <s v="Latte"/>
    <m/>
    <m/>
    <m/>
    <m/>
    <m/>
    <m/>
    <m/>
    <m/>
    <d v="1899-12-30T19:02:43"/>
    <n v="19"/>
    <m/>
    <m/>
    <m/>
    <m/>
    <m/>
    <m/>
  </r>
  <r>
    <d v="2024-09-10T00:00:00"/>
    <d v="2024-09-10T19:03:53"/>
    <s v="card"/>
    <s v="ANON-0000-0000-0611"/>
    <n v="32.82"/>
    <s v="Latte"/>
    <m/>
    <m/>
    <m/>
    <m/>
    <m/>
    <m/>
    <m/>
    <m/>
    <d v="1899-12-30T19:03:53"/>
    <n v="19"/>
    <m/>
    <m/>
    <m/>
    <m/>
    <m/>
    <m/>
  </r>
  <r>
    <d v="2024-09-10T00:00:00"/>
    <d v="2024-09-10T21:29:35"/>
    <s v="card"/>
    <s v="ANON-0000-0000-0012"/>
    <n v="27.92"/>
    <s v="Americano with Milk"/>
    <m/>
    <m/>
    <m/>
    <m/>
    <m/>
    <m/>
    <m/>
    <m/>
    <d v="1899-12-30T21:29:35"/>
    <n v="21"/>
    <m/>
    <m/>
    <m/>
    <m/>
    <m/>
    <m/>
  </r>
  <r>
    <d v="2024-09-10T00:00:00"/>
    <d v="2024-09-10T21:30:27"/>
    <s v="card"/>
    <s v="ANON-0000-0000-0012"/>
    <n v="23.02"/>
    <s v="Americano"/>
    <m/>
    <m/>
    <m/>
    <m/>
    <m/>
    <m/>
    <m/>
    <m/>
    <d v="1899-12-30T21:30:27"/>
    <n v="21"/>
    <m/>
    <m/>
    <m/>
    <m/>
    <m/>
    <m/>
  </r>
  <r>
    <d v="2024-09-11T00:00:00"/>
    <d v="2024-09-11T08:47:22"/>
    <s v="card"/>
    <s v="ANON-0000-0000-0612"/>
    <n v="32.82"/>
    <s v="Latte"/>
    <m/>
    <m/>
    <m/>
    <m/>
    <m/>
    <m/>
    <m/>
    <m/>
    <d v="1899-12-30T08:47:22"/>
    <n v="8"/>
    <m/>
    <m/>
    <m/>
    <m/>
    <m/>
    <m/>
  </r>
  <r>
    <d v="2024-09-11T00:00:00"/>
    <d v="2024-09-11T09:28:47"/>
    <s v="card"/>
    <s v="ANON-0000-0000-0097"/>
    <n v="27.92"/>
    <s v="Americano with Milk"/>
    <m/>
    <m/>
    <m/>
    <m/>
    <m/>
    <m/>
    <m/>
    <m/>
    <d v="1899-12-30T09:28:47"/>
    <n v="9"/>
    <m/>
    <m/>
    <m/>
    <m/>
    <m/>
    <m/>
  </r>
  <r>
    <d v="2024-09-11T00:00:00"/>
    <d v="2024-09-11T10:52:09"/>
    <s v="card"/>
    <s v="ANON-0000-0000-0613"/>
    <n v="32.82"/>
    <s v="Latte"/>
    <m/>
    <m/>
    <m/>
    <m/>
    <m/>
    <m/>
    <m/>
    <m/>
    <d v="1899-12-30T10:52:09"/>
    <n v="10"/>
    <m/>
    <m/>
    <m/>
    <m/>
    <m/>
    <m/>
  </r>
  <r>
    <d v="2024-09-11T00:00:00"/>
    <d v="2024-09-11T19:53:13"/>
    <s v="card"/>
    <s v="ANON-0000-0000-0614"/>
    <n v="32.82"/>
    <s v="Cappuccino"/>
    <m/>
    <m/>
    <m/>
    <m/>
    <m/>
    <m/>
    <m/>
    <m/>
    <d v="1899-12-30T19:53:13"/>
    <n v="19"/>
    <m/>
    <m/>
    <m/>
    <m/>
    <m/>
    <m/>
  </r>
  <r>
    <d v="2024-09-11T00:00:00"/>
    <d v="2024-09-11T20:13:15"/>
    <s v="card"/>
    <s v="ANON-0000-0000-0531"/>
    <n v="27.92"/>
    <s v="Americano with Milk"/>
    <m/>
    <m/>
    <m/>
    <m/>
    <m/>
    <m/>
    <m/>
    <m/>
    <d v="1899-12-30T20:13:15"/>
    <n v="20"/>
    <m/>
    <m/>
    <m/>
    <m/>
    <m/>
    <m/>
  </r>
  <r>
    <d v="2024-09-11T00:00:00"/>
    <d v="2024-09-11T20:14:19"/>
    <s v="card"/>
    <s v="ANON-0000-0000-0531"/>
    <n v="32.82"/>
    <s v="Latte"/>
    <m/>
    <m/>
    <m/>
    <m/>
    <m/>
    <m/>
    <m/>
    <m/>
    <d v="1899-12-30T20:14:19"/>
    <n v="20"/>
    <m/>
    <m/>
    <m/>
    <m/>
    <m/>
    <m/>
  </r>
  <r>
    <d v="2024-09-11T00:00:00"/>
    <d v="2024-09-11T20:15:19"/>
    <s v="card"/>
    <s v="ANON-0000-0000-0531"/>
    <n v="32.82"/>
    <s v="Latte"/>
    <m/>
    <m/>
    <m/>
    <m/>
    <m/>
    <m/>
    <m/>
    <m/>
    <d v="1899-12-30T20:15:19"/>
    <n v="20"/>
    <m/>
    <m/>
    <m/>
    <m/>
    <m/>
    <m/>
  </r>
  <r>
    <d v="2024-09-11T00:00:00"/>
    <d v="2024-09-11T21:01:34"/>
    <s v="card"/>
    <s v="ANON-0000-0000-0584"/>
    <n v="23.02"/>
    <s v="Cortado"/>
    <m/>
    <m/>
    <m/>
    <m/>
    <m/>
    <m/>
    <m/>
    <m/>
    <d v="1899-12-30T21:01:34"/>
    <n v="21"/>
    <m/>
    <m/>
    <m/>
    <m/>
    <m/>
    <m/>
  </r>
  <r>
    <d v="2024-09-12T00:00:00"/>
    <d v="2024-09-12T10:57:26"/>
    <s v="card"/>
    <s v="ANON-0000-0000-0347"/>
    <n v="18.12"/>
    <s v="Espresso"/>
    <m/>
    <m/>
    <m/>
    <m/>
    <m/>
    <m/>
    <m/>
    <m/>
    <d v="1899-12-30T10:57:26"/>
    <n v="10"/>
    <m/>
    <m/>
    <m/>
    <m/>
    <m/>
    <m/>
  </r>
  <r>
    <d v="2024-09-12T00:00:00"/>
    <d v="2024-09-12T10:58:20"/>
    <s v="card"/>
    <s v="ANON-0000-0000-0347"/>
    <n v="27.92"/>
    <s v="Americano with Milk"/>
    <m/>
    <m/>
    <m/>
    <m/>
    <m/>
    <m/>
    <m/>
    <m/>
    <d v="1899-12-30T10:58:20"/>
    <n v="10"/>
    <m/>
    <m/>
    <m/>
    <m/>
    <m/>
    <m/>
  </r>
  <r>
    <d v="2024-09-12T00:00:00"/>
    <d v="2024-09-12T11:27:36"/>
    <s v="card"/>
    <s v="ANON-0000-0000-0615"/>
    <n v="27.92"/>
    <s v="Americano with Milk"/>
    <m/>
    <m/>
    <m/>
    <m/>
    <m/>
    <m/>
    <m/>
    <m/>
    <d v="1899-12-30T11:27:36"/>
    <n v="11"/>
    <m/>
    <m/>
    <m/>
    <m/>
    <m/>
    <m/>
  </r>
  <r>
    <d v="2024-09-12T00:00:00"/>
    <d v="2024-09-12T12:08:22"/>
    <s v="card"/>
    <s v="ANON-0000-0000-0565"/>
    <n v="32.82"/>
    <s v="Cappuccino"/>
    <m/>
    <m/>
    <m/>
    <m/>
    <m/>
    <m/>
    <m/>
    <m/>
    <d v="1899-12-30T12:08:22"/>
    <n v="12"/>
    <m/>
    <m/>
    <m/>
    <m/>
    <m/>
    <m/>
  </r>
  <r>
    <d v="2024-09-12T00:00:00"/>
    <d v="2024-09-12T12:31:07"/>
    <s v="card"/>
    <s v="ANON-0000-0000-0616"/>
    <n v="23.02"/>
    <s v="Cortado"/>
    <m/>
    <m/>
    <m/>
    <m/>
    <m/>
    <m/>
    <m/>
    <m/>
    <d v="1899-12-30T12:31:07"/>
    <n v="12"/>
    <m/>
    <m/>
    <m/>
    <m/>
    <m/>
    <m/>
  </r>
  <r>
    <d v="2024-09-12T00:00:00"/>
    <d v="2024-09-12T12:32:23"/>
    <s v="card"/>
    <s v="ANON-0000-0000-0616"/>
    <n v="23.02"/>
    <s v="Cortado"/>
    <m/>
    <m/>
    <m/>
    <m/>
    <m/>
    <m/>
    <m/>
    <m/>
    <d v="1899-12-30T12:32:23"/>
    <n v="12"/>
    <m/>
    <m/>
    <m/>
    <m/>
    <m/>
    <m/>
  </r>
  <r>
    <d v="2024-09-12T00:00:00"/>
    <d v="2024-09-12T12:37:20"/>
    <s v="card"/>
    <s v="ANON-0000-0000-0141"/>
    <n v="23.02"/>
    <s v="Cortado"/>
    <m/>
    <m/>
    <m/>
    <m/>
    <m/>
    <m/>
    <m/>
    <m/>
    <d v="1899-12-30T12:37:20"/>
    <n v="12"/>
    <m/>
    <m/>
    <m/>
    <m/>
    <m/>
    <m/>
  </r>
  <r>
    <d v="2024-09-12T00:00:00"/>
    <d v="2024-09-12T12:38:10"/>
    <s v="card"/>
    <s v="ANON-0000-0000-0141"/>
    <n v="23.02"/>
    <s v="Cortado"/>
    <m/>
    <m/>
    <m/>
    <m/>
    <m/>
    <m/>
    <m/>
    <m/>
    <d v="1899-12-30T12:38:10"/>
    <n v="12"/>
    <m/>
    <m/>
    <m/>
    <m/>
    <m/>
    <m/>
  </r>
  <r>
    <d v="2024-09-12T00:00:00"/>
    <d v="2024-09-12T17:01:25"/>
    <s v="card"/>
    <s v="ANON-0000-0000-0617"/>
    <n v="32.82"/>
    <s v="Latte"/>
    <m/>
    <m/>
    <m/>
    <m/>
    <m/>
    <m/>
    <m/>
    <m/>
    <d v="1899-12-30T17:01:25"/>
    <n v="17"/>
    <m/>
    <m/>
    <m/>
    <m/>
    <m/>
    <m/>
  </r>
  <r>
    <d v="2024-09-12T00:00:00"/>
    <d v="2024-09-12T21:09:10"/>
    <s v="card"/>
    <s v="ANON-0000-0000-0618"/>
    <n v="23.02"/>
    <s v="Americano"/>
    <m/>
    <m/>
    <m/>
    <m/>
    <m/>
    <m/>
    <m/>
    <m/>
    <d v="1899-12-30T21:09:10"/>
    <n v="21"/>
    <m/>
    <m/>
    <m/>
    <m/>
    <m/>
    <m/>
  </r>
  <r>
    <d v="2024-09-12T00:00:00"/>
    <d v="2024-09-12T21:10:21"/>
    <s v="card"/>
    <s v="ANON-0000-0000-0618"/>
    <n v="32.82"/>
    <s v="Cappuccino"/>
    <m/>
    <m/>
    <m/>
    <m/>
    <m/>
    <m/>
    <m/>
    <m/>
    <d v="1899-12-30T21:10:21"/>
    <n v="21"/>
    <m/>
    <m/>
    <m/>
    <m/>
    <m/>
    <m/>
  </r>
  <r>
    <d v="2024-09-12T00:00:00"/>
    <d v="2024-09-12T21:13:17"/>
    <s v="card"/>
    <s v="ANON-0000-0000-0319"/>
    <n v="23.02"/>
    <s v="Cortado"/>
    <m/>
    <m/>
    <m/>
    <m/>
    <m/>
    <m/>
    <m/>
    <m/>
    <d v="1899-12-30T21:13:17"/>
    <n v="21"/>
    <m/>
    <m/>
    <m/>
    <m/>
    <m/>
    <m/>
  </r>
  <r>
    <d v="2024-09-13T00:00:00"/>
    <d v="2024-09-13T07:56:54"/>
    <s v="card"/>
    <s v="ANON-0000-0000-0570"/>
    <n v="32.82"/>
    <s v="Latte"/>
    <m/>
    <m/>
    <m/>
    <m/>
    <m/>
    <m/>
    <m/>
    <m/>
    <d v="1899-12-30T07:56:54"/>
    <n v="7"/>
    <m/>
    <m/>
    <m/>
    <m/>
    <m/>
    <m/>
  </r>
  <r>
    <d v="2024-09-13T00:00:00"/>
    <d v="2024-09-13T08:41:03"/>
    <s v="card"/>
    <s v="ANON-0000-0000-0425"/>
    <n v="32.82"/>
    <s v="Latte"/>
    <m/>
    <m/>
    <m/>
    <m/>
    <m/>
    <m/>
    <m/>
    <m/>
    <d v="1899-12-30T08:41:03"/>
    <n v="8"/>
    <m/>
    <m/>
    <m/>
    <m/>
    <m/>
    <m/>
  </r>
  <r>
    <d v="2024-09-13T00:00:00"/>
    <d v="2024-09-13T08:54:16"/>
    <s v="card"/>
    <s v="ANON-0000-0000-0375"/>
    <n v="32.82"/>
    <s v="Latte"/>
    <m/>
    <m/>
    <m/>
    <m/>
    <m/>
    <m/>
    <m/>
    <m/>
    <d v="1899-12-30T08:54:16"/>
    <n v="8"/>
    <m/>
    <m/>
    <m/>
    <m/>
    <m/>
    <m/>
  </r>
  <r>
    <d v="2024-09-13T00:00:00"/>
    <d v="2024-09-13T09:51:19"/>
    <s v="card"/>
    <s v="ANON-0000-0000-0619"/>
    <n v="32.82"/>
    <s v="Latte"/>
    <m/>
    <m/>
    <m/>
    <m/>
    <m/>
    <m/>
    <m/>
    <m/>
    <d v="1899-12-30T09:51:19"/>
    <n v="9"/>
    <m/>
    <m/>
    <m/>
    <m/>
    <m/>
    <m/>
  </r>
  <r>
    <d v="2024-09-13T00:00:00"/>
    <d v="2024-09-13T15:38:19"/>
    <s v="card"/>
    <s v="ANON-0000-0000-0242"/>
    <n v="27.92"/>
    <s v="Americano with Milk"/>
    <m/>
    <m/>
    <m/>
    <m/>
    <m/>
    <m/>
    <m/>
    <m/>
    <d v="1899-12-30T15:38:19"/>
    <n v="15"/>
    <m/>
    <m/>
    <m/>
    <m/>
    <m/>
    <m/>
  </r>
  <r>
    <d v="2024-09-13T00:00:00"/>
    <d v="2024-09-13T15:50:54"/>
    <s v="card"/>
    <s v="ANON-0000-0000-0552"/>
    <n v="27.92"/>
    <s v="Americano with Milk"/>
    <m/>
    <m/>
    <m/>
    <m/>
    <m/>
    <m/>
    <m/>
    <m/>
    <d v="1899-12-30T15:50:54"/>
    <n v="15"/>
    <m/>
    <m/>
    <m/>
    <m/>
    <m/>
    <m/>
  </r>
  <r>
    <d v="2024-09-14T00:00:00"/>
    <d v="2024-09-14T16:29:19"/>
    <s v="card"/>
    <s v="ANON-0000-0000-0543"/>
    <n v="32.82"/>
    <s v="Cappuccino"/>
    <m/>
    <m/>
    <m/>
    <m/>
    <m/>
    <m/>
    <m/>
    <m/>
    <d v="1899-12-30T16:29:19"/>
    <n v="16"/>
    <m/>
    <m/>
    <m/>
    <m/>
    <m/>
    <m/>
  </r>
  <r>
    <d v="2024-09-14T00:00:00"/>
    <d v="2024-09-14T16:30:17"/>
    <s v="card"/>
    <s v="ANON-0000-0000-0543"/>
    <n v="32.82"/>
    <s v="Cappuccino"/>
    <m/>
    <m/>
    <m/>
    <m/>
    <m/>
    <m/>
    <m/>
    <m/>
    <d v="1899-12-30T16:30:17"/>
    <n v="16"/>
    <m/>
    <m/>
    <m/>
    <m/>
    <m/>
    <m/>
  </r>
  <r>
    <d v="2024-09-15T00:00:00"/>
    <d v="2024-09-15T08:42:41"/>
    <s v="card"/>
    <s v="ANON-0000-0000-0347"/>
    <n v="18.12"/>
    <s v="Espresso"/>
    <m/>
    <m/>
    <m/>
    <m/>
    <m/>
    <m/>
    <m/>
    <m/>
    <d v="1899-12-30T08:42:41"/>
    <n v="8"/>
    <m/>
    <m/>
    <m/>
    <m/>
    <m/>
    <m/>
  </r>
  <r>
    <d v="2024-09-15T00:00:00"/>
    <d v="2024-09-15T09:49:39"/>
    <s v="card"/>
    <s v="ANON-0000-0000-0620"/>
    <n v="27.92"/>
    <s v="Americano with Milk"/>
    <m/>
    <m/>
    <m/>
    <m/>
    <m/>
    <m/>
    <m/>
    <m/>
    <d v="1899-12-30T09:49:39"/>
    <n v="9"/>
    <m/>
    <m/>
    <m/>
    <m/>
    <m/>
    <m/>
  </r>
  <r>
    <d v="2024-09-15T00:00:00"/>
    <d v="2024-09-15T13:49:37"/>
    <s v="card"/>
    <s v="ANON-0000-0000-0304"/>
    <n v="23.02"/>
    <s v="Americano"/>
    <m/>
    <m/>
    <m/>
    <m/>
    <m/>
    <m/>
    <m/>
    <m/>
    <d v="1899-12-30T13:49:37"/>
    <n v="13"/>
    <m/>
    <m/>
    <m/>
    <m/>
    <m/>
    <m/>
  </r>
  <r>
    <d v="2024-09-15T00:00:00"/>
    <d v="2024-09-15T14:36:19"/>
    <s v="card"/>
    <s v="ANON-0000-0000-0141"/>
    <n v="23.02"/>
    <s v="Cortado"/>
    <m/>
    <m/>
    <m/>
    <m/>
    <m/>
    <m/>
    <m/>
    <m/>
    <d v="1899-12-30T14:36:19"/>
    <n v="14"/>
    <m/>
    <m/>
    <m/>
    <m/>
    <m/>
    <m/>
  </r>
  <r>
    <d v="2024-09-15T00:00:00"/>
    <d v="2024-09-15T14:37:21"/>
    <s v="card"/>
    <s v="ANON-0000-0000-0141"/>
    <n v="23.02"/>
    <s v="Cortado"/>
    <m/>
    <m/>
    <m/>
    <m/>
    <m/>
    <m/>
    <m/>
    <m/>
    <d v="1899-12-30T14:37:21"/>
    <n v="14"/>
    <m/>
    <m/>
    <m/>
    <m/>
    <m/>
    <m/>
  </r>
  <r>
    <d v="2024-09-15T00:00:00"/>
    <d v="2024-09-15T14:53:19"/>
    <s v="card"/>
    <s v="ANON-0000-0000-0543"/>
    <n v="32.82"/>
    <s v="Cappuccino"/>
    <m/>
    <m/>
    <m/>
    <m/>
    <m/>
    <m/>
    <m/>
    <m/>
    <d v="1899-12-30T14:53:19"/>
    <n v="14"/>
    <m/>
    <m/>
    <m/>
    <m/>
    <m/>
    <m/>
  </r>
  <r>
    <d v="2024-09-16T00:00:00"/>
    <d v="2024-09-16T13:32:23"/>
    <s v="card"/>
    <s v="ANON-0000-0000-0621"/>
    <n v="32.82"/>
    <s v="Latte"/>
    <m/>
    <m/>
    <m/>
    <m/>
    <m/>
    <m/>
    <m/>
    <m/>
    <d v="1899-12-30T13:32:23"/>
    <n v="13"/>
    <m/>
    <m/>
    <m/>
    <m/>
    <m/>
    <m/>
  </r>
  <r>
    <d v="2024-09-16T00:00:00"/>
    <d v="2024-09-16T13:33:37"/>
    <s v="card"/>
    <s v="ANON-0000-0000-0584"/>
    <n v="27.92"/>
    <s v="Americano with Milk"/>
    <m/>
    <m/>
    <m/>
    <m/>
    <m/>
    <m/>
    <m/>
    <m/>
    <d v="1899-12-30T13:33:37"/>
    <n v="13"/>
    <m/>
    <m/>
    <m/>
    <m/>
    <m/>
    <m/>
  </r>
  <r>
    <d v="2024-09-16T00:00:00"/>
    <d v="2024-09-16T15:23:19"/>
    <s v="card"/>
    <s v="ANON-0000-0000-0621"/>
    <n v="32.82"/>
    <s v="Latte"/>
    <m/>
    <m/>
    <m/>
    <m/>
    <m/>
    <m/>
    <m/>
    <m/>
    <d v="1899-12-30T15:23:19"/>
    <n v="15"/>
    <m/>
    <m/>
    <m/>
    <m/>
    <m/>
    <m/>
  </r>
  <r>
    <d v="2024-09-16T00:00:00"/>
    <d v="2024-09-16T17:16:06"/>
    <s v="card"/>
    <s v="ANON-0000-0000-0622"/>
    <n v="27.92"/>
    <s v="Americano with Milk"/>
    <m/>
    <m/>
    <m/>
    <m/>
    <m/>
    <m/>
    <m/>
    <m/>
    <d v="1899-12-30T17:16:06"/>
    <n v="17"/>
    <m/>
    <m/>
    <m/>
    <m/>
    <m/>
    <m/>
  </r>
  <r>
    <d v="2024-09-16T00:00:00"/>
    <d v="2024-09-16T17:18:03"/>
    <s v="card"/>
    <s v="ANON-0000-0000-0623"/>
    <n v="32.82"/>
    <s v="Latte"/>
    <m/>
    <m/>
    <m/>
    <m/>
    <m/>
    <m/>
    <m/>
    <m/>
    <d v="1899-12-30T17:18:03"/>
    <n v="17"/>
    <m/>
    <m/>
    <m/>
    <m/>
    <m/>
    <m/>
  </r>
  <r>
    <d v="2024-09-16T00:00:00"/>
    <d v="2024-09-16T18:54:45"/>
    <s v="card"/>
    <s v="ANON-0000-0000-0624"/>
    <n v="32.82"/>
    <s v="Latte"/>
    <m/>
    <m/>
    <m/>
    <m/>
    <m/>
    <m/>
    <m/>
    <m/>
    <d v="1899-12-30T18:54:45"/>
    <n v="18"/>
    <m/>
    <m/>
    <m/>
    <m/>
    <m/>
    <m/>
  </r>
  <r>
    <d v="2024-09-16T00:00:00"/>
    <d v="2024-09-16T18:56:05"/>
    <s v="card"/>
    <s v="ANON-0000-0000-0625"/>
    <n v="32.82"/>
    <s v="Latte"/>
    <m/>
    <m/>
    <m/>
    <m/>
    <m/>
    <m/>
    <m/>
    <m/>
    <d v="1899-12-30T18:56:05"/>
    <n v="18"/>
    <m/>
    <m/>
    <m/>
    <m/>
    <m/>
    <m/>
  </r>
  <r>
    <d v="2024-09-16T00:00:00"/>
    <d v="2024-09-16T21:10:19"/>
    <s v="card"/>
    <s v="ANON-0000-0000-0626"/>
    <n v="27.92"/>
    <s v="Americano with Milk"/>
    <m/>
    <m/>
    <m/>
    <m/>
    <m/>
    <m/>
    <m/>
    <m/>
    <d v="1899-12-30T21:10:19"/>
    <n v="21"/>
    <m/>
    <m/>
    <m/>
    <m/>
    <m/>
    <m/>
  </r>
  <r>
    <d v="2024-09-16T00:00:00"/>
    <d v="2024-09-16T21:11:32"/>
    <s v="card"/>
    <s v="ANON-0000-0000-0626"/>
    <n v="32.82"/>
    <s v="Latte"/>
    <m/>
    <m/>
    <m/>
    <m/>
    <m/>
    <m/>
    <m/>
    <m/>
    <d v="1899-12-30T21:11:33"/>
    <n v="21"/>
    <m/>
    <m/>
    <m/>
    <m/>
    <m/>
    <m/>
  </r>
  <r>
    <d v="2024-09-16T00:00:00"/>
    <d v="2024-09-16T21:37:47"/>
    <s v="card"/>
    <s v="ANON-0000-0000-0287"/>
    <n v="27.92"/>
    <s v="Americano with Milk"/>
    <m/>
    <m/>
    <m/>
    <m/>
    <m/>
    <m/>
    <m/>
    <m/>
    <d v="1899-12-30T21:37:47"/>
    <n v="21"/>
    <m/>
    <m/>
    <m/>
    <m/>
    <m/>
    <m/>
  </r>
  <r>
    <d v="2024-09-16T00:00:00"/>
    <d v="2024-09-16T21:38:49"/>
    <s v="card"/>
    <s v="ANON-0000-0000-0097"/>
    <n v="27.92"/>
    <s v="Americano with Milk"/>
    <m/>
    <m/>
    <m/>
    <m/>
    <m/>
    <m/>
    <m/>
    <m/>
    <d v="1899-12-30T21:38:49"/>
    <n v="21"/>
    <m/>
    <m/>
    <m/>
    <m/>
    <m/>
    <m/>
  </r>
  <r>
    <d v="2024-09-17T00:00:00"/>
    <d v="2024-09-17T07:54:58"/>
    <s v="card"/>
    <s v="ANON-0000-0000-0627"/>
    <n v="23.02"/>
    <s v="Cortado"/>
    <m/>
    <m/>
    <m/>
    <m/>
    <m/>
    <m/>
    <m/>
    <m/>
    <d v="1899-12-30T07:54:58"/>
    <n v="7"/>
    <m/>
    <m/>
    <m/>
    <m/>
    <m/>
    <m/>
  </r>
  <r>
    <d v="2024-09-17T00:00:00"/>
    <d v="2024-09-17T08:09:01"/>
    <s v="card"/>
    <s v="ANON-0000-0000-0621"/>
    <n v="32.82"/>
    <s v="Latte"/>
    <m/>
    <m/>
    <m/>
    <m/>
    <m/>
    <m/>
    <m/>
    <m/>
    <d v="1899-12-30T08:09:01"/>
    <n v="8"/>
    <m/>
    <m/>
    <m/>
    <m/>
    <m/>
    <m/>
  </r>
  <r>
    <d v="2024-09-17T00:00:00"/>
    <d v="2024-09-17T08:37:38"/>
    <s v="card"/>
    <s v="ANON-0000-0000-0276"/>
    <n v="27.92"/>
    <s v="Americano with Milk"/>
    <m/>
    <m/>
    <m/>
    <m/>
    <m/>
    <m/>
    <m/>
    <m/>
    <d v="1899-12-30T08:37:38"/>
    <n v="8"/>
    <m/>
    <m/>
    <m/>
    <m/>
    <m/>
    <m/>
  </r>
  <r>
    <d v="2024-09-17T00:00:00"/>
    <d v="2024-09-17T08:42:31"/>
    <s v="card"/>
    <s v="ANON-0000-0000-0141"/>
    <n v="23.02"/>
    <s v="Cortado"/>
    <m/>
    <m/>
    <m/>
    <m/>
    <m/>
    <m/>
    <m/>
    <m/>
    <d v="1899-12-30T08:42:31"/>
    <n v="8"/>
    <m/>
    <m/>
    <m/>
    <m/>
    <m/>
    <m/>
  </r>
  <r>
    <d v="2024-09-17T00:00:00"/>
    <d v="2024-09-17T09:10:04"/>
    <s v="card"/>
    <s v="ANON-0000-0000-0554"/>
    <n v="32.82"/>
    <s v="Cappuccino"/>
    <m/>
    <m/>
    <m/>
    <m/>
    <m/>
    <m/>
    <m/>
    <m/>
    <d v="1899-12-30T09:10:04"/>
    <n v="9"/>
    <m/>
    <m/>
    <m/>
    <m/>
    <m/>
    <m/>
  </r>
  <r>
    <d v="2024-09-17T00:00:00"/>
    <d v="2024-09-17T09:11:08"/>
    <s v="card"/>
    <s v="ANON-0000-0000-0554"/>
    <n v="27.92"/>
    <s v="Americano with Milk"/>
    <m/>
    <m/>
    <m/>
    <m/>
    <m/>
    <m/>
    <m/>
    <m/>
    <d v="1899-12-30T09:11:08"/>
    <n v="9"/>
    <m/>
    <m/>
    <m/>
    <m/>
    <m/>
    <m/>
  </r>
  <r>
    <d v="2024-09-17T00:00:00"/>
    <d v="2024-09-17T09:34:57"/>
    <s v="card"/>
    <s v="ANON-0000-0000-0620"/>
    <n v="27.92"/>
    <s v="Americano with Milk"/>
    <m/>
    <m/>
    <m/>
    <m/>
    <m/>
    <m/>
    <m/>
    <m/>
    <d v="1899-12-30T09:34:57"/>
    <n v="9"/>
    <m/>
    <m/>
    <m/>
    <m/>
    <m/>
    <m/>
  </r>
  <r>
    <d v="2024-09-17T00:00:00"/>
    <d v="2024-09-17T12:38:34"/>
    <s v="card"/>
    <s v="ANON-0000-0000-0628"/>
    <n v="18.12"/>
    <s v="Espresso"/>
    <m/>
    <m/>
    <m/>
    <m/>
    <m/>
    <m/>
    <m/>
    <m/>
    <d v="1899-12-30T12:38:34"/>
    <n v="12"/>
    <m/>
    <m/>
    <m/>
    <m/>
    <m/>
    <m/>
  </r>
  <r>
    <d v="2024-09-17T00:00:00"/>
    <d v="2024-09-17T12:39:34"/>
    <s v="card"/>
    <s v="ANON-0000-0000-0628"/>
    <n v="27.92"/>
    <s v="Americano with Milk"/>
    <m/>
    <m/>
    <m/>
    <m/>
    <m/>
    <m/>
    <m/>
    <m/>
    <d v="1899-12-30T12:39:34"/>
    <n v="12"/>
    <m/>
    <m/>
    <m/>
    <m/>
    <m/>
    <m/>
  </r>
  <r>
    <d v="2024-09-17T00:00:00"/>
    <d v="2024-09-17T12:44:15"/>
    <s v="card"/>
    <s v="ANON-0000-0000-0629"/>
    <n v="32.82"/>
    <s v="Latte"/>
    <m/>
    <m/>
    <m/>
    <m/>
    <m/>
    <m/>
    <m/>
    <m/>
    <d v="1899-12-30T12:44:15"/>
    <n v="12"/>
    <m/>
    <m/>
    <m/>
    <m/>
    <m/>
    <m/>
  </r>
  <r>
    <d v="2024-09-17T00:00:00"/>
    <d v="2024-09-17T13:54:23"/>
    <s v="card"/>
    <s v="ANON-0000-0000-0554"/>
    <n v="27.92"/>
    <s v="Americano with Milk"/>
    <m/>
    <m/>
    <m/>
    <m/>
    <m/>
    <m/>
    <m/>
    <m/>
    <d v="1899-12-30T13:54:23"/>
    <n v="13"/>
    <m/>
    <m/>
    <m/>
    <m/>
    <m/>
    <m/>
  </r>
  <r>
    <d v="2024-09-17T00:00:00"/>
    <d v="2024-09-17T13:55:31"/>
    <s v="card"/>
    <s v="ANON-0000-0000-0630"/>
    <n v="23.02"/>
    <s v="Cortado"/>
    <m/>
    <m/>
    <m/>
    <m/>
    <m/>
    <m/>
    <m/>
    <m/>
    <d v="1899-12-30T13:55:31"/>
    <n v="13"/>
    <m/>
    <m/>
    <m/>
    <m/>
    <m/>
    <m/>
  </r>
  <r>
    <d v="2024-09-17T00:00:00"/>
    <d v="2024-09-17T16:29:37"/>
    <s v="card"/>
    <s v="ANON-0000-0000-0554"/>
    <n v="32.82"/>
    <s v="Cappuccino"/>
    <m/>
    <m/>
    <m/>
    <m/>
    <m/>
    <m/>
    <m/>
    <m/>
    <d v="1899-12-30T16:29:37"/>
    <n v="16"/>
    <m/>
    <m/>
    <m/>
    <m/>
    <m/>
    <m/>
  </r>
  <r>
    <d v="2024-09-17T00:00:00"/>
    <d v="2024-09-17T16:31:01"/>
    <s v="card"/>
    <s v="ANON-0000-0000-0630"/>
    <n v="32.82"/>
    <s v="Latte"/>
    <m/>
    <m/>
    <m/>
    <m/>
    <m/>
    <m/>
    <m/>
    <m/>
    <d v="1899-12-30T16:31:01"/>
    <n v="16"/>
    <m/>
    <m/>
    <m/>
    <m/>
    <m/>
    <m/>
  </r>
  <r>
    <d v="2024-09-17T00:00:00"/>
    <d v="2024-09-17T18:54:24"/>
    <s v="card"/>
    <s v="ANON-0000-0000-0631"/>
    <n v="32.82"/>
    <s v="Hot Chocolate"/>
    <m/>
    <m/>
    <m/>
    <m/>
    <m/>
    <m/>
    <m/>
    <m/>
    <d v="1899-12-30T18:54:24"/>
    <n v="18"/>
    <m/>
    <m/>
    <m/>
    <m/>
    <m/>
    <m/>
  </r>
  <r>
    <d v="2024-09-17T00:00:00"/>
    <d v="2024-09-17T19:00:46"/>
    <s v="card"/>
    <s v="ANON-0000-0000-0632"/>
    <n v="27.92"/>
    <s v="Americano with Milk"/>
    <m/>
    <m/>
    <m/>
    <m/>
    <m/>
    <m/>
    <m/>
    <m/>
    <d v="1899-12-30T19:00:46"/>
    <n v="19"/>
    <m/>
    <m/>
    <m/>
    <m/>
    <m/>
    <m/>
  </r>
  <r>
    <d v="2024-09-17T00:00:00"/>
    <d v="2024-09-17T19:03:53"/>
    <s v="card"/>
    <s v="ANON-0000-0000-0633"/>
    <n v="27.92"/>
    <s v="Americano with Milk"/>
    <m/>
    <m/>
    <m/>
    <m/>
    <m/>
    <m/>
    <m/>
    <m/>
    <d v="1899-12-30T19:03:53"/>
    <n v="19"/>
    <m/>
    <m/>
    <m/>
    <m/>
    <m/>
    <m/>
  </r>
  <r>
    <d v="2024-09-17T00:00:00"/>
    <d v="2024-09-17T19:12:48"/>
    <s v="card"/>
    <s v="ANON-0000-0000-0634"/>
    <n v="32.82"/>
    <s v="Latte"/>
    <m/>
    <m/>
    <m/>
    <m/>
    <m/>
    <m/>
    <m/>
    <m/>
    <d v="1899-12-30T19:12:48"/>
    <n v="19"/>
    <m/>
    <m/>
    <m/>
    <m/>
    <m/>
    <m/>
  </r>
  <r>
    <d v="2024-09-17T00:00:00"/>
    <d v="2024-09-17T19:14:00"/>
    <s v="card"/>
    <s v="ANON-0000-0000-0634"/>
    <n v="27.92"/>
    <s v="Americano with Milk"/>
    <m/>
    <m/>
    <m/>
    <m/>
    <m/>
    <m/>
    <m/>
    <m/>
    <d v="1899-12-30T19:14:00"/>
    <n v="19"/>
    <m/>
    <m/>
    <m/>
    <m/>
    <m/>
    <m/>
  </r>
  <r>
    <d v="2024-09-17T00:00:00"/>
    <d v="2024-09-17T19:15:00"/>
    <s v="card"/>
    <s v="ANON-0000-0000-0634"/>
    <n v="27.92"/>
    <s v="Americano with Milk"/>
    <m/>
    <m/>
    <m/>
    <m/>
    <m/>
    <m/>
    <m/>
    <m/>
    <d v="1899-12-30T19:15:00"/>
    <n v="19"/>
    <m/>
    <m/>
    <m/>
    <m/>
    <m/>
    <m/>
  </r>
  <r>
    <d v="2024-09-17T00:00:00"/>
    <d v="2024-09-17T19:31:57"/>
    <s v="card"/>
    <s v="ANON-0000-0000-0635"/>
    <n v="27.92"/>
    <s v="Americano with Milk"/>
    <m/>
    <m/>
    <m/>
    <m/>
    <m/>
    <m/>
    <m/>
    <m/>
    <d v="1899-12-30T19:31:57"/>
    <n v="19"/>
    <m/>
    <m/>
    <m/>
    <m/>
    <m/>
    <m/>
  </r>
  <r>
    <d v="2024-09-17T00:00:00"/>
    <d v="2024-09-17T22:19:36"/>
    <s v="card"/>
    <s v="ANON-0000-0000-0636"/>
    <n v="32.82"/>
    <s v="Hot Chocolate"/>
    <m/>
    <m/>
    <m/>
    <m/>
    <m/>
    <m/>
    <m/>
    <m/>
    <d v="1899-12-30T22:19:36"/>
    <n v="22"/>
    <m/>
    <m/>
    <m/>
    <m/>
    <m/>
    <m/>
  </r>
  <r>
    <d v="2024-09-17T00:00:00"/>
    <d v="2024-09-17T22:20:19"/>
    <s v="card"/>
    <s v="ANON-0000-0000-0637"/>
    <n v="32.82"/>
    <s v="Hot Chocolate"/>
    <m/>
    <m/>
    <m/>
    <m/>
    <m/>
    <m/>
    <m/>
    <m/>
    <d v="1899-12-30T22:20:19"/>
    <n v="22"/>
    <m/>
    <m/>
    <m/>
    <m/>
    <m/>
    <m/>
  </r>
  <r>
    <d v="2024-09-18T00:00:00"/>
    <d v="2024-09-18T14:29:49"/>
    <s v="card"/>
    <s v="ANON-0000-0000-0638"/>
    <n v="32.82"/>
    <s v="Latte"/>
    <m/>
    <m/>
    <m/>
    <m/>
    <m/>
    <m/>
    <m/>
    <m/>
    <d v="1899-12-30T14:29:49"/>
    <n v="14"/>
    <m/>
    <m/>
    <m/>
    <m/>
    <m/>
    <m/>
  </r>
  <r>
    <d v="2024-09-18T00:00:00"/>
    <d v="2024-09-18T17:34:20"/>
    <s v="card"/>
    <s v="ANON-0000-0000-0639"/>
    <n v="32.82"/>
    <s v="Latte"/>
    <m/>
    <m/>
    <m/>
    <m/>
    <m/>
    <m/>
    <m/>
    <m/>
    <d v="1899-12-30T17:34:20"/>
    <n v="17"/>
    <m/>
    <m/>
    <m/>
    <m/>
    <m/>
    <m/>
  </r>
  <r>
    <d v="2024-09-18T00:00:00"/>
    <d v="2024-09-18T21:15:39"/>
    <s v="card"/>
    <s v="ANON-0000-0000-0040"/>
    <n v="27.92"/>
    <s v="Americano with Milk"/>
    <m/>
    <m/>
    <m/>
    <m/>
    <m/>
    <m/>
    <m/>
    <m/>
    <d v="1899-12-30T21:15:39"/>
    <n v="21"/>
    <m/>
    <m/>
    <m/>
    <m/>
    <m/>
    <m/>
  </r>
  <r>
    <d v="2024-09-18T00:00:00"/>
    <d v="2024-09-18T21:18:22"/>
    <s v="card"/>
    <s v="ANON-0000-0000-0040"/>
    <n v="27.92"/>
    <s v="Americano with Milk"/>
    <m/>
    <m/>
    <m/>
    <m/>
    <m/>
    <m/>
    <m/>
    <m/>
    <d v="1899-12-30T21:18:22"/>
    <n v="21"/>
    <m/>
    <m/>
    <m/>
    <m/>
    <m/>
    <m/>
  </r>
  <r>
    <d v="2024-09-19T00:00:00"/>
    <d v="2024-09-19T08:17:19"/>
    <s v="card"/>
    <s v="ANON-0000-0000-0276"/>
    <n v="27.92"/>
    <s v="Americano with Milk"/>
    <m/>
    <m/>
    <m/>
    <m/>
    <m/>
    <m/>
    <m/>
    <m/>
    <d v="1899-12-30T08:17:19"/>
    <n v="8"/>
    <m/>
    <m/>
    <m/>
    <m/>
    <m/>
    <m/>
  </r>
  <r>
    <d v="2024-09-19T00:00:00"/>
    <d v="2024-09-19T08:30:29"/>
    <s v="card"/>
    <s v="ANON-0000-0000-0627"/>
    <n v="23.02"/>
    <s v="Cortado"/>
    <m/>
    <m/>
    <m/>
    <m/>
    <m/>
    <m/>
    <m/>
    <m/>
    <d v="1899-12-30T08:30:29"/>
    <n v="8"/>
    <m/>
    <m/>
    <m/>
    <m/>
    <m/>
    <m/>
  </r>
  <r>
    <d v="2024-09-19T00:00:00"/>
    <d v="2024-09-19T10:01:31"/>
    <s v="card"/>
    <s v="ANON-0000-0000-0494"/>
    <n v="32.82"/>
    <s v="Latte"/>
    <m/>
    <m/>
    <m/>
    <m/>
    <m/>
    <m/>
    <m/>
    <m/>
    <d v="1899-12-30T10:01:31"/>
    <n v="10"/>
    <m/>
    <m/>
    <m/>
    <m/>
    <m/>
    <m/>
  </r>
  <r>
    <d v="2024-09-19T00:00:00"/>
    <d v="2024-09-19T12:59:34"/>
    <s v="card"/>
    <s v="ANON-0000-0000-0004"/>
    <n v="23.02"/>
    <s v="Americano"/>
    <m/>
    <m/>
    <m/>
    <m/>
    <m/>
    <m/>
    <m/>
    <m/>
    <d v="1899-12-30T12:59:34"/>
    <n v="12"/>
    <m/>
    <m/>
    <m/>
    <m/>
    <m/>
    <m/>
  </r>
  <r>
    <d v="2024-09-19T00:00:00"/>
    <d v="2024-09-19T13:00:34"/>
    <s v="card"/>
    <s v="ANON-0000-0000-0004"/>
    <n v="27.92"/>
    <s v="Americano with Milk"/>
    <m/>
    <m/>
    <m/>
    <m/>
    <m/>
    <m/>
    <m/>
    <m/>
    <d v="1899-12-30T13:00:34"/>
    <n v="13"/>
    <m/>
    <m/>
    <m/>
    <m/>
    <m/>
    <m/>
  </r>
  <r>
    <d v="2024-09-19T00:00:00"/>
    <d v="2024-09-19T13:45:42"/>
    <s v="card"/>
    <s v="ANON-0000-0000-0640"/>
    <n v="23.02"/>
    <s v="Cortado"/>
    <m/>
    <m/>
    <m/>
    <m/>
    <m/>
    <m/>
    <m/>
    <m/>
    <d v="1899-12-30T13:45:42"/>
    <n v="13"/>
    <m/>
    <m/>
    <m/>
    <m/>
    <m/>
    <m/>
  </r>
  <r>
    <d v="2024-09-20T00:00:00"/>
    <d v="2024-09-20T08:34:57"/>
    <s v="card"/>
    <s v="ANON-0000-0000-0276"/>
    <n v="27.92"/>
    <s v="Americano with Milk"/>
    <m/>
    <m/>
    <m/>
    <m/>
    <m/>
    <m/>
    <m/>
    <m/>
    <d v="1899-12-30T08:34:57"/>
    <n v="8"/>
    <m/>
    <m/>
    <m/>
    <m/>
    <m/>
    <m/>
  </r>
  <r>
    <d v="2024-09-20T00:00:00"/>
    <d v="2024-09-20T09:46:15"/>
    <s v="card"/>
    <s v="ANON-0000-0000-0641"/>
    <n v="27.92"/>
    <s v="Americano with Milk"/>
    <m/>
    <m/>
    <m/>
    <m/>
    <m/>
    <m/>
    <m/>
    <m/>
    <d v="1899-12-30T09:46:15"/>
    <n v="9"/>
    <m/>
    <m/>
    <m/>
    <m/>
    <m/>
    <m/>
  </r>
  <r>
    <d v="2024-09-20T00:00:00"/>
    <d v="2024-09-20T13:39:55"/>
    <s v="card"/>
    <s v="ANON-0000-0000-0333"/>
    <n v="27.92"/>
    <s v="Americano with Milk"/>
    <m/>
    <m/>
    <m/>
    <m/>
    <m/>
    <m/>
    <m/>
    <m/>
    <d v="1899-12-30T13:39:55"/>
    <n v="13"/>
    <m/>
    <m/>
    <m/>
    <m/>
    <m/>
    <m/>
  </r>
  <r>
    <d v="2024-09-20T00:00:00"/>
    <d v="2024-09-20T16:03:30"/>
    <s v="card"/>
    <s v="ANON-0000-0000-0642"/>
    <n v="32.82"/>
    <s v="Latte"/>
    <m/>
    <m/>
    <m/>
    <m/>
    <m/>
    <m/>
    <m/>
    <m/>
    <d v="1899-12-30T16:03:30"/>
    <n v="16"/>
    <m/>
    <m/>
    <m/>
    <m/>
    <m/>
    <m/>
  </r>
  <r>
    <d v="2024-09-20T00:00:00"/>
    <d v="2024-09-20T20:39:23"/>
    <s v="card"/>
    <s v="ANON-0000-0000-0643"/>
    <n v="23.02"/>
    <s v="Americano"/>
    <m/>
    <m/>
    <m/>
    <m/>
    <m/>
    <m/>
    <m/>
    <m/>
    <d v="1899-12-30T20:39:23"/>
    <n v="20"/>
    <m/>
    <m/>
    <m/>
    <m/>
    <m/>
    <m/>
  </r>
  <r>
    <d v="2024-09-20T00:00:00"/>
    <d v="2024-09-20T21:31:37"/>
    <s v="card"/>
    <s v="ANON-0000-0000-0287"/>
    <n v="27.92"/>
    <s v="Americano with Milk"/>
    <m/>
    <m/>
    <m/>
    <m/>
    <m/>
    <m/>
    <m/>
    <m/>
    <d v="1899-12-30T21:31:37"/>
    <n v="21"/>
    <m/>
    <m/>
    <m/>
    <m/>
    <m/>
    <m/>
  </r>
  <r>
    <d v="2024-09-20T00:00:00"/>
    <d v="2024-09-20T21:32:43"/>
    <s v="card"/>
    <s v="ANON-0000-0000-0287"/>
    <n v="27.92"/>
    <s v="Americano with Milk"/>
    <m/>
    <m/>
    <m/>
    <m/>
    <m/>
    <m/>
    <m/>
    <m/>
    <d v="1899-12-30T21:32:43"/>
    <n v="21"/>
    <m/>
    <m/>
    <m/>
    <m/>
    <m/>
    <m/>
  </r>
  <r>
    <d v="2024-09-21T00:00:00"/>
    <d v="2024-09-21T11:01:15"/>
    <s v="card"/>
    <s v="ANON-0000-0000-0644"/>
    <n v="32.82"/>
    <s v="Latte"/>
    <m/>
    <m/>
    <m/>
    <m/>
    <m/>
    <m/>
    <m/>
    <m/>
    <d v="1899-12-30T11:01:15"/>
    <n v="11"/>
    <m/>
    <m/>
    <m/>
    <m/>
    <m/>
    <m/>
  </r>
  <r>
    <d v="2024-09-21T00:00:00"/>
    <d v="2024-09-21T11:02:14"/>
    <s v="card"/>
    <s v="ANON-0000-0000-0644"/>
    <n v="32.82"/>
    <s v="Cocoa"/>
    <m/>
    <m/>
    <m/>
    <m/>
    <m/>
    <m/>
    <m/>
    <m/>
    <d v="1899-12-30T11:02:14"/>
    <n v="11"/>
    <m/>
    <m/>
    <m/>
    <m/>
    <m/>
    <m/>
  </r>
  <r>
    <d v="2024-09-21T00:00:00"/>
    <d v="2024-09-21T11:37:47"/>
    <s v="card"/>
    <s v="ANON-0000-0000-0543"/>
    <n v="23.02"/>
    <s v="Cortado"/>
    <m/>
    <m/>
    <m/>
    <m/>
    <m/>
    <m/>
    <m/>
    <m/>
    <d v="1899-12-30T11:37:47"/>
    <n v="11"/>
    <m/>
    <m/>
    <m/>
    <m/>
    <m/>
    <m/>
  </r>
  <r>
    <d v="2024-09-21T00:00:00"/>
    <d v="2024-09-21T11:38:45"/>
    <s v="card"/>
    <s v="ANON-0000-0000-0543"/>
    <n v="23.02"/>
    <s v="Cortado"/>
    <m/>
    <m/>
    <m/>
    <m/>
    <m/>
    <m/>
    <m/>
    <m/>
    <d v="1899-12-30T11:38:45"/>
    <n v="11"/>
    <m/>
    <m/>
    <m/>
    <m/>
    <m/>
    <m/>
  </r>
  <r>
    <d v="2024-09-21T00:00:00"/>
    <d v="2024-09-21T15:10:09"/>
    <s v="card"/>
    <s v="ANON-0000-0000-0645"/>
    <n v="32.82"/>
    <s v="Cappuccino"/>
    <m/>
    <m/>
    <m/>
    <m/>
    <m/>
    <m/>
    <m/>
    <m/>
    <d v="1899-12-30T15:10:09"/>
    <n v="15"/>
    <m/>
    <m/>
    <m/>
    <m/>
    <m/>
    <m/>
  </r>
  <r>
    <d v="2024-09-21T00:00:00"/>
    <d v="2024-09-21T15:36:14"/>
    <s v="card"/>
    <s v="ANON-0000-0000-0646"/>
    <n v="32.82"/>
    <s v="Latte"/>
    <m/>
    <m/>
    <m/>
    <m/>
    <m/>
    <m/>
    <m/>
    <m/>
    <d v="1899-12-30T15:36:14"/>
    <n v="15"/>
    <m/>
    <m/>
    <m/>
    <m/>
    <m/>
    <m/>
  </r>
  <r>
    <d v="2024-09-21T00:00:00"/>
    <d v="2024-09-21T18:16:29"/>
    <s v="card"/>
    <s v="ANON-0000-0000-0507"/>
    <n v="32.82"/>
    <s v="Latte"/>
    <m/>
    <m/>
    <m/>
    <m/>
    <m/>
    <m/>
    <m/>
    <m/>
    <d v="1899-12-30T18:16:29"/>
    <n v="18"/>
    <m/>
    <m/>
    <m/>
    <m/>
    <m/>
    <m/>
  </r>
  <r>
    <d v="2024-09-21T00:00:00"/>
    <d v="2024-09-21T18:17:31"/>
    <s v="card"/>
    <s v="ANON-0000-0000-0507"/>
    <n v="32.82"/>
    <s v="Latte"/>
    <m/>
    <m/>
    <m/>
    <m/>
    <m/>
    <m/>
    <m/>
    <m/>
    <d v="1899-12-30T18:17:31"/>
    <n v="18"/>
    <m/>
    <m/>
    <m/>
    <m/>
    <m/>
    <m/>
  </r>
  <r>
    <d v="2024-09-21T00:00:00"/>
    <d v="2024-09-21T20:29:43"/>
    <s v="card"/>
    <s v="ANON-0000-0000-0040"/>
    <n v="23.02"/>
    <s v="Americano"/>
    <m/>
    <m/>
    <m/>
    <m/>
    <m/>
    <m/>
    <m/>
    <m/>
    <d v="1899-12-30T20:29:43"/>
    <n v="20"/>
    <m/>
    <m/>
    <m/>
    <m/>
    <m/>
    <m/>
  </r>
  <r>
    <d v="2024-09-21T00:00:00"/>
    <d v="2024-09-21T20:30:39"/>
    <s v="card"/>
    <s v="ANON-0000-0000-0040"/>
    <n v="23.02"/>
    <s v="Americano"/>
    <m/>
    <m/>
    <m/>
    <m/>
    <m/>
    <m/>
    <m/>
    <m/>
    <d v="1899-12-30T20:30:39"/>
    <n v="20"/>
    <m/>
    <m/>
    <m/>
    <m/>
    <m/>
    <m/>
  </r>
  <r>
    <d v="2024-09-21T00:00:00"/>
    <d v="2024-09-21T20:33:58"/>
    <s v="card"/>
    <s v="ANON-0000-0000-0602"/>
    <n v="32.82"/>
    <s v="Latte"/>
    <m/>
    <m/>
    <m/>
    <m/>
    <m/>
    <m/>
    <m/>
    <m/>
    <d v="1899-12-30T20:33:58"/>
    <n v="20"/>
    <m/>
    <m/>
    <m/>
    <m/>
    <m/>
    <m/>
  </r>
  <r>
    <d v="2024-09-21T00:00:00"/>
    <d v="2024-09-21T20:35:30"/>
    <s v="card"/>
    <s v="ANON-0000-0000-0602"/>
    <n v="32.82"/>
    <s v="Latte"/>
    <m/>
    <m/>
    <m/>
    <m/>
    <m/>
    <m/>
    <m/>
    <m/>
    <d v="1899-12-30T20:35:30"/>
    <n v="20"/>
    <m/>
    <m/>
    <m/>
    <m/>
    <m/>
    <m/>
  </r>
  <r>
    <d v="2024-09-21T00:00:00"/>
    <d v="2024-09-21T22:18:46"/>
    <s v="card"/>
    <s v="ANON-0000-0000-0647"/>
    <n v="27.92"/>
    <s v="Americano with Milk"/>
    <m/>
    <m/>
    <m/>
    <m/>
    <m/>
    <m/>
    <m/>
    <m/>
    <d v="1899-12-30T22:18:46"/>
    <n v="22"/>
    <m/>
    <m/>
    <m/>
    <m/>
    <m/>
    <m/>
  </r>
  <r>
    <d v="2024-09-21T00:00:00"/>
    <d v="2024-09-21T22:19:50"/>
    <s v="card"/>
    <s v="ANON-0000-0000-0647"/>
    <n v="23.02"/>
    <s v="Americano"/>
    <m/>
    <m/>
    <m/>
    <m/>
    <m/>
    <m/>
    <m/>
    <m/>
    <d v="1899-12-30T22:19:50"/>
    <n v="22"/>
    <m/>
    <m/>
    <m/>
    <m/>
    <m/>
    <m/>
  </r>
  <r>
    <d v="2024-09-21T00:00:00"/>
    <d v="2024-09-21T22:20:48"/>
    <s v="card"/>
    <s v="ANON-0000-0000-0647"/>
    <n v="23.02"/>
    <s v="Americano"/>
    <m/>
    <m/>
    <m/>
    <m/>
    <m/>
    <m/>
    <m/>
    <m/>
    <d v="1899-12-30T22:20:48"/>
    <n v="22"/>
    <m/>
    <m/>
    <m/>
    <m/>
    <m/>
    <m/>
  </r>
  <r>
    <d v="2024-09-22T00:00:00"/>
    <d v="2024-09-22T08:32:54"/>
    <s v="card"/>
    <s v="ANON-0000-0000-0648"/>
    <n v="23.02"/>
    <s v="Americano"/>
    <m/>
    <m/>
    <m/>
    <m/>
    <m/>
    <m/>
    <m/>
    <m/>
    <d v="1899-12-30T08:32:54"/>
    <n v="8"/>
    <m/>
    <m/>
    <m/>
    <m/>
    <m/>
    <m/>
  </r>
  <r>
    <d v="2024-09-22T00:00:00"/>
    <d v="2024-09-22T10:12:10"/>
    <s v="card"/>
    <s v="ANON-0000-0000-0649"/>
    <n v="27.92"/>
    <s v="Americano with Milk"/>
    <m/>
    <m/>
    <m/>
    <m/>
    <m/>
    <m/>
    <m/>
    <m/>
    <d v="1899-12-30T10:12:10"/>
    <n v="10"/>
    <m/>
    <m/>
    <m/>
    <m/>
    <m/>
    <m/>
  </r>
  <r>
    <d v="2024-09-22T00:00:00"/>
    <d v="2024-09-22T10:13:09"/>
    <s v="card"/>
    <s v="ANON-0000-0000-0649"/>
    <n v="32.82"/>
    <s v="Latte"/>
    <m/>
    <m/>
    <m/>
    <m/>
    <m/>
    <m/>
    <m/>
    <m/>
    <d v="1899-12-30T10:13:09"/>
    <n v="10"/>
    <m/>
    <m/>
    <m/>
    <m/>
    <m/>
    <m/>
  </r>
  <r>
    <d v="2024-09-22T00:00:00"/>
    <d v="2024-09-22T11:06:26"/>
    <s v="card"/>
    <s v="ANON-0000-0000-0650"/>
    <n v="23.02"/>
    <s v="Cortado"/>
    <m/>
    <m/>
    <m/>
    <m/>
    <m/>
    <m/>
    <m/>
    <m/>
    <d v="1899-12-30T11:06:26"/>
    <n v="11"/>
    <m/>
    <m/>
    <m/>
    <m/>
    <m/>
    <m/>
  </r>
  <r>
    <d v="2024-09-22T00:00:00"/>
    <d v="2024-09-22T11:07:36"/>
    <s v="card"/>
    <s v="ANON-0000-0000-0650"/>
    <n v="23.02"/>
    <s v="Cortado"/>
    <m/>
    <m/>
    <m/>
    <m/>
    <m/>
    <m/>
    <m/>
    <m/>
    <d v="1899-12-30T11:07:36"/>
    <n v="11"/>
    <m/>
    <m/>
    <m/>
    <m/>
    <m/>
    <m/>
  </r>
  <r>
    <d v="2024-09-22T00:00:00"/>
    <d v="2024-09-22T11:52:00"/>
    <s v="card"/>
    <s v="ANON-0000-0000-0651"/>
    <n v="27.92"/>
    <s v="Americano with Milk"/>
    <m/>
    <m/>
    <m/>
    <m/>
    <m/>
    <m/>
    <m/>
    <m/>
    <d v="1899-12-30T11:52:00"/>
    <n v="11"/>
    <m/>
    <m/>
    <m/>
    <m/>
    <m/>
    <m/>
  </r>
  <r>
    <d v="2024-09-22T00:00:00"/>
    <d v="2024-09-22T11:55:13"/>
    <s v="card"/>
    <s v="ANON-0000-0000-0099"/>
    <n v="23.02"/>
    <s v="Americano"/>
    <m/>
    <m/>
    <m/>
    <m/>
    <m/>
    <m/>
    <m/>
    <m/>
    <d v="1899-12-30T11:55:13"/>
    <n v="11"/>
    <m/>
    <m/>
    <m/>
    <m/>
    <m/>
    <m/>
  </r>
  <r>
    <d v="2024-09-22T00:00:00"/>
    <d v="2024-09-22T12:07:21"/>
    <s v="card"/>
    <s v="ANON-0000-0000-0276"/>
    <n v="27.92"/>
    <s v="Americano with Milk"/>
    <m/>
    <m/>
    <m/>
    <m/>
    <m/>
    <m/>
    <m/>
    <m/>
    <d v="1899-12-30T12:07:21"/>
    <n v="12"/>
    <m/>
    <m/>
    <m/>
    <m/>
    <m/>
    <m/>
  </r>
  <r>
    <d v="2024-09-22T00:00:00"/>
    <d v="2024-09-22T13:28:15"/>
    <s v="card"/>
    <s v="ANON-0000-0000-0333"/>
    <n v="27.92"/>
    <s v="Americano with Milk"/>
    <m/>
    <m/>
    <m/>
    <m/>
    <m/>
    <m/>
    <m/>
    <m/>
    <d v="1899-12-30T13:28:15"/>
    <n v="13"/>
    <m/>
    <m/>
    <m/>
    <m/>
    <m/>
    <m/>
  </r>
  <r>
    <d v="2024-09-22T00:00:00"/>
    <d v="2024-09-22T13:29:36"/>
    <s v="card"/>
    <s v="ANON-0000-0000-0333"/>
    <n v="27.92"/>
    <s v="Americano with Milk"/>
    <m/>
    <m/>
    <m/>
    <m/>
    <m/>
    <m/>
    <m/>
    <m/>
    <d v="1899-12-30T13:29:36"/>
    <n v="13"/>
    <m/>
    <m/>
    <m/>
    <m/>
    <m/>
    <m/>
  </r>
  <r>
    <d v="2024-09-22T00:00:00"/>
    <d v="2024-09-22T13:33:35"/>
    <s v="card"/>
    <s v="ANON-0000-0000-0510"/>
    <n v="27.92"/>
    <s v="Americano with Milk"/>
    <m/>
    <m/>
    <m/>
    <m/>
    <m/>
    <m/>
    <m/>
    <m/>
    <d v="1899-12-30T13:33:35"/>
    <n v="13"/>
    <m/>
    <m/>
    <m/>
    <m/>
    <m/>
    <m/>
  </r>
  <r>
    <d v="2024-09-22T00:00:00"/>
    <d v="2024-09-22T15:34:10"/>
    <s v="card"/>
    <s v="ANON-0000-0000-0652"/>
    <n v="32.82"/>
    <s v="Latte"/>
    <m/>
    <m/>
    <m/>
    <m/>
    <m/>
    <m/>
    <m/>
    <m/>
    <d v="1899-12-30T15:34:10"/>
    <n v="15"/>
    <m/>
    <m/>
    <m/>
    <m/>
    <m/>
    <m/>
  </r>
  <r>
    <d v="2024-09-22T00:00:00"/>
    <d v="2024-09-22T15:35:24"/>
    <s v="card"/>
    <s v="ANON-0000-0000-0652"/>
    <n v="27.92"/>
    <s v="Americano with Milk"/>
    <m/>
    <m/>
    <m/>
    <m/>
    <m/>
    <m/>
    <m/>
    <m/>
    <d v="1899-12-30T15:35:24"/>
    <n v="15"/>
    <m/>
    <m/>
    <m/>
    <m/>
    <m/>
    <m/>
  </r>
  <r>
    <d v="2024-09-22T00:00:00"/>
    <d v="2024-09-22T16:25:03"/>
    <s v="card"/>
    <s v="ANON-0000-0000-0653"/>
    <n v="32.82"/>
    <s v="Cocoa"/>
    <m/>
    <m/>
    <m/>
    <m/>
    <m/>
    <m/>
    <m/>
    <m/>
    <d v="1899-12-30T16:25:03"/>
    <n v="16"/>
    <m/>
    <m/>
    <m/>
    <m/>
    <m/>
    <m/>
  </r>
  <r>
    <d v="2024-09-22T00:00:00"/>
    <d v="2024-09-22T20:19:10"/>
    <s v="card"/>
    <s v="ANON-0000-0000-0654"/>
    <n v="32.82"/>
    <s v="Latte"/>
    <m/>
    <m/>
    <m/>
    <m/>
    <m/>
    <m/>
    <m/>
    <m/>
    <d v="1899-12-30T20:19:10"/>
    <n v="20"/>
    <m/>
    <m/>
    <m/>
    <m/>
    <m/>
    <m/>
  </r>
  <r>
    <d v="2024-09-22T00:00:00"/>
    <d v="2024-09-22T20:20:36"/>
    <s v="card"/>
    <s v="ANON-0000-0000-0654"/>
    <n v="32.82"/>
    <s v="Cappuccino"/>
    <m/>
    <m/>
    <m/>
    <m/>
    <m/>
    <m/>
    <m/>
    <m/>
    <d v="1899-12-30T20:20:36"/>
    <n v="20"/>
    <m/>
    <m/>
    <m/>
    <m/>
    <m/>
    <m/>
  </r>
  <r>
    <d v="2024-09-22T00:00:00"/>
    <d v="2024-09-22T20:46:26"/>
    <s v="card"/>
    <s v="ANON-0000-0000-0455"/>
    <n v="27.92"/>
    <s v="Americano with Milk"/>
    <m/>
    <m/>
    <m/>
    <m/>
    <m/>
    <m/>
    <m/>
    <m/>
    <d v="1899-12-30T20:46:26"/>
    <n v="20"/>
    <m/>
    <m/>
    <m/>
    <m/>
    <m/>
    <m/>
  </r>
  <r>
    <d v="2024-09-22T00:00:00"/>
    <d v="2024-09-22T20:47:35"/>
    <s v="card"/>
    <s v="ANON-0000-0000-0455"/>
    <n v="27.92"/>
    <s v="Americano with Milk"/>
    <m/>
    <m/>
    <m/>
    <m/>
    <m/>
    <m/>
    <m/>
    <m/>
    <d v="1899-12-30T20:47:35"/>
    <n v="20"/>
    <m/>
    <m/>
    <m/>
    <m/>
    <m/>
    <m/>
  </r>
  <r>
    <d v="2024-09-22T00:00:00"/>
    <d v="2024-09-22T21:07:05"/>
    <s v="card"/>
    <s v="ANON-0000-0000-0655"/>
    <n v="27.92"/>
    <s v="Americano with Milk"/>
    <m/>
    <m/>
    <m/>
    <m/>
    <m/>
    <m/>
    <m/>
    <m/>
    <d v="1899-12-30T21:07:05"/>
    <n v="21"/>
    <m/>
    <m/>
    <m/>
    <m/>
    <m/>
    <m/>
  </r>
  <r>
    <d v="2024-09-22T00:00:00"/>
    <d v="2024-09-22T21:08:15"/>
    <s v="card"/>
    <s v="ANON-0000-0000-0655"/>
    <n v="27.92"/>
    <s v="Americano with Milk"/>
    <m/>
    <m/>
    <m/>
    <m/>
    <m/>
    <m/>
    <m/>
    <m/>
    <d v="1899-12-30T21:08:15"/>
    <n v="21"/>
    <m/>
    <m/>
    <m/>
    <m/>
    <m/>
    <m/>
  </r>
  <r>
    <d v="2024-09-22T00:00:00"/>
    <d v="2024-09-22T21:54:04"/>
    <s v="card"/>
    <s v="ANON-0000-0000-0637"/>
    <n v="32.82"/>
    <s v="Hot Chocolate"/>
    <m/>
    <m/>
    <m/>
    <m/>
    <m/>
    <m/>
    <m/>
    <m/>
    <d v="1899-12-30T21:54:04"/>
    <n v="21"/>
    <m/>
    <m/>
    <m/>
    <m/>
    <m/>
    <m/>
  </r>
  <r>
    <d v="2024-09-22T00:00:00"/>
    <d v="2024-09-22T21:54:54"/>
    <s v="card"/>
    <s v="ANON-0000-0000-0637"/>
    <n v="32.82"/>
    <s v="Hot Chocolate"/>
    <m/>
    <m/>
    <m/>
    <m/>
    <m/>
    <m/>
    <m/>
    <m/>
    <d v="1899-12-30T21:54:54"/>
    <n v="21"/>
    <m/>
    <m/>
    <m/>
    <m/>
    <m/>
    <m/>
  </r>
  <r>
    <d v="2024-09-22T00:00:00"/>
    <d v="2024-09-22T22:37:02"/>
    <s v="card"/>
    <s v="ANON-0000-0000-0656"/>
    <n v="23.02"/>
    <s v="Americano"/>
    <m/>
    <m/>
    <m/>
    <m/>
    <m/>
    <m/>
    <m/>
    <m/>
    <d v="1899-12-30T22:37:02"/>
    <n v="22"/>
    <m/>
    <m/>
    <m/>
    <m/>
    <m/>
    <m/>
  </r>
  <r>
    <d v="2024-09-22T00:00:00"/>
    <d v="2024-09-22T22:37:58"/>
    <s v="card"/>
    <s v="ANON-0000-0000-0657"/>
    <n v="27.92"/>
    <s v="Americano with Milk"/>
    <m/>
    <m/>
    <m/>
    <m/>
    <m/>
    <m/>
    <m/>
    <m/>
    <d v="1899-12-30T22:37:58"/>
    <n v="22"/>
    <m/>
    <m/>
    <m/>
    <m/>
    <m/>
    <m/>
  </r>
  <r>
    <d v="2024-09-23T00:00:00"/>
    <d v="2024-09-23T09:03:37"/>
    <s v="card"/>
    <s v="ANON-0000-0000-0276"/>
    <n v="27.92"/>
    <s v="Americano with Milk"/>
    <m/>
    <m/>
    <m/>
    <m/>
    <m/>
    <m/>
    <m/>
    <m/>
    <d v="1899-12-30T09:03:37"/>
    <n v="9"/>
    <m/>
    <m/>
    <m/>
    <m/>
    <m/>
    <m/>
  </r>
  <r>
    <d v="2024-09-23T00:00:00"/>
    <d v="2024-09-23T10:04:17"/>
    <s v="card"/>
    <s v="ANON-0000-0000-0141"/>
    <n v="23.02"/>
    <s v="Cortado"/>
    <m/>
    <m/>
    <m/>
    <m/>
    <m/>
    <m/>
    <m/>
    <m/>
    <d v="1899-12-30T10:04:17"/>
    <n v="10"/>
    <m/>
    <m/>
    <m/>
    <m/>
    <m/>
    <m/>
  </r>
  <r>
    <d v="2024-09-23T00:00:00"/>
    <d v="2024-09-23T12:11:04"/>
    <s v="card"/>
    <s v="ANON-0000-0000-0584"/>
    <n v="23.02"/>
    <s v="Americano"/>
    <m/>
    <m/>
    <m/>
    <m/>
    <m/>
    <m/>
    <m/>
    <m/>
    <d v="1899-12-30T12:11:04"/>
    <n v="12"/>
    <m/>
    <m/>
    <m/>
    <m/>
    <m/>
    <m/>
  </r>
  <r>
    <d v="2024-09-23T00:00:00"/>
    <d v="2024-09-23T14:08:52"/>
    <s v="card"/>
    <s v="ANON-0000-0000-0573"/>
    <n v="27.92"/>
    <s v="Americano with Milk"/>
    <m/>
    <m/>
    <m/>
    <m/>
    <m/>
    <m/>
    <m/>
    <m/>
    <d v="1899-12-30T14:08:52"/>
    <n v="14"/>
    <m/>
    <m/>
    <m/>
    <m/>
    <m/>
    <m/>
  </r>
  <r>
    <d v="2024-09-23T00:00:00"/>
    <d v="2024-09-23T17:27:48"/>
    <s v="card"/>
    <s v="ANON-0000-0000-0658"/>
    <n v="32.82"/>
    <s v="Cappuccino"/>
    <m/>
    <m/>
    <m/>
    <m/>
    <m/>
    <m/>
    <m/>
    <m/>
    <d v="1899-12-30T17:27:48"/>
    <n v="17"/>
    <m/>
    <m/>
    <m/>
    <m/>
    <m/>
    <m/>
  </r>
  <r>
    <d v="2024-09-23T00:00:00"/>
    <d v="2024-09-23T18:48:30"/>
    <s v="card"/>
    <s v="ANON-0000-0000-0659"/>
    <n v="23.02"/>
    <s v="Americano"/>
    <m/>
    <m/>
    <m/>
    <m/>
    <m/>
    <m/>
    <m/>
    <m/>
    <d v="1899-12-30T18:48:30"/>
    <n v="18"/>
    <m/>
    <m/>
    <m/>
    <m/>
    <m/>
    <m/>
  </r>
  <r>
    <d v="2024-09-23T00:00:00"/>
    <d v="2024-09-23T19:47:22"/>
    <s v="card"/>
    <s v="ANON-0000-0000-0507"/>
    <n v="32.82"/>
    <s v="Latte"/>
    <m/>
    <m/>
    <m/>
    <m/>
    <m/>
    <m/>
    <m/>
    <m/>
    <d v="1899-12-30T19:47:22"/>
    <n v="19"/>
    <m/>
    <m/>
    <m/>
    <m/>
    <m/>
    <m/>
  </r>
  <r>
    <d v="2024-09-23T00:00:00"/>
    <d v="2024-09-23T20:09:46"/>
    <s v="card"/>
    <s v="ANON-0000-0000-0206"/>
    <n v="32.82"/>
    <s v="Cappuccino"/>
    <m/>
    <m/>
    <m/>
    <m/>
    <m/>
    <m/>
    <m/>
    <m/>
    <d v="1899-12-30T20:09:46"/>
    <n v="20"/>
    <m/>
    <m/>
    <m/>
    <m/>
    <m/>
    <m/>
  </r>
  <r>
    <d v="2024-09-23T00:00:00"/>
    <d v="2024-09-23T22:13:31"/>
    <s v="card"/>
    <s v="ANON-0000-0000-0641"/>
    <n v="27.92"/>
    <s v="Americano with Milk"/>
    <m/>
    <m/>
    <m/>
    <m/>
    <m/>
    <m/>
    <m/>
    <m/>
    <d v="1899-12-30T22:13:31"/>
    <n v="22"/>
    <m/>
    <m/>
    <m/>
    <m/>
    <m/>
    <m/>
  </r>
  <r>
    <d v="2024-09-23T00:00:00"/>
    <d v="2024-09-23T22:15:15"/>
    <s v="card"/>
    <s v="ANON-0000-0000-0641"/>
    <n v="27.92"/>
    <s v="Americano with Milk"/>
    <m/>
    <m/>
    <m/>
    <m/>
    <m/>
    <m/>
    <m/>
    <m/>
    <d v="1899-12-30T22:15:15"/>
    <n v="22"/>
    <m/>
    <m/>
    <m/>
    <m/>
    <m/>
    <m/>
  </r>
  <r>
    <d v="2024-09-24T00:00:00"/>
    <d v="2024-09-24T08:33:33"/>
    <s v="card"/>
    <s v="ANON-0000-0000-0276"/>
    <n v="27.92"/>
    <s v="Americano with Milk"/>
    <m/>
    <m/>
    <m/>
    <m/>
    <m/>
    <m/>
    <m/>
    <m/>
    <d v="1899-12-30T08:33:33"/>
    <n v="8"/>
    <m/>
    <m/>
    <m/>
    <m/>
    <m/>
    <m/>
  </r>
  <r>
    <d v="2024-09-24T00:00:00"/>
    <d v="2024-09-24T12:23:57"/>
    <s v="card"/>
    <s v="ANON-0000-0000-0634"/>
    <n v="32.82"/>
    <s v="Latte"/>
    <m/>
    <m/>
    <m/>
    <m/>
    <m/>
    <m/>
    <m/>
    <m/>
    <d v="1899-12-30T12:23:57"/>
    <n v="12"/>
    <m/>
    <m/>
    <m/>
    <m/>
    <m/>
    <m/>
  </r>
  <r>
    <d v="2024-09-24T00:00:00"/>
    <d v="2024-09-24T12:24:55"/>
    <s v="card"/>
    <s v="ANON-0000-0000-0634"/>
    <n v="32.82"/>
    <s v="Latte"/>
    <m/>
    <m/>
    <m/>
    <m/>
    <m/>
    <m/>
    <m/>
    <m/>
    <d v="1899-12-30T12:24:55"/>
    <n v="12"/>
    <m/>
    <m/>
    <m/>
    <m/>
    <m/>
    <m/>
  </r>
  <r>
    <d v="2024-09-24T00:00:00"/>
    <d v="2024-09-24T12:46:44"/>
    <s v="card"/>
    <s v="ANON-0000-0000-0660"/>
    <n v="32.82"/>
    <s v="Latte"/>
    <m/>
    <m/>
    <m/>
    <m/>
    <m/>
    <m/>
    <m/>
    <m/>
    <d v="1899-12-30T12:46:44"/>
    <n v="12"/>
    <m/>
    <m/>
    <m/>
    <m/>
    <m/>
    <m/>
  </r>
  <r>
    <d v="2024-09-24T00:00:00"/>
    <d v="2024-09-24T12:47:49"/>
    <s v="card"/>
    <s v="ANON-0000-0000-0660"/>
    <n v="32.82"/>
    <s v="Latte"/>
    <m/>
    <m/>
    <m/>
    <m/>
    <m/>
    <m/>
    <m/>
    <m/>
    <d v="1899-12-30T12:47:49"/>
    <n v="12"/>
    <m/>
    <m/>
    <m/>
    <m/>
    <m/>
    <m/>
  </r>
  <r>
    <d v="2024-09-24T00:00:00"/>
    <d v="2024-09-24T14:11:39"/>
    <s v="card"/>
    <s v="ANON-0000-0000-0661"/>
    <n v="32.82"/>
    <s v="Latte"/>
    <m/>
    <m/>
    <m/>
    <m/>
    <m/>
    <m/>
    <m/>
    <m/>
    <d v="1899-12-30T14:11:39"/>
    <n v="14"/>
    <m/>
    <m/>
    <m/>
    <m/>
    <m/>
    <m/>
  </r>
  <r>
    <d v="2024-09-24T00:00:00"/>
    <d v="2024-09-24T14:31:29"/>
    <s v="card"/>
    <s v="ANON-0000-0000-0662"/>
    <n v="23.02"/>
    <s v="Cortado"/>
    <m/>
    <m/>
    <m/>
    <m/>
    <m/>
    <m/>
    <m/>
    <m/>
    <d v="1899-12-30T14:31:29"/>
    <n v="14"/>
    <m/>
    <m/>
    <m/>
    <m/>
    <m/>
    <m/>
  </r>
  <r>
    <d v="2024-09-24T00:00:00"/>
    <d v="2024-09-24T15:37:24"/>
    <s v="card"/>
    <s v="ANON-0000-0000-0510"/>
    <n v="32.82"/>
    <s v="Cappuccino"/>
    <m/>
    <m/>
    <m/>
    <m/>
    <m/>
    <m/>
    <m/>
    <m/>
    <d v="1899-12-30T15:37:24"/>
    <n v="15"/>
    <m/>
    <m/>
    <m/>
    <m/>
    <m/>
    <m/>
  </r>
  <r>
    <d v="2024-09-24T00:00:00"/>
    <d v="2024-09-24T16:38:48"/>
    <s v="card"/>
    <s v="ANON-0000-0000-0583"/>
    <n v="32.82"/>
    <s v="Latte"/>
    <m/>
    <m/>
    <m/>
    <m/>
    <m/>
    <m/>
    <m/>
    <m/>
    <d v="1899-12-30T16:38:48"/>
    <n v="16"/>
    <m/>
    <m/>
    <m/>
    <m/>
    <m/>
    <m/>
  </r>
  <r>
    <d v="2024-09-24T00:00:00"/>
    <d v="2024-09-24T18:43:03"/>
    <s v="card"/>
    <s v="ANON-0000-0000-0408"/>
    <n v="23.02"/>
    <s v="Americano"/>
    <m/>
    <m/>
    <m/>
    <m/>
    <m/>
    <m/>
    <m/>
    <m/>
    <d v="1899-12-30T18:43:03"/>
    <n v="18"/>
    <m/>
    <m/>
    <m/>
    <m/>
    <m/>
    <m/>
  </r>
  <r>
    <d v="2024-09-24T00:00:00"/>
    <d v="2024-09-24T18:43:54"/>
    <s v="card"/>
    <s v="ANON-0000-0000-0408"/>
    <n v="23.02"/>
    <s v="Americano"/>
    <m/>
    <m/>
    <m/>
    <m/>
    <m/>
    <m/>
    <m/>
    <m/>
    <d v="1899-12-30T18:43:54"/>
    <n v="18"/>
    <m/>
    <m/>
    <m/>
    <m/>
    <m/>
    <m/>
  </r>
  <r>
    <d v="2024-09-24T00:00:00"/>
    <d v="2024-09-24T20:15:50"/>
    <s v="card"/>
    <s v="ANON-0000-0000-0663"/>
    <n v="32.82"/>
    <s v="Hot Chocolate"/>
    <m/>
    <m/>
    <m/>
    <m/>
    <m/>
    <m/>
    <m/>
    <m/>
    <d v="1899-12-30T20:15:50"/>
    <n v="20"/>
    <m/>
    <m/>
    <m/>
    <m/>
    <m/>
    <m/>
  </r>
  <r>
    <d v="2024-09-24T00:00:00"/>
    <d v="2024-09-24T21:05:14"/>
    <s v="card"/>
    <s v="ANON-0000-0000-0631"/>
    <n v="32.82"/>
    <s v="Latte"/>
    <m/>
    <m/>
    <m/>
    <m/>
    <m/>
    <m/>
    <m/>
    <m/>
    <d v="1899-12-30T21:05:14"/>
    <n v="21"/>
    <m/>
    <m/>
    <m/>
    <m/>
    <m/>
    <m/>
  </r>
  <r>
    <d v="2024-09-24T00:00:00"/>
    <d v="2024-09-24T21:06:32"/>
    <s v="card"/>
    <s v="ANON-0000-0000-0531"/>
    <n v="27.92"/>
    <s v="Americano with Milk"/>
    <m/>
    <m/>
    <m/>
    <m/>
    <m/>
    <m/>
    <m/>
    <m/>
    <d v="1899-12-30T21:06:32"/>
    <n v="21"/>
    <m/>
    <m/>
    <m/>
    <m/>
    <m/>
    <m/>
  </r>
  <r>
    <d v="2024-09-24T00:00:00"/>
    <d v="2024-09-24T21:07:35"/>
    <s v="card"/>
    <s v="ANON-0000-0000-0531"/>
    <n v="27.92"/>
    <s v="Americano with Milk"/>
    <m/>
    <m/>
    <m/>
    <m/>
    <m/>
    <m/>
    <m/>
    <m/>
    <d v="1899-12-30T21:07:35"/>
    <n v="21"/>
    <m/>
    <m/>
    <m/>
    <m/>
    <m/>
    <m/>
  </r>
  <r>
    <d v="2024-09-25T00:00:00"/>
    <d v="2024-09-25T07:51:21"/>
    <s v="card"/>
    <s v="ANON-0000-0000-0664"/>
    <n v="32.82"/>
    <s v="Cappuccino"/>
    <m/>
    <m/>
    <m/>
    <m/>
    <m/>
    <m/>
    <m/>
    <m/>
    <d v="1899-12-30T07:51:21"/>
    <n v="7"/>
    <m/>
    <m/>
    <m/>
    <m/>
    <m/>
    <m/>
  </r>
  <r>
    <d v="2024-09-25T00:00:00"/>
    <d v="2024-09-25T11:35:33"/>
    <s v="card"/>
    <s v="ANON-0000-0000-0141"/>
    <n v="23.02"/>
    <s v="Cortado"/>
    <m/>
    <m/>
    <m/>
    <m/>
    <m/>
    <m/>
    <m/>
    <m/>
    <d v="1899-12-30T11:35:33"/>
    <n v="11"/>
    <m/>
    <m/>
    <m/>
    <m/>
    <m/>
    <m/>
  </r>
  <r>
    <d v="2024-09-25T00:00:00"/>
    <d v="2024-09-25T11:51:15"/>
    <s v="card"/>
    <s v="ANON-0000-0000-0665"/>
    <n v="27.92"/>
    <s v="Americano with Milk"/>
    <m/>
    <m/>
    <m/>
    <m/>
    <m/>
    <m/>
    <m/>
    <m/>
    <d v="1899-12-30T11:51:15"/>
    <n v="11"/>
    <m/>
    <m/>
    <m/>
    <m/>
    <m/>
    <m/>
  </r>
  <r>
    <d v="2024-09-25T00:00:00"/>
    <d v="2024-09-25T11:52:53"/>
    <s v="card"/>
    <s v="ANON-0000-0000-0665"/>
    <n v="32.82"/>
    <s v="Latte"/>
    <m/>
    <m/>
    <m/>
    <m/>
    <m/>
    <m/>
    <m/>
    <m/>
    <d v="1899-12-30T11:52:53"/>
    <n v="11"/>
    <m/>
    <m/>
    <m/>
    <m/>
    <m/>
    <m/>
  </r>
  <r>
    <d v="2024-09-25T00:00:00"/>
    <d v="2024-09-25T13:54:51"/>
    <s v="card"/>
    <s v="ANON-0000-0000-0666"/>
    <n v="27.92"/>
    <s v="Americano with Milk"/>
    <m/>
    <m/>
    <m/>
    <m/>
    <m/>
    <m/>
    <m/>
    <m/>
    <d v="1899-12-30T13:54:51"/>
    <n v="13"/>
    <m/>
    <m/>
    <m/>
    <m/>
    <m/>
    <m/>
  </r>
  <r>
    <d v="2024-09-25T00:00:00"/>
    <d v="2024-09-25T13:55:59"/>
    <s v="card"/>
    <s v="ANON-0000-0000-0666"/>
    <n v="27.92"/>
    <s v="Americano with Milk"/>
    <m/>
    <m/>
    <m/>
    <m/>
    <m/>
    <m/>
    <m/>
    <m/>
    <d v="1899-12-30T13:55:59"/>
    <n v="13"/>
    <m/>
    <m/>
    <m/>
    <m/>
    <m/>
    <m/>
  </r>
  <r>
    <d v="2024-09-25T00:00:00"/>
    <d v="2024-09-25T17:36:37"/>
    <s v="card"/>
    <s v="ANON-0000-0000-0667"/>
    <n v="27.92"/>
    <s v="Americano with Milk"/>
    <m/>
    <m/>
    <m/>
    <m/>
    <m/>
    <m/>
    <m/>
    <m/>
    <d v="1899-12-30T17:36:37"/>
    <n v="17"/>
    <m/>
    <m/>
    <m/>
    <m/>
    <m/>
    <m/>
  </r>
  <r>
    <d v="2024-09-25T00:00:00"/>
    <d v="2024-09-25T17:37:32"/>
    <s v="card"/>
    <s v="ANON-0000-0000-0667"/>
    <n v="27.92"/>
    <s v="Americano with Milk"/>
    <m/>
    <m/>
    <m/>
    <m/>
    <m/>
    <m/>
    <m/>
    <m/>
    <d v="1899-12-30T17:37:32"/>
    <n v="17"/>
    <m/>
    <m/>
    <m/>
    <m/>
    <m/>
    <m/>
  </r>
  <r>
    <d v="2024-09-25T00:00:00"/>
    <d v="2024-09-25T21:34:41"/>
    <s v="card"/>
    <s v="ANON-0000-0000-0668"/>
    <n v="23.02"/>
    <s v="Americano"/>
    <m/>
    <m/>
    <m/>
    <m/>
    <m/>
    <m/>
    <m/>
    <m/>
    <d v="1899-12-30T21:34:41"/>
    <n v="21"/>
    <m/>
    <m/>
    <m/>
    <m/>
    <m/>
    <m/>
  </r>
  <r>
    <d v="2024-09-25T00:00:00"/>
    <d v="2024-09-25T22:18:52"/>
    <s v="card"/>
    <s v="ANON-0000-0000-0475"/>
    <n v="27.92"/>
    <s v="Americano with Milk"/>
    <m/>
    <m/>
    <m/>
    <m/>
    <m/>
    <m/>
    <m/>
    <m/>
    <d v="1899-12-30T22:18:52"/>
    <n v="22"/>
    <m/>
    <m/>
    <m/>
    <m/>
    <m/>
    <m/>
  </r>
  <r>
    <d v="2024-09-26T00:00:00"/>
    <d v="2024-09-26T08:43:35"/>
    <s v="card"/>
    <s v="ANON-0000-0000-0570"/>
    <n v="32.82"/>
    <s v="Latte"/>
    <m/>
    <m/>
    <m/>
    <m/>
    <m/>
    <m/>
    <m/>
    <m/>
    <d v="1899-12-30T08:43:35"/>
    <n v="8"/>
    <m/>
    <m/>
    <m/>
    <m/>
    <m/>
    <m/>
  </r>
  <r>
    <d v="2024-09-26T00:00:00"/>
    <d v="2024-09-26T10:37:06"/>
    <s v="card"/>
    <s v="ANON-0000-0000-0333"/>
    <n v="27.92"/>
    <s v="Americano with Milk"/>
    <m/>
    <m/>
    <m/>
    <m/>
    <m/>
    <m/>
    <m/>
    <m/>
    <d v="1899-12-30T10:37:06"/>
    <n v="10"/>
    <m/>
    <m/>
    <m/>
    <m/>
    <m/>
    <m/>
  </r>
  <r>
    <d v="2024-09-26T00:00:00"/>
    <d v="2024-09-26T10:55:52"/>
    <s v="card"/>
    <s v="ANON-0000-0000-0669"/>
    <n v="18.12"/>
    <s v="Espresso"/>
    <m/>
    <m/>
    <m/>
    <m/>
    <m/>
    <m/>
    <m/>
    <m/>
    <d v="1899-12-30T10:55:52"/>
    <n v="10"/>
    <m/>
    <m/>
    <m/>
    <m/>
    <m/>
    <m/>
  </r>
  <r>
    <d v="2024-09-26T00:00:00"/>
    <d v="2024-09-26T11:34:49"/>
    <s v="card"/>
    <s v="ANON-0000-0000-0670"/>
    <n v="32.82"/>
    <s v="Cappuccino"/>
    <m/>
    <m/>
    <m/>
    <m/>
    <m/>
    <m/>
    <m/>
    <m/>
    <d v="1899-12-30T11:34:49"/>
    <n v="11"/>
    <m/>
    <m/>
    <m/>
    <m/>
    <m/>
    <m/>
  </r>
  <r>
    <d v="2024-09-26T00:00:00"/>
    <d v="2024-09-26T12:48:01"/>
    <s v="card"/>
    <s v="ANON-0000-0000-0671"/>
    <n v="32.82"/>
    <s v="Latte"/>
    <m/>
    <m/>
    <m/>
    <m/>
    <m/>
    <m/>
    <m/>
    <m/>
    <d v="1899-12-30T12:48:01"/>
    <n v="12"/>
    <m/>
    <m/>
    <m/>
    <m/>
    <m/>
    <m/>
  </r>
  <r>
    <d v="2024-09-26T00:00:00"/>
    <d v="2024-09-26T18:21:56"/>
    <s v="card"/>
    <s v="ANON-0000-0000-0672"/>
    <n v="32.82"/>
    <s v="Latte"/>
    <m/>
    <m/>
    <m/>
    <m/>
    <m/>
    <m/>
    <m/>
    <m/>
    <d v="1899-12-30T18:21:56"/>
    <n v="18"/>
    <m/>
    <m/>
    <m/>
    <m/>
    <m/>
    <m/>
  </r>
  <r>
    <d v="2024-09-26T00:00:00"/>
    <d v="2024-09-26T22:45:15"/>
    <s v="card"/>
    <s v="ANON-0000-0000-0673"/>
    <n v="32.82"/>
    <s v="Latte"/>
    <m/>
    <m/>
    <m/>
    <m/>
    <m/>
    <m/>
    <m/>
    <m/>
    <d v="1899-12-30T22:45:15"/>
    <n v="22"/>
    <m/>
    <m/>
    <m/>
    <m/>
    <m/>
    <m/>
  </r>
  <r>
    <d v="2024-09-26T00:00:00"/>
    <d v="2024-09-26T22:46:18"/>
    <s v="card"/>
    <s v="ANON-0000-0000-0673"/>
    <n v="23.02"/>
    <s v="Cortado"/>
    <m/>
    <m/>
    <m/>
    <m/>
    <m/>
    <m/>
    <m/>
    <m/>
    <d v="1899-12-30T22:46:18"/>
    <n v="22"/>
    <m/>
    <m/>
    <m/>
    <m/>
    <m/>
    <m/>
  </r>
  <r>
    <d v="2024-09-26T00:00:00"/>
    <d v="2024-09-26T22:47:25"/>
    <s v="card"/>
    <s v="ANON-0000-0000-0472"/>
    <n v="27.92"/>
    <s v="Americano with Milk"/>
    <m/>
    <m/>
    <m/>
    <m/>
    <m/>
    <m/>
    <m/>
    <m/>
    <d v="1899-12-30T22:47:25"/>
    <n v="22"/>
    <m/>
    <m/>
    <m/>
    <m/>
    <m/>
    <m/>
  </r>
  <r>
    <d v="2024-09-27T00:00:00"/>
    <d v="2024-09-27T09:29:46"/>
    <s v="card"/>
    <s v="ANON-0000-0000-0276"/>
    <n v="27.92"/>
    <s v="Americano with Milk"/>
    <m/>
    <m/>
    <m/>
    <m/>
    <m/>
    <m/>
    <m/>
    <m/>
    <d v="1899-12-30T09:29:46"/>
    <n v="9"/>
    <m/>
    <m/>
    <m/>
    <m/>
    <m/>
    <m/>
  </r>
  <r>
    <d v="2024-09-27T00:00:00"/>
    <d v="2024-09-27T09:33:44"/>
    <s v="card"/>
    <s v="ANON-0000-0000-0141"/>
    <n v="23.02"/>
    <s v="Cortado"/>
    <m/>
    <m/>
    <m/>
    <m/>
    <m/>
    <m/>
    <m/>
    <m/>
    <d v="1899-12-30T09:33:44"/>
    <n v="9"/>
    <m/>
    <m/>
    <m/>
    <m/>
    <m/>
    <m/>
  </r>
  <r>
    <d v="2024-09-27T00:00:00"/>
    <d v="2024-09-27T09:41:05"/>
    <s v="card"/>
    <s v="ANON-0000-0000-0674"/>
    <n v="32.82"/>
    <s v="Cappuccino"/>
    <m/>
    <m/>
    <m/>
    <m/>
    <m/>
    <m/>
    <m/>
    <m/>
    <d v="1899-12-30T09:41:05"/>
    <n v="9"/>
    <m/>
    <m/>
    <m/>
    <m/>
    <m/>
    <m/>
  </r>
  <r>
    <d v="2024-09-27T00:00:00"/>
    <d v="2024-09-27T10:46:57"/>
    <s v="card"/>
    <s v="ANON-0000-0000-0333"/>
    <n v="27.92"/>
    <s v="Americano with Milk"/>
    <m/>
    <m/>
    <m/>
    <m/>
    <m/>
    <m/>
    <m/>
    <m/>
    <d v="1899-12-30T10:46:57"/>
    <n v="10"/>
    <m/>
    <m/>
    <m/>
    <m/>
    <m/>
    <m/>
  </r>
  <r>
    <d v="2024-09-27T00:00:00"/>
    <d v="2024-09-27T11:35:00"/>
    <s v="card"/>
    <s v="ANON-0000-0000-0333"/>
    <n v="27.92"/>
    <s v="Americano with Milk"/>
    <m/>
    <m/>
    <m/>
    <m/>
    <m/>
    <m/>
    <m/>
    <m/>
    <d v="1899-12-30T11:35:00"/>
    <n v="11"/>
    <m/>
    <m/>
    <m/>
    <m/>
    <m/>
    <m/>
  </r>
  <r>
    <d v="2024-09-27T00:00:00"/>
    <d v="2024-09-27T13:20:31"/>
    <s v="card"/>
    <s v="ANON-0000-0000-0675"/>
    <n v="32.82"/>
    <s v="Cappuccino"/>
    <m/>
    <m/>
    <m/>
    <m/>
    <m/>
    <m/>
    <m/>
    <m/>
    <d v="1899-12-30T13:20:31"/>
    <n v="13"/>
    <m/>
    <m/>
    <m/>
    <m/>
    <m/>
    <m/>
  </r>
  <r>
    <d v="2024-09-27T00:00:00"/>
    <d v="2024-09-27T13:25:05"/>
    <s v="card"/>
    <s v="ANON-0000-0000-0676"/>
    <n v="32.82"/>
    <s v="Cappuccino"/>
    <m/>
    <m/>
    <m/>
    <m/>
    <m/>
    <m/>
    <m/>
    <m/>
    <d v="1899-12-30T13:25:05"/>
    <n v="13"/>
    <m/>
    <m/>
    <m/>
    <m/>
    <m/>
    <m/>
  </r>
  <r>
    <d v="2024-09-27T00:00:00"/>
    <d v="2024-09-27T13:28:33"/>
    <s v="card"/>
    <s v="ANON-0000-0000-0676"/>
    <n v="23.02"/>
    <s v="Americano"/>
    <m/>
    <m/>
    <m/>
    <m/>
    <m/>
    <m/>
    <m/>
    <m/>
    <d v="1899-12-30T13:28:33"/>
    <n v="13"/>
    <m/>
    <m/>
    <m/>
    <m/>
    <m/>
    <m/>
  </r>
  <r>
    <d v="2024-09-27T00:00:00"/>
    <d v="2024-09-27T13:33:52"/>
    <s v="card"/>
    <s v="ANON-0000-0000-0677"/>
    <n v="27.92"/>
    <s v="Americano with Milk"/>
    <m/>
    <m/>
    <m/>
    <m/>
    <m/>
    <m/>
    <m/>
    <m/>
    <d v="1899-12-30T13:33:52"/>
    <n v="13"/>
    <m/>
    <m/>
    <m/>
    <m/>
    <m/>
    <m/>
  </r>
  <r>
    <d v="2024-09-27T00:00:00"/>
    <d v="2024-09-27T18:07:44"/>
    <s v="card"/>
    <s v="ANON-0000-0000-0678"/>
    <n v="32.82"/>
    <s v="Latte"/>
    <m/>
    <m/>
    <m/>
    <m/>
    <m/>
    <m/>
    <m/>
    <m/>
    <d v="1899-12-30T18:07:44"/>
    <n v="18"/>
    <m/>
    <m/>
    <m/>
    <m/>
    <m/>
    <m/>
  </r>
  <r>
    <d v="2024-09-27T00:00:00"/>
    <d v="2024-09-27T18:08:58"/>
    <s v="card"/>
    <s v="ANON-0000-0000-0678"/>
    <n v="32.82"/>
    <s v="Latte"/>
    <m/>
    <m/>
    <m/>
    <m/>
    <m/>
    <m/>
    <m/>
    <m/>
    <d v="1899-12-30T18:08:58"/>
    <n v="18"/>
    <m/>
    <m/>
    <m/>
    <m/>
    <m/>
    <m/>
  </r>
  <r>
    <d v="2024-09-27T00:00:00"/>
    <d v="2024-09-27T18:37:46"/>
    <s v="card"/>
    <s v="ANON-0000-0000-0679"/>
    <n v="32.82"/>
    <s v="Cappuccino"/>
    <m/>
    <m/>
    <m/>
    <m/>
    <m/>
    <m/>
    <m/>
    <m/>
    <d v="1899-12-30T18:37:46"/>
    <n v="18"/>
    <m/>
    <m/>
    <m/>
    <m/>
    <m/>
    <m/>
  </r>
  <r>
    <d v="2024-09-27T00:00:00"/>
    <d v="2024-09-27T18:40:54"/>
    <s v="card"/>
    <s v="ANON-0000-0000-0680"/>
    <n v="32.82"/>
    <s v="Cappuccino"/>
    <m/>
    <m/>
    <m/>
    <m/>
    <m/>
    <m/>
    <m/>
    <m/>
    <d v="1899-12-30T18:40:54"/>
    <n v="18"/>
    <m/>
    <m/>
    <m/>
    <m/>
    <m/>
    <m/>
  </r>
  <r>
    <d v="2024-09-27T00:00:00"/>
    <d v="2024-09-27T20:18:13"/>
    <s v="card"/>
    <s v="ANON-0000-0000-0408"/>
    <n v="32.82"/>
    <s v="Cappuccino"/>
    <m/>
    <m/>
    <m/>
    <m/>
    <m/>
    <m/>
    <m/>
    <m/>
    <d v="1899-12-30T20:18:13"/>
    <n v="20"/>
    <m/>
    <m/>
    <m/>
    <m/>
    <m/>
    <m/>
  </r>
  <r>
    <d v="2024-09-27T00:00:00"/>
    <d v="2024-09-27T20:19:14"/>
    <s v="card"/>
    <s v="ANON-0000-0000-0408"/>
    <n v="32.82"/>
    <s v="Cappuccino"/>
    <m/>
    <m/>
    <m/>
    <m/>
    <m/>
    <m/>
    <m/>
    <m/>
    <d v="1899-12-30T20:19:14"/>
    <n v="20"/>
    <m/>
    <m/>
    <m/>
    <m/>
    <m/>
    <m/>
  </r>
  <r>
    <d v="2024-09-27T00:00:00"/>
    <d v="2024-09-27T20:58:15"/>
    <s v="card"/>
    <s v="ANON-0000-0000-0681"/>
    <n v="27.92"/>
    <s v="Americano with Milk"/>
    <m/>
    <m/>
    <m/>
    <m/>
    <m/>
    <m/>
    <m/>
    <m/>
    <d v="1899-12-30T20:58:15"/>
    <n v="20"/>
    <m/>
    <m/>
    <m/>
    <m/>
    <m/>
    <m/>
  </r>
  <r>
    <d v="2024-09-28T00:00:00"/>
    <d v="2024-09-28T08:06:45"/>
    <s v="card"/>
    <s v="ANON-0000-0000-0666"/>
    <n v="27.92"/>
    <s v="Americano with Milk"/>
    <m/>
    <m/>
    <m/>
    <m/>
    <m/>
    <m/>
    <m/>
    <m/>
    <d v="1899-12-30T08:06:45"/>
    <n v="8"/>
    <m/>
    <m/>
    <m/>
    <m/>
    <m/>
    <m/>
  </r>
  <r>
    <d v="2024-09-28T00:00:00"/>
    <d v="2024-09-28T09:31:15"/>
    <s v="card"/>
    <s v="ANON-0000-0000-0682"/>
    <n v="27.92"/>
    <s v="Americano with Milk"/>
    <m/>
    <m/>
    <m/>
    <m/>
    <m/>
    <m/>
    <m/>
    <m/>
    <d v="1899-12-30T09:31:15"/>
    <n v="9"/>
    <m/>
    <m/>
    <m/>
    <m/>
    <m/>
    <m/>
  </r>
  <r>
    <d v="2024-09-28T00:00:00"/>
    <d v="2024-09-28T14:25:47"/>
    <s v="card"/>
    <s v="ANON-0000-0000-0507"/>
    <n v="35.76"/>
    <s v="Latte"/>
    <m/>
    <m/>
    <m/>
    <m/>
    <m/>
    <m/>
    <m/>
    <m/>
    <d v="1899-12-30T14:25:47"/>
    <n v="14"/>
    <m/>
    <m/>
    <m/>
    <m/>
    <m/>
    <m/>
  </r>
  <r>
    <d v="2024-09-28T00:00:00"/>
    <d v="2024-09-28T16:57:20"/>
    <s v="card"/>
    <s v="ANON-0000-0000-0683"/>
    <n v="35.76"/>
    <s v="Latte"/>
    <m/>
    <m/>
    <m/>
    <m/>
    <m/>
    <m/>
    <m/>
    <m/>
    <d v="1899-12-30T16:57:20"/>
    <n v="16"/>
    <m/>
    <m/>
    <m/>
    <m/>
    <m/>
    <m/>
  </r>
  <r>
    <d v="2024-09-28T00:00:00"/>
    <d v="2024-09-28T17:26:17"/>
    <s v="card"/>
    <s v="ANON-0000-0000-0684"/>
    <n v="30.86"/>
    <s v="Americano with Milk"/>
    <m/>
    <m/>
    <m/>
    <m/>
    <m/>
    <m/>
    <m/>
    <m/>
    <d v="1899-12-30T17:26:17"/>
    <n v="17"/>
    <m/>
    <m/>
    <m/>
    <m/>
    <m/>
    <m/>
  </r>
  <r>
    <d v="2024-09-28T00:00:00"/>
    <d v="2024-09-28T20:34:31"/>
    <s v="card"/>
    <s v="ANON-0000-0000-0445"/>
    <n v="35.76"/>
    <s v="Latte"/>
    <m/>
    <m/>
    <m/>
    <m/>
    <m/>
    <m/>
    <m/>
    <m/>
    <d v="1899-12-30T20:34:31"/>
    <n v="20"/>
    <m/>
    <m/>
    <m/>
    <m/>
    <m/>
    <m/>
  </r>
  <r>
    <d v="2024-09-28T00:00:00"/>
    <d v="2024-09-28T20:38:37"/>
    <s v="card"/>
    <s v="ANON-0000-0000-0685"/>
    <n v="35.76"/>
    <s v="Latte"/>
    <m/>
    <m/>
    <m/>
    <m/>
    <m/>
    <m/>
    <m/>
    <m/>
    <d v="1899-12-30T20:38:37"/>
    <n v="20"/>
    <m/>
    <m/>
    <m/>
    <m/>
    <m/>
    <m/>
  </r>
  <r>
    <d v="2024-09-28T00:00:00"/>
    <d v="2024-09-28T22:16:37"/>
    <s v="card"/>
    <s v="ANON-0000-0000-0686"/>
    <n v="35.76"/>
    <s v="Cappuccino"/>
    <m/>
    <m/>
    <m/>
    <m/>
    <m/>
    <m/>
    <m/>
    <m/>
    <d v="1899-12-30T22:16:37"/>
    <n v="22"/>
    <m/>
    <m/>
    <m/>
    <m/>
    <m/>
    <m/>
  </r>
  <r>
    <d v="2024-09-28T00:00:00"/>
    <d v="2024-09-28T22:17:30"/>
    <s v="card"/>
    <s v="ANON-0000-0000-0686"/>
    <n v="35.76"/>
    <s v="Cocoa"/>
    <m/>
    <m/>
    <m/>
    <m/>
    <m/>
    <m/>
    <m/>
    <m/>
    <d v="1899-12-30T22:17:30"/>
    <n v="22"/>
    <m/>
    <m/>
    <m/>
    <m/>
    <m/>
    <m/>
  </r>
  <r>
    <d v="2024-09-28T00:00:00"/>
    <d v="2024-09-28T22:18:16"/>
    <s v="card"/>
    <s v="ANON-0000-0000-0687"/>
    <n v="25.96"/>
    <s v="Cortado"/>
    <m/>
    <m/>
    <m/>
    <m/>
    <m/>
    <m/>
    <m/>
    <m/>
    <d v="1899-12-30T22:18:16"/>
    <n v="22"/>
    <m/>
    <m/>
    <m/>
    <m/>
    <m/>
    <m/>
  </r>
  <r>
    <d v="2024-09-28T00:00:00"/>
    <d v="2024-09-28T22:19:13"/>
    <s v="card"/>
    <s v="ANON-0000-0000-0687"/>
    <n v="35.76"/>
    <s v="Hot Chocolate"/>
    <m/>
    <m/>
    <m/>
    <m/>
    <m/>
    <m/>
    <m/>
    <m/>
    <d v="1899-12-30T22:19:13"/>
    <n v="22"/>
    <m/>
    <m/>
    <m/>
    <m/>
    <m/>
    <m/>
  </r>
  <r>
    <d v="2024-09-29T00:00:00"/>
    <d v="2024-09-29T10:48:45"/>
    <s v="card"/>
    <s v="ANON-0000-0000-0467"/>
    <n v="25.96"/>
    <s v="Americano"/>
    <m/>
    <m/>
    <m/>
    <m/>
    <m/>
    <m/>
    <m/>
    <m/>
    <d v="1899-12-30T10:48:45"/>
    <n v="10"/>
    <m/>
    <m/>
    <m/>
    <m/>
    <m/>
    <m/>
  </r>
  <r>
    <d v="2024-09-29T00:00:00"/>
    <d v="2024-09-29T10:50:05"/>
    <s v="card"/>
    <s v="ANON-0000-0000-0172"/>
    <n v="35.76"/>
    <s v="Cappuccino"/>
    <m/>
    <m/>
    <m/>
    <m/>
    <m/>
    <m/>
    <m/>
    <m/>
    <d v="1899-12-30T10:50:05"/>
    <n v="10"/>
    <m/>
    <m/>
    <m/>
    <m/>
    <m/>
    <m/>
  </r>
  <r>
    <d v="2024-09-29T00:00:00"/>
    <d v="2024-09-29T10:51:03"/>
    <s v="card"/>
    <s v="ANON-0000-0000-0172"/>
    <n v="35.76"/>
    <s v="Cappuccino"/>
    <m/>
    <m/>
    <m/>
    <m/>
    <m/>
    <m/>
    <m/>
    <m/>
    <d v="1899-12-30T10:51:03"/>
    <n v="10"/>
    <m/>
    <m/>
    <m/>
    <m/>
    <m/>
    <m/>
  </r>
  <r>
    <d v="2024-09-29T00:00:00"/>
    <d v="2024-09-29T10:52:23"/>
    <s v="card"/>
    <s v="ANON-0000-0000-0172"/>
    <n v="35.76"/>
    <s v="Cappuccino"/>
    <m/>
    <m/>
    <m/>
    <m/>
    <m/>
    <m/>
    <m/>
    <m/>
    <d v="1899-12-30T10:52:23"/>
    <n v="10"/>
    <m/>
    <m/>
    <m/>
    <m/>
    <m/>
    <m/>
  </r>
  <r>
    <d v="2024-09-29T00:00:00"/>
    <d v="2024-09-29T10:53:42"/>
    <s v="card"/>
    <s v="ANON-0000-0000-0333"/>
    <n v="30.86"/>
    <s v="Americano with Milk"/>
    <m/>
    <m/>
    <m/>
    <m/>
    <m/>
    <m/>
    <m/>
    <m/>
    <d v="1899-12-30T10:53:42"/>
    <n v="10"/>
    <m/>
    <m/>
    <m/>
    <m/>
    <m/>
    <m/>
  </r>
  <r>
    <d v="2024-09-29T00:00:00"/>
    <d v="2024-09-29T12:35:43"/>
    <s v="card"/>
    <s v="ANON-0000-0000-0683"/>
    <n v="35.76"/>
    <s v="Latte"/>
    <m/>
    <m/>
    <m/>
    <m/>
    <m/>
    <m/>
    <m/>
    <m/>
    <d v="1899-12-30T12:35:43"/>
    <n v="12"/>
    <m/>
    <m/>
    <m/>
    <m/>
    <m/>
    <m/>
  </r>
  <r>
    <d v="2024-09-29T00:00:00"/>
    <d v="2024-09-29T12:50:58"/>
    <s v="card"/>
    <s v="ANON-0000-0000-0141"/>
    <n v="25.96"/>
    <s v="Cortado"/>
    <m/>
    <m/>
    <m/>
    <m/>
    <m/>
    <m/>
    <m/>
    <m/>
    <d v="1899-12-30T12:50:58"/>
    <n v="12"/>
    <m/>
    <m/>
    <m/>
    <m/>
    <m/>
    <m/>
  </r>
  <r>
    <d v="2024-09-29T00:00:00"/>
    <d v="2024-09-29T12:54:15"/>
    <s v="card"/>
    <s v="ANON-0000-0000-0602"/>
    <n v="35.76"/>
    <s v="Latte"/>
    <m/>
    <m/>
    <m/>
    <m/>
    <m/>
    <m/>
    <m/>
    <m/>
    <d v="1899-12-30T12:54:15"/>
    <n v="12"/>
    <m/>
    <m/>
    <m/>
    <m/>
    <m/>
    <m/>
  </r>
  <r>
    <d v="2024-09-29T00:00:00"/>
    <d v="2024-09-29T12:55:22"/>
    <s v="card"/>
    <s v="ANON-0000-0000-0688"/>
    <n v="35.76"/>
    <s v="Latte"/>
    <m/>
    <m/>
    <m/>
    <m/>
    <m/>
    <m/>
    <m/>
    <m/>
    <d v="1899-12-30T12:55:22"/>
    <n v="12"/>
    <m/>
    <m/>
    <m/>
    <m/>
    <m/>
    <m/>
  </r>
  <r>
    <d v="2024-09-29T00:00:00"/>
    <d v="2024-09-29T18:02:27"/>
    <s v="card"/>
    <s v="ANON-0000-0000-0689"/>
    <n v="35.76"/>
    <s v="Cappuccino"/>
    <m/>
    <m/>
    <m/>
    <m/>
    <m/>
    <m/>
    <m/>
    <m/>
    <d v="1899-12-30T18:02:27"/>
    <n v="18"/>
    <m/>
    <m/>
    <m/>
    <m/>
    <m/>
    <m/>
  </r>
  <r>
    <d v="2024-09-29T00:00:00"/>
    <d v="2024-09-29T22:31:03"/>
    <s v="card"/>
    <s v="ANON-0000-0000-0690"/>
    <n v="35.76"/>
    <s v="Latte"/>
    <m/>
    <m/>
    <m/>
    <m/>
    <m/>
    <m/>
    <m/>
    <m/>
    <d v="1899-12-30T22:31:03"/>
    <n v="22"/>
    <m/>
    <m/>
    <m/>
    <m/>
    <m/>
    <m/>
  </r>
  <r>
    <d v="2024-09-30T00:00:00"/>
    <d v="2024-09-30T08:08:48"/>
    <s v="card"/>
    <s v="ANON-0000-0000-0141"/>
    <n v="25.96"/>
    <s v="Cortado"/>
    <m/>
    <m/>
    <m/>
    <m/>
    <m/>
    <m/>
    <m/>
    <m/>
    <d v="1899-12-30T08:08:48"/>
    <n v="8"/>
    <m/>
    <m/>
    <m/>
    <m/>
    <m/>
    <m/>
  </r>
  <r>
    <d v="2024-09-30T00:00:00"/>
    <d v="2024-09-30T08:58:55"/>
    <s v="card"/>
    <s v="ANON-0000-0000-0691"/>
    <n v="25.96"/>
    <s v="Cortado"/>
    <m/>
    <m/>
    <m/>
    <m/>
    <m/>
    <m/>
    <m/>
    <m/>
    <d v="1899-12-30T08:58:55"/>
    <n v="8"/>
    <m/>
    <m/>
    <m/>
    <m/>
    <m/>
    <m/>
  </r>
  <r>
    <d v="2024-09-30T00:00:00"/>
    <d v="2024-09-30T09:00:05"/>
    <s v="card"/>
    <s v="ANON-0000-0000-0692"/>
    <n v="35.76"/>
    <s v="Hot Chocolate"/>
    <m/>
    <m/>
    <m/>
    <m/>
    <m/>
    <m/>
    <m/>
    <m/>
    <d v="1899-12-30T09:00:05"/>
    <n v="9"/>
    <m/>
    <m/>
    <m/>
    <m/>
    <m/>
    <m/>
  </r>
  <r>
    <d v="2024-09-30T00:00:00"/>
    <d v="2024-09-30T10:01:09"/>
    <s v="card"/>
    <s v="ANON-0000-0000-0276"/>
    <n v="30.86"/>
    <s v="Americano with Milk"/>
    <m/>
    <m/>
    <m/>
    <m/>
    <m/>
    <m/>
    <m/>
    <m/>
    <d v="1899-12-30T10:01:09"/>
    <n v="10"/>
    <m/>
    <m/>
    <m/>
    <m/>
    <m/>
    <m/>
  </r>
  <r>
    <d v="2024-09-30T00:00:00"/>
    <d v="2024-09-30T10:05:18"/>
    <s v="card"/>
    <s v="ANON-0000-0000-0141"/>
    <n v="25.96"/>
    <s v="Cortado"/>
    <m/>
    <m/>
    <m/>
    <m/>
    <m/>
    <m/>
    <m/>
    <m/>
    <d v="1899-12-30T10:05:18"/>
    <n v="10"/>
    <m/>
    <m/>
    <m/>
    <m/>
    <m/>
    <m/>
  </r>
  <r>
    <d v="2024-09-30T00:00:00"/>
    <d v="2024-09-30T11:32:55"/>
    <s v="card"/>
    <s v="ANON-0000-0000-0693"/>
    <n v="30.86"/>
    <s v="Americano with Milk"/>
    <m/>
    <m/>
    <m/>
    <m/>
    <m/>
    <m/>
    <m/>
    <m/>
    <d v="1899-12-30T11:32:55"/>
    <n v="11"/>
    <m/>
    <m/>
    <m/>
    <m/>
    <m/>
    <m/>
  </r>
  <r>
    <d v="2024-09-30T00:00:00"/>
    <d v="2024-09-30T16:45:44"/>
    <s v="card"/>
    <s v="ANON-0000-0000-0333"/>
    <n v="30.86"/>
    <s v="Americano with Milk"/>
    <m/>
    <m/>
    <m/>
    <m/>
    <m/>
    <m/>
    <m/>
    <m/>
    <d v="1899-12-30T16:45:44"/>
    <n v="16"/>
    <m/>
    <m/>
    <m/>
    <m/>
    <m/>
    <m/>
  </r>
  <r>
    <d v="2024-09-30T00:00:00"/>
    <d v="2024-09-30T19:32:18"/>
    <s v="card"/>
    <s v="ANON-0000-0000-0507"/>
    <n v="35.76"/>
    <s v="Latte"/>
    <m/>
    <m/>
    <m/>
    <m/>
    <m/>
    <m/>
    <m/>
    <m/>
    <d v="1899-12-30T19:32:18"/>
    <n v="19"/>
    <m/>
    <m/>
    <m/>
    <m/>
    <m/>
    <m/>
  </r>
  <r>
    <d v="2024-09-30T00:00:00"/>
    <d v="2024-09-30T19:53:14"/>
    <s v="card"/>
    <s v="ANON-0000-0000-0694"/>
    <n v="30.86"/>
    <s v="Americano with Milk"/>
    <m/>
    <m/>
    <m/>
    <m/>
    <m/>
    <m/>
    <m/>
    <m/>
    <d v="1899-12-30T19:53:14"/>
    <n v="19"/>
    <m/>
    <m/>
    <m/>
    <m/>
    <m/>
    <m/>
  </r>
  <r>
    <d v="2024-09-30T00:00:00"/>
    <d v="2024-09-30T19:54:18"/>
    <s v="card"/>
    <s v="ANON-0000-0000-0694"/>
    <n v="25.96"/>
    <s v="Cortado"/>
    <m/>
    <m/>
    <m/>
    <m/>
    <m/>
    <m/>
    <m/>
    <m/>
    <d v="1899-12-30T19:54:18"/>
    <n v="19"/>
    <m/>
    <m/>
    <m/>
    <m/>
    <m/>
    <m/>
  </r>
  <r>
    <d v="2024-09-30T00:00:00"/>
    <d v="2024-09-30T19:59:19"/>
    <s v="card"/>
    <s v="ANON-0000-0000-0631"/>
    <n v="35.76"/>
    <s v="Latte"/>
    <m/>
    <m/>
    <m/>
    <m/>
    <m/>
    <m/>
    <m/>
    <m/>
    <d v="1899-12-30T19:59:19"/>
    <n v="19"/>
    <m/>
    <m/>
    <m/>
    <m/>
    <m/>
    <m/>
  </r>
  <r>
    <d v="2024-09-30T00:00:00"/>
    <d v="2024-09-30T20:00:42"/>
    <s v="card"/>
    <s v="ANON-0000-0000-0531"/>
    <n v="30.86"/>
    <s v="Americano with Milk"/>
    <m/>
    <m/>
    <m/>
    <m/>
    <m/>
    <m/>
    <m/>
    <m/>
    <d v="1899-12-30T20:00:42"/>
    <n v="20"/>
    <m/>
    <m/>
    <m/>
    <m/>
    <m/>
    <m/>
  </r>
  <r>
    <d v="2024-09-30T00:00:00"/>
    <d v="2024-09-30T20:01:42"/>
    <s v="card"/>
    <s v="ANON-0000-0000-0633"/>
    <n v="30.86"/>
    <s v="Americano with Milk"/>
    <m/>
    <m/>
    <m/>
    <m/>
    <m/>
    <m/>
    <m/>
    <m/>
    <d v="1899-12-30T20:01:42"/>
    <n v="20"/>
    <m/>
    <m/>
    <m/>
    <m/>
    <m/>
    <m/>
  </r>
  <r>
    <d v="2024-09-30T00:00:00"/>
    <d v="2024-09-30T21:41:08"/>
    <s v="card"/>
    <s v="ANON-0000-0000-0695"/>
    <n v="30.86"/>
    <s v="Americano with Milk"/>
    <m/>
    <m/>
    <m/>
    <m/>
    <m/>
    <m/>
    <m/>
    <m/>
    <d v="1899-12-30T21:41:08"/>
    <n v="21"/>
    <m/>
    <m/>
    <m/>
    <m/>
    <m/>
    <m/>
  </r>
  <r>
    <d v="2024-10-01T00:00:00"/>
    <d v="2024-10-01T07:47:08"/>
    <s v="card"/>
    <s v="ANON-0000-0000-0696"/>
    <n v="35.76"/>
    <s v="Latte"/>
    <m/>
    <m/>
    <m/>
    <m/>
    <m/>
    <m/>
    <m/>
    <m/>
    <d v="1899-12-30T07:47:08"/>
    <n v="7"/>
    <m/>
    <m/>
    <m/>
    <m/>
    <m/>
    <m/>
  </r>
  <r>
    <d v="2024-10-01T00:00:00"/>
    <d v="2024-10-01T09:48:31"/>
    <s v="card"/>
    <s v="ANON-0000-0000-0276"/>
    <n v="30.86"/>
    <s v="Americano with Milk"/>
    <m/>
    <m/>
    <m/>
    <m/>
    <m/>
    <m/>
    <m/>
    <m/>
    <d v="1899-12-30T09:48:31"/>
    <n v="9"/>
    <m/>
    <m/>
    <m/>
    <m/>
    <m/>
    <m/>
  </r>
  <r>
    <d v="2024-10-01T00:00:00"/>
    <d v="2024-10-01T10:02:27"/>
    <s v="card"/>
    <s v="ANON-0000-0000-0333"/>
    <n v="30.86"/>
    <s v="Americano with Milk"/>
    <m/>
    <m/>
    <m/>
    <m/>
    <m/>
    <m/>
    <m/>
    <m/>
    <d v="1899-12-30T10:02:27"/>
    <n v="10"/>
    <m/>
    <m/>
    <m/>
    <m/>
    <m/>
    <m/>
  </r>
  <r>
    <d v="2024-10-01T00:00:00"/>
    <d v="2024-10-01T10:03:47"/>
    <s v="card"/>
    <s v="ANON-0000-0000-0333"/>
    <n v="30.86"/>
    <s v="Americano with Milk"/>
    <m/>
    <m/>
    <m/>
    <m/>
    <m/>
    <m/>
    <m/>
    <m/>
    <d v="1899-12-30T10:03:47"/>
    <n v="10"/>
    <m/>
    <m/>
    <m/>
    <m/>
    <m/>
    <m/>
  </r>
  <r>
    <d v="2024-10-01T00:00:00"/>
    <d v="2024-10-01T11:55:32"/>
    <s v="card"/>
    <s v="ANON-0000-0000-0697"/>
    <n v="30.86"/>
    <s v="Americano with Milk"/>
    <m/>
    <m/>
    <m/>
    <m/>
    <m/>
    <m/>
    <m/>
    <m/>
    <d v="1899-12-30T11:55:32"/>
    <n v="11"/>
    <m/>
    <m/>
    <m/>
    <m/>
    <m/>
    <m/>
  </r>
  <r>
    <d v="2024-10-01T00:00:00"/>
    <d v="2024-10-01T12:12:48"/>
    <s v="card"/>
    <s v="ANON-0000-0000-0698"/>
    <n v="30.86"/>
    <s v="Americano with Milk"/>
    <m/>
    <m/>
    <m/>
    <m/>
    <m/>
    <m/>
    <m/>
    <m/>
    <d v="1899-12-30T12:12:48"/>
    <n v="12"/>
    <m/>
    <m/>
    <m/>
    <m/>
    <m/>
    <m/>
  </r>
  <r>
    <d v="2024-10-01T00:00:00"/>
    <d v="2024-10-01T12:14:23"/>
    <s v="card"/>
    <s v="ANON-0000-0000-0698"/>
    <n v="30.86"/>
    <s v="Americano with Milk"/>
    <m/>
    <m/>
    <m/>
    <m/>
    <m/>
    <m/>
    <m/>
    <m/>
    <d v="1899-12-30T12:14:23"/>
    <n v="12"/>
    <m/>
    <m/>
    <m/>
    <m/>
    <m/>
    <m/>
  </r>
  <r>
    <d v="2024-10-01T00:00:00"/>
    <d v="2024-10-01T14:17:35"/>
    <s v="card"/>
    <s v="ANON-0000-0000-0699"/>
    <n v="25.96"/>
    <s v="Americano"/>
    <m/>
    <m/>
    <m/>
    <m/>
    <m/>
    <m/>
    <m/>
    <m/>
    <d v="1899-12-30T14:17:35"/>
    <n v="14"/>
    <m/>
    <m/>
    <m/>
    <m/>
    <m/>
    <m/>
  </r>
  <r>
    <d v="2024-10-01T00:00:00"/>
    <d v="2024-10-01T14:18:53"/>
    <s v="card"/>
    <s v="ANON-0000-0000-0699"/>
    <n v="30.86"/>
    <s v="Americano with Milk"/>
    <m/>
    <m/>
    <m/>
    <m/>
    <m/>
    <m/>
    <m/>
    <m/>
    <d v="1899-12-30T14:18:53"/>
    <n v="14"/>
    <m/>
    <m/>
    <m/>
    <m/>
    <m/>
    <m/>
  </r>
  <r>
    <d v="2024-10-01T00:00:00"/>
    <d v="2024-10-01T16:08:39"/>
    <s v="card"/>
    <s v="ANON-0000-0000-0637"/>
    <n v="35.76"/>
    <s v="Hot Chocolate"/>
    <m/>
    <m/>
    <m/>
    <m/>
    <m/>
    <m/>
    <m/>
    <m/>
    <d v="1899-12-30T16:08:39"/>
    <n v="16"/>
    <m/>
    <m/>
    <m/>
    <m/>
    <m/>
    <m/>
  </r>
  <r>
    <d v="2024-10-01T00:00:00"/>
    <d v="2024-10-01T16:41:54"/>
    <s v="card"/>
    <s v="ANON-0000-0000-0700"/>
    <n v="25.96"/>
    <s v="Americano"/>
    <m/>
    <m/>
    <m/>
    <m/>
    <m/>
    <m/>
    <m/>
    <m/>
    <d v="1899-12-30T16:41:54"/>
    <n v="16"/>
    <m/>
    <m/>
    <m/>
    <m/>
    <m/>
    <m/>
  </r>
  <r>
    <d v="2024-10-01T00:00:00"/>
    <d v="2024-10-01T18:08:27"/>
    <s v="card"/>
    <s v="ANON-0000-0000-0701"/>
    <n v="35.76"/>
    <s v="Latte"/>
    <m/>
    <m/>
    <m/>
    <m/>
    <m/>
    <m/>
    <m/>
    <m/>
    <d v="1899-12-30T18:08:27"/>
    <n v="18"/>
    <m/>
    <m/>
    <m/>
    <m/>
    <m/>
    <m/>
  </r>
  <r>
    <d v="2024-10-01T00:00:00"/>
    <d v="2024-10-01T18:23:11"/>
    <s v="card"/>
    <s v="ANON-0000-0000-0702"/>
    <n v="35.76"/>
    <s v="Latte"/>
    <m/>
    <m/>
    <m/>
    <m/>
    <m/>
    <m/>
    <m/>
    <m/>
    <d v="1899-12-30T18:23:11"/>
    <n v="18"/>
    <m/>
    <m/>
    <m/>
    <m/>
    <m/>
    <m/>
  </r>
  <r>
    <d v="2024-10-01T00:00:00"/>
    <d v="2024-10-01T18:24:14"/>
    <s v="card"/>
    <s v="ANON-0000-0000-0702"/>
    <n v="35.76"/>
    <s v="Hot Chocolate"/>
    <m/>
    <m/>
    <m/>
    <m/>
    <m/>
    <m/>
    <m/>
    <m/>
    <d v="1899-12-30T18:24:14"/>
    <n v="18"/>
    <m/>
    <m/>
    <m/>
    <m/>
    <m/>
    <m/>
  </r>
  <r>
    <d v="2024-10-01T00:00:00"/>
    <d v="2024-10-01T20:03:22"/>
    <s v="card"/>
    <s v="ANON-0000-0000-0585"/>
    <n v="35.76"/>
    <s v="Hot Chocolate"/>
    <m/>
    <m/>
    <m/>
    <m/>
    <m/>
    <m/>
    <m/>
    <m/>
    <d v="1899-12-30T20:03:22"/>
    <n v="20"/>
    <m/>
    <m/>
    <m/>
    <m/>
    <m/>
    <m/>
  </r>
  <r>
    <d v="2024-10-02T00:00:00"/>
    <d v="2024-10-02T07:57:19"/>
    <s v="card"/>
    <s v="ANON-0000-0000-0703"/>
    <n v="35.76"/>
    <s v="Latte"/>
    <m/>
    <m/>
    <m/>
    <m/>
    <m/>
    <m/>
    <m/>
    <m/>
    <d v="1899-12-30T07:57:19"/>
    <n v="7"/>
    <m/>
    <m/>
    <m/>
    <m/>
    <m/>
    <m/>
  </r>
  <r>
    <d v="2024-10-02T00:00:00"/>
    <d v="2024-10-02T08:42:45"/>
    <s v="card"/>
    <s v="ANON-0000-0000-0141"/>
    <n v="25.96"/>
    <s v="Cortado"/>
    <m/>
    <m/>
    <m/>
    <m/>
    <m/>
    <m/>
    <m/>
    <m/>
    <d v="1899-12-30T08:42:45"/>
    <n v="8"/>
    <m/>
    <m/>
    <m/>
    <m/>
    <m/>
    <m/>
  </r>
  <r>
    <d v="2024-10-02T00:00:00"/>
    <d v="2024-10-02T09:19:17"/>
    <s v="card"/>
    <s v="ANON-0000-0000-0276"/>
    <n v="30.86"/>
    <s v="Americano with Milk"/>
    <m/>
    <m/>
    <m/>
    <m/>
    <m/>
    <m/>
    <m/>
    <m/>
    <d v="1899-12-30T09:19:17"/>
    <n v="9"/>
    <m/>
    <m/>
    <m/>
    <m/>
    <m/>
    <m/>
  </r>
  <r>
    <d v="2024-10-02T00:00:00"/>
    <d v="2024-10-02T10:22:02"/>
    <s v="card"/>
    <s v="ANON-0000-0000-0375"/>
    <n v="35.76"/>
    <s v="Latte"/>
    <m/>
    <m/>
    <m/>
    <m/>
    <m/>
    <m/>
    <m/>
    <m/>
    <d v="1899-12-30T10:22:02"/>
    <n v="10"/>
    <m/>
    <m/>
    <m/>
    <m/>
    <m/>
    <m/>
  </r>
  <r>
    <d v="2024-10-02T00:00:00"/>
    <d v="2024-10-02T10:23:55"/>
    <s v="card"/>
    <s v="ANON-0000-0000-0704"/>
    <n v="30.86"/>
    <s v="Americano with Milk"/>
    <m/>
    <m/>
    <m/>
    <m/>
    <m/>
    <m/>
    <m/>
    <m/>
    <d v="1899-12-30T10:23:55"/>
    <n v="10"/>
    <m/>
    <m/>
    <m/>
    <m/>
    <m/>
    <m/>
  </r>
  <r>
    <d v="2024-10-02T00:00:00"/>
    <d v="2024-10-02T11:28:54"/>
    <s v="card"/>
    <s v="ANON-0000-0000-0705"/>
    <n v="35.76"/>
    <s v="Cappuccino"/>
    <m/>
    <m/>
    <m/>
    <m/>
    <m/>
    <m/>
    <m/>
    <m/>
    <d v="1899-12-30T11:28:54"/>
    <n v="11"/>
    <m/>
    <m/>
    <m/>
    <m/>
    <m/>
    <m/>
  </r>
  <r>
    <d v="2024-10-02T00:00:00"/>
    <d v="2024-10-02T15:13:42"/>
    <s v="card"/>
    <s v="ANON-0000-0000-0706"/>
    <n v="35.76"/>
    <s v="Cappuccino"/>
    <m/>
    <m/>
    <m/>
    <m/>
    <m/>
    <m/>
    <m/>
    <m/>
    <d v="1899-12-30T15:13:42"/>
    <n v="15"/>
    <m/>
    <m/>
    <m/>
    <m/>
    <m/>
    <m/>
  </r>
  <r>
    <d v="2024-10-02T00:00:00"/>
    <d v="2024-10-02T18:31:07"/>
    <s v="card"/>
    <s v="ANON-0000-0000-0255"/>
    <n v="35.76"/>
    <s v="Hot Chocolate"/>
    <m/>
    <m/>
    <m/>
    <m/>
    <m/>
    <m/>
    <m/>
    <m/>
    <d v="1899-12-30T18:31:07"/>
    <n v="18"/>
    <m/>
    <m/>
    <m/>
    <m/>
    <m/>
    <m/>
  </r>
  <r>
    <d v="2024-10-02T00:00:00"/>
    <d v="2024-10-02T22:18:55"/>
    <s v="card"/>
    <s v="ANON-0000-0000-0637"/>
    <n v="35.76"/>
    <s v="Hot Chocolate"/>
    <m/>
    <m/>
    <m/>
    <m/>
    <m/>
    <m/>
    <m/>
    <m/>
    <d v="1899-12-30T22:18:55"/>
    <n v="22"/>
    <m/>
    <m/>
    <m/>
    <m/>
    <m/>
    <m/>
  </r>
  <r>
    <d v="2024-10-02T00:00:00"/>
    <d v="2024-10-02T22:19:41"/>
    <s v="card"/>
    <s v="ANON-0000-0000-0637"/>
    <n v="35.76"/>
    <s v="Hot Chocolate"/>
    <m/>
    <m/>
    <m/>
    <m/>
    <m/>
    <m/>
    <m/>
    <m/>
    <d v="1899-12-30T22:19:41"/>
    <n v="22"/>
    <m/>
    <m/>
    <m/>
    <m/>
    <m/>
    <m/>
  </r>
  <r>
    <d v="2024-10-02T00:00:00"/>
    <d v="2024-10-02T22:20:24"/>
    <s v="card"/>
    <s v="ANON-0000-0000-0707"/>
    <n v="35.76"/>
    <s v="Hot Chocolate"/>
    <m/>
    <m/>
    <m/>
    <m/>
    <m/>
    <m/>
    <m/>
    <m/>
    <d v="1899-12-30T22:20:24"/>
    <n v="22"/>
    <m/>
    <m/>
    <m/>
    <m/>
    <m/>
    <m/>
  </r>
  <r>
    <d v="2024-10-03T00:00:00"/>
    <d v="2024-10-03T13:47:36"/>
    <s v="card"/>
    <s v="ANON-0000-0000-0708"/>
    <n v="35.76"/>
    <s v="Cocoa"/>
    <m/>
    <m/>
    <m/>
    <m/>
    <m/>
    <m/>
    <m/>
    <m/>
    <d v="1899-12-30T13:47:36"/>
    <n v="13"/>
    <m/>
    <m/>
    <m/>
    <m/>
    <m/>
    <m/>
  </r>
  <r>
    <d v="2024-10-03T00:00:00"/>
    <d v="2024-10-03T15:12:05"/>
    <s v="card"/>
    <s v="ANON-0000-0000-0709"/>
    <n v="30.86"/>
    <s v="Americano with Milk"/>
    <m/>
    <m/>
    <m/>
    <m/>
    <m/>
    <m/>
    <m/>
    <m/>
    <d v="1899-12-30T15:12:05"/>
    <n v="15"/>
    <m/>
    <m/>
    <m/>
    <m/>
    <m/>
    <m/>
  </r>
  <r>
    <d v="2024-10-03T00:00:00"/>
    <d v="2024-10-03T20:12:58"/>
    <s v="card"/>
    <s v="ANON-0000-0000-0710"/>
    <n v="25.96"/>
    <s v="Cortado"/>
    <m/>
    <m/>
    <m/>
    <m/>
    <m/>
    <m/>
    <m/>
    <m/>
    <d v="1899-12-30T20:12:58"/>
    <n v="20"/>
    <m/>
    <m/>
    <m/>
    <m/>
    <m/>
    <m/>
  </r>
  <r>
    <d v="2024-10-03T00:00:00"/>
    <d v="2024-10-03T20:14:05"/>
    <s v="card"/>
    <s v="ANON-0000-0000-0710"/>
    <n v="35.76"/>
    <s v="Hot Chocolate"/>
    <m/>
    <m/>
    <m/>
    <m/>
    <m/>
    <m/>
    <m/>
    <m/>
    <d v="1899-12-30T20:14:05"/>
    <n v="20"/>
    <m/>
    <m/>
    <m/>
    <m/>
    <m/>
    <m/>
  </r>
  <r>
    <d v="2024-10-03T00:00:00"/>
    <d v="2024-10-03T21:21:06"/>
    <s v="card"/>
    <s v="ANON-0000-0000-0637"/>
    <n v="35.76"/>
    <s v="Hot Chocolate"/>
    <m/>
    <m/>
    <m/>
    <m/>
    <m/>
    <m/>
    <m/>
    <m/>
    <d v="1899-12-30T21:21:06"/>
    <n v="21"/>
    <m/>
    <m/>
    <m/>
    <m/>
    <m/>
    <m/>
  </r>
  <r>
    <d v="2024-10-03T00:00:00"/>
    <d v="2024-10-03T21:21:47"/>
    <s v="card"/>
    <s v="ANON-0000-0000-0637"/>
    <n v="35.76"/>
    <s v="Hot Chocolate"/>
    <m/>
    <m/>
    <m/>
    <m/>
    <m/>
    <m/>
    <m/>
    <m/>
    <d v="1899-12-30T21:21:47"/>
    <n v="21"/>
    <m/>
    <m/>
    <m/>
    <m/>
    <m/>
    <m/>
  </r>
  <r>
    <d v="2024-10-03T00:00:00"/>
    <d v="2024-10-03T21:29:03"/>
    <s v="card"/>
    <s v="ANON-0000-0000-0711"/>
    <n v="35.76"/>
    <s v="Cappuccino"/>
    <m/>
    <m/>
    <m/>
    <m/>
    <m/>
    <m/>
    <m/>
    <m/>
    <d v="1899-12-30T21:29:03"/>
    <n v="21"/>
    <m/>
    <m/>
    <m/>
    <m/>
    <m/>
    <m/>
  </r>
  <r>
    <d v="2024-10-03T00:00:00"/>
    <d v="2024-10-03T21:31:00"/>
    <s v="card"/>
    <s v="ANON-0000-0000-0712"/>
    <n v="35.76"/>
    <s v="Hot Chocolate"/>
    <m/>
    <m/>
    <m/>
    <m/>
    <m/>
    <m/>
    <m/>
    <m/>
    <d v="1899-12-30T21:31:00"/>
    <n v="21"/>
    <m/>
    <m/>
    <m/>
    <m/>
    <m/>
    <m/>
  </r>
  <r>
    <d v="2024-10-04T00:00:00"/>
    <d v="2024-10-04T08:44:01"/>
    <s v="card"/>
    <s v="ANON-0000-0000-0440"/>
    <n v="25.96"/>
    <s v="Americano"/>
    <m/>
    <m/>
    <m/>
    <m/>
    <m/>
    <m/>
    <m/>
    <m/>
    <d v="1899-12-30T08:44:01"/>
    <n v="8"/>
    <m/>
    <m/>
    <m/>
    <m/>
    <m/>
    <m/>
  </r>
  <r>
    <d v="2024-10-04T00:00:00"/>
    <d v="2024-10-04T08:45:39"/>
    <s v="card"/>
    <s v="ANON-0000-0000-0440"/>
    <n v="25.96"/>
    <s v="Americano"/>
    <m/>
    <m/>
    <m/>
    <m/>
    <m/>
    <m/>
    <m/>
    <m/>
    <d v="1899-12-30T08:45:39"/>
    <n v="8"/>
    <m/>
    <m/>
    <m/>
    <m/>
    <m/>
    <m/>
  </r>
  <r>
    <d v="2024-10-04T00:00:00"/>
    <d v="2024-10-04T09:30:22"/>
    <s v="card"/>
    <s v="ANON-0000-0000-0004"/>
    <n v="30.86"/>
    <s v="Americano with Milk"/>
    <m/>
    <m/>
    <m/>
    <m/>
    <m/>
    <m/>
    <m/>
    <m/>
    <d v="1899-12-30T09:30:22"/>
    <n v="9"/>
    <m/>
    <m/>
    <m/>
    <m/>
    <m/>
    <m/>
  </r>
  <r>
    <d v="2024-10-04T00:00:00"/>
    <d v="2024-10-04T09:31:27"/>
    <s v="card"/>
    <s v="ANON-0000-0000-0003"/>
    <n v="25.96"/>
    <s v="Americano"/>
    <m/>
    <m/>
    <m/>
    <m/>
    <m/>
    <m/>
    <m/>
    <m/>
    <d v="1899-12-30T09:31:27"/>
    <n v="9"/>
    <m/>
    <m/>
    <m/>
    <m/>
    <m/>
    <m/>
  </r>
  <r>
    <d v="2024-10-04T00:00:00"/>
    <d v="2024-10-04T09:53:59"/>
    <s v="card"/>
    <s v="ANON-0000-0000-0650"/>
    <n v="25.96"/>
    <s v="Cortado"/>
    <m/>
    <m/>
    <m/>
    <m/>
    <m/>
    <m/>
    <m/>
    <m/>
    <d v="1899-12-30T09:53:59"/>
    <n v="9"/>
    <m/>
    <m/>
    <m/>
    <m/>
    <m/>
    <m/>
  </r>
  <r>
    <d v="2024-10-04T00:00:00"/>
    <d v="2024-10-04T09:55:05"/>
    <s v="card"/>
    <s v="ANON-0000-0000-0650"/>
    <n v="25.96"/>
    <s v="Cortado"/>
    <m/>
    <m/>
    <m/>
    <m/>
    <m/>
    <m/>
    <m/>
    <m/>
    <d v="1899-12-30T09:55:05"/>
    <n v="9"/>
    <m/>
    <m/>
    <m/>
    <m/>
    <m/>
    <m/>
  </r>
  <r>
    <d v="2024-10-04T00:00:00"/>
    <d v="2024-10-04T17:35:15"/>
    <s v="card"/>
    <s v="ANON-0000-0000-0713"/>
    <n v="35.76"/>
    <s v="Latte"/>
    <m/>
    <m/>
    <m/>
    <m/>
    <m/>
    <m/>
    <m/>
    <m/>
    <d v="1899-12-30T17:35:15"/>
    <n v="17"/>
    <m/>
    <m/>
    <m/>
    <m/>
    <m/>
    <m/>
  </r>
  <r>
    <d v="2024-10-04T00:00:00"/>
    <d v="2024-10-04T17:42:22"/>
    <s v="card"/>
    <s v="ANON-0000-0000-0714"/>
    <n v="35.76"/>
    <s v="Hot Chocolate"/>
    <m/>
    <m/>
    <m/>
    <m/>
    <m/>
    <m/>
    <m/>
    <m/>
    <d v="1899-12-30T17:42:22"/>
    <n v="17"/>
    <m/>
    <m/>
    <m/>
    <m/>
    <m/>
    <m/>
  </r>
  <r>
    <d v="2024-10-04T00:00:00"/>
    <d v="2024-10-04T17:44:36"/>
    <s v="card"/>
    <s v="ANON-0000-0000-0714"/>
    <n v="35.76"/>
    <s v="Cocoa"/>
    <m/>
    <m/>
    <m/>
    <m/>
    <m/>
    <m/>
    <m/>
    <m/>
    <d v="1899-12-30T17:44:36"/>
    <n v="17"/>
    <m/>
    <m/>
    <m/>
    <m/>
    <m/>
    <m/>
  </r>
  <r>
    <d v="2024-10-05T00:00:00"/>
    <d v="2024-10-05T09:00:47"/>
    <s v="card"/>
    <s v="ANON-0000-0000-0141"/>
    <n v="25.96"/>
    <s v="Cortado"/>
    <m/>
    <m/>
    <m/>
    <m/>
    <m/>
    <m/>
    <m/>
    <m/>
    <d v="1899-12-30T09:00:47"/>
    <n v="9"/>
    <m/>
    <m/>
    <m/>
    <m/>
    <m/>
    <m/>
  </r>
  <r>
    <d v="2024-10-05T00:00:00"/>
    <d v="2024-10-05T09:01:43"/>
    <s v="card"/>
    <s v="ANON-0000-0000-0141"/>
    <n v="25.96"/>
    <s v="Cortado"/>
    <m/>
    <m/>
    <m/>
    <m/>
    <m/>
    <m/>
    <m/>
    <m/>
    <d v="1899-12-30T09:01:43"/>
    <n v="9"/>
    <m/>
    <m/>
    <m/>
    <m/>
    <m/>
    <m/>
  </r>
  <r>
    <d v="2024-10-05T00:00:00"/>
    <d v="2024-10-05T09:35:45"/>
    <s v="card"/>
    <s v="ANON-0000-0000-0715"/>
    <n v="35.76"/>
    <s v="Cocoa"/>
    <m/>
    <m/>
    <m/>
    <m/>
    <m/>
    <m/>
    <m/>
    <m/>
    <d v="1899-12-30T09:35:45"/>
    <n v="9"/>
    <m/>
    <m/>
    <m/>
    <m/>
    <m/>
    <m/>
  </r>
  <r>
    <d v="2024-10-05T00:00:00"/>
    <d v="2024-10-05T13:12:13"/>
    <s v="card"/>
    <s v="ANON-0000-0000-0206"/>
    <n v="35.76"/>
    <s v="Cappuccino"/>
    <m/>
    <m/>
    <m/>
    <m/>
    <m/>
    <m/>
    <m/>
    <m/>
    <d v="1899-12-30T13:12:13"/>
    <n v="13"/>
    <m/>
    <m/>
    <m/>
    <m/>
    <m/>
    <m/>
  </r>
  <r>
    <d v="2024-10-05T00:00:00"/>
    <d v="2024-10-05T20:08:38"/>
    <s v="card"/>
    <s v="ANON-0000-0000-0012"/>
    <n v="25.96"/>
    <s v="Americano"/>
    <m/>
    <m/>
    <m/>
    <m/>
    <m/>
    <m/>
    <m/>
    <m/>
    <d v="1899-12-30T20:08:38"/>
    <n v="20"/>
    <m/>
    <m/>
    <m/>
    <m/>
    <m/>
    <m/>
  </r>
  <r>
    <d v="2024-10-05T00:00:00"/>
    <d v="2024-10-05T20:09:34"/>
    <s v="card"/>
    <s v="ANON-0000-0000-0012"/>
    <n v="25.96"/>
    <s v="Americano"/>
    <m/>
    <m/>
    <m/>
    <m/>
    <m/>
    <m/>
    <m/>
    <m/>
    <d v="1899-12-30T20:09:34"/>
    <n v="20"/>
    <m/>
    <m/>
    <m/>
    <m/>
    <m/>
    <m/>
  </r>
  <r>
    <d v="2024-10-06T00:00:00"/>
    <d v="2024-10-06T08:22:57"/>
    <s v="card"/>
    <s v="ANON-0000-0000-0141"/>
    <n v="25.96"/>
    <s v="Cortado"/>
    <m/>
    <m/>
    <m/>
    <m/>
    <m/>
    <m/>
    <m/>
    <m/>
    <d v="1899-12-30T08:22:57"/>
    <n v="8"/>
    <m/>
    <m/>
    <m/>
    <m/>
    <m/>
    <m/>
  </r>
  <r>
    <d v="2024-10-06T00:00:00"/>
    <d v="2024-10-06T10:05:44"/>
    <s v="card"/>
    <s v="ANON-0000-0000-0195"/>
    <n v="35.76"/>
    <s v="Cappuccino"/>
    <m/>
    <m/>
    <m/>
    <m/>
    <m/>
    <m/>
    <m/>
    <m/>
    <d v="1899-12-30T10:05:44"/>
    <n v="10"/>
    <m/>
    <m/>
    <m/>
    <m/>
    <m/>
    <m/>
  </r>
  <r>
    <d v="2024-10-06T00:00:00"/>
    <d v="2024-10-06T10:06:47"/>
    <s v="card"/>
    <s v="ANON-0000-0000-0195"/>
    <n v="25.96"/>
    <s v="Cortado"/>
    <m/>
    <m/>
    <m/>
    <m/>
    <m/>
    <m/>
    <m/>
    <m/>
    <d v="1899-12-30T10:06:47"/>
    <n v="10"/>
    <m/>
    <m/>
    <m/>
    <m/>
    <m/>
    <m/>
  </r>
  <r>
    <d v="2024-10-06T00:00:00"/>
    <d v="2024-10-06T11:55:29"/>
    <s v="card"/>
    <s v="ANON-0000-0000-0716"/>
    <n v="35.76"/>
    <s v="Latte"/>
    <m/>
    <m/>
    <m/>
    <m/>
    <m/>
    <m/>
    <m/>
    <m/>
    <d v="1899-12-30T11:55:29"/>
    <n v="11"/>
    <m/>
    <m/>
    <m/>
    <m/>
    <m/>
    <m/>
  </r>
  <r>
    <d v="2024-10-06T00:00:00"/>
    <d v="2024-10-06T12:09:04"/>
    <s v="card"/>
    <s v="ANON-0000-0000-0665"/>
    <n v="35.76"/>
    <s v="Latte"/>
    <m/>
    <m/>
    <m/>
    <m/>
    <m/>
    <m/>
    <m/>
    <m/>
    <d v="1899-12-30T12:09:04"/>
    <n v="12"/>
    <m/>
    <m/>
    <m/>
    <m/>
    <m/>
    <m/>
  </r>
  <r>
    <d v="2024-10-06T00:00:00"/>
    <d v="2024-10-06T12:10:17"/>
    <s v="card"/>
    <s v="ANON-0000-0000-0665"/>
    <n v="35.76"/>
    <s v="Cappuccino"/>
    <m/>
    <m/>
    <m/>
    <m/>
    <m/>
    <m/>
    <m/>
    <m/>
    <d v="1899-12-30T12:10:17"/>
    <n v="12"/>
    <m/>
    <m/>
    <m/>
    <m/>
    <m/>
    <m/>
  </r>
  <r>
    <d v="2024-10-06T00:00:00"/>
    <d v="2024-10-06T12:11:43"/>
    <s v="card"/>
    <s v="ANON-0000-0000-0665"/>
    <n v="30.86"/>
    <s v="Americano with Milk"/>
    <m/>
    <m/>
    <m/>
    <m/>
    <m/>
    <m/>
    <m/>
    <m/>
    <d v="1899-12-30T12:11:43"/>
    <n v="12"/>
    <m/>
    <m/>
    <m/>
    <m/>
    <m/>
    <m/>
  </r>
  <r>
    <d v="2024-10-06T00:00:00"/>
    <d v="2024-10-06T13:46:04"/>
    <s v="card"/>
    <s v="ANON-0000-0000-0717"/>
    <n v="25.96"/>
    <s v="Americano"/>
    <m/>
    <m/>
    <m/>
    <m/>
    <m/>
    <m/>
    <m/>
    <m/>
    <d v="1899-12-30T13:46:04"/>
    <n v="13"/>
    <m/>
    <m/>
    <m/>
    <m/>
    <m/>
    <m/>
  </r>
  <r>
    <d v="2024-10-06T00:00:00"/>
    <d v="2024-10-06T13:47:02"/>
    <s v="card"/>
    <s v="ANON-0000-0000-0717"/>
    <n v="35.76"/>
    <s v="Cappuccino"/>
    <m/>
    <m/>
    <m/>
    <m/>
    <m/>
    <m/>
    <m/>
    <m/>
    <d v="1899-12-30T13:47:02"/>
    <n v="13"/>
    <m/>
    <m/>
    <m/>
    <m/>
    <m/>
    <m/>
  </r>
  <r>
    <d v="2024-10-06T00:00:00"/>
    <d v="2024-10-06T13:50:00"/>
    <s v="card"/>
    <s v="ANON-0000-0000-0718"/>
    <n v="30.86"/>
    <s v="Americano with Milk"/>
    <m/>
    <m/>
    <m/>
    <m/>
    <m/>
    <m/>
    <m/>
    <m/>
    <d v="1899-12-30T13:50:00"/>
    <n v="13"/>
    <m/>
    <m/>
    <m/>
    <m/>
    <m/>
    <m/>
  </r>
  <r>
    <d v="2024-10-06T00:00:00"/>
    <d v="2024-10-06T13:51:04"/>
    <s v="card"/>
    <s v="ANON-0000-0000-0718"/>
    <n v="35.76"/>
    <s v="Latte"/>
    <m/>
    <m/>
    <m/>
    <m/>
    <m/>
    <m/>
    <m/>
    <m/>
    <d v="1899-12-30T13:51:04"/>
    <n v="13"/>
    <m/>
    <m/>
    <m/>
    <m/>
    <m/>
    <m/>
  </r>
  <r>
    <d v="2024-10-06T00:00:00"/>
    <d v="2024-10-06T13:51:56"/>
    <s v="card"/>
    <s v="ANON-0000-0000-0718"/>
    <n v="35.76"/>
    <s v="Cappuccino"/>
    <m/>
    <m/>
    <m/>
    <m/>
    <m/>
    <m/>
    <m/>
    <m/>
    <d v="1899-12-30T13:51:56"/>
    <n v="13"/>
    <m/>
    <m/>
    <m/>
    <m/>
    <m/>
    <m/>
  </r>
  <r>
    <d v="2024-10-06T00:00:00"/>
    <d v="2024-10-06T16:31:34"/>
    <s v="card"/>
    <s v="ANON-0000-0000-0719"/>
    <n v="35.76"/>
    <s v="Cappuccino"/>
    <m/>
    <m/>
    <m/>
    <m/>
    <m/>
    <m/>
    <m/>
    <m/>
    <d v="1899-12-30T16:31:34"/>
    <n v="16"/>
    <m/>
    <m/>
    <m/>
    <m/>
    <m/>
    <m/>
  </r>
  <r>
    <d v="2024-10-06T00:00:00"/>
    <d v="2024-10-06T16:35:46"/>
    <s v="card"/>
    <s v="ANON-0000-0000-0720"/>
    <n v="21.06"/>
    <s v="Espresso"/>
    <m/>
    <m/>
    <m/>
    <m/>
    <m/>
    <m/>
    <m/>
    <m/>
    <d v="1899-12-30T16:35:46"/>
    <n v="16"/>
    <m/>
    <m/>
    <m/>
    <m/>
    <m/>
    <m/>
  </r>
  <r>
    <d v="2024-10-06T00:00:00"/>
    <d v="2024-10-06T18:17:45"/>
    <s v="card"/>
    <s v="ANON-0000-0000-0721"/>
    <n v="30.86"/>
    <s v="Americano with Milk"/>
    <m/>
    <m/>
    <m/>
    <m/>
    <m/>
    <m/>
    <m/>
    <m/>
    <d v="1899-12-30T18:17:45"/>
    <n v="18"/>
    <m/>
    <m/>
    <m/>
    <m/>
    <m/>
    <m/>
  </r>
  <r>
    <d v="2024-10-06T00:00:00"/>
    <d v="2024-10-06T18:35:16"/>
    <s v="card"/>
    <s v="ANON-0000-0000-0722"/>
    <n v="35.76"/>
    <s v="Hot Chocolate"/>
    <m/>
    <m/>
    <m/>
    <m/>
    <m/>
    <m/>
    <m/>
    <m/>
    <d v="1899-12-30T18:35:16"/>
    <n v="18"/>
    <m/>
    <m/>
    <m/>
    <m/>
    <m/>
    <m/>
  </r>
  <r>
    <d v="2024-10-06T00:00:00"/>
    <d v="2024-10-06T21:09:13"/>
    <s v="card"/>
    <s v="ANON-0000-0000-0723"/>
    <n v="35.76"/>
    <s v="Hot Chocolate"/>
    <m/>
    <m/>
    <m/>
    <m/>
    <m/>
    <m/>
    <m/>
    <m/>
    <d v="1899-12-30T21:09:13"/>
    <n v="21"/>
    <m/>
    <m/>
    <m/>
    <m/>
    <m/>
    <m/>
  </r>
  <r>
    <d v="2024-10-06T00:00:00"/>
    <d v="2024-10-06T21:10:00"/>
    <s v="card"/>
    <s v="ANON-0000-0000-0723"/>
    <n v="35.76"/>
    <s v="Hot Chocolate"/>
    <m/>
    <m/>
    <m/>
    <m/>
    <m/>
    <m/>
    <m/>
    <m/>
    <d v="1899-12-30T21:10:00"/>
    <n v="21"/>
    <m/>
    <m/>
    <m/>
    <m/>
    <m/>
    <m/>
  </r>
  <r>
    <d v="2024-10-06T00:00:00"/>
    <d v="2024-10-06T21:10:45"/>
    <s v="card"/>
    <s v="ANON-0000-0000-0636"/>
    <n v="35.76"/>
    <s v="Hot Chocolate"/>
    <m/>
    <m/>
    <m/>
    <m/>
    <m/>
    <m/>
    <m/>
    <m/>
    <d v="1899-12-30T21:10:45"/>
    <n v="21"/>
    <m/>
    <m/>
    <m/>
    <m/>
    <m/>
    <m/>
  </r>
  <r>
    <d v="2024-10-06T00:00:00"/>
    <d v="2024-10-06T21:16:49"/>
    <s v="card"/>
    <s v="ANON-0000-0000-0637"/>
    <n v="35.76"/>
    <s v="Latte"/>
    <m/>
    <m/>
    <m/>
    <m/>
    <m/>
    <m/>
    <m/>
    <m/>
    <d v="1899-12-30T21:16:49"/>
    <n v="21"/>
    <m/>
    <m/>
    <m/>
    <m/>
    <m/>
    <m/>
  </r>
  <r>
    <d v="2024-10-07T00:00:00"/>
    <d v="2024-10-07T08:33:36"/>
    <s v="card"/>
    <s v="ANON-0000-0000-0724"/>
    <n v="35.76"/>
    <s v="Latte"/>
    <m/>
    <m/>
    <m/>
    <m/>
    <m/>
    <m/>
    <m/>
    <m/>
    <d v="1899-12-30T08:33:36"/>
    <n v="8"/>
    <m/>
    <m/>
    <m/>
    <m/>
    <m/>
    <m/>
  </r>
  <r>
    <d v="2024-10-07T00:00:00"/>
    <d v="2024-10-07T08:49:36"/>
    <s v="card"/>
    <s v="ANON-0000-0000-0385"/>
    <n v="35.76"/>
    <s v="Latte"/>
    <m/>
    <m/>
    <m/>
    <m/>
    <m/>
    <m/>
    <m/>
    <m/>
    <d v="1899-12-30T08:49:36"/>
    <n v="8"/>
    <m/>
    <m/>
    <m/>
    <m/>
    <m/>
    <m/>
  </r>
  <r>
    <d v="2024-10-07T00:00:00"/>
    <d v="2024-10-07T08:50:42"/>
    <s v="card"/>
    <s v="ANON-0000-0000-0385"/>
    <n v="30.86"/>
    <s v="Americano with Milk"/>
    <m/>
    <m/>
    <m/>
    <m/>
    <m/>
    <m/>
    <m/>
    <m/>
    <d v="1899-12-30T08:50:42"/>
    <n v="8"/>
    <m/>
    <m/>
    <m/>
    <m/>
    <m/>
    <m/>
  </r>
  <r>
    <d v="2024-10-07T00:00:00"/>
    <d v="2024-10-07T09:05:28"/>
    <s v="card"/>
    <s v="ANON-0000-0000-0725"/>
    <n v="35.76"/>
    <s v="Cocoa"/>
    <m/>
    <m/>
    <m/>
    <m/>
    <m/>
    <m/>
    <m/>
    <m/>
    <d v="1899-12-30T09:05:28"/>
    <n v="9"/>
    <m/>
    <m/>
    <m/>
    <m/>
    <m/>
    <m/>
  </r>
  <r>
    <d v="2024-10-07T00:00:00"/>
    <d v="2024-10-07T09:09:58"/>
    <s v="card"/>
    <s v="ANON-0000-0000-0726"/>
    <n v="35.76"/>
    <s v="Latte"/>
    <m/>
    <m/>
    <m/>
    <m/>
    <m/>
    <m/>
    <m/>
    <m/>
    <d v="1899-12-30T09:09:58"/>
    <n v="9"/>
    <m/>
    <m/>
    <m/>
    <m/>
    <m/>
    <m/>
  </r>
  <r>
    <d v="2024-10-07T00:00:00"/>
    <d v="2024-10-07T12:17:57"/>
    <s v="card"/>
    <s v="ANON-0000-0000-0727"/>
    <n v="30.86"/>
    <s v="Americano with Milk"/>
    <m/>
    <m/>
    <m/>
    <m/>
    <m/>
    <m/>
    <m/>
    <m/>
    <d v="1899-12-30T12:17:57"/>
    <n v="12"/>
    <m/>
    <m/>
    <m/>
    <m/>
    <m/>
    <m/>
  </r>
  <r>
    <d v="2024-10-07T00:00:00"/>
    <d v="2024-10-07T14:31:45"/>
    <s v="card"/>
    <s v="ANON-0000-0000-0728"/>
    <n v="25.96"/>
    <s v="Americano"/>
    <m/>
    <m/>
    <m/>
    <m/>
    <m/>
    <m/>
    <m/>
    <m/>
    <d v="1899-12-30T14:31:45"/>
    <n v="14"/>
    <m/>
    <m/>
    <m/>
    <m/>
    <m/>
    <m/>
  </r>
  <r>
    <d v="2024-10-07T00:00:00"/>
    <d v="2024-10-07T14:32:39"/>
    <s v="card"/>
    <s v="ANON-0000-0000-0728"/>
    <n v="25.96"/>
    <s v="Americano"/>
    <m/>
    <m/>
    <m/>
    <m/>
    <m/>
    <m/>
    <m/>
    <m/>
    <d v="1899-12-30T14:32:39"/>
    <n v="14"/>
    <m/>
    <m/>
    <m/>
    <m/>
    <m/>
    <m/>
  </r>
  <r>
    <d v="2024-10-07T00:00:00"/>
    <d v="2024-10-07T17:48:55"/>
    <s v="card"/>
    <s v="ANON-0000-0000-0494"/>
    <n v="35.76"/>
    <s v="Latte"/>
    <m/>
    <m/>
    <m/>
    <m/>
    <m/>
    <m/>
    <m/>
    <m/>
    <d v="1899-12-30T17:48:55"/>
    <n v="17"/>
    <m/>
    <m/>
    <m/>
    <m/>
    <m/>
    <m/>
  </r>
  <r>
    <d v="2024-10-07T00:00:00"/>
    <d v="2024-10-07T21:14:42"/>
    <s v="card"/>
    <s v="ANON-0000-0000-0636"/>
    <n v="35.76"/>
    <s v="Hot Chocolate"/>
    <m/>
    <m/>
    <m/>
    <m/>
    <m/>
    <m/>
    <m/>
    <m/>
    <d v="1899-12-30T21:14:42"/>
    <n v="21"/>
    <m/>
    <m/>
    <m/>
    <m/>
    <m/>
    <m/>
  </r>
  <r>
    <d v="2024-10-07T00:00:00"/>
    <d v="2024-10-07T21:15:20"/>
    <s v="card"/>
    <s v="ANON-0000-0000-0636"/>
    <n v="35.76"/>
    <s v="Hot Chocolate"/>
    <m/>
    <m/>
    <m/>
    <m/>
    <m/>
    <m/>
    <m/>
    <m/>
    <d v="1899-12-30T21:15:20"/>
    <n v="21"/>
    <m/>
    <m/>
    <m/>
    <m/>
    <m/>
    <m/>
  </r>
  <r>
    <d v="2024-10-07T00:00:00"/>
    <d v="2024-10-07T21:40:49"/>
    <s v="card"/>
    <s v="ANON-0000-0000-0598"/>
    <n v="35.76"/>
    <s v="Latte"/>
    <m/>
    <m/>
    <m/>
    <m/>
    <m/>
    <m/>
    <m/>
    <m/>
    <d v="1899-12-30T21:40:49"/>
    <n v="21"/>
    <m/>
    <m/>
    <m/>
    <m/>
    <m/>
    <m/>
  </r>
  <r>
    <d v="2024-10-08T00:00:00"/>
    <d v="2024-10-08T08:11:51"/>
    <s v="card"/>
    <s v="ANON-0000-0000-0703"/>
    <n v="35.76"/>
    <s v="Latte"/>
    <m/>
    <m/>
    <m/>
    <m/>
    <m/>
    <m/>
    <m/>
    <m/>
    <d v="1899-12-30T08:11:51"/>
    <n v="8"/>
    <m/>
    <m/>
    <m/>
    <m/>
    <m/>
    <m/>
  </r>
  <r>
    <d v="2024-10-08T00:00:00"/>
    <d v="2024-10-08T09:05:14"/>
    <s v="card"/>
    <s v="ANON-0000-0000-0276"/>
    <n v="30.86"/>
    <s v="Americano with Milk"/>
    <m/>
    <m/>
    <m/>
    <m/>
    <m/>
    <m/>
    <m/>
    <m/>
    <d v="1899-12-30T09:05:14"/>
    <n v="9"/>
    <m/>
    <m/>
    <m/>
    <m/>
    <m/>
    <m/>
  </r>
  <r>
    <d v="2024-10-08T00:00:00"/>
    <d v="2024-10-08T10:22:31"/>
    <s v="card"/>
    <s v="ANON-0000-0000-0700"/>
    <n v="25.96"/>
    <s v="Americano"/>
    <m/>
    <m/>
    <m/>
    <m/>
    <m/>
    <m/>
    <m/>
    <m/>
    <d v="1899-12-30T10:22:31"/>
    <n v="10"/>
    <m/>
    <m/>
    <m/>
    <m/>
    <m/>
    <m/>
  </r>
  <r>
    <d v="2024-10-08T00:00:00"/>
    <d v="2024-10-08T10:27:09"/>
    <s v="card"/>
    <s v="ANON-0000-0000-0683"/>
    <n v="35.76"/>
    <s v="Latte"/>
    <m/>
    <m/>
    <m/>
    <m/>
    <m/>
    <m/>
    <m/>
    <m/>
    <d v="1899-12-30T10:27:09"/>
    <n v="10"/>
    <m/>
    <m/>
    <m/>
    <m/>
    <m/>
    <m/>
  </r>
  <r>
    <d v="2024-10-08T00:00:00"/>
    <d v="2024-10-08T11:30:10"/>
    <s v="card"/>
    <s v="ANON-0000-0000-0726"/>
    <n v="35.76"/>
    <s v="Latte"/>
    <m/>
    <m/>
    <m/>
    <m/>
    <m/>
    <m/>
    <m/>
    <m/>
    <d v="1899-12-30T11:30:10"/>
    <n v="11"/>
    <m/>
    <m/>
    <m/>
    <m/>
    <m/>
    <m/>
  </r>
  <r>
    <d v="2024-10-08T00:00:00"/>
    <d v="2024-10-08T12:48:05"/>
    <s v="card"/>
    <s v="ANON-0000-0000-0225"/>
    <n v="25.96"/>
    <s v="Americano"/>
    <m/>
    <m/>
    <m/>
    <m/>
    <m/>
    <m/>
    <m/>
    <m/>
    <d v="1899-12-30T12:48:05"/>
    <n v="12"/>
    <m/>
    <m/>
    <m/>
    <m/>
    <m/>
    <m/>
  </r>
  <r>
    <d v="2024-10-08T00:00:00"/>
    <d v="2024-10-08T12:49:05"/>
    <s v="card"/>
    <s v="ANON-0000-0000-0225"/>
    <n v="25.96"/>
    <s v="Americano"/>
    <m/>
    <m/>
    <m/>
    <m/>
    <m/>
    <m/>
    <m/>
    <m/>
    <d v="1899-12-30T12:49:05"/>
    <n v="12"/>
    <m/>
    <m/>
    <m/>
    <m/>
    <m/>
    <m/>
  </r>
  <r>
    <d v="2024-10-08T00:00:00"/>
    <d v="2024-10-08T13:04:01"/>
    <s v="card"/>
    <s v="ANON-0000-0000-0729"/>
    <n v="35.76"/>
    <s v="Latte"/>
    <m/>
    <m/>
    <m/>
    <m/>
    <m/>
    <m/>
    <m/>
    <m/>
    <d v="1899-12-30T13:04:01"/>
    <n v="13"/>
    <m/>
    <m/>
    <m/>
    <m/>
    <m/>
    <m/>
  </r>
  <r>
    <d v="2024-10-08T00:00:00"/>
    <d v="2024-10-08T13:04:59"/>
    <s v="card"/>
    <s v="ANON-0000-0000-0729"/>
    <n v="35.76"/>
    <s v="Latte"/>
    <m/>
    <m/>
    <m/>
    <m/>
    <m/>
    <m/>
    <m/>
    <m/>
    <d v="1899-12-30T13:04:59"/>
    <n v="13"/>
    <m/>
    <m/>
    <m/>
    <m/>
    <m/>
    <m/>
  </r>
  <r>
    <d v="2024-10-08T00:00:00"/>
    <d v="2024-10-08T14:42:52"/>
    <s v="card"/>
    <s v="ANON-0000-0000-0507"/>
    <n v="35.76"/>
    <s v="Latte"/>
    <m/>
    <m/>
    <m/>
    <m/>
    <m/>
    <m/>
    <m/>
    <m/>
    <d v="1899-12-30T14:42:52"/>
    <n v="14"/>
    <m/>
    <m/>
    <m/>
    <m/>
    <m/>
    <m/>
  </r>
  <r>
    <d v="2024-10-08T00:00:00"/>
    <d v="2024-10-08T15:13:41"/>
    <s v="card"/>
    <s v="ANON-0000-0000-0475"/>
    <n v="35.76"/>
    <s v="Latte"/>
    <m/>
    <m/>
    <m/>
    <m/>
    <m/>
    <m/>
    <m/>
    <m/>
    <d v="1899-12-30T15:13:41"/>
    <n v="15"/>
    <m/>
    <m/>
    <m/>
    <m/>
    <m/>
    <m/>
  </r>
  <r>
    <d v="2024-10-08T00:00:00"/>
    <d v="2024-10-08T15:19:52"/>
    <s v="card"/>
    <s v="ANON-0000-0000-0050"/>
    <n v="25.96"/>
    <s v="Americano"/>
    <m/>
    <m/>
    <m/>
    <m/>
    <m/>
    <m/>
    <m/>
    <m/>
    <d v="1899-12-30T15:19:52"/>
    <n v="15"/>
    <m/>
    <m/>
    <m/>
    <m/>
    <m/>
    <m/>
  </r>
  <r>
    <d v="2024-10-08T00:00:00"/>
    <d v="2024-10-08T15:50:43"/>
    <s v="card"/>
    <s v="ANON-0000-0000-0730"/>
    <n v="30.86"/>
    <s v="Americano with Milk"/>
    <m/>
    <m/>
    <m/>
    <m/>
    <m/>
    <m/>
    <m/>
    <m/>
    <d v="1899-12-30T15:50:43"/>
    <n v="15"/>
    <m/>
    <m/>
    <m/>
    <m/>
    <m/>
    <m/>
  </r>
  <r>
    <d v="2024-10-08T00:00:00"/>
    <d v="2024-10-08T20:40:40"/>
    <s v="card"/>
    <s v="ANON-0000-0000-0731"/>
    <n v="35.76"/>
    <s v="Hot Chocolate"/>
    <m/>
    <m/>
    <m/>
    <m/>
    <m/>
    <m/>
    <m/>
    <m/>
    <d v="1899-12-30T20:40:40"/>
    <n v="20"/>
    <m/>
    <m/>
    <m/>
    <m/>
    <m/>
    <m/>
  </r>
  <r>
    <d v="2024-10-08T00:00:00"/>
    <d v="2024-10-08T20:41:33"/>
    <s v="card"/>
    <s v="ANON-0000-0000-0731"/>
    <n v="35.76"/>
    <s v="Cappuccino"/>
    <m/>
    <m/>
    <m/>
    <m/>
    <m/>
    <m/>
    <m/>
    <m/>
    <d v="1899-12-30T20:41:33"/>
    <n v="20"/>
    <m/>
    <m/>
    <m/>
    <m/>
    <m/>
    <m/>
  </r>
  <r>
    <d v="2024-10-08T00:00:00"/>
    <d v="2024-10-08T20:51:09"/>
    <s v="card"/>
    <s v="ANON-0000-0000-0732"/>
    <n v="35.76"/>
    <s v="Latte"/>
    <m/>
    <m/>
    <m/>
    <m/>
    <m/>
    <m/>
    <m/>
    <m/>
    <d v="1899-12-30T20:51:09"/>
    <n v="20"/>
    <m/>
    <m/>
    <m/>
    <m/>
    <m/>
    <m/>
  </r>
  <r>
    <d v="2024-10-08T00:00:00"/>
    <d v="2024-10-08T21:24:32"/>
    <s v="card"/>
    <s v="ANON-0000-0000-0040"/>
    <n v="30.86"/>
    <s v="Americano with Milk"/>
    <m/>
    <m/>
    <m/>
    <m/>
    <m/>
    <m/>
    <m/>
    <m/>
    <d v="1899-12-30T21:24:32"/>
    <n v="21"/>
    <m/>
    <m/>
    <m/>
    <m/>
    <m/>
    <m/>
  </r>
  <r>
    <d v="2024-10-08T00:00:00"/>
    <d v="2024-10-08T21:25:32"/>
    <s v="card"/>
    <s v="ANON-0000-0000-0040"/>
    <n v="30.86"/>
    <s v="Americano with Milk"/>
    <m/>
    <m/>
    <m/>
    <m/>
    <m/>
    <m/>
    <m/>
    <m/>
    <d v="1899-12-30T21:25:32"/>
    <n v="21"/>
    <m/>
    <m/>
    <m/>
    <m/>
    <m/>
    <m/>
  </r>
  <r>
    <d v="2024-10-09T00:00:00"/>
    <d v="2024-10-09T07:54:43"/>
    <s v="card"/>
    <s v="ANON-0000-0000-0570"/>
    <n v="35.76"/>
    <s v="Latte"/>
    <m/>
    <m/>
    <m/>
    <m/>
    <m/>
    <m/>
    <m/>
    <m/>
    <d v="1899-12-30T07:54:43"/>
    <n v="7"/>
    <m/>
    <m/>
    <m/>
    <m/>
    <m/>
    <m/>
  </r>
  <r>
    <d v="2024-10-09T00:00:00"/>
    <d v="2024-10-09T08:25:58"/>
    <s v="card"/>
    <s v="ANON-0000-0000-0276"/>
    <n v="30.86"/>
    <s v="Americano with Milk"/>
    <m/>
    <m/>
    <m/>
    <m/>
    <m/>
    <m/>
    <m/>
    <m/>
    <d v="1899-12-30T08:25:58"/>
    <n v="8"/>
    <m/>
    <m/>
    <m/>
    <m/>
    <m/>
    <m/>
  </r>
  <r>
    <d v="2024-10-09T00:00:00"/>
    <d v="2024-10-09T09:43:21"/>
    <s v="card"/>
    <s v="ANON-0000-0000-0424"/>
    <n v="30.86"/>
    <s v="Americano with Milk"/>
    <m/>
    <m/>
    <m/>
    <m/>
    <m/>
    <m/>
    <m/>
    <m/>
    <d v="1899-12-30T09:43:21"/>
    <n v="9"/>
    <m/>
    <m/>
    <m/>
    <m/>
    <m/>
    <m/>
  </r>
  <r>
    <d v="2024-10-09T00:00:00"/>
    <d v="2024-10-09T09:59:40"/>
    <s v="card"/>
    <s v="ANON-0000-0000-0494"/>
    <n v="35.76"/>
    <s v="Latte"/>
    <m/>
    <m/>
    <m/>
    <m/>
    <m/>
    <m/>
    <m/>
    <m/>
    <d v="1899-12-30T09:59:40"/>
    <n v="9"/>
    <m/>
    <m/>
    <m/>
    <m/>
    <m/>
    <m/>
  </r>
  <r>
    <d v="2024-10-09T00:00:00"/>
    <d v="2024-10-09T10:37:57"/>
    <s v="card"/>
    <s v="ANON-0000-0000-0733"/>
    <n v="21.06"/>
    <s v="Espresso"/>
    <m/>
    <m/>
    <m/>
    <m/>
    <m/>
    <m/>
    <m/>
    <m/>
    <d v="1899-12-30T10:37:57"/>
    <n v="10"/>
    <m/>
    <m/>
    <m/>
    <m/>
    <m/>
    <m/>
  </r>
  <r>
    <d v="2024-10-09T00:00:00"/>
    <d v="2024-10-09T11:18:02"/>
    <s v="card"/>
    <s v="ANON-0000-0000-0734"/>
    <n v="25.96"/>
    <s v="Americano"/>
    <m/>
    <m/>
    <m/>
    <m/>
    <m/>
    <m/>
    <m/>
    <m/>
    <d v="1899-12-30T11:18:02"/>
    <n v="11"/>
    <m/>
    <m/>
    <m/>
    <m/>
    <m/>
    <m/>
  </r>
  <r>
    <d v="2024-10-09T00:00:00"/>
    <d v="2024-10-09T13:03:09"/>
    <s v="card"/>
    <s v="ANON-0000-0000-0726"/>
    <n v="35.76"/>
    <s v="Latte"/>
    <m/>
    <m/>
    <m/>
    <m/>
    <m/>
    <m/>
    <m/>
    <m/>
    <d v="1899-12-30T13:03:09"/>
    <n v="13"/>
    <m/>
    <m/>
    <m/>
    <m/>
    <m/>
    <m/>
  </r>
  <r>
    <d v="2024-10-09T00:00:00"/>
    <d v="2024-10-09T13:52:35"/>
    <s v="card"/>
    <s v="ANON-0000-0000-0735"/>
    <n v="30.86"/>
    <s v="Americano with Milk"/>
    <m/>
    <m/>
    <m/>
    <m/>
    <m/>
    <m/>
    <m/>
    <m/>
    <d v="1899-12-30T13:52:35"/>
    <n v="13"/>
    <m/>
    <m/>
    <m/>
    <m/>
    <m/>
    <m/>
  </r>
  <r>
    <d v="2024-10-09T00:00:00"/>
    <d v="2024-10-09T17:26:44"/>
    <s v="card"/>
    <s v="ANON-0000-0000-0658"/>
    <n v="35.76"/>
    <s v="Cappuccino"/>
    <m/>
    <m/>
    <m/>
    <m/>
    <m/>
    <m/>
    <m/>
    <m/>
    <d v="1899-12-30T17:26:44"/>
    <n v="17"/>
    <m/>
    <m/>
    <m/>
    <m/>
    <m/>
    <m/>
  </r>
  <r>
    <d v="2024-10-09T00:00:00"/>
    <d v="2024-10-09T17:27:49"/>
    <s v="card"/>
    <s v="ANON-0000-0000-0658"/>
    <n v="25.96"/>
    <s v="Americano"/>
    <m/>
    <m/>
    <m/>
    <m/>
    <m/>
    <m/>
    <m/>
    <m/>
    <d v="1899-12-30T17:27:49"/>
    <n v="17"/>
    <m/>
    <m/>
    <m/>
    <m/>
    <m/>
    <m/>
  </r>
  <r>
    <d v="2024-10-09T00:00:00"/>
    <d v="2024-10-09T17:50:00"/>
    <s v="card"/>
    <s v="ANON-0000-0000-0736"/>
    <n v="21.06"/>
    <s v="Espresso"/>
    <m/>
    <m/>
    <m/>
    <m/>
    <m/>
    <m/>
    <m/>
    <m/>
    <d v="1899-12-30T17:50:00"/>
    <n v="17"/>
    <m/>
    <m/>
    <m/>
    <m/>
    <m/>
    <m/>
  </r>
  <r>
    <d v="2024-10-09T00:00:00"/>
    <d v="2024-10-09T20:49:12"/>
    <s v="card"/>
    <s v="ANON-0000-0000-0737"/>
    <n v="35.76"/>
    <s v="Cappuccino"/>
    <m/>
    <m/>
    <m/>
    <m/>
    <m/>
    <m/>
    <m/>
    <m/>
    <d v="1899-12-30T20:49:12"/>
    <n v="20"/>
    <m/>
    <m/>
    <m/>
    <m/>
    <m/>
    <m/>
  </r>
  <r>
    <d v="2024-10-10T00:00:00"/>
    <d v="2024-10-10T08:48:07"/>
    <s v="card"/>
    <s v="ANON-0000-0000-0003"/>
    <n v="25.96"/>
    <s v="Americano"/>
    <m/>
    <m/>
    <m/>
    <m/>
    <m/>
    <m/>
    <m/>
    <m/>
    <d v="1899-12-30T08:48:07"/>
    <n v="8"/>
    <m/>
    <m/>
    <m/>
    <m/>
    <m/>
    <m/>
  </r>
  <r>
    <d v="2024-10-10T00:00:00"/>
    <d v="2024-10-10T09:23:20"/>
    <s v="card"/>
    <s v="ANON-0000-0000-0276"/>
    <n v="30.86"/>
    <s v="Americano with Milk"/>
    <m/>
    <m/>
    <m/>
    <m/>
    <m/>
    <m/>
    <m/>
    <m/>
    <d v="1899-12-30T09:23:20"/>
    <n v="9"/>
    <m/>
    <m/>
    <m/>
    <m/>
    <m/>
    <m/>
  </r>
  <r>
    <d v="2024-10-10T00:00:00"/>
    <d v="2024-10-10T09:51:44"/>
    <s v="card"/>
    <s v="ANON-0000-0000-0738"/>
    <n v="35.76"/>
    <s v="Hot Chocolate"/>
    <m/>
    <m/>
    <m/>
    <m/>
    <m/>
    <m/>
    <m/>
    <m/>
    <d v="1899-12-30T09:51:44"/>
    <n v="9"/>
    <m/>
    <m/>
    <m/>
    <m/>
    <m/>
    <m/>
  </r>
  <r>
    <d v="2024-10-10T00:00:00"/>
    <d v="2024-10-10T10:05:09"/>
    <s v="card"/>
    <s v="ANON-0000-0000-0375"/>
    <n v="35.76"/>
    <s v="Latte"/>
    <m/>
    <m/>
    <m/>
    <m/>
    <m/>
    <m/>
    <m/>
    <m/>
    <d v="1899-12-30T10:05:09"/>
    <n v="10"/>
    <m/>
    <m/>
    <m/>
    <m/>
    <m/>
    <m/>
  </r>
  <r>
    <d v="2024-10-10T00:00:00"/>
    <d v="2024-10-10T10:42:43"/>
    <s v="card"/>
    <s v="ANON-0000-0000-0141"/>
    <n v="25.96"/>
    <s v="Cortado"/>
    <m/>
    <m/>
    <m/>
    <m/>
    <m/>
    <m/>
    <m/>
    <m/>
    <d v="1899-12-30T10:42:43"/>
    <n v="10"/>
    <m/>
    <m/>
    <m/>
    <m/>
    <m/>
    <m/>
  </r>
  <r>
    <d v="2024-10-10T00:00:00"/>
    <d v="2024-10-10T10:43:30"/>
    <s v="card"/>
    <s v="ANON-0000-0000-0141"/>
    <n v="25.96"/>
    <s v="Cortado"/>
    <m/>
    <m/>
    <m/>
    <m/>
    <m/>
    <m/>
    <m/>
    <m/>
    <d v="1899-12-30T10:43:30"/>
    <n v="10"/>
    <m/>
    <m/>
    <m/>
    <m/>
    <m/>
    <m/>
  </r>
  <r>
    <d v="2024-10-10T00:00:00"/>
    <d v="2024-10-10T10:55:33"/>
    <s v="card"/>
    <s v="ANON-0000-0000-0739"/>
    <n v="35.76"/>
    <s v="Latte"/>
    <m/>
    <m/>
    <m/>
    <m/>
    <m/>
    <m/>
    <m/>
    <m/>
    <d v="1899-12-30T10:55:33"/>
    <n v="10"/>
    <m/>
    <m/>
    <m/>
    <m/>
    <m/>
    <m/>
  </r>
  <r>
    <d v="2024-10-10T00:00:00"/>
    <d v="2024-10-10T11:04:19"/>
    <s v="card"/>
    <s v="ANON-0000-0000-0740"/>
    <n v="35.76"/>
    <s v="Latte"/>
    <m/>
    <m/>
    <m/>
    <m/>
    <m/>
    <m/>
    <m/>
    <m/>
    <d v="1899-12-30T11:04:19"/>
    <n v="11"/>
    <m/>
    <m/>
    <m/>
    <m/>
    <m/>
    <m/>
  </r>
  <r>
    <d v="2024-10-10T00:00:00"/>
    <d v="2024-10-10T15:05:43"/>
    <s v="card"/>
    <s v="ANON-0000-0000-0510"/>
    <n v="35.76"/>
    <s v="Cappuccino"/>
    <m/>
    <m/>
    <m/>
    <m/>
    <m/>
    <m/>
    <m/>
    <m/>
    <d v="1899-12-30T15:05:43"/>
    <n v="15"/>
    <m/>
    <m/>
    <m/>
    <m/>
    <m/>
    <m/>
  </r>
  <r>
    <d v="2024-10-10T00:00:00"/>
    <d v="2024-10-10T17:40:44"/>
    <s v="card"/>
    <s v="ANON-0000-0000-0741"/>
    <n v="35.76"/>
    <s v="Latte"/>
    <m/>
    <m/>
    <m/>
    <m/>
    <m/>
    <m/>
    <m/>
    <m/>
    <d v="1899-12-30T17:40:44"/>
    <n v="17"/>
    <m/>
    <m/>
    <m/>
    <m/>
    <m/>
    <m/>
  </r>
  <r>
    <d v="2024-10-10T00:00:00"/>
    <d v="2024-10-10T18:18:33"/>
    <s v="card"/>
    <s v="ANON-0000-0000-0742"/>
    <n v="25.96"/>
    <s v="Americano"/>
    <m/>
    <m/>
    <m/>
    <m/>
    <m/>
    <m/>
    <m/>
    <m/>
    <d v="1899-12-30T18:18:33"/>
    <n v="18"/>
    <m/>
    <m/>
    <m/>
    <m/>
    <m/>
    <m/>
  </r>
  <r>
    <d v="2024-10-10T00:00:00"/>
    <d v="2024-10-10T18:56:31"/>
    <s v="card"/>
    <s v="ANON-0000-0000-0713"/>
    <n v="30.86"/>
    <s v="Americano with Milk"/>
    <m/>
    <m/>
    <m/>
    <m/>
    <m/>
    <m/>
    <m/>
    <m/>
    <d v="1899-12-30T18:56:31"/>
    <n v="18"/>
    <m/>
    <m/>
    <m/>
    <m/>
    <m/>
    <m/>
  </r>
  <r>
    <d v="2024-10-10T00:00:00"/>
    <d v="2024-10-10T18:57:35"/>
    <s v="card"/>
    <s v="ANON-0000-0000-0713"/>
    <n v="35.76"/>
    <s v="Latte"/>
    <m/>
    <m/>
    <m/>
    <m/>
    <m/>
    <m/>
    <m/>
    <m/>
    <d v="1899-12-30T18:57:35"/>
    <n v="18"/>
    <m/>
    <m/>
    <m/>
    <m/>
    <m/>
    <m/>
  </r>
  <r>
    <d v="2024-10-10T00:00:00"/>
    <d v="2024-10-10T22:33:17"/>
    <s v="card"/>
    <s v="ANON-0000-0000-0637"/>
    <n v="35.76"/>
    <s v="Hot Chocolate"/>
    <m/>
    <m/>
    <m/>
    <m/>
    <m/>
    <m/>
    <m/>
    <m/>
    <d v="1899-12-30T22:33:17"/>
    <n v="22"/>
    <m/>
    <m/>
    <m/>
    <m/>
    <m/>
    <m/>
  </r>
  <r>
    <d v="2024-10-10T00:00:00"/>
    <d v="2024-10-10T22:34:00"/>
    <s v="card"/>
    <s v="ANON-0000-0000-0637"/>
    <n v="35.76"/>
    <s v="Hot Chocolate"/>
    <m/>
    <m/>
    <m/>
    <m/>
    <m/>
    <m/>
    <m/>
    <m/>
    <d v="1899-12-30T22:34:00"/>
    <n v="22"/>
    <m/>
    <m/>
    <m/>
    <m/>
    <m/>
    <m/>
  </r>
  <r>
    <d v="2024-10-11T00:00:00"/>
    <d v="2024-10-11T07:54:52"/>
    <s v="card"/>
    <s v="ANON-0000-0000-0276"/>
    <n v="30.86"/>
    <s v="Americano with Milk"/>
    <m/>
    <m/>
    <m/>
    <m/>
    <m/>
    <m/>
    <m/>
    <m/>
    <d v="1899-12-30T07:54:52"/>
    <n v="7"/>
    <m/>
    <m/>
    <m/>
    <m/>
    <m/>
    <m/>
  </r>
  <r>
    <d v="2024-10-11T00:00:00"/>
    <d v="2024-10-11T08:00:51"/>
    <s v="card"/>
    <s v="ANON-0000-0000-0703"/>
    <n v="35.76"/>
    <s v="Latte"/>
    <m/>
    <m/>
    <m/>
    <m/>
    <m/>
    <m/>
    <m/>
    <m/>
    <d v="1899-12-30T08:00:51"/>
    <n v="8"/>
    <m/>
    <m/>
    <m/>
    <m/>
    <m/>
    <m/>
  </r>
  <r>
    <d v="2024-10-11T00:00:00"/>
    <d v="2024-10-11T08:12:20"/>
    <s v="card"/>
    <s v="ANON-0000-0000-0141"/>
    <n v="25.96"/>
    <s v="Cortado"/>
    <m/>
    <m/>
    <m/>
    <m/>
    <m/>
    <m/>
    <m/>
    <m/>
    <d v="1899-12-30T08:12:20"/>
    <n v="8"/>
    <m/>
    <m/>
    <m/>
    <m/>
    <m/>
    <m/>
  </r>
  <r>
    <d v="2024-10-11T00:00:00"/>
    <d v="2024-10-11T08:28:19"/>
    <s v="card"/>
    <s v="ANON-0000-0000-0570"/>
    <n v="35.76"/>
    <s v="Latte"/>
    <m/>
    <m/>
    <m/>
    <m/>
    <m/>
    <m/>
    <m/>
    <m/>
    <d v="1899-12-30T08:28:19"/>
    <n v="8"/>
    <m/>
    <m/>
    <m/>
    <m/>
    <m/>
    <m/>
  </r>
  <r>
    <d v="2024-10-11T00:00:00"/>
    <d v="2024-10-11T08:29:22"/>
    <s v="card"/>
    <s v="ANON-0000-0000-0570"/>
    <n v="35.76"/>
    <s v="Cocoa"/>
    <m/>
    <m/>
    <m/>
    <m/>
    <m/>
    <m/>
    <m/>
    <m/>
    <d v="1899-12-30T08:29:22"/>
    <n v="8"/>
    <m/>
    <m/>
    <m/>
    <m/>
    <m/>
    <m/>
  </r>
  <r>
    <d v="2024-10-11T00:00:00"/>
    <d v="2024-10-11T08:55:44"/>
    <s v="card"/>
    <s v="ANON-0000-0000-0725"/>
    <n v="35.76"/>
    <s v="Cocoa"/>
    <m/>
    <m/>
    <m/>
    <m/>
    <m/>
    <m/>
    <m/>
    <m/>
    <d v="1899-12-30T08:55:44"/>
    <n v="8"/>
    <m/>
    <m/>
    <m/>
    <m/>
    <m/>
    <m/>
  </r>
  <r>
    <d v="2024-10-11T00:00:00"/>
    <d v="2024-10-11T08:56:59"/>
    <s v="card"/>
    <s v="ANON-0000-0000-0726"/>
    <n v="30.86"/>
    <s v="Americano with Milk"/>
    <m/>
    <m/>
    <m/>
    <m/>
    <m/>
    <m/>
    <m/>
    <m/>
    <d v="1899-12-30T08:56:59"/>
    <n v="8"/>
    <m/>
    <m/>
    <m/>
    <m/>
    <m/>
    <m/>
  </r>
  <r>
    <d v="2024-10-11T00:00:00"/>
    <d v="2024-10-11T08:58:09"/>
    <s v="card"/>
    <s v="ANON-0000-0000-0743"/>
    <n v="35.76"/>
    <s v="Hot Chocolate"/>
    <m/>
    <m/>
    <m/>
    <m/>
    <m/>
    <m/>
    <m/>
    <m/>
    <d v="1899-12-30T08:58:09"/>
    <n v="8"/>
    <m/>
    <m/>
    <m/>
    <m/>
    <m/>
    <m/>
  </r>
  <r>
    <d v="2024-10-11T00:00:00"/>
    <d v="2024-10-11T09:31:42"/>
    <s v="card"/>
    <s v="ANON-0000-0000-0744"/>
    <n v="30.86"/>
    <s v="Americano with Milk"/>
    <m/>
    <m/>
    <m/>
    <m/>
    <m/>
    <m/>
    <m/>
    <m/>
    <d v="1899-12-30T09:31:42"/>
    <n v="9"/>
    <m/>
    <m/>
    <m/>
    <m/>
    <m/>
    <m/>
  </r>
  <r>
    <d v="2024-10-11T00:00:00"/>
    <d v="2024-10-11T09:38:47"/>
    <s v="card"/>
    <s v="ANON-0000-0000-0402"/>
    <n v="25.96"/>
    <s v="Cortado"/>
    <m/>
    <m/>
    <m/>
    <m/>
    <m/>
    <m/>
    <m/>
    <m/>
    <d v="1899-12-30T09:38:47"/>
    <n v="9"/>
    <m/>
    <m/>
    <m/>
    <m/>
    <m/>
    <m/>
  </r>
  <r>
    <d v="2024-10-11T00:00:00"/>
    <d v="2024-10-11T10:00:40"/>
    <s v="card"/>
    <s v="ANON-0000-0000-0375"/>
    <n v="25.96"/>
    <s v="Americano"/>
    <m/>
    <m/>
    <m/>
    <m/>
    <m/>
    <m/>
    <m/>
    <m/>
    <d v="1899-12-30T10:00:40"/>
    <n v="10"/>
    <m/>
    <m/>
    <m/>
    <m/>
    <m/>
    <m/>
  </r>
  <r>
    <d v="2024-10-11T00:00:00"/>
    <d v="2024-10-11T10:01:55"/>
    <s v="card"/>
    <s v="ANON-0000-0000-0375"/>
    <n v="25.96"/>
    <s v="Americano"/>
    <m/>
    <m/>
    <m/>
    <m/>
    <m/>
    <m/>
    <m/>
    <m/>
    <d v="1899-12-30T10:01:55"/>
    <n v="10"/>
    <m/>
    <m/>
    <m/>
    <m/>
    <m/>
    <m/>
  </r>
  <r>
    <d v="2024-10-11T00:00:00"/>
    <d v="2024-10-11T10:30:36"/>
    <s v="card"/>
    <s v="ANON-0000-0000-0242"/>
    <n v="30.86"/>
    <s v="Americano with Milk"/>
    <m/>
    <m/>
    <m/>
    <m/>
    <m/>
    <m/>
    <m/>
    <m/>
    <d v="1899-12-30T10:30:36"/>
    <n v="10"/>
    <m/>
    <m/>
    <m/>
    <m/>
    <m/>
    <m/>
  </r>
  <r>
    <d v="2024-10-11T00:00:00"/>
    <d v="2024-10-11T13:05:01"/>
    <s v="card"/>
    <s v="ANON-0000-0000-0740"/>
    <n v="35.76"/>
    <s v="Latte"/>
    <m/>
    <m/>
    <m/>
    <m/>
    <m/>
    <m/>
    <m/>
    <m/>
    <d v="1899-12-30T13:05:01"/>
    <n v="13"/>
    <m/>
    <m/>
    <m/>
    <m/>
    <m/>
    <m/>
  </r>
  <r>
    <d v="2024-10-11T00:00:00"/>
    <d v="2024-10-11T13:29:02"/>
    <s v="card"/>
    <s v="ANON-0000-0000-0012"/>
    <n v="25.96"/>
    <s v="Americano"/>
    <m/>
    <m/>
    <m/>
    <m/>
    <m/>
    <m/>
    <m/>
    <m/>
    <d v="1899-12-30T13:29:02"/>
    <n v="13"/>
    <m/>
    <m/>
    <m/>
    <m/>
    <m/>
    <m/>
  </r>
  <r>
    <d v="2024-10-11T00:00:00"/>
    <d v="2024-10-11T13:30:09"/>
    <s v="card"/>
    <s v="ANON-0000-0000-0012"/>
    <n v="25.96"/>
    <s v="Americano"/>
    <m/>
    <m/>
    <m/>
    <m/>
    <m/>
    <m/>
    <m/>
    <m/>
    <d v="1899-12-30T13:30:09"/>
    <n v="13"/>
    <m/>
    <m/>
    <m/>
    <m/>
    <m/>
    <m/>
  </r>
  <r>
    <d v="2024-10-11T00:00:00"/>
    <d v="2024-10-11T14:33:41"/>
    <s v="card"/>
    <s v="ANON-0000-0000-0745"/>
    <n v="35.76"/>
    <s v="Cocoa"/>
    <m/>
    <m/>
    <m/>
    <m/>
    <m/>
    <m/>
    <m/>
    <m/>
    <d v="1899-12-30T14:33:41"/>
    <n v="14"/>
    <m/>
    <m/>
    <m/>
    <m/>
    <m/>
    <m/>
  </r>
  <r>
    <d v="2024-10-11T00:00:00"/>
    <d v="2024-10-11T14:35:29"/>
    <s v="card"/>
    <s v="ANON-0000-0000-0745"/>
    <n v="25.96"/>
    <s v="Americano"/>
    <m/>
    <m/>
    <m/>
    <m/>
    <m/>
    <m/>
    <m/>
    <m/>
    <d v="1899-12-30T14:35:29"/>
    <n v="14"/>
    <m/>
    <m/>
    <m/>
    <m/>
    <m/>
    <m/>
  </r>
  <r>
    <d v="2024-10-11T00:00:00"/>
    <d v="2024-10-11T14:50:09"/>
    <s v="card"/>
    <s v="ANON-0000-0000-0714"/>
    <n v="35.76"/>
    <s v="Cappuccino"/>
    <m/>
    <m/>
    <m/>
    <m/>
    <m/>
    <m/>
    <m/>
    <m/>
    <d v="1899-12-30T14:50:09"/>
    <n v="14"/>
    <m/>
    <m/>
    <m/>
    <m/>
    <m/>
    <m/>
  </r>
  <r>
    <d v="2024-10-11T00:00:00"/>
    <d v="2024-10-11T17:12:07"/>
    <s v="card"/>
    <s v="ANON-0000-0000-0746"/>
    <n v="35.76"/>
    <s v="Latte"/>
    <m/>
    <m/>
    <m/>
    <m/>
    <m/>
    <m/>
    <m/>
    <m/>
    <d v="1899-12-30T17:12:07"/>
    <n v="17"/>
    <m/>
    <m/>
    <m/>
    <m/>
    <m/>
    <m/>
  </r>
  <r>
    <d v="2024-10-11T00:00:00"/>
    <d v="2024-10-11T17:13:22"/>
    <s v="card"/>
    <s v="ANON-0000-0000-0746"/>
    <n v="35.76"/>
    <s v="Hot Chocolate"/>
    <m/>
    <m/>
    <m/>
    <m/>
    <m/>
    <m/>
    <m/>
    <m/>
    <d v="1899-12-30T17:13:22"/>
    <n v="17"/>
    <m/>
    <m/>
    <m/>
    <m/>
    <m/>
    <m/>
  </r>
  <r>
    <d v="2024-10-11T00:00:00"/>
    <d v="2024-10-11T17:26:11"/>
    <s v="card"/>
    <s v="ANON-0000-0000-0747"/>
    <n v="35.76"/>
    <s v="Hot Chocolate"/>
    <m/>
    <m/>
    <m/>
    <m/>
    <m/>
    <m/>
    <m/>
    <m/>
    <d v="1899-12-30T17:26:11"/>
    <n v="17"/>
    <m/>
    <m/>
    <m/>
    <m/>
    <m/>
    <m/>
  </r>
  <r>
    <d v="2024-10-11T00:00:00"/>
    <d v="2024-10-11T21:48:38"/>
    <s v="card"/>
    <s v="ANON-0000-0000-0690"/>
    <n v="35.76"/>
    <s v="Latte"/>
    <m/>
    <m/>
    <m/>
    <m/>
    <m/>
    <m/>
    <m/>
    <m/>
    <d v="1899-12-30T21:48:38"/>
    <n v="21"/>
    <m/>
    <m/>
    <m/>
    <m/>
    <m/>
    <m/>
  </r>
  <r>
    <d v="2024-10-11T00:00:00"/>
    <d v="2024-10-11T21:53:54"/>
    <s v="card"/>
    <s v="ANON-0000-0000-0748"/>
    <n v="30.86"/>
    <s v="Americano with Milk"/>
    <m/>
    <m/>
    <m/>
    <m/>
    <m/>
    <m/>
    <m/>
    <m/>
    <d v="1899-12-30T21:53:54"/>
    <n v="21"/>
    <m/>
    <m/>
    <m/>
    <m/>
    <m/>
    <m/>
  </r>
  <r>
    <d v="2024-10-11T00:00:00"/>
    <d v="2024-10-11T22:36:28"/>
    <s v="card"/>
    <s v="ANON-0000-0000-0749"/>
    <n v="35.76"/>
    <s v="Hot Chocolate"/>
    <m/>
    <m/>
    <m/>
    <m/>
    <m/>
    <m/>
    <m/>
    <m/>
    <d v="1899-12-30T22:36:28"/>
    <n v="22"/>
    <m/>
    <m/>
    <m/>
    <m/>
    <m/>
    <m/>
  </r>
  <r>
    <d v="2024-10-11T00:00:00"/>
    <d v="2024-10-11T22:37:27"/>
    <s v="card"/>
    <s v="ANON-0000-0000-0749"/>
    <n v="35.76"/>
    <s v="Hot Chocolate"/>
    <m/>
    <m/>
    <m/>
    <m/>
    <m/>
    <m/>
    <m/>
    <m/>
    <d v="1899-12-30T22:37:27"/>
    <n v="22"/>
    <m/>
    <m/>
    <m/>
    <m/>
    <m/>
    <m/>
  </r>
  <r>
    <d v="2024-10-12T00:00:00"/>
    <d v="2024-10-12T08:28:16"/>
    <s v="card"/>
    <s v="ANON-0000-0000-0141"/>
    <n v="25.96"/>
    <s v="Cortado"/>
    <m/>
    <m/>
    <m/>
    <m/>
    <m/>
    <m/>
    <m/>
    <m/>
    <d v="1899-12-30T08:28:16"/>
    <n v="8"/>
    <m/>
    <m/>
    <m/>
    <m/>
    <m/>
    <m/>
  </r>
  <r>
    <d v="2024-10-12T00:00:00"/>
    <d v="2024-10-12T10:31:39"/>
    <s v="card"/>
    <s v="ANON-0000-0000-0650"/>
    <n v="25.96"/>
    <s v="Cortado"/>
    <m/>
    <m/>
    <m/>
    <m/>
    <m/>
    <m/>
    <m/>
    <m/>
    <d v="1899-12-30T10:31:39"/>
    <n v="10"/>
    <m/>
    <m/>
    <m/>
    <m/>
    <m/>
    <m/>
  </r>
  <r>
    <d v="2024-10-12T00:00:00"/>
    <d v="2024-10-12T10:32:56"/>
    <s v="card"/>
    <s v="ANON-0000-0000-0650"/>
    <n v="25.96"/>
    <s v="Cortado"/>
    <m/>
    <m/>
    <m/>
    <m/>
    <m/>
    <m/>
    <m/>
    <m/>
    <d v="1899-12-30T10:32:56"/>
    <n v="10"/>
    <m/>
    <m/>
    <m/>
    <m/>
    <m/>
    <m/>
  </r>
  <r>
    <d v="2024-10-12T00:00:00"/>
    <d v="2024-10-12T11:52:15"/>
    <s v="card"/>
    <s v="ANON-0000-0000-0507"/>
    <n v="35.76"/>
    <s v="Latte"/>
    <m/>
    <m/>
    <m/>
    <m/>
    <m/>
    <m/>
    <m/>
    <m/>
    <d v="1899-12-30T11:52:15"/>
    <n v="11"/>
    <m/>
    <m/>
    <m/>
    <m/>
    <m/>
    <m/>
  </r>
  <r>
    <d v="2024-10-12T00:00:00"/>
    <d v="2024-10-12T11:53:41"/>
    <s v="card"/>
    <s v="ANON-0000-0000-0750"/>
    <n v="30.86"/>
    <s v="Americano with Milk"/>
    <m/>
    <m/>
    <m/>
    <m/>
    <m/>
    <m/>
    <m/>
    <m/>
    <d v="1899-12-30T11:53:41"/>
    <n v="11"/>
    <m/>
    <m/>
    <m/>
    <m/>
    <m/>
    <m/>
  </r>
  <r>
    <d v="2024-10-12T00:00:00"/>
    <d v="2024-10-12T13:18:47"/>
    <s v="card"/>
    <s v="ANON-0000-0000-0751"/>
    <n v="35.76"/>
    <s v="Cappuccino"/>
    <m/>
    <m/>
    <m/>
    <m/>
    <m/>
    <m/>
    <m/>
    <m/>
    <d v="1899-12-30T13:18:47"/>
    <n v="13"/>
    <m/>
    <m/>
    <m/>
    <m/>
    <m/>
    <m/>
  </r>
  <r>
    <d v="2024-10-12T00:00:00"/>
    <d v="2024-10-12T20:10:54"/>
    <s v="card"/>
    <s v="ANON-0000-0000-0507"/>
    <n v="35.76"/>
    <s v="Latte"/>
    <m/>
    <m/>
    <m/>
    <m/>
    <m/>
    <m/>
    <m/>
    <m/>
    <d v="1899-12-30T20:10:54"/>
    <n v="20"/>
    <m/>
    <m/>
    <m/>
    <m/>
    <m/>
    <m/>
  </r>
  <r>
    <d v="2024-10-13T00:00:00"/>
    <d v="2024-10-13T09:54:55"/>
    <s v="card"/>
    <s v="ANON-0000-0000-0141"/>
    <n v="25.96"/>
    <s v="Cortado"/>
    <m/>
    <m/>
    <m/>
    <m/>
    <m/>
    <m/>
    <m/>
    <m/>
    <d v="1899-12-30T09:54:55"/>
    <n v="9"/>
    <m/>
    <m/>
    <m/>
    <m/>
    <m/>
    <m/>
  </r>
  <r>
    <d v="2024-10-13T00:00:00"/>
    <d v="2024-10-13T12:20:47"/>
    <s v="card"/>
    <s v="ANON-0000-0000-0752"/>
    <n v="30.86"/>
    <s v="Americano with Milk"/>
    <m/>
    <m/>
    <m/>
    <m/>
    <m/>
    <m/>
    <m/>
    <m/>
    <d v="1899-12-30T12:20:47"/>
    <n v="12"/>
    <m/>
    <m/>
    <m/>
    <m/>
    <m/>
    <m/>
  </r>
  <r>
    <d v="2024-10-13T00:00:00"/>
    <d v="2024-10-13T13:32:30"/>
    <s v="card"/>
    <s v="ANON-0000-0000-0650"/>
    <n v="25.96"/>
    <s v="Cortado"/>
    <m/>
    <m/>
    <m/>
    <m/>
    <m/>
    <m/>
    <m/>
    <m/>
    <d v="1899-12-30T13:32:30"/>
    <n v="13"/>
    <m/>
    <m/>
    <m/>
    <m/>
    <m/>
    <m/>
  </r>
  <r>
    <d v="2024-10-13T00:00:00"/>
    <d v="2024-10-13T13:33:29"/>
    <s v="card"/>
    <s v="ANON-0000-0000-0650"/>
    <n v="21.06"/>
    <s v="Espresso"/>
    <m/>
    <m/>
    <m/>
    <m/>
    <m/>
    <m/>
    <m/>
    <m/>
    <d v="1899-12-30T13:33:29"/>
    <n v="13"/>
    <m/>
    <m/>
    <m/>
    <m/>
    <m/>
    <m/>
  </r>
  <r>
    <d v="2024-10-13T00:00:00"/>
    <d v="2024-10-13T13:34:26"/>
    <s v="card"/>
    <s v="ANON-0000-0000-0650"/>
    <n v="25.96"/>
    <s v="Cortado"/>
    <m/>
    <m/>
    <m/>
    <m/>
    <m/>
    <m/>
    <m/>
    <m/>
    <d v="1899-12-30T13:34:26"/>
    <n v="13"/>
    <m/>
    <m/>
    <m/>
    <m/>
    <m/>
    <m/>
  </r>
  <r>
    <d v="2024-10-13T00:00:00"/>
    <d v="2024-10-13T17:53:21"/>
    <s v="card"/>
    <s v="ANON-0000-0000-0507"/>
    <n v="35.76"/>
    <s v="Latte"/>
    <m/>
    <m/>
    <m/>
    <m/>
    <m/>
    <m/>
    <m/>
    <m/>
    <d v="1899-12-30T17:53:21"/>
    <n v="17"/>
    <m/>
    <m/>
    <m/>
    <m/>
    <m/>
    <m/>
  </r>
  <r>
    <d v="2024-10-13T00:00:00"/>
    <d v="2024-10-13T17:54:22"/>
    <s v="card"/>
    <s v="ANON-0000-0000-0507"/>
    <n v="35.76"/>
    <s v="Latte"/>
    <m/>
    <m/>
    <m/>
    <m/>
    <m/>
    <m/>
    <m/>
    <m/>
    <d v="1899-12-30T17:54:22"/>
    <n v="17"/>
    <m/>
    <m/>
    <m/>
    <m/>
    <m/>
    <m/>
  </r>
  <r>
    <d v="2024-10-13T00:00:00"/>
    <d v="2024-10-13T18:22:59"/>
    <s v="card"/>
    <s v="ANON-0000-0000-0753"/>
    <n v="35.76"/>
    <s v="Cappuccino"/>
    <m/>
    <m/>
    <m/>
    <m/>
    <m/>
    <m/>
    <m/>
    <m/>
    <d v="1899-12-30T18:22:59"/>
    <n v="18"/>
    <m/>
    <m/>
    <m/>
    <m/>
    <m/>
    <m/>
  </r>
  <r>
    <d v="2024-10-13T00:00:00"/>
    <d v="2024-10-13T20:43:05"/>
    <s v="card"/>
    <s v="ANON-0000-0000-0257"/>
    <n v="35.76"/>
    <s v="Cappuccino"/>
    <m/>
    <m/>
    <m/>
    <m/>
    <m/>
    <m/>
    <m/>
    <m/>
    <d v="1899-12-30T20:43:05"/>
    <n v="20"/>
    <m/>
    <m/>
    <m/>
    <m/>
    <m/>
    <m/>
  </r>
  <r>
    <d v="2024-10-14T00:00:00"/>
    <d v="2024-10-14T08:26:55"/>
    <s v="card"/>
    <s v="ANON-0000-0000-0276"/>
    <n v="30.86"/>
    <s v="Americano with Milk"/>
    <m/>
    <m/>
    <m/>
    <m/>
    <m/>
    <m/>
    <m/>
    <m/>
    <d v="1899-12-30T08:26:55"/>
    <n v="8"/>
    <m/>
    <m/>
    <m/>
    <m/>
    <m/>
    <m/>
  </r>
  <r>
    <d v="2024-10-14T00:00:00"/>
    <d v="2024-10-14T09:49:55"/>
    <s v="card"/>
    <s v="ANON-0000-0000-0754"/>
    <n v="35.76"/>
    <s v="Cocoa"/>
    <m/>
    <m/>
    <m/>
    <m/>
    <m/>
    <m/>
    <m/>
    <m/>
    <d v="1899-12-30T09:49:55"/>
    <n v="9"/>
    <m/>
    <m/>
    <m/>
    <m/>
    <m/>
    <m/>
  </r>
  <r>
    <d v="2024-10-14T00:00:00"/>
    <d v="2024-10-14T10:27:51"/>
    <s v="card"/>
    <s v="ANON-0000-0000-0141"/>
    <n v="25.96"/>
    <s v="Cortado"/>
    <m/>
    <m/>
    <m/>
    <m/>
    <m/>
    <m/>
    <m/>
    <m/>
    <d v="1899-12-30T10:27:51"/>
    <n v="10"/>
    <m/>
    <m/>
    <m/>
    <m/>
    <m/>
    <m/>
  </r>
  <r>
    <d v="2024-10-14T00:00:00"/>
    <d v="2024-10-14T10:38:07"/>
    <s v="card"/>
    <s v="ANON-0000-0000-0440"/>
    <n v="35.76"/>
    <s v="Latte"/>
    <m/>
    <m/>
    <m/>
    <m/>
    <m/>
    <m/>
    <m/>
    <m/>
    <d v="1899-12-30T10:38:07"/>
    <n v="10"/>
    <m/>
    <m/>
    <m/>
    <m/>
    <m/>
    <m/>
  </r>
  <r>
    <d v="2024-10-14T00:00:00"/>
    <d v="2024-10-14T10:39:14"/>
    <s v="card"/>
    <s v="ANON-0000-0000-0440"/>
    <n v="35.76"/>
    <s v="Latte"/>
    <m/>
    <m/>
    <m/>
    <m/>
    <m/>
    <m/>
    <m/>
    <m/>
    <d v="1899-12-30T10:39:14"/>
    <n v="10"/>
    <m/>
    <m/>
    <m/>
    <m/>
    <m/>
    <m/>
  </r>
  <r>
    <d v="2024-10-14T00:00:00"/>
    <d v="2024-10-14T11:23:51"/>
    <s v="card"/>
    <s v="ANON-0000-0000-0755"/>
    <n v="35.76"/>
    <s v="Cappuccino"/>
    <m/>
    <m/>
    <m/>
    <m/>
    <m/>
    <m/>
    <m/>
    <m/>
    <d v="1899-12-30T11:23:51"/>
    <n v="11"/>
    <m/>
    <m/>
    <m/>
    <m/>
    <m/>
    <m/>
  </r>
  <r>
    <d v="2024-10-14T00:00:00"/>
    <d v="2024-10-14T11:25:37"/>
    <s v="card"/>
    <s v="ANON-0000-0000-0225"/>
    <n v="25.96"/>
    <s v="Americano"/>
    <m/>
    <m/>
    <m/>
    <m/>
    <m/>
    <m/>
    <m/>
    <m/>
    <d v="1899-12-30T11:25:37"/>
    <n v="11"/>
    <m/>
    <m/>
    <m/>
    <m/>
    <m/>
    <m/>
  </r>
  <r>
    <d v="2024-10-14T00:00:00"/>
    <d v="2024-10-14T11:26:45"/>
    <s v="card"/>
    <s v="ANON-0000-0000-0225"/>
    <n v="25.96"/>
    <s v="Americano"/>
    <m/>
    <m/>
    <m/>
    <m/>
    <m/>
    <m/>
    <m/>
    <m/>
    <d v="1899-12-30T11:26:45"/>
    <n v="11"/>
    <m/>
    <m/>
    <m/>
    <m/>
    <m/>
    <m/>
  </r>
  <r>
    <d v="2024-10-14T00:00:00"/>
    <d v="2024-10-14T14:36:07"/>
    <s v="card"/>
    <s v="ANON-0000-0000-0756"/>
    <n v="35.76"/>
    <s v="Latte"/>
    <m/>
    <m/>
    <m/>
    <m/>
    <m/>
    <m/>
    <m/>
    <m/>
    <d v="1899-12-30T14:36:07"/>
    <n v="14"/>
    <m/>
    <m/>
    <m/>
    <m/>
    <m/>
    <m/>
  </r>
  <r>
    <d v="2024-10-14T00:00:00"/>
    <d v="2024-10-14T14:49:51"/>
    <s v="card"/>
    <s v="ANON-0000-0000-0507"/>
    <n v="35.76"/>
    <s v="Latte"/>
    <m/>
    <m/>
    <m/>
    <m/>
    <m/>
    <m/>
    <m/>
    <m/>
    <d v="1899-12-30T14:49:51"/>
    <n v="14"/>
    <m/>
    <m/>
    <m/>
    <m/>
    <m/>
    <m/>
  </r>
  <r>
    <d v="2024-10-14T00:00:00"/>
    <d v="2024-10-14T16:37:47"/>
    <s v="card"/>
    <s v="ANON-0000-0000-0757"/>
    <n v="25.96"/>
    <s v="Americano"/>
    <m/>
    <m/>
    <m/>
    <m/>
    <m/>
    <m/>
    <m/>
    <m/>
    <d v="1899-12-30T16:37:47"/>
    <n v="16"/>
    <m/>
    <m/>
    <m/>
    <m/>
    <m/>
    <m/>
  </r>
  <r>
    <d v="2024-10-14T00:00:00"/>
    <d v="2024-10-14T18:19:19"/>
    <s v="card"/>
    <s v="ANON-0000-0000-0758"/>
    <n v="35.76"/>
    <s v="Latte"/>
    <m/>
    <m/>
    <m/>
    <m/>
    <m/>
    <m/>
    <m/>
    <m/>
    <d v="1899-12-30T18:19:19"/>
    <n v="18"/>
    <m/>
    <m/>
    <m/>
    <m/>
    <m/>
    <m/>
  </r>
  <r>
    <d v="2024-10-14T00:00:00"/>
    <d v="2024-10-14T18:20:21"/>
    <s v="card"/>
    <s v="ANON-0000-0000-0758"/>
    <n v="35.76"/>
    <s v="Cappuccino"/>
    <m/>
    <m/>
    <m/>
    <m/>
    <m/>
    <m/>
    <m/>
    <m/>
    <d v="1899-12-30T18:20:21"/>
    <n v="18"/>
    <m/>
    <m/>
    <m/>
    <m/>
    <m/>
    <m/>
  </r>
  <r>
    <d v="2024-10-14T00:00:00"/>
    <d v="2024-10-14T22:08:54"/>
    <s v="card"/>
    <s v="ANON-0000-0000-0759"/>
    <n v="35.76"/>
    <s v="Latte"/>
    <m/>
    <m/>
    <m/>
    <m/>
    <m/>
    <m/>
    <m/>
    <m/>
    <d v="1899-12-30T22:08:54"/>
    <n v="22"/>
    <m/>
    <m/>
    <m/>
    <m/>
    <m/>
    <m/>
  </r>
  <r>
    <d v="2024-10-14T00:00:00"/>
    <d v="2024-10-14T22:10:24"/>
    <s v="card"/>
    <s v="ANON-0000-0000-0760"/>
    <n v="35.76"/>
    <s v="Latte"/>
    <m/>
    <m/>
    <m/>
    <m/>
    <m/>
    <m/>
    <m/>
    <m/>
    <d v="1899-12-30T22:10:24"/>
    <n v="22"/>
    <m/>
    <m/>
    <m/>
    <m/>
    <m/>
    <m/>
  </r>
  <r>
    <d v="2024-10-14T00:00:00"/>
    <d v="2024-10-14T22:21:54"/>
    <s v="card"/>
    <s v="ANON-0000-0000-0510"/>
    <n v="35.76"/>
    <s v="Latte"/>
    <m/>
    <m/>
    <m/>
    <m/>
    <m/>
    <m/>
    <m/>
    <m/>
    <d v="1899-12-30T22:21:54"/>
    <n v="22"/>
    <m/>
    <m/>
    <m/>
    <m/>
    <m/>
    <m/>
  </r>
  <r>
    <d v="2024-10-15T00:00:00"/>
    <d v="2024-10-15T08:14:29"/>
    <s v="card"/>
    <s v="ANON-0000-0000-0141"/>
    <n v="25.96"/>
    <s v="Cortado"/>
    <m/>
    <m/>
    <m/>
    <m/>
    <m/>
    <m/>
    <m/>
    <m/>
    <d v="1899-12-30T08:14:29"/>
    <n v="8"/>
    <m/>
    <m/>
    <m/>
    <m/>
    <m/>
    <m/>
  </r>
  <r>
    <d v="2024-10-15T00:00:00"/>
    <d v="2024-10-15T08:34:18"/>
    <s v="card"/>
    <s v="ANON-0000-0000-0761"/>
    <n v="21.06"/>
    <s v="Espresso"/>
    <m/>
    <m/>
    <m/>
    <m/>
    <m/>
    <m/>
    <m/>
    <m/>
    <d v="1899-12-30T08:34:18"/>
    <n v="8"/>
    <m/>
    <m/>
    <m/>
    <m/>
    <m/>
    <m/>
  </r>
  <r>
    <d v="2024-10-15T00:00:00"/>
    <d v="2024-10-15T11:13:22"/>
    <s v="card"/>
    <s v="ANON-0000-0000-0762"/>
    <n v="35.76"/>
    <s v="Hot Chocolate"/>
    <m/>
    <m/>
    <m/>
    <m/>
    <m/>
    <m/>
    <m/>
    <m/>
    <d v="1899-12-30T11:13:22"/>
    <n v="11"/>
    <m/>
    <m/>
    <m/>
    <m/>
    <m/>
    <m/>
  </r>
  <r>
    <d v="2024-10-15T00:00:00"/>
    <d v="2024-10-15T11:15:21"/>
    <s v="card"/>
    <s v="ANON-0000-0000-0736"/>
    <n v="35.76"/>
    <s v="Latte"/>
    <m/>
    <m/>
    <m/>
    <m/>
    <m/>
    <m/>
    <m/>
    <m/>
    <d v="1899-12-30T11:15:21"/>
    <n v="11"/>
    <m/>
    <m/>
    <m/>
    <m/>
    <m/>
    <m/>
  </r>
  <r>
    <d v="2024-10-15T00:00:00"/>
    <d v="2024-10-15T11:16:27"/>
    <s v="card"/>
    <s v="ANON-0000-0000-0736"/>
    <n v="35.76"/>
    <s v="Hot Chocolate"/>
    <m/>
    <m/>
    <m/>
    <m/>
    <m/>
    <m/>
    <m/>
    <m/>
    <d v="1899-12-30T11:16:27"/>
    <n v="11"/>
    <m/>
    <m/>
    <m/>
    <m/>
    <m/>
    <m/>
  </r>
  <r>
    <d v="2024-10-15T00:00:00"/>
    <d v="2024-10-15T13:00:43"/>
    <s v="card"/>
    <s v="ANON-0000-0000-0763"/>
    <n v="35.76"/>
    <s v="Latte"/>
    <m/>
    <m/>
    <m/>
    <m/>
    <m/>
    <m/>
    <m/>
    <m/>
    <d v="1899-12-30T13:00:43"/>
    <n v="13"/>
    <m/>
    <m/>
    <m/>
    <m/>
    <m/>
    <m/>
  </r>
  <r>
    <d v="2024-10-15T00:00:00"/>
    <d v="2024-10-15T13:15:45"/>
    <s v="card"/>
    <s v="ANON-0000-0000-0764"/>
    <n v="30.86"/>
    <s v="Americano with Milk"/>
    <m/>
    <m/>
    <m/>
    <m/>
    <m/>
    <m/>
    <m/>
    <m/>
    <d v="1899-12-30T13:15:45"/>
    <n v="13"/>
    <m/>
    <m/>
    <m/>
    <m/>
    <m/>
    <m/>
  </r>
  <r>
    <d v="2024-10-15T00:00:00"/>
    <d v="2024-10-15T15:32:11"/>
    <s v="card"/>
    <s v="ANON-0000-0000-0683"/>
    <n v="35.76"/>
    <s v="Latte"/>
    <m/>
    <m/>
    <m/>
    <m/>
    <m/>
    <m/>
    <m/>
    <m/>
    <d v="1899-12-30T15:32:11"/>
    <n v="15"/>
    <m/>
    <m/>
    <m/>
    <m/>
    <m/>
    <m/>
  </r>
  <r>
    <d v="2024-10-15T00:00:00"/>
    <d v="2024-10-15T15:54:17"/>
    <s v="card"/>
    <s v="ANON-0000-0000-0765"/>
    <n v="25.96"/>
    <s v="Americano"/>
    <m/>
    <m/>
    <m/>
    <m/>
    <m/>
    <m/>
    <m/>
    <m/>
    <d v="1899-12-30T15:54:17"/>
    <n v="15"/>
    <m/>
    <m/>
    <m/>
    <m/>
    <m/>
    <m/>
  </r>
  <r>
    <d v="2024-10-15T00:00:00"/>
    <d v="2024-10-15T15:55:19"/>
    <s v="card"/>
    <s v="ANON-0000-0000-0765"/>
    <n v="21.06"/>
    <s v="Espresso"/>
    <m/>
    <m/>
    <m/>
    <m/>
    <m/>
    <m/>
    <m/>
    <m/>
    <d v="1899-12-30T15:55:19"/>
    <n v="15"/>
    <m/>
    <m/>
    <m/>
    <m/>
    <m/>
    <m/>
  </r>
  <r>
    <d v="2024-10-15T00:00:00"/>
    <d v="2024-10-15T17:04:11"/>
    <s v="card"/>
    <s v="ANON-0000-0000-0766"/>
    <n v="35.76"/>
    <s v="Hot Chocolate"/>
    <m/>
    <m/>
    <m/>
    <m/>
    <m/>
    <m/>
    <m/>
    <m/>
    <d v="1899-12-30T17:04:11"/>
    <n v="17"/>
    <m/>
    <m/>
    <m/>
    <m/>
    <m/>
    <m/>
  </r>
  <r>
    <d v="2024-10-15T00:00:00"/>
    <d v="2024-10-15T19:22:21"/>
    <s v="card"/>
    <s v="ANON-0000-0000-0767"/>
    <n v="25.96"/>
    <s v="Americano"/>
    <m/>
    <m/>
    <m/>
    <m/>
    <m/>
    <m/>
    <m/>
    <m/>
    <d v="1899-12-30T19:22:21"/>
    <n v="19"/>
    <m/>
    <m/>
    <m/>
    <m/>
    <m/>
    <m/>
  </r>
  <r>
    <d v="2024-10-15T00:00:00"/>
    <d v="2024-10-15T19:23:17"/>
    <s v="card"/>
    <s v="ANON-0000-0000-0767"/>
    <n v="35.76"/>
    <s v="Cocoa"/>
    <m/>
    <m/>
    <m/>
    <m/>
    <m/>
    <m/>
    <m/>
    <m/>
    <d v="1899-12-30T19:23:17"/>
    <n v="19"/>
    <m/>
    <m/>
    <m/>
    <m/>
    <m/>
    <m/>
  </r>
  <r>
    <d v="2024-10-15T00:00:00"/>
    <d v="2024-10-15T20:11:15"/>
    <s v="card"/>
    <s v="ANON-0000-0000-0507"/>
    <n v="35.76"/>
    <s v="Latte"/>
    <m/>
    <m/>
    <m/>
    <m/>
    <m/>
    <m/>
    <m/>
    <m/>
    <d v="1899-12-30T20:11:15"/>
    <n v="20"/>
    <m/>
    <m/>
    <m/>
    <m/>
    <m/>
    <m/>
  </r>
  <r>
    <d v="2024-10-15T00:00:00"/>
    <d v="2024-10-15T20:12:29"/>
    <s v="card"/>
    <s v="ANON-0000-0000-0507"/>
    <n v="35.76"/>
    <s v="Latte"/>
    <m/>
    <m/>
    <m/>
    <m/>
    <m/>
    <m/>
    <m/>
    <m/>
    <d v="1899-12-30T20:12:29"/>
    <n v="20"/>
    <m/>
    <m/>
    <m/>
    <m/>
    <m/>
    <m/>
  </r>
  <r>
    <d v="2024-10-15T00:00:00"/>
    <d v="2024-10-15T21:18:08"/>
    <s v="card"/>
    <s v="ANON-0000-0000-0040"/>
    <n v="35.76"/>
    <s v="Hot Chocolate"/>
    <m/>
    <m/>
    <m/>
    <m/>
    <m/>
    <m/>
    <m/>
    <m/>
    <d v="1899-12-30T21:18:08"/>
    <n v="21"/>
    <m/>
    <m/>
    <m/>
    <m/>
    <m/>
    <m/>
  </r>
  <r>
    <d v="2024-10-15T00:00:00"/>
    <d v="2024-10-15T21:35:20"/>
    <s v="card"/>
    <s v="ANON-0000-0000-0040"/>
    <n v="35.76"/>
    <s v="Hot Chocolate"/>
    <m/>
    <m/>
    <m/>
    <m/>
    <m/>
    <m/>
    <m/>
    <m/>
    <d v="1899-12-30T21:35:20"/>
    <n v="21"/>
    <m/>
    <m/>
    <m/>
    <m/>
    <m/>
    <m/>
  </r>
  <r>
    <d v="2024-10-15T00:00:00"/>
    <d v="2024-10-15T22:15:20"/>
    <s v="card"/>
    <s v="ANON-0000-0000-0690"/>
    <n v="35.76"/>
    <s v="Latte"/>
    <m/>
    <m/>
    <m/>
    <m/>
    <m/>
    <m/>
    <m/>
    <m/>
    <d v="1899-12-30T22:15:20"/>
    <n v="22"/>
    <m/>
    <m/>
    <m/>
    <m/>
    <m/>
    <m/>
  </r>
  <r>
    <d v="2024-10-16T00:00:00"/>
    <d v="2024-10-16T08:21:26"/>
    <s v="card"/>
    <s v="ANON-0000-0000-0276"/>
    <n v="30.86"/>
    <s v="Americano with Milk"/>
    <m/>
    <m/>
    <m/>
    <m/>
    <m/>
    <m/>
    <m/>
    <m/>
    <d v="1899-12-30T08:21:26"/>
    <n v="8"/>
    <m/>
    <m/>
    <m/>
    <m/>
    <m/>
    <m/>
  </r>
  <r>
    <d v="2024-10-16T00:00:00"/>
    <d v="2024-10-16T08:36:24"/>
    <s v="card"/>
    <s v="ANON-0000-0000-0696"/>
    <n v="35.76"/>
    <s v="Hot Chocolate"/>
    <m/>
    <m/>
    <m/>
    <m/>
    <m/>
    <m/>
    <m/>
    <m/>
    <d v="1899-12-30T08:36:24"/>
    <n v="8"/>
    <m/>
    <m/>
    <m/>
    <m/>
    <m/>
    <m/>
  </r>
  <r>
    <d v="2024-10-16T00:00:00"/>
    <d v="2024-10-16T09:25:51"/>
    <s v="card"/>
    <s v="ANON-0000-0000-0570"/>
    <n v="35.76"/>
    <s v="Latte"/>
    <m/>
    <m/>
    <m/>
    <m/>
    <m/>
    <m/>
    <m/>
    <m/>
    <d v="1899-12-30T09:25:51"/>
    <n v="9"/>
    <m/>
    <m/>
    <m/>
    <m/>
    <m/>
    <m/>
  </r>
  <r>
    <d v="2024-10-16T00:00:00"/>
    <d v="2024-10-16T10:15:48"/>
    <s v="card"/>
    <s v="ANON-0000-0000-0571"/>
    <n v="30.86"/>
    <s v="Americano with Milk"/>
    <m/>
    <m/>
    <m/>
    <m/>
    <m/>
    <m/>
    <m/>
    <m/>
    <d v="1899-12-30T10:15:48"/>
    <n v="10"/>
    <m/>
    <m/>
    <m/>
    <m/>
    <m/>
    <m/>
  </r>
  <r>
    <d v="2024-10-16T00:00:00"/>
    <d v="2024-10-16T10:16:54"/>
    <s v="card"/>
    <s v="ANON-0000-0000-0571"/>
    <n v="30.86"/>
    <s v="Americano with Milk"/>
    <m/>
    <m/>
    <m/>
    <m/>
    <m/>
    <m/>
    <m/>
    <m/>
    <d v="1899-12-30T10:16:54"/>
    <n v="10"/>
    <m/>
    <m/>
    <m/>
    <m/>
    <m/>
    <m/>
  </r>
  <r>
    <d v="2024-10-16T00:00:00"/>
    <d v="2024-10-16T10:45:25"/>
    <s v="card"/>
    <s v="ANON-0000-0000-0333"/>
    <n v="30.86"/>
    <s v="Americano with Milk"/>
    <m/>
    <m/>
    <m/>
    <m/>
    <m/>
    <m/>
    <m/>
    <m/>
    <d v="1899-12-30T10:45:25"/>
    <n v="10"/>
    <m/>
    <m/>
    <m/>
    <m/>
    <m/>
    <m/>
  </r>
  <r>
    <d v="2024-10-16T00:00:00"/>
    <d v="2024-10-16T11:49:45"/>
    <s v="card"/>
    <s v="ANON-0000-0000-0768"/>
    <n v="25.96"/>
    <s v="Americano"/>
    <m/>
    <m/>
    <m/>
    <m/>
    <m/>
    <m/>
    <m/>
    <m/>
    <d v="1899-12-30T11:49:45"/>
    <n v="11"/>
    <m/>
    <m/>
    <m/>
    <m/>
    <m/>
    <m/>
  </r>
  <r>
    <d v="2024-10-16T00:00:00"/>
    <d v="2024-10-16T12:29:44"/>
    <s v="card"/>
    <s v="ANON-0000-0000-0769"/>
    <n v="30.86"/>
    <s v="Americano with Milk"/>
    <m/>
    <m/>
    <m/>
    <m/>
    <m/>
    <m/>
    <m/>
    <m/>
    <d v="1899-12-30T12:29:44"/>
    <n v="12"/>
    <m/>
    <m/>
    <m/>
    <m/>
    <m/>
    <m/>
  </r>
  <r>
    <d v="2024-10-16T00:00:00"/>
    <d v="2024-10-16T13:20:10"/>
    <s v="card"/>
    <s v="ANON-0000-0000-0764"/>
    <n v="25.96"/>
    <s v="Americano"/>
    <m/>
    <m/>
    <m/>
    <m/>
    <m/>
    <m/>
    <m/>
    <m/>
    <d v="1899-12-30T13:20:10"/>
    <n v="13"/>
    <m/>
    <m/>
    <m/>
    <m/>
    <m/>
    <m/>
  </r>
  <r>
    <d v="2024-10-16T00:00:00"/>
    <d v="2024-10-16T16:45:30"/>
    <s v="card"/>
    <s v="ANON-0000-0000-0770"/>
    <n v="35.76"/>
    <s v="Latte"/>
    <m/>
    <m/>
    <m/>
    <m/>
    <m/>
    <m/>
    <m/>
    <m/>
    <d v="1899-12-30T16:45:30"/>
    <n v="16"/>
    <m/>
    <m/>
    <m/>
    <m/>
    <m/>
    <m/>
  </r>
  <r>
    <d v="2024-10-16T00:00:00"/>
    <d v="2024-10-16T17:43:21"/>
    <s v="card"/>
    <s v="ANON-0000-0000-0510"/>
    <n v="30.86"/>
    <s v="Americano with Milk"/>
    <m/>
    <m/>
    <m/>
    <m/>
    <m/>
    <m/>
    <m/>
    <m/>
    <d v="1899-12-30T17:43:21"/>
    <n v="17"/>
    <m/>
    <m/>
    <m/>
    <m/>
    <m/>
    <m/>
  </r>
  <r>
    <d v="2024-10-16T00:00:00"/>
    <d v="2024-10-16T19:37:42"/>
    <s v="card"/>
    <s v="ANON-0000-0000-0771"/>
    <n v="30.86"/>
    <s v="Americano with Milk"/>
    <m/>
    <m/>
    <m/>
    <m/>
    <m/>
    <m/>
    <m/>
    <m/>
    <d v="1899-12-30T19:37:42"/>
    <n v="19"/>
    <m/>
    <m/>
    <m/>
    <m/>
    <m/>
    <m/>
  </r>
  <r>
    <d v="2024-10-16T00:00:00"/>
    <d v="2024-10-16T19:38:37"/>
    <s v="card"/>
    <s v="ANON-0000-0000-0771"/>
    <n v="30.86"/>
    <s v="Americano with Milk"/>
    <m/>
    <m/>
    <m/>
    <m/>
    <m/>
    <m/>
    <m/>
    <m/>
    <d v="1899-12-30T19:38:37"/>
    <n v="19"/>
    <m/>
    <m/>
    <m/>
    <m/>
    <m/>
    <m/>
  </r>
  <r>
    <d v="2024-10-16T00:00:00"/>
    <d v="2024-10-16T21:20:29"/>
    <s v="card"/>
    <s v="ANON-0000-0000-0772"/>
    <n v="35.76"/>
    <s v="Hot Chocolate"/>
    <m/>
    <m/>
    <m/>
    <m/>
    <m/>
    <m/>
    <m/>
    <m/>
    <d v="1899-12-30T21:20:29"/>
    <n v="21"/>
    <m/>
    <m/>
    <m/>
    <m/>
    <m/>
    <m/>
  </r>
  <r>
    <d v="2024-10-17T00:00:00"/>
    <d v="2024-10-17T07:47:01"/>
    <s v="card"/>
    <s v="ANON-0000-0000-0696"/>
    <n v="35.76"/>
    <s v="Latte"/>
    <m/>
    <m/>
    <m/>
    <m/>
    <m/>
    <m/>
    <m/>
    <m/>
    <d v="1899-12-30T07:47:01"/>
    <n v="7"/>
    <m/>
    <m/>
    <m/>
    <m/>
    <m/>
    <m/>
  </r>
  <r>
    <d v="2024-10-17T00:00:00"/>
    <d v="2024-10-17T07:58:07"/>
    <s v="card"/>
    <s v="ANON-0000-0000-0570"/>
    <n v="35.76"/>
    <s v="Latte"/>
    <m/>
    <m/>
    <m/>
    <m/>
    <m/>
    <m/>
    <m/>
    <m/>
    <d v="1899-12-30T07:58:07"/>
    <n v="7"/>
    <m/>
    <m/>
    <m/>
    <m/>
    <m/>
    <m/>
  </r>
  <r>
    <d v="2024-10-17T00:00:00"/>
    <d v="2024-10-17T09:24:27"/>
    <s v="card"/>
    <s v="ANON-0000-0000-0773"/>
    <n v="30.86"/>
    <s v="Americano with Milk"/>
    <m/>
    <m/>
    <m/>
    <m/>
    <m/>
    <m/>
    <m/>
    <m/>
    <d v="1899-12-30T09:24:27"/>
    <n v="9"/>
    <m/>
    <m/>
    <m/>
    <m/>
    <m/>
    <m/>
  </r>
  <r>
    <d v="2024-10-17T00:00:00"/>
    <d v="2024-10-17T10:26:38"/>
    <s v="card"/>
    <s v="ANON-0000-0000-0510"/>
    <n v="35.76"/>
    <s v="Latte"/>
    <m/>
    <m/>
    <m/>
    <m/>
    <m/>
    <m/>
    <m/>
    <m/>
    <d v="1899-12-30T10:26:38"/>
    <n v="10"/>
    <m/>
    <m/>
    <m/>
    <m/>
    <m/>
    <m/>
  </r>
  <r>
    <d v="2024-10-17T00:00:00"/>
    <d v="2024-10-17T10:44:54"/>
    <s v="card"/>
    <s v="ANON-0000-0000-0313"/>
    <n v="35.76"/>
    <s v="Hot Chocolate"/>
    <m/>
    <m/>
    <m/>
    <m/>
    <m/>
    <m/>
    <m/>
    <m/>
    <d v="1899-12-30T10:44:54"/>
    <n v="10"/>
    <m/>
    <m/>
    <m/>
    <m/>
    <m/>
    <m/>
  </r>
  <r>
    <d v="2024-10-17T00:00:00"/>
    <d v="2024-10-17T11:59:27"/>
    <s v="card"/>
    <s v="ANON-0000-0000-0774"/>
    <n v="30.86"/>
    <s v="Americano with Milk"/>
    <m/>
    <m/>
    <m/>
    <m/>
    <m/>
    <m/>
    <m/>
    <m/>
    <d v="1899-12-30T11:59:27"/>
    <n v="11"/>
    <m/>
    <m/>
    <m/>
    <m/>
    <m/>
    <m/>
  </r>
  <r>
    <d v="2024-10-17T00:00:00"/>
    <d v="2024-10-17T13:57:25"/>
    <s v="card"/>
    <s v="ANON-0000-0000-0775"/>
    <n v="35.76"/>
    <s v="Latte"/>
    <m/>
    <m/>
    <m/>
    <m/>
    <m/>
    <m/>
    <m/>
    <m/>
    <d v="1899-12-30T13:57:25"/>
    <n v="13"/>
    <m/>
    <m/>
    <m/>
    <m/>
    <m/>
    <m/>
  </r>
  <r>
    <d v="2024-10-17T00:00:00"/>
    <d v="2024-10-17T14:34:43"/>
    <s v="card"/>
    <s v="ANON-0000-0000-0776"/>
    <n v="25.96"/>
    <s v="Americano"/>
    <m/>
    <m/>
    <m/>
    <m/>
    <m/>
    <m/>
    <m/>
    <m/>
    <d v="1899-12-30T14:34:43"/>
    <n v="14"/>
    <m/>
    <m/>
    <m/>
    <m/>
    <m/>
    <m/>
  </r>
  <r>
    <d v="2024-10-17T00:00:00"/>
    <d v="2024-10-17T16:37:13"/>
    <s v="card"/>
    <s v="ANON-0000-0000-0702"/>
    <n v="35.76"/>
    <s v="Hot Chocolate"/>
    <m/>
    <m/>
    <m/>
    <m/>
    <m/>
    <m/>
    <m/>
    <m/>
    <d v="1899-12-30T16:37:13"/>
    <n v="16"/>
    <m/>
    <m/>
    <m/>
    <m/>
    <m/>
    <m/>
  </r>
  <r>
    <d v="2024-10-17T00:00:00"/>
    <d v="2024-10-17T16:38:18"/>
    <s v="card"/>
    <s v="ANON-0000-0000-0702"/>
    <n v="35.76"/>
    <s v="Hot Chocolate"/>
    <m/>
    <m/>
    <m/>
    <m/>
    <m/>
    <m/>
    <m/>
    <m/>
    <d v="1899-12-30T16:38:18"/>
    <n v="16"/>
    <m/>
    <m/>
    <m/>
    <m/>
    <m/>
    <m/>
  </r>
  <r>
    <d v="2024-10-17T00:00:00"/>
    <d v="2024-10-17T16:39:10"/>
    <s v="card"/>
    <s v="ANON-0000-0000-0702"/>
    <n v="35.76"/>
    <s v="Latte"/>
    <m/>
    <m/>
    <m/>
    <m/>
    <m/>
    <m/>
    <m/>
    <m/>
    <d v="1899-12-30T16:39:10"/>
    <n v="16"/>
    <m/>
    <m/>
    <m/>
    <m/>
    <m/>
    <m/>
  </r>
  <r>
    <d v="2024-10-17T00:00:00"/>
    <d v="2024-10-17T16:48:36"/>
    <s v="card"/>
    <s v="ANON-0000-0000-0777"/>
    <n v="35.76"/>
    <s v="Hot Chocolate"/>
    <m/>
    <m/>
    <m/>
    <m/>
    <m/>
    <m/>
    <m/>
    <m/>
    <d v="1899-12-30T16:48:36"/>
    <n v="16"/>
    <m/>
    <m/>
    <m/>
    <m/>
    <m/>
    <m/>
  </r>
  <r>
    <d v="2024-10-17T00:00:00"/>
    <d v="2024-10-17T16:49:33"/>
    <s v="card"/>
    <s v="ANON-0000-0000-0777"/>
    <n v="35.76"/>
    <s v="Hot Chocolate"/>
    <m/>
    <m/>
    <m/>
    <m/>
    <m/>
    <m/>
    <m/>
    <m/>
    <d v="1899-12-30T16:49:33"/>
    <n v="16"/>
    <m/>
    <m/>
    <m/>
    <m/>
    <m/>
    <m/>
  </r>
  <r>
    <d v="2024-10-17T00:00:00"/>
    <d v="2024-10-17T17:08:28"/>
    <s v="card"/>
    <s v="ANON-0000-0000-0258"/>
    <n v="35.76"/>
    <s v="Cappuccino"/>
    <m/>
    <m/>
    <m/>
    <m/>
    <m/>
    <m/>
    <m/>
    <m/>
    <d v="1899-12-30T17:08:28"/>
    <n v="17"/>
    <m/>
    <m/>
    <m/>
    <m/>
    <m/>
    <m/>
  </r>
  <r>
    <d v="2024-10-17T00:00:00"/>
    <d v="2024-10-17T17:09:30"/>
    <s v="card"/>
    <s v="ANON-0000-0000-0258"/>
    <n v="35.76"/>
    <s v="Hot Chocolate"/>
    <m/>
    <m/>
    <m/>
    <m/>
    <m/>
    <m/>
    <m/>
    <m/>
    <d v="1899-12-30T17:09:30"/>
    <n v="17"/>
    <m/>
    <m/>
    <m/>
    <m/>
    <m/>
    <m/>
  </r>
  <r>
    <d v="2024-10-17T00:00:00"/>
    <d v="2024-10-17T19:43:12"/>
    <s v="card"/>
    <s v="ANON-0000-0000-0507"/>
    <n v="35.76"/>
    <s v="Latte"/>
    <m/>
    <m/>
    <m/>
    <m/>
    <m/>
    <m/>
    <m/>
    <m/>
    <d v="1899-12-30T19:43:12"/>
    <n v="19"/>
    <m/>
    <m/>
    <m/>
    <m/>
    <m/>
    <m/>
  </r>
  <r>
    <d v="2024-10-17T00:00:00"/>
    <d v="2024-10-17T20:11:36"/>
    <s v="card"/>
    <s v="ANON-0000-0000-0778"/>
    <n v="30.86"/>
    <s v="Americano with Milk"/>
    <m/>
    <m/>
    <m/>
    <m/>
    <m/>
    <m/>
    <m/>
    <m/>
    <d v="1899-12-30T20:11:36"/>
    <n v="20"/>
    <m/>
    <m/>
    <m/>
    <m/>
    <m/>
    <m/>
  </r>
  <r>
    <d v="2024-10-17T00:00:00"/>
    <d v="2024-10-17T21:46:13"/>
    <s v="card"/>
    <s v="ANON-0000-0000-0779"/>
    <n v="35.76"/>
    <s v="Latte"/>
    <m/>
    <m/>
    <m/>
    <m/>
    <m/>
    <m/>
    <m/>
    <m/>
    <d v="1899-12-30T21:46:13"/>
    <n v="21"/>
    <m/>
    <m/>
    <m/>
    <m/>
    <m/>
    <m/>
  </r>
  <r>
    <d v="2024-10-17T00:00:00"/>
    <d v="2024-10-17T21:47:20"/>
    <s v="card"/>
    <s v="ANON-0000-0000-0779"/>
    <n v="35.76"/>
    <s v="Latte"/>
    <m/>
    <m/>
    <m/>
    <m/>
    <m/>
    <m/>
    <m/>
    <m/>
    <d v="1899-12-30T21:47:20"/>
    <n v="21"/>
    <m/>
    <m/>
    <m/>
    <m/>
    <m/>
    <m/>
  </r>
  <r>
    <d v="2024-10-17T00:00:00"/>
    <d v="2024-10-17T21:48:32"/>
    <s v="card"/>
    <s v="ANON-0000-0000-0779"/>
    <n v="35.76"/>
    <s v="Latte"/>
    <m/>
    <m/>
    <m/>
    <m/>
    <m/>
    <m/>
    <m/>
    <m/>
    <d v="1899-12-30T21:48:32"/>
    <n v="21"/>
    <m/>
    <m/>
    <m/>
    <m/>
    <m/>
    <m/>
  </r>
  <r>
    <d v="2024-10-17T00:00:00"/>
    <d v="2024-10-17T21:49:55"/>
    <s v="card"/>
    <s v="ANON-0000-0000-0779"/>
    <n v="35.76"/>
    <s v="Hot Chocolate"/>
    <m/>
    <m/>
    <m/>
    <m/>
    <m/>
    <m/>
    <m/>
    <m/>
    <d v="1899-12-30T21:49:55"/>
    <n v="21"/>
    <m/>
    <m/>
    <m/>
    <m/>
    <m/>
    <m/>
  </r>
  <r>
    <d v="2024-10-18T00:00:00"/>
    <d v="2024-10-18T08:41:59"/>
    <s v="card"/>
    <s v="ANON-0000-0000-0012"/>
    <n v="35.76"/>
    <s v="Cocoa"/>
    <m/>
    <m/>
    <m/>
    <m/>
    <m/>
    <m/>
    <m/>
    <m/>
    <d v="1899-12-30T08:41:59"/>
    <n v="8"/>
    <m/>
    <m/>
    <m/>
    <m/>
    <m/>
    <m/>
  </r>
  <r>
    <d v="2024-10-18T00:00:00"/>
    <d v="2024-10-18T08:42:59"/>
    <s v="card"/>
    <s v="ANON-0000-0000-0054"/>
    <n v="35.76"/>
    <s v="Cocoa"/>
    <m/>
    <m/>
    <m/>
    <m/>
    <m/>
    <m/>
    <m/>
    <m/>
    <d v="1899-12-30T08:42:59"/>
    <n v="8"/>
    <m/>
    <m/>
    <m/>
    <m/>
    <m/>
    <m/>
  </r>
  <r>
    <d v="2024-10-18T00:00:00"/>
    <d v="2024-10-18T09:32:42"/>
    <s v="card"/>
    <s v="ANON-0000-0000-0003"/>
    <n v="35.76"/>
    <s v="Cocoa"/>
    <m/>
    <m/>
    <m/>
    <m/>
    <m/>
    <m/>
    <m/>
    <m/>
    <d v="1899-12-30T09:32:42"/>
    <n v="9"/>
    <m/>
    <m/>
    <m/>
    <m/>
    <m/>
    <m/>
  </r>
  <r>
    <d v="2024-10-18T00:00:00"/>
    <d v="2024-10-18T09:34:08"/>
    <s v="card"/>
    <s v="ANON-0000-0000-0003"/>
    <n v="35.76"/>
    <s v="Cocoa"/>
    <m/>
    <m/>
    <m/>
    <m/>
    <m/>
    <m/>
    <m/>
    <m/>
    <d v="1899-12-30T09:34:08"/>
    <n v="9"/>
    <m/>
    <m/>
    <m/>
    <m/>
    <m/>
    <m/>
  </r>
  <r>
    <d v="2024-10-18T00:00:00"/>
    <d v="2024-10-18T09:55:20"/>
    <s v="card"/>
    <s v="ANON-0000-0000-0780"/>
    <n v="35.76"/>
    <s v="Cappuccino"/>
    <m/>
    <m/>
    <m/>
    <m/>
    <m/>
    <m/>
    <m/>
    <m/>
    <d v="1899-12-30T09:55:20"/>
    <n v="9"/>
    <m/>
    <m/>
    <m/>
    <m/>
    <m/>
    <m/>
  </r>
  <r>
    <d v="2024-10-18T00:00:00"/>
    <d v="2024-10-18T11:54:59"/>
    <s v="card"/>
    <s v="ANON-0000-0000-0780"/>
    <n v="35.76"/>
    <s v="Cappuccino"/>
    <m/>
    <m/>
    <m/>
    <m/>
    <m/>
    <m/>
    <m/>
    <m/>
    <d v="1899-12-30T11:54:59"/>
    <n v="11"/>
    <m/>
    <m/>
    <m/>
    <m/>
    <m/>
    <m/>
  </r>
  <r>
    <d v="2024-10-18T00:00:00"/>
    <d v="2024-10-18T14:51:04"/>
    <s v="card"/>
    <s v="ANON-0000-0000-0781"/>
    <n v="35.76"/>
    <s v="Latte"/>
    <m/>
    <m/>
    <m/>
    <m/>
    <m/>
    <m/>
    <m/>
    <m/>
    <d v="1899-12-30T14:51:04"/>
    <n v="14"/>
    <m/>
    <m/>
    <m/>
    <m/>
    <m/>
    <m/>
  </r>
  <r>
    <d v="2024-10-18T00:00:00"/>
    <d v="2024-10-18T14:52:15"/>
    <s v="card"/>
    <s v="ANON-0000-0000-0781"/>
    <n v="35.76"/>
    <s v="Cappuccino"/>
    <m/>
    <m/>
    <m/>
    <m/>
    <m/>
    <m/>
    <m/>
    <m/>
    <d v="1899-12-30T14:52:15"/>
    <n v="14"/>
    <m/>
    <m/>
    <m/>
    <m/>
    <m/>
    <m/>
  </r>
  <r>
    <d v="2024-10-18T00:00:00"/>
    <d v="2024-10-18T15:39:20"/>
    <s v="card"/>
    <s v="ANON-0000-0000-0683"/>
    <n v="25.96"/>
    <s v="Americano"/>
    <m/>
    <m/>
    <m/>
    <m/>
    <m/>
    <m/>
    <m/>
    <m/>
    <d v="1899-12-30T15:39:20"/>
    <n v="15"/>
    <m/>
    <m/>
    <m/>
    <m/>
    <m/>
    <m/>
  </r>
  <r>
    <d v="2024-10-18T00:00:00"/>
    <d v="2024-10-18T16:09:58"/>
    <s v="card"/>
    <s v="ANON-0000-0000-0782"/>
    <n v="35.76"/>
    <s v="Latte"/>
    <m/>
    <m/>
    <m/>
    <m/>
    <m/>
    <m/>
    <m/>
    <m/>
    <d v="1899-12-30T16:09:58"/>
    <n v="16"/>
    <m/>
    <m/>
    <m/>
    <m/>
    <m/>
    <m/>
  </r>
  <r>
    <d v="2024-10-18T00:00:00"/>
    <d v="2024-10-18T17:45:39"/>
    <s v="card"/>
    <s v="ANON-0000-0000-0783"/>
    <n v="35.76"/>
    <s v="Hot Chocolate"/>
    <m/>
    <m/>
    <m/>
    <m/>
    <m/>
    <m/>
    <m/>
    <m/>
    <d v="1899-12-30T17:45:39"/>
    <n v="17"/>
    <m/>
    <m/>
    <m/>
    <m/>
    <m/>
    <m/>
  </r>
  <r>
    <d v="2024-10-18T00:00:00"/>
    <d v="2024-10-18T21:14:40"/>
    <s v="card"/>
    <s v="ANON-0000-0000-0012"/>
    <n v="35.76"/>
    <s v="Cocoa"/>
    <m/>
    <m/>
    <m/>
    <m/>
    <m/>
    <m/>
    <m/>
    <m/>
    <d v="1899-12-30T21:14:40"/>
    <n v="21"/>
    <m/>
    <m/>
    <m/>
    <m/>
    <m/>
    <m/>
  </r>
  <r>
    <d v="2024-10-18T00:00:00"/>
    <d v="2024-10-18T21:15:23"/>
    <s v="card"/>
    <s v="ANON-0000-0000-0012"/>
    <n v="35.76"/>
    <s v="Cocoa"/>
    <m/>
    <m/>
    <m/>
    <m/>
    <m/>
    <m/>
    <m/>
    <m/>
    <d v="1899-12-30T21:15:23"/>
    <n v="21"/>
    <m/>
    <m/>
    <m/>
    <m/>
    <m/>
    <m/>
  </r>
  <r>
    <d v="2024-10-18T00:00:00"/>
    <d v="2024-10-18T21:52:23"/>
    <s v="card"/>
    <s v="ANON-0000-0000-0784"/>
    <n v="30.86"/>
    <s v="Americano with Milk"/>
    <m/>
    <m/>
    <m/>
    <m/>
    <m/>
    <m/>
    <m/>
    <m/>
    <d v="1899-12-30T21:52:23"/>
    <n v="21"/>
    <m/>
    <m/>
    <m/>
    <m/>
    <m/>
    <m/>
  </r>
  <r>
    <d v="2024-10-18T00:00:00"/>
    <d v="2024-10-18T22:03:27"/>
    <s v="card"/>
    <s v="ANON-0000-0000-0690"/>
    <n v="35.76"/>
    <s v="Latte"/>
    <m/>
    <m/>
    <m/>
    <m/>
    <m/>
    <m/>
    <m/>
    <m/>
    <d v="1899-12-30T22:03:27"/>
    <n v="22"/>
    <m/>
    <m/>
    <m/>
    <m/>
    <m/>
    <m/>
  </r>
  <r>
    <d v="2024-10-19T00:00:00"/>
    <d v="2024-10-19T08:34:14"/>
    <s v="card"/>
    <s v="ANON-0000-0000-0785"/>
    <n v="30.86"/>
    <s v="Americano with Milk"/>
    <m/>
    <m/>
    <m/>
    <m/>
    <m/>
    <m/>
    <m/>
    <m/>
    <d v="1899-12-30T08:34:14"/>
    <n v="8"/>
    <m/>
    <m/>
    <m/>
    <m/>
    <m/>
    <m/>
  </r>
  <r>
    <d v="2024-10-19T00:00:00"/>
    <d v="2024-10-19T13:22:06"/>
    <s v="card"/>
    <s v="ANON-0000-0000-0019"/>
    <n v="35.76"/>
    <s v="Latte"/>
    <m/>
    <m/>
    <m/>
    <m/>
    <m/>
    <m/>
    <m/>
    <m/>
    <d v="1899-12-30T13:22:06"/>
    <n v="13"/>
    <m/>
    <m/>
    <m/>
    <m/>
    <m/>
    <m/>
  </r>
  <r>
    <d v="2024-10-19T00:00:00"/>
    <d v="2024-10-19T14:10:33"/>
    <s v="card"/>
    <s v="ANON-0000-0000-0355"/>
    <n v="35.76"/>
    <s v="Cappuccino"/>
    <m/>
    <m/>
    <m/>
    <m/>
    <m/>
    <m/>
    <m/>
    <m/>
    <d v="1899-12-30T14:10:33"/>
    <n v="14"/>
    <m/>
    <m/>
    <m/>
    <m/>
    <m/>
    <m/>
  </r>
  <r>
    <d v="2024-10-19T00:00:00"/>
    <d v="2024-10-19T15:56:55"/>
    <s v="card"/>
    <s v="ANON-0000-0000-0507"/>
    <n v="35.76"/>
    <s v="Hot Chocolate"/>
    <m/>
    <m/>
    <m/>
    <m/>
    <m/>
    <m/>
    <m/>
    <m/>
    <d v="1899-12-30T15:56:55"/>
    <n v="15"/>
    <m/>
    <m/>
    <m/>
    <m/>
    <m/>
    <m/>
  </r>
  <r>
    <d v="2024-10-19T00:00:00"/>
    <d v="2024-10-19T15:59:24"/>
    <s v="card"/>
    <s v="ANON-0000-0000-0507"/>
    <n v="35.76"/>
    <s v="Latte"/>
    <m/>
    <m/>
    <m/>
    <m/>
    <m/>
    <m/>
    <m/>
    <m/>
    <d v="1899-12-30T15:59:24"/>
    <n v="15"/>
    <m/>
    <m/>
    <m/>
    <m/>
    <m/>
    <m/>
  </r>
  <r>
    <d v="2024-10-19T00:00:00"/>
    <d v="2024-10-19T16:02:46"/>
    <s v="card"/>
    <s v="ANON-0000-0000-0494"/>
    <n v="35.76"/>
    <s v="Latte"/>
    <m/>
    <m/>
    <m/>
    <m/>
    <m/>
    <m/>
    <m/>
    <m/>
    <d v="1899-12-30T16:02:46"/>
    <n v="16"/>
    <m/>
    <m/>
    <m/>
    <m/>
    <m/>
    <m/>
  </r>
  <r>
    <d v="2024-10-19T00:00:00"/>
    <d v="2024-10-19T16:17:43"/>
    <s v="card"/>
    <s v="ANON-0000-0000-0696"/>
    <n v="35.76"/>
    <s v="Latte"/>
    <m/>
    <m/>
    <m/>
    <m/>
    <m/>
    <m/>
    <m/>
    <m/>
    <d v="1899-12-30T16:17:43"/>
    <n v="16"/>
    <m/>
    <m/>
    <m/>
    <m/>
    <m/>
    <m/>
  </r>
  <r>
    <d v="2024-10-19T00:00:00"/>
    <d v="2024-10-19T21:46:46"/>
    <s v="card"/>
    <s v="ANON-0000-0000-0690"/>
    <n v="35.76"/>
    <s v="Cocoa"/>
    <m/>
    <m/>
    <m/>
    <m/>
    <m/>
    <m/>
    <m/>
    <m/>
    <d v="1899-12-30T21:46:46"/>
    <n v="21"/>
    <m/>
    <m/>
    <m/>
    <m/>
    <m/>
    <m/>
  </r>
  <r>
    <d v="2024-10-19T00:00:00"/>
    <d v="2024-10-19T22:46:38"/>
    <s v="card"/>
    <s v="ANON-0000-0000-0786"/>
    <n v="35.76"/>
    <s v="Cappuccino"/>
    <m/>
    <m/>
    <m/>
    <m/>
    <m/>
    <m/>
    <m/>
    <m/>
    <d v="1899-12-30T22:46:38"/>
    <n v="22"/>
    <m/>
    <m/>
    <m/>
    <m/>
    <m/>
    <m/>
  </r>
  <r>
    <d v="2024-10-20T00:00:00"/>
    <d v="2024-10-20T08:40:44"/>
    <s v="card"/>
    <s v="ANON-0000-0000-0570"/>
    <n v="35.76"/>
    <s v="Latte"/>
    <m/>
    <m/>
    <m/>
    <m/>
    <m/>
    <m/>
    <m/>
    <m/>
    <d v="1899-12-30T08:40:44"/>
    <n v="8"/>
    <m/>
    <m/>
    <m/>
    <m/>
    <m/>
    <m/>
  </r>
  <r>
    <d v="2024-10-20T00:00:00"/>
    <d v="2024-10-20T08:41:50"/>
    <s v="card"/>
    <s v="ANON-0000-0000-0570"/>
    <n v="35.76"/>
    <s v="Cocoa"/>
    <m/>
    <m/>
    <m/>
    <m/>
    <m/>
    <m/>
    <m/>
    <m/>
    <d v="1899-12-30T08:41:50"/>
    <n v="8"/>
    <m/>
    <m/>
    <m/>
    <m/>
    <m/>
    <m/>
  </r>
  <r>
    <d v="2024-10-20T00:00:00"/>
    <d v="2024-10-20T11:16:52"/>
    <s v="card"/>
    <s v="ANON-0000-0000-0787"/>
    <n v="35.76"/>
    <s v="Latte"/>
    <m/>
    <m/>
    <m/>
    <m/>
    <m/>
    <m/>
    <m/>
    <m/>
    <d v="1899-12-30T11:16:52"/>
    <n v="11"/>
    <m/>
    <m/>
    <m/>
    <m/>
    <m/>
    <m/>
  </r>
  <r>
    <d v="2024-10-20T00:00:00"/>
    <d v="2024-10-20T14:28:46"/>
    <s v="card"/>
    <s v="ANON-0000-0000-0650"/>
    <n v="35.76"/>
    <s v="Hot Chocolate"/>
    <m/>
    <m/>
    <m/>
    <m/>
    <m/>
    <m/>
    <m/>
    <m/>
    <d v="1899-12-30T14:28:46"/>
    <n v="14"/>
    <m/>
    <m/>
    <m/>
    <m/>
    <m/>
    <m/>
  </r>
  <r>
    <d v="2024-10-20T00:00:00"/>
    <d v="2024-10-20T14:29:44"/>
    <s v="card"/>
    <s v="ANON-0000-0000-0650"/>
    <n v="25.96"/>
    <s v="Cortado"/>
    <m/>
    <m/>
    <m/>
    <m/>
    <m/>
    <m/>
    <m/>
    <m/>
    <d v="1899-12-30T14:29:44"/>
    <n v="14"/>
    <m/>
    <m/>
    <m/>
    <m/>
    <m/>
    <m/>
  </r>
  <r>
    <d v="2024-10-20T00:00:00"/>
    <d v="2024-10-20T15:52:45"/>
    <s v="card"/>
    <s v="ANON-0000-0000-0455"/>
    <n v="30.86"/>
    <s v="Americano with Milk"/>
    <m/>
    <m/>
    <m/>
    <m/>
    <m/>
    <m/>
    <m/>
    <m/>
    <d v="1899-12-30T15:52:45"/>
    <n v="15"/>
    <m/>
    <m/>
    <m/>
    <m/>
    <m/>
    <m/>
  </r>
  <r>
    <d v="2024-10-20T00:00:00"/>
    <d v="2024-10-20T16:45:10"/>
    <s v="card"/>
    <s v="ANON-0000-0000-0788"/>
    <n v="35.76"/>
    <s v="Latte"/>
    <m/>
    <m/>
    <m/>
    <m/>
    <m/>
    <m/>
    <m/>
    <m/>
    <d v="1899-12-30T16:45:10"/>
    <n v="16"/>
    <m/>
    <m/>
    <m/>
    <m/>
    <m/>
    <m/>
  </r>
  <r>
    <d v="2024-10-20T00:00:00"/>
    <d v="2024-10-20T16:46:05"/>
    <s v="card"/>
    <s v="ANON-0000-0000-0788"/>
    <n v="35.76"/>
    <s v="Latte"/>
    <m/>
    <m/>
    <m/>
    <m/>
    <m/>
    <m/>
    <m/>
    <m/>
    <d v="1899-12-30T16:46:05"/>
    <n v="16"/>
    <m/>
    <m/>
    <m/>
    <m/>
    <m/>
    <m/>
  </r>
  <r>
    <d v="2024-10-20T00:00:00"/>
    <d v="2024-10-20T17:27:06"/>
    <s v="card"/>
    <s v="ANON-0000-0000-0507"/>
    <n v="35.76"/>
    <s v="Latte"/>
    <m/>
    <m/>
    <m/>
    <m/>
    <m/>
    <m/>
    <m/>
    <m/>
    <d v="1899-12-30T17:27:06"/>
    <n v="17"/>
    <m/>
    <m/>
    <m/>
    <m/>
    <m/>
    <m/>
  </r>
  <r>
    <d v="2024-10-20T00:00:00"/>
    <d v="2024-10-20T18:34:16"/>
    <s v="card"/>
    <s v="ANON-0000-0000-0012"/>
    <n v="35.76"/>
    <s v="Cocoa"/>
    <m/>
    <m/>
    <m/>
    <m/>
    <m/>
    <m/>
    <m/>
    <m/>
    <d v="1899-12-30T18:34:16"/>
    <n v="18"/>
    <m/>
    <m/>
    <m/>
    <m/>
    <m/>
    <m/>
  </r>
  <r>
    <d v="2024-10-20T00:00:00"/>
    <d v="2024-10-20T18:35:08"/>
    <s v="card"/>
    <s v="ANON-0000-0000-0012"/>
    <n v="35.76"/>
    <s v="Cocoa"/>
    <m/>
    <m/>
    <m/>
    <m/>
    <m/>
    <m/>
    <m/>
    <m/>
    <d v="1899-12-30T18:35:08"/>
    <n v="18"/>
    <m/>
    <m/>
    <m/>
    <m/>
    <m/>
    <m/>
  </r>
  <r>
    <d v="2024-10-20T00:00:00"/>
    <d v="2024-10-20T21:14:18"/>
    <s v="card"/>
    <s v="ANON-0000-0000-0789"/>
    <n v="35.76"/>
    <s v="Hot Chocolate"/>
    <m/>
    <m/>
    <m/>
    <m/>
    <m/>
    <m/>
    <m/>
    <m/>
    <d v="1899-12-30T21:14:18"/>
    <n v="21"/>
    <m/>
    <m/>
    <m/>
    <m/>
    <m/>
    <m/>
  </r>
  <r>
    <d v="2024-10-20T00:00:00"/>
    <d v="2024-10-20T21:15:18"/>
    <s v="card"/>
    <s v="ANON-0000-0000-0790"/>
    <n v="25.96"/>
    <s v="Cortado"/>
    <m/>
    <m/>
    <m/>
    <m/>
    <m/>
    <m/>
    <m/>
    <m/>
    <d v="1899-12-30T21:15:18"/>
    <n v="21"/>
    <m/>
    <m/>
    <m/>
    <m/>
    <m/>
    <m/>
  </r>
  <r>
    <d v="2024-10-20T00:00:00"/>
    <d v="2024-10-20T21:17:27"/>
    <s v="card"/>
    <s v="ANON-0000-0000-0791"/>
    <n v="35.76"/>
    <s v="Cocoa"/>
    <m/>
    <m/>
    <m/>
    <m/>
    <m/>
    <m/>
    <m/>
    <m/>
    <d v="1899-12-30T21:17:27"/>
    <n v="21"/>
    <m/>
    <m/>
    <m/>
    <m/>
    <m/>
    <m/>
  </r>
  <r>
    <d v="2024-10-20T00:00:00"/>
    <d v="2024-10-20T21:25:00"/>
    <s v="card"/>
    <s v="ANON-0000-0000-0792"/>
    <n v="35.76"/>
    <s v="Latte"/>
    <m/>
    <m/>
    <m/>
    <m/>
    <m/>
    <m/>
    <m/>
    <m/>
    <d v="1899-12-30T21:25:00"/>
    <n v="21"/>
    <m/>
    <m/>
    <m/>
    <m/>
    <m/>
    <m/>
  </r>
  <r>
    <d v="2024-10-20T00:00:00"/>
    <d v="2024-10-20T22:17:29"/>
    <s v="card"/>
    <s v="ANON-0000-0000-0550"/>
    <n v="35.76"/>
    <s v="Cappuccino"/>
    <m/>
    <m/>
    <m/>
    <m/>
    <m/>
    <m/>
    <m/>
    <m/>
    <d v="1899-12-30T22:17:29"/>
    <n v="22"/>
    <m/>
    <m/>
    <m/>
    <m/>
    <m/>
    <m/>
  </r>
  <r>
    <d v="2024-10-21T00:00:00"/>
    <d v="2024-10-21T07:48:43"/>
    <s v="card"/>
    <s v="ANON-0000-0000-0696"/>
    <n v="35.76"/>
    <s v="Latte"/>
    <m/>
    <m/>
    <m/>
    <m/>
    <m/>
    <m/>
    <m/>
    <m/>
    <d v="1899-12-30T07:48:43"/>
    <n v="7"/>
    <m/>
    <m/>
    <m/>
    <m/>
    <m/>
    <m/>
  </r>
  <r>
    <d v="2024-10-21T00:00:00"/>
    <d v="2024-10-21T08:19:56"/>
    <s v="card"/>
    <s v="ANON-0000-0000-0097"/>
    <n v="35.76"/>
    <s v="Latte"/>
    <m/>
    <m/>
    <m/>
    <m/>
    <m/>
    <m/>
    <m/>
    <m/>
    <d v="1899-12-30T08:19:56"/>
    <n v="8"/>
    <m/>
    <m/>
    <m/>
    <m/>
    <m/>
    <m/>
  </r>
  <r>
    <d v="2024-10-21T00:00:00"/>
    <d v="2024-10-21T09:04:54"/>
    <s v="card"/>
    <s v="ANON-0000-0000-0385"/>
    <n v="30.86"/>
    <s v="Americano with Milk"/>
    <m/>
    <m/>
    <m/>
    <m/>
    <m/>
    <m/>
    <m/>
    <m/>
    <d v="1899-12-30T09:04:54"/>
    <n v="9"/>
    <m/>
    <m/>
    <m/>
    <m/>
    <m/>
    <m/>
  </r>
  <r>
    <d v="2024-10-21T00:00:00"/>
    <d v="2024-10-21T09:34:26"/>
    <s v="card"/>
    <s v="ANON-0000-0000-0793"/>
    <n v="35.76"/>
    <s v="Latte"/>
    <m/>
    <m/>
    <m/>
    <m/>
    <m/>
    <m/>
    <m/>
    <m/>
    <d v="1899-12-30T09:34:26"/>
    <n v="9"/>
    <m/>
    <m/>
    <m/>
    <m/>
    <m/>
    <m/>
  </r>
  <r>
    <d v="2024-10-21T00:00:00"/>
    <d v="2024-10-21T10:25:09"/>
    <s v="card"/>
    <s v="ANON-0000-0000-0700"/>
    <n v="25.96"/>
    <s v="Americano"/>
    <m/>
    <m/>
    <m/>
    <m/>
    <m/>
    <m/>
    <m/>
    <m/>
    <d v="1899-12-30T10:25:09"/>
    <n v="10"/>
    <m/>
    <m/>
    <m/>
    <m/>
    <m/>
    <m/>
  </r>
  <r>
    <d v="2024-10-21T00:00:00"/>
    <d v="2024-10-21T10:41:45"/>
    <s v="card"/>
    <s v="ANON-0000-0000-0141"/>
    <n v="25.96"/>
    <s v="Cortado"/>
    <m/>
    <m/>
    <m/>
    <m/>
    <m/>
    <m/>
    <m/>
    <m/>
    <d v="1899-12-30T10:41:45"/>
    <n v="10"/>
    <m/>
    <m/>
    <m/>
    <m/>
    <m/>
    <m/>
  </r>
  <r>
    <d v="2024-10-21T00:00:00"/>
    <d v="2024-10-21T10:42:36"/>
    <s v="card"/>
    <s v="ANON-0000-0000-0141"/>
    <n v="25.96"/>
    <s v="Cortado"/>
    <m/>
    <m/>
    <m/>
    <m/>
    <m/>
    <m/>
    <m/>
    <m/>
    <d v="1899-12-30T10:42:36"/>
    <n v="10"/>
    <m/>
    <m/>
    <m/>
    <m/>
    <m/>
    <m/>
  </r>
  <r>
    <d v="2024-10-21T00:00:00"/>
    <d v="2024-10-21T11:27:42"/>
    <s v="card"/>
    <s v="ANON-0000-0000-0274"/>
    <n v="21.06"/>
    <s v="Espresso"/>
    <m/>
    <m/>
    <m/>
    <m/>
    <m/>
    <m/>
    <m/>
    <m/>
    <d v="1899-12-30T11:27:42"/>
    <n v="11"/>
    <m/>
    <m/>
    <m/>
    <m/>
    <m/>
    <m/>
  </r>
  <r>
    <d v="2024-10-21T00:00:00"/>
    <d v="2024-10-21T12:40:24"/>
    <s v="card"/>
    <s v="ANON-0000-0000-0751"/>
    <n v="35.76"/>
    <s v="Cappuccino"/>
    <m/>
    <m/>
    <m/>
    <m/>
    <m/>
    <m/>
    <m/>
    <m/>
    <d v="1899-12-30T12:40:24"/>
    <n v="12"/>
    <m/>
    <m/>
    <m/>
    <m/>
    <m/>
    <m/>
  </r>
  <r>
    <d v="2024-10-21T00:00:00"/>
    <d v="2024-10-21T14:42:56"/>
    <s v="card"/>
    <s v="ANON-0000-0000-0794"/>
    <n v="35.76"/>
    <s v="Latte"/>
    <m/>
    <m/>
    <m/>
    <m/>
    <m/>
    <m/>
    <m/>
    <m/>
    <d v="1899-12-30T14:42:56"/>
    <n v="14"/>
    <m/>
    <m/>
    <m/>
    <m/>
    <m/>
    <m/>
  </r>
  <r>
    <d v="2024-10-21T00:00:00"/>
    <d v="2024-10-21T14:43:58"/>
    <s v="card"/>
    <s v="ANON-0000-0000-0726"/>
    <n v="35.76"/>
    <s v="Latte"/>
    <m/>
    <m/>
    <m/>
    <m/>
    <m/>
    <m/>
    <m/>
    <m/>
    <d v="1899-12-30T14:43:58"/>
    <n v="14"/>
    <m/>
    <m/>
    <m/>
    <m/>
    <m/>
    <m/>
  </r>
  <r>
    <d v="2024-10-21T00:00:00"/>
    <d v="2024-10-21T15:27:02"/>
    <s v="card"/>
    <s v="ANON-0000-0000-0795"/>
    <n v="30.86"/>
    <s v="Americano with Milk"/>
    <m/>
    <m/>
    <m/>
    <m/>
    <m/>
    <m/>
    <m/>
    <m/>
    <d v="1899-12-30T15:27:02"/>
    <n v="15"/>
    <m/>
    <m/>
    <m/>
    <m/>
    <m/>
    <m/>
  </r>
  <r>
    <d v="2024-10-21T00:00:00"/>
    <d v="2024-10-21T15:39:05"/>
    <s v="card"/>
    <s v="ANON-0000-0000-0796"/>
    <n v="25.96"/>
    <s v="Cortado"/>
    <m/>
    <m/>
    <m/>
    <m/>
    <m/>
    <m/>
    <m/>
    <m/>
    <d v="1899-12-30T15:39:05"/>
    <n v="15"/>
    <m/>
    <m/>
    <m/>
    <m/>
    <m/>
    <m/>
  </r>
  <r>
    <d v="2024-10-21T00:00:00"/>
    <d v="2024-10-21T16:42:57"/>
    <s v="card"/>
    <s v="ANON-0000-0000-0225"/>
    <n v="35.76"/>
    <s v="Cocoa"/>
    <m/>
    <m/>
    <m/>
    <m/>
    <m/>
    <m/>
    <m/>
    <m/>
    <d v="1899-12-30T16:42:57"/>
    <n v="16"/>
    <m/>
    <m/>
    <m/>
    <m/>
    <m/>
    <m/>
  </r>
  <r>
    <d v="2024-10-21T00:00:00"/>
    <d v="2024-10-21T16:55:23"/>
    <s v="card"/>
    <s v="ANON-0000-0000-0797"/>
    <n v="35.76"/>
    <s v="Latte"/>
    <m/>
    <m/>
    <m/>
    <m/>
    <m/>
    <m/>
    <m/>
    <m/>
    <d v="1899-12-30T16:55:23"/>
    <n v="16"/>
    <m/>
    <m/>
    <m/>
    <m/>
    <m/>
    <m/>
  </r>
  <r>
    <d v="2024-10-21T00:00:00"/>
    <d v="2024-10-21T19:21:13"/>
    <s v="card"/>
    <s v="ANON-0000-0000-0798"/>
    <n v="35.76"/>
    <s v="Hot Chocolate"/>
    <m/>
    <m/>
    <m/>
    <m/>
    <m/>
    <m/>
    <m/>
    <m/>
    <d v="1899-12-30T19:21:13"/>
    <n v="19"/>
    <m/>
    <m/>
    <m/>
    <m/>
    <m/>
    <m/>
  </r>
  <r>
    <d v="2024-10-21T00:00:00"/>
    <d v="2024-10-21T21:05:36"/>
    <s v="card"/>
    <s v="ANON-0000-0000-0799"/>
    <n v="35.76"/>
    <s v="Latte"/>
    <m/>
    <m/>
    <m/>
    <m/>
    <m/>
    <m/>
    <m/>
    <m/>
    <d v="1899-12-30T21:05:36"/>
    <n v="21"/>
    <m/>
    <m/>
    <m/>
    <m/>
    <m/>
    <m/>
  </r>
  <r>
    <d v="2024-10-21T00:00:00"/>
    <d v="2024-10-21T22:30:44"/>
    <s v="card"/>
    <s v="ANON-0000-0000-0789"/>
    <n v="35.76"/>
    <s v="Cocoa"/>
    <m/>
    <m/>
    <m/>
    <m/>
    <m/>
    <m/>
    <m/>
    <m/>
    <d v="1899-12-30T22:30:44"/>
    <n v="22"/>
    <m/>
    <m/>
    <m/>
    <m/>
    <m/>
    <m/>
  </r>
  <r>
    <d v="2024-10-21T00:00:00"/>
    <d v="2024-10-21T22:31:34"/>
    <s v="card"/>
    <s v="ANON-0000-0000-0791"/>
    <n v="35.76"/>
    <s v="Hot Chocolate"/>
    <m/>
    <m/>
    <m/>
    <m/>
    <m/>
    <m/>
    <m/>
    <m/>
    <d v="1899-12-30T22:31:34"/>
    <n v="22"/>
    <m/>
    <m/>
    <m/>
    <m/>
    <m/>
    <m/>
  </r>
  <r>
    <d v="2024-10-22T00:00:00"/>
    <d v="2024-10-22T07:33:00"/>
    <s v="card"/>
    <s v="ANON-0000-0000-0696"/>
    <n v="35.76"/>
    <s v="Latte"/>
    <m/>
    <m/>
    <m/>
    <m/>
    <m/>
    <m/>
    <m/>
    <m/>
    <d v="1899-12-30T07:33:00"/>
    <n v="7"/>
    <m/>
    <m/>
    <m/>
    <m/>
    <m/>
    <m/>
  </r>
  <r>
    <d v="2024-10-22T00:00:00"/>
    <d v="2024-10-22T07:34:00"/>
    <s v="card"/>
    <s v="ANON-0000-0000-0696"/>
    <n v="35.76"/>
    <s v="Cappuccino"/>
    <m/>
    <m/>
    <m/>
    <m/>
    <m/>
    <m/>
    <m/>
    <m/>
    <d v="1899-12-30T07:34:00"/>
    <n v="7"/>
    <m/>
    <m/>
    <m/>
    <m/>
    <m/>
    <m/>
  </r>
  <r>
    <d v="2024-10-22T00:00:00"/>
    <d v="2024-10-22T08:25:32"/>
    <s v="card"/>
    <s v="ANON-0000-0000-0276"/>
    <n v="30.86"/>
    <s v="Americano with Milk"/>
    <m/>
    <m/>
    <m/>
    <m/>
    <m/>
    <m/>
    <m/>
    <m/>
    <d v="1899-12-30T08:25:32"/>
    <n v="8"/>
    <m/>
    <m/>
    <m/>
    <m/>
    <m/>
    <m/>
  </r>
  <r>
    <d v="2024-10-22T00:00:00"/>
    <d v="2024-10-22T09:17:50"/>
    <s v="card"/>
    <s v="ANON-0000-0000-0800"/>
    <n v="25.96"/>
    <s v="Cortado"/>
    <m/>
    <m/>
    <m/>
    <m/>
    <m/>
    <m/>
    <m/>
    <m/>
    <d v="1899-12-30T09:17:50"/>
    <n v="9"/>
    <m/>
    <m/>
    <m/>
    <m/>
    <m/>
    <m/>
  </r>
  <r>
    <d v="2024-10-22T00:00:00"/>
    <d v="2024-10-22T10:51:32"/>
    <s v="card"/>
    <s v="ANON-0000-0000-0402"/>
    <n v="21.06"/>
    <s v="Espresso"/>
    <m/>
    <m/>
    <m/>
    <m/>
    <m/>
    <m/>
    <m/>
    <m/>
    <d v="1899-12-30T10:51:32"/>
    <n v="10"/>
    <m/>
    <m/>
    <m/>
    <m/>
    <m/>
    <m/>
  </r>
  <r>
    <d v="2024-10-22T00:00:00"/>
    <d v="2024-10-22T10:52:17"/>
    <s v="card"/>
    <s v="ANON-0000-0000-0402"/>
    <n v="25.96"/>
    <s v="Cortado"/>
    <m/>
    <m/>
    <m/>
    <m/>
    <m/>
    <m/>
    <m/>
    <m/>
    <d v="1899-12-30T10:52:17"/>
    <n v="10"/>
    <m/>
    <m/>
    <m/>
    <m/>
    <m/>
    <m/>
  </r>
  <r>
    <d v="2024-10-22T00:00:00"/>
    <d v="2024-10-22T18:07:03"/>
    <s v="card"/>
    <s v="ANON-0000-0000-0801"/>
    <n v="25.96"/>
    <s v="Americano"/>
    <m/>
    <m/>
    <m/>
    <m/>
    <m/>
    <m/>
    <m/>
    <m/>
    <d v="1899-12-30T18:07:03"/>
    <n v="18"/>
    <m/>
    <m/>
    <m/>
    <m/>
    <m/>
    <m/>
  </r>
  <r>
    <d v="2024-10-22T00:00:00"/>
    <d v="2024-10-22T19:46:39"/>
    <s v="card"/>
    <s v="ANON-0000-0000-0507"/>
    <n v="35.76"/>
    <s v="Hot Chocolate"/>
    <m/>
    <m/>
    <m/>
    <m/>
    <m/>
    <m/>
    <m/>
    <m/>
    <d v="1899-12-30T19:46:39"/>
    <n v="19"/>
    <m/>
    <m/>
    <m/>
    <m/>
    <m/>
    <m/>
  </r>
  <r>
    <d v="2024-10-22T00:00:00"/>
    <d v="2024-10-22T19:47:50"/>
    <s v="card"/>
    <s v="ANON-0000-0000-0507"/>
    <n v="35.76"/>
    <s v="Latte"/>
    <m/>
    <m/>
    <m/>
    <m/>
    <m/>
    <m/>
    <m/>
    <m/>
    <d v="1899-12-30T19:47:50"/>
    <n v="19"/>
    <m/>
    <m/>
    <m/>
    <m/>
    <m/>
    <m/>
  </r>
  <r>
    <d v="2024-10-23T00:00:00"/>
    <d v="2024-10-23T07:58:07"/>
    <s v="card"/>
    <s v="ANON-0000-0000-0696"/>
    <n v="35.76"/>
    <s v="Latte"/>
    <m/>
    <m/>
    <m/>
    <m/>
    <m/>
    <m/>
    <m/>
    <m/>
    <d v="1899-12-30T07:58:07"/>
    <n v="7"/>
    <m/>
    <m/>
    <m/>
    <m/>
    <m/>
    <m/>
  </r>
  <r>
    <d v="2024-10-23T00:00:00"/>
    <d v="2024-10-23T08:45:15"/>
    <s v="card"/>
    <s v="ANON-0000-0000-0276"/>
    <n v="30.86"/>
    <s v="Americano with Milk"/>
    <m/>
    <m/>
    <m/>
    <m/>
    <m/>
    <m/>
    <m/>
    <m/>
    <d v="1899-12-30T08:45:15"/>
    <n v="8"/>
    <m/>
    <m/>
    <m/>
    <m/>
    <m/>
    <m/>
  </r>
  <r>
    <d v="2024-10-23T00:00:00"/>
    <d v="2024-10-23T10:24:58"/>
    <s v="card"/>
    <s v="ANON-0000-0000-0141"/>
    <n v="25.96"/>
    <s v="Cortado"/>
    <m/>
    <m/>
    <m/>
    <m/>
    <m/>
    <m/>
    <m/>
    <m/>
    <d v="1899-12-30T10:24:58"/>
    <n v="10"/>
    <m/>
    <m/>
    <m/>
    <m/>
    <m/>
    <m/>
  </r>
  <r>
    <d v="2024-10-23T00:00:00"/>
    <d v="2024-10-23T12:31:05"/>
    <s v="card"/>
    <s v="ANON-0000-0000-0802"/>
    <n v="30.86"/>
    <s v="Americano with Milk"/>
    <m/>
    <m/>
    <m/>
    <m/>
    <m/>
    <m/>
    <m/>
    <m/>
    <d v="1899-12-30T12:31:05"/>
    <n v="12"/>
    <m/>
    <m/>
    <m/>
    <m/>
    <m/>
    <m/>
  </r>
  <r>
    <d v="2024-10-23T00:00:00"/>
    <d v="2024-10-23T16:20:02"/>
    <s v="card"/>
    <s v="ANON-0000-0000-0803"/>
    <n v="30.86"/>
    <s v="Americano with Milk"/>
    <m/>
    <m/>
    <m/>
    <m/>
    <m/>
    <m/>
    <m/>
    <m/>
    <d v="1899-12-30T16:20:02"/>
    <n v="16"/>
    <m/>
    <m/>
    <m/>
    <m/>
    <m/>
    <m/>
  </r>
  <r>
    <d v="2024-10-23T00:00:00"/>
    <d v="2024-10-23T16:21:09"/>
    <s v="card"/>
    <s v="ANON-0000-0000-0803"/>
    <n v="30.86"/>
    <s v="Americano with Milk"/>
    <m/>
    <m/>
    <m/>
    <m/>
    <m/>
    <m/>
    <m/>
    <m/>
    <d v="1899-12-30T16:21:09"/>
    <n v="16"/>
    <m/>
    <m/>
    <m/>
    <m/>
    <m/>
    <m/>
  </r>
  <r>
    <d v="2024-10-23T00:00:00"/>
    <d v="2024-10-23T16:42:30"/>
    <s v="card"/>
    <s v="ANON-0000-0000-0804"/>
    <n v="35.76"/>
    <s v="Cappuccino"/>
    <m/>
    <m/>
    <m/>
    <m/>
    <m/>
    <m/>
    <m/>
    <m/>
    <d v="1899-12-30T16:42:30"/>
    <n v="16"/>
    <m/>
    <m/>
    <m/>
    <m/>
    <m/>
    <m/>
  </r>
  <r>
    <d v="2024-10-23T00:00:00"/>
    <d v="2024-10-23T17:02:46"/>
    <s v="card"/>
    <s v="ANON-0000-0000-0805"/>
    <n v="21.06"/>
    <s v="Espresso"/>
    <m/>
    <m/>
    <m/>
    <m/>
    <m/>
    <m/>
    <m/>
    <m/>
    <d v="1899-12-30T17:02:46"/>
    <n v="17"/>
    <m/>
    <m/>
    <m/>
    <m/>
    <m/>
    <m/>
  </r>
  <r>
    <d v="2024-10-23T00:00:00"/>
    <d v="2024-10-23T18:58:59"/>
    <s v="card"/>
    <s v="ANON-0000-0000-0040"/>
    <n v="35.76"/>
    <s v="Cocoa"/>
    <m/>
    <m/>
    <m/>
    <m/>
    <m/>
    <m/>
    <m/>
    <m/>
    <d v="1899-12-30T18:58:59"/>
    <n v="18"/>
    <m/>
    <m/>
    <m/>
    <m/>
    <m/>
    <m/>
  </r>
  <r>
    <d v="2024-10-23T00:00:00"/>
    <d v="2024-10-23T19:00:43"/>
    <s v="card"/>
    <s v="ANON-0000-0000-0040"/>
    <n v="35.76"/>
    <s v="Cappuccino"/>
    <m/>
    <m/>
    <m/>
    <m/>
    <m/>
    <m/>
    <m/>
    <m/>
    <d v="1899-12-30T19:00:43"/>
    <n v="19"/>
    <m/>
    <m/>
    <m/>
    <m/>
    <m/>
    <m/>
  </r>
  <r>
    <d v="2024-10-23T00:00:00"/>
    <d v="2024-10-23T21:57:21"/>
    <s v="card"/>
    <s v="ANON-0000-0000-0518"/>
    <n v="30.86"/>
    <s v="Americano with Milk"/>
    <m/>
    <m/>
    <m/>
    <m/>
    <m/>
    <m/>
    <m/>
    <m/>
    <d v="1899-12-30T21:57:21"/>
    <n v="21"/>
    <m/>
    <m/>
    <m/>
    <m/>
    <m/>
    <m/>
  </r>
  <r>
    <d v="2024-10-23T00:00:00"/>
    <d v="2024-10-23T21:58:24"/>
    <s v="card"/>
    <s v="ANON-0000-0000-0806"/>
    <n v="35.76"/>
    <s v="Hot Chocolate"/>
    <m/>
    <m/>
    <m/>
    <m/>
    <m/>
    <m/>
    <m/>
    <m/>
    <d v="1899-12-30T21:58:24"/>
    <n v="21"/>
    <m/>
    <m/>
    <m/>
    <m/>
    <m/>
    <m/>
  </r>
  <r>
    <d v="2024-10-23T00:00:00"/>
    <d v="2024-10-23T22:23:38"/>
    <s v="card"/>
    <s v="ANON-0000-0000-0807"/>
    <n v="35.76"/>
    <s v="Latte"/>
    <m/>
    <m/>
    <m/>
    <m/>
    <m/>
    <m/>
    <m/>
    <m/>
    <d v="1899-12-30T22:23:38"/>
    <n v="22"/>
    <m/>
    <m/>
    <m/>
    <m/>
    <m/>
    <m/>
  </r>
  <r>
    <d v="2024-10-24T00:00:00"/>
    <d v="2024-10-24T12:07:47"/>
    <s v="card"/>
    <s v="ANON-0000-0000-0808"/>
    <n v="25.96"/>
    <s v="Americano"/>
    <m/>
    <m/>
    <m/>
    <m/>
    <m/>
    <m/>
    <m/>
    <m/>
    <d v="1899-12-30T12:07:47"/>
    <n v="12"/>
    <m/>
    <m/>
    <m/>
    <m/>
    <m/>
    <m/>
  </r>
  <r>
    <d v="2024-10-24T00:00:00"/>
    <d v="2024-10-24T13:24:00"/>
    <s v="card"/>
    <s v="ANON-0000-0000-0809"/>
    <n v="35.76"/>
    <s v="Cappuccino"/>
    <m/>
    <m/>
    <m/>
    <m/>
    <m/>
    <m/>
    <m/>
    <m/>
    <d v="1899-12-30T13:24:00"/>
    <n v="13"/>
    <m/>
    <m/>
    <m/>
    <m/>
    <m/>
    <m/>
  </r>
  <r>
    <d v="2024-10-24T00:00:00"/>
    <d v="2024-10-24T14:09:47"/>
    <s v="card"/>
    <s v="ANON-0000-0000-0804"/>
    <n v="35.76"/>
    <s v="Cappuccino"/>
    <m/>
    <m/>
    <m/>
    <m/>
    <m/>
    <m/>
    <m/>
    <m/>
    <d v="1899-12-30T14:09:47"/>
    <n v="14"/>
    <m/>
    <m/>
    <m/>
    <m/>
    <m/>
    <m/>
  </r>
  <r>
    <d v="2024-10-24T00:00:00"/>
    <d v="2024-10-24T14:49:02"/>
    <s v="card"/>
    <s v="ANON-0000-0000-0810"/>
    <n v="35.76"/>
    <s v="Hot Chocolate"/>
    <m/>
    <m/>
    <m/>
    <m/>
    <m/>
    <m/>
    <m/>
    <m/>
    <d v="1899-12-30T14:49:02"/>
    <n v="14"/>
    <m/>
    <m/>
    <m/>
    <m/>
    <m/>
    <m/>
  </r>
  <r>
    <d v="2024-10-24T00:00:00"/>
    <d v="2024-10-24T14:49:49"/>
    <s v="card"/>
    <s v="ANON-0000-0000-0810"/>
    <n v="35.76"/>
    <s v="Latte"/>
    <m/>
    <m/>
    <m/>
    <m/>
    <m/>
    <m/>
    <m/>
    <m/>
    <d v="1899-12-30T14:49:49"/>
    <n v="14"/>
    <m/>
    <m/>
    <m/>
    <m/>
    <m/>
    <m/>
  </r>
  <r>
    <d v="2024-10-24T00:00:00"/>
    <d v="2024-10-24T15:47:33"/>
    <s v="card"/>
    <s v="ANON-0000-0000-0788"/>
    <n v="35.76"/>
    <s v="Latte"/>
    <m/>
    <m/>
    <m/>
    <m/>
    <m/>
    <m/>
    <m/>
    <m/>
    <d v="1899-12-30T15:47:33"/>
    <n v="15"/>
    <m/>
    <m/>
    <m/>
    <m/>
    <m/>
    <m/>
  </r>
  <r>
    <d v="2024-10-24T00:00:00"/>
    <d v="2024-10-24T15:48:30"/>
    <s v="card"/>
    <s v="ANON-0000-0000-0788"/>
    <n v="35.76"/>
    <s v="Latte"/>
    <m/>
    <m/>
    <m/>
    <m/>
    <m/>
    <m/>
    <m/>
    <m/>
    <d v="1899-12-30T15:48:30"/>
    <n v="15"/>
    <m/>
    <m/>
    <m/>
    <m/>
    <m/>
    <m/>
  </r>
  <r>
    <d v="2024-10-24T00:00:00"/>
    <d v="2024-10-24T18:53:47"/>
    <s v="card"/>
    <s v="ANON-0000-0000-0811"/>
    <n v="25.96"/>
    <s v="Americano"/>
    <m/>
    <m/>
    <m/>
    <m/>
    <m/>
    <m/>
    <m/>
    <m/>
    <d v="1899-12-30T18:53:47"/>
    <n v="18"/>
    <m/>
    <m/>
    <m/>
    <m/>
    <m/>
    <m/>
  </r>
  <r>
    <d v="2024-10-24T00:00:00"/>
    <d v="2024-10-24T18:55:08"/>
    <s v="card"/>
    <s v="ANON-0000-0000-0811"/>
    <n v="25.96"/>
    <s v="Americano"/>
    <m/>
    <m/>
    <m/>
    <m/>
    <m/>
    <m/>
    <m/>
    <m/>
    <d v="1899-12-30T18:55:08"/>
    <n v="18"/>
    <m/>
    <m/>
    <m/>
    <m/>
    <m/>
    <m/>
  </r>
  <r>
    <d v="2024-10-24T00:00:00"/>
    <d v="2024-10-24T19:50:19"/>
    <s v="card"/>
    <s v="ANON-0000-0000-0507"/>
    <n v="35.76"/>
    <s v="Latte"/>
    <m/>
    <m/>
    <m/>
    <m/>
    <m/>
    <m/>
    <m/>
    <m/>
    <d v="1899-12-30T19:50:19"/>
    <n v="19"/>
    <m/>
    <m/>
    <m/>
    <m/>
    <m/>
    <m/>
  </r>
  <r>
    <d v="2024-10-24T00:00:00"/>
    <d v="2024-10-24T20:44:11"/>
    <s v="card"/>
    <s v="ANON-0000-0000-0812"/>
    <n v="25.96"/>
    <s v="Americano"/>
    <m/>
    <m/>
    <m/>
    <m/>
    <m/>
    <m/>
    <m/>
    <m/>
    <d v="1899-12-30T20:44:11"/>
    <n v="20"/>
    <m/>
    <m/>
    <m/>
    <m/>
    <m/>
    <m/>
  </r>
  <r>
    <d v="2024-10-24T00:00:00"/>
    <d v="2024-10-24T21:14:45"/>
    <s v="card"/>
    <s v="ANON-0000-0000-0813"/>
    <n v="35.76"/>
    <s v="Hot Chocolate"/>
    <m/>
    <m/>
    <m/>
    <m/>
    <m/>
    <m/>
    <m/>
    <m/>
    <d v="1899-12-30T21:14:45"/>
    <n v="21"/>
    <m/>
    <m/>
    <m/>
    <m/>
    <m/>
    <m/>
  </r>
  <r>
    <d v="2024-10-24T00:00:00"/>
    <d v="2024-10-24T21:15:29"/>
    <s v="card"/>
    <s v="ANON-0000-0000-0813"/>
    <n v="35.76"/>
    <s v="Hot Chocolate"/>
    <m/>
    <m/>
    <m/>
    <m/>
    <m/>
    <m/>
    <m/>
    <m/>
    <d v="1899-12-30T21:15:29"/>
    <n v="21"/>
    <m/>
    <m/>
    <m/>
    <m/>
    <m/>
    <m/>
  </r>
  <r>
    <d v="2024-10-24T00:00:00"/>
    <d v="2024-10-24T21:56:20"/>
    <s v="card"/>
    <s v="ANON-0000-0000-0637"/>
    <n v="35.76"/>
    <s v="Hot Chocolate"/>
    <m/>
    <m/>
    <m/>
    <m/>
    <m/>
    <m/>
    <m/>
    <m/>
    <d v="1899-12-30T21:56:20"/>
    <n v="21"/>
    <m/>
    <m/>
    <m/>
    <m/>
    <m/>
    <m/>
  </r>
  <r>
    <d v="2024-10-24T00:00:00"/>
    <d v="2024-10-24T21:57:10"/>
    <s v="card"/>
    <s v="ANON-0000-0000-0637"/>
    <n v="35.76"/>
    <s v="Cappuccino"/>
    <m/>
    <m/>
    <m/>
    <m/>
    <m/>
    <m/>
    <m/>
    <m/>
    <d v="1899-12-30T21:57:10"/>
    <n v="21"/>
    <m/>
    <m/>
    <m/>
    <m/>
    <m/>
    <m/>
  </r>
  <r>
    <d v="2024-10-25T00:00:00"/>
    <d v="2024-10-25T07:38:11"/>
    <s v="card"/>
    <s v="ANON-0000-0000-0696"/>
    <n v="35.76"/>
    <s v="Cappuccino"/>
    <m/>
    <m/>
    <m/>
    <m/>
    <m/>
    <m/>
    <m/>
    <m/>
    <d v="1899-12-30T07:38:11"/>
    <n v="7"/>
    <m/>
    <m/>
    <m/>
    <m/>
    <m/>
    <m/>
  </r>
  <r>
    <d v="2024-10-25T00:00:00"/>
    <d v="2024-10-25T07:45:23"/>
    <s v="card"/>
    <s v="ANON-0000-0000-0402"/>
    <n v="21.06"/>
    <s v="Espresso"/>
    <m/>
    <m/>
    <m/>
    <m/>
    <m/>
    <m/>
    <m/>
    <m/>
    <d v="1899-12-30T07:45:23"/>
    <n v="7"/>
    <m/>
    <m/>
    <m/>
    <m/>
    <m/>
    <m/>
  </r>
  <r>
    <d v="2024-10-25T00:00:00"/>
    <d v="2024-10-25T08:10:05"/>
    <s v="card"/>
    <s v="ANON-0000-0000-0570"/>
    <n v="35.76"/>
    <s v="Cocoa"/>
    <m/>
    <m/>
    <m/>
    <m/>
    <m/>
    <m/>
    <m/>
    <m/>
    <d v="1899-12-30T08:10:05"/>
    <n v="8"/>
    <m/>
    <m/>
    <m/>
    <m/>
    <m/>
    <m/>
  </r>
  <r>
    <d v="2024-10-25T00:00:00"/>
    <d v="2024-10-25T08:10:55"/>
    <s v="card"/>
    <s v="ANON-0000-0000-0570"/>
    <n v="35.76"/>
    <s v="Latte"/>
    <m/>
    <m/>
    <m/>
    <m/>
    <m/>
    <m/>
    <m/>
    <m/>
    <d v="1899-12-30T08:10:55"/>
    <n v="8"/>
    <m/>
    <m/>
    <m/>
    <m/>
    <m/>
    <m/>
  </r>
  <r>
    <d v="2024-10-25T00:00:00"/>
    <d v="2024-10-25T08:18:50"/>
    <s v="card"/>
    <s v="ANON-0000-0000-0084"/>
    <n v="35.76"/>
    <s v="Cocoa"/>
    <m/>
    <m/>
    <m/>
    <m/>
    <m/>
    <m/>
    <m/>
    <m/>
    <d v="1899-12-30T08:18:50"/>
    <n v="8"/>
    <m/>
    <m/>
    <m/>
    <m/>
    <m/>
    <m/>
  </r>
  <r>
    <d v="2024-10-25T00:00:00"/>
    <d v="2024-10-25T10:03:28"/>
    <s v="card"/>
    <s v="ANON-0000-0000-0683"/>
    <n v="25.96"/>
    <s v="Americano"/>
    <m/>
    <m/>
    <m/>
    <m/>
    <m/>
    <m/>
    <m/>
    <m/>
    <d v="1899-12-30T10:03:28"/>
    <n v="10"/>
    <m/>
    <m/>
    <m/>
    <m/>
    <m/>
    <m/>
  </r>
  <r>
    <d v="2024-10-25T00:00:00"/>
    <d v="2024-10-25T10:05:21"/>
    <s v="card"/>
    <s v="ANON-0000-0000-0683"/>
    <n v="25.96"/>
    <s v="Americano"/>
    <m/>
    <m/>
    <m/>
    <m/>
    <m/>
    <m/>
    <m/>
    <m/>
    <d v="1899-12-30T10:05:21"/>
    <n v="10"/>
    <m/>
    <m/>
    <m/>
    <m/>
    <m/>
    <m/>
  </r>
  <r>
    <d v="2024-10-25T00:00:00"/>
    <d v="2024-10-25T10:51:01"/>
    <s v="card"/>
    <s v="ANON-0000-0000-0276"/>
    <n v="30.86"/>
    <s v="Americano with Milk"/>
    <m/>
    <m/>
    <m/>
    <m/>
    <m/>
    <m/>
    <m/>
    <m/>
    <d v="1899-12-30T10:51:01"/>
    <n v="10"/>
    <m/>
    <m/>
    <m/>
    <m/>
    <m/>
    <m/>
  </r>
  <r>
    <d v="2024-10-25T00:00:00"/>
    <d v="2024-10-25T11:49:43"/>
    <s v="card"/>
    <s v="ANON-0000-0000-0012"/>
    <n v="35.76"/>
    <s v="Cocoa"/>
    <m/>
    <m/>
    <m/>
    <m/>
    <m/>
    <m/>
    <m/>
    <m/>
    <d v="1899-12-30T11:49:43"/>
    <n v="11"/>
    <m/>
    <m/>
    <m/>
    <m/>
    <m/>
    <m/>
  </r>
  <r>
    <d v="2024-10-25T00:00:00"/>
    <d v="2024-10-25T11:50:30"/>
    <s v="card"/>
    <s v="ANON-0000-0000-0012"/>
    <n v="35.76"/>
    <s v="Cocoa"/>
    <m/>
    <m/>
    <m/>
    <m/>
    <m/>
    <m/>
    <m/>
    <m/>
    <d v="1899-12-30T11:50:30"/>
    <n v="11"/>
    <m/>
    <m/>
    <m/>
    <m/>
    <m/>
    <m/>
  </r>
  <r>
    <d v="2024-10-25T00:00:00"/>
    <d v="2024-10-25T12:06:50"/>
    <s v="card"/>
    <s v="ANON-0000-0000-0141"/>
    <n v="25.96"/>
    <s v="Cortado"/>
    <m/>
    <m/>
    <m/>
    <m/>
    <m/>
    <m/>
    <m/>
    <m/>
    <d v="1899-12-30T12:06:50"/>
    <n v="12"/>
    <m/>
    <m/>
    <m/>
    <m/>
    <m/>
    <m/>
  </r>
  <r>
    <d v="2024-10-25T00:00:00"/>
    <d v="2024-10-25T12:40:37"/>
    <s v="card"/>
    <s v="ANON-0000-0000-0814"/>
    <n v="35.76"/>
    <s v="Latte"/>
    <m/>
    <m/>
    <m/>
    <m/>
    <m/>
    <m/>
    <m/>
    <m/>
    <d v="1899-12-30T12:40:37"/>
    <n v="12"/>
    <m/>
    <m/>
    <m/>
    <m/>
    <m/>
    <m/>
  </r>
  <r>
    <d v="2024-10-25T00:00:00"/>
    <d v="2024-10-25T14:23:17"/>
    <s v="card"/>
    <s v="ANON-0000-0000-0137"/>
    <n v="35.76"/>
    <s v="Cappuccino"/>
    <m/>
    <m/>
    <m/>
    <m/>
    <m/>
    <m/>
    <m/>
    <m/>
    <d v="1899-12-30T14:23:17"/>
    <n v="14"/>
    <m/>
    <m/>
    <m/>
    <m/>
    <m/>
    <m/>
  </r>
  <r>
    <d v="2024-10-25T00:00:00"/>
    <d v="2024-10-25T22:19:24"/>
    <s v="card"/>
    <s v="ANON-0000-0000-0815"/>
    <n v="35.76"/>
    <s v="Hot Chocolate"/>
    <m/>
    <m/>
    <m/>
    <m/>
    <m/>
    <m/>
    <m/>
    <m/>
    <d v="1899-12-30T22:19:24"/>
    <n v="22"/>
    <m/>
    <m/>
    <m/>
    <m/>
    <m/>
    <m/>
  </r>
  <r>
    <d v="2024-10-25T00:00:00"/>
    <d v="2024-10-25T22:22:32"/>
    <s v="card"/>
    <s v="ANON-0000-0000-0815"/>
    <n v="21.06"/>
    <s v="Espresso"/>
    <m/>
    <m/>
    <m/>
    <m/>
    <m/>
    <m/>
    <m/>
    <m/>
    <d v="1899-12-30T22:22:32"/>
    <n v="22"/>
    <m/>
    <m/>
    <m/>
    <m/>
    <m/>
    <m/>
  </r>
  <r>
    <d v="2024-10-26T00:00:00"/>
    <d v="2024-10-26T07:49:59"/>
    <s v="card"/>
    <s v="ANON-0000-0000-0682"/>
    <n v="35.76"/>
    <s v="Cappuccino"/>
    <m/>
    <m/>
    <m/>
    <m/>
    <m/>
    <m/>
    <m/>
    <m/>
    <d v="1899-12-30T07:49:59"/>
    <n v="7"/>
    <m/>
    <m/>
    <m/>
    <m/>
    <m/>
    <m/>
  </r>
  <r>
    <d v="2024-10-26T00:00:00"/>
    <d v="2024-10-26T08:41:45"/>
    <s v="card"/>
    <s v="ANON-0000-0000-0141"/>
    <n v="25.96"/>
    <s v="Cortado"/>
    <m/>
    <m/>
    <m/>
    <m/>
    <m/>
    <m/>
    <m/>
    <m/>
    <d v="1899-12-30T08:41:45"/>
    <n v="8"/>
    <m/>
    <m/>
    <m/>
    <m/>
    <m/>
    <m/>
  </r>
  <r>
    <d v="2024-10-26T00:00:00"/>
    <d v="2024-10-26T08:53:00"/>
    <s v="card"/>
    <s v="ANON-0000-0000-0334"/>
    <n v="35.76"/>
    <s v="Cappuccino"/>
    <m/>
    <m/>
    <m/>
    <m/>
    <m/>
    <m/>
    <m/>
    <m/>
    <d v="1899-12-30T08:53:00"/>
    <n v="8"/>
    <m/>
    <m/>
    <m/>
    <m/>
    <m/>
    <m/>
  </r>
  <r>
    <d v="2024-10-26T00:00:00"/>
    <d v="2024-10-26T10:24:38"/>
    <s v="card"/>
    <s v="ANON-0000-0000-0816"/>
    <n v="25.96"/>
    <s v="Americano"/>
    <m/>
    <m/>
    <m/>
    <m/>
    <m/>
    <m/>
    <m/>
    <m/>
    <d v="1899-12-30T10:24:38"/>
    <n v="10"/>
    <m/>
    <m/>
    <m/>
    <m/>
    <m/>
    <m/>
  </r>
  <r>
    <d v="2024-10-26T00:00:00"/>
    <d v="2024-10-26T12:18:09"/>
    <s v="card"/>
    <s v="ANON-0000-0000-0040"/>
    <n v="35.76"/>
    <s v="Cocoa"/>
    <m/>
    <m/>
    <m/>
    <m/>
    <m/>
    <m/>
    <m/>
    <m/>
    <d v="1899-12-30T12:18:09"/>
    <n v="12"/>
    <m/>
    <m/>
    <m/>
    <m/>
    <m/>
    <m/>
  </r>
  <r>
    <d v="2024-10-26T00:00:00"/>
    <d v="2024-10-26T13:03:31"/>
    <s v="card"/>
    <s v="ANON-0000-0000-0817"/>
    <n v="35.76"/>
    <s v="Latte"/>
    <m/>
    <m/>
    <m/>
    <m/>
    <m/>
    <m/>
    <m/>
    <m/>
    <d v="1899-12-30T13:03:31"/>
    <n v="13"/>
    <m/>
    <m/>
    <m/>
    <m/>
    <m/>
    <m/>
  </r>
  <r>
    <d v="2024-10-26T00:00:00"/>
    <d v="2024-10-26T14:34:59"/>
    <s v="card"/>
    <s v="ANON-0000-0000-0276"/>
    <n v="35.76"/>
    <s v="Latte"/>
    <m/>
    <m/>
    <m/>
    <m/>
    <m/>
    <m/>
    <m/>
    <m/>
    <d v="1899-12-30T14:34:59"/>
    <n v="14"/>
    <m/>
    <m/>
    <m/>
    <m/>
    <m/>
    <m/>
  </r>
  <r>
    <d v="2024-10-26T00:00:00"/>
    <d v="2024-10-26T14:36:15"/>
    <s v="card"/>
    <s v="ANON-0000-0000-0276"/>
    <n v="30.86"/>
    <s v="Americano with Milk"/>
    <m/>
    <m/>
    <m/>
    <m/>
    <m/>
    <m/>
    <m/>
    <m/>
    <d v="1899-12-30T14:36:15"/>
    <n v="14"/>
    <m/>
    <m/>
    <m/>
    <m/>
    <m/>
    <m/>
  </r>
  <r>
    <d v="2024-10-26T00:00:00"/>
    <d v="2024-10-26T15:05:22"/>
    <s v="card"/>
    <s v="ANON-0000-0000-0141"/>
    <n v="25.96"/>
    <s v="Cortado"/>
    <m/>
    <m/>
    <m/>
    <m/>
    <m/>
    <m/>
    <m/>
    <m/>
    <d v="1899-12-30T15:05:22"/>
    <n v="15"/>
    <m/>
    <m/>
    <m/>
    <m/>
    <m/>
    <m/>
  </r>
  <r>
    <d v="2024-10-26T00:00:00"/>
    <d v="2024-10-26T15:06:19"/>
    <s v="card"/>
    <s v="ANON-0000-0000-0141"/>
    <n v="25.96"/>
    <s v="Cortado"/>
    <m/>
    <m/>
    <m/>
    <m/>
    <m/>
    <m/>
    <m/>
    <m/>
    <d v="1899-12-30T15:06:19"/>
    <n v="15"/>
    <m/>
    <m/>
    <m/>
    <m/>
    <m/>
    <m/>
  </r>
  <r>
    <d v="2024-10-26T00:00:00"/>
    <d v="2024-10-26T15:38:29"/>
    <s v="card"/>
    <s v="ANON-0000-0000-0818"/>
    <n v="35.76"/>
    <s v="Latte"/>
    <m/>
    <m/>
    <m/>
    <m/>
    <m/>
    <m/>
    <m/>
    <m/>
    <d v="1899-12-30T15:38:29"/>
    <n v="15"/>
    <m/>
    <m/>
    <m/>
    <m/>
    <m/>
    <m/>
  </r>
  <r>
    <d v="2024-10-26T00:00:00"/>
    <d v="2024-10-26T15:39:30"/>
    <s v="card"/>
    <s v="ANON-0000-0000-0818"/>
    <n v="35.76"/>
    <s v="Latte"/>
    <m/>
    <m/>
    <m/>
    <m/>
    <m/>
    <m/>
    <m/>
    <m/>
    <d v="1899-12-30T15:39:30"/>
    <n v="15"/>
    <m/>
    <m/>
    <m/>
    <m/>
    <m/>
    <m/>
  </r>
  <r>
    <d v="2024-10-26T00:00:00"/>
    <d v="2024-10-26T15:52:02"/>
    <s v="card"/>
    <s v="ANON-0000-0000-0819"/>
    <n v="30.86"/>
    <s v="Americano with Milk"/>
    <m/>
    <m/>
    <m/>
    <m/>
    <m/>
    <m/>
    <m/>
    <m/>
    <d v="1899-12-30T15:52:02"/>
    <n v="15"/>
    <m/>
    <m/>
    <m/>
    <m/>
    <m/>
    <m/>
  </r>
  <r>
    <d v="2024-10-26T00:00:00"/>
    <d v="2024-10-26T15:53:22"/>
    <s v="card"/>
    <s v="ANON-0000-0000-0820"/>
    <n v="30.86"/>
    <s v="Americano with Milk"/>
    <m/>
    <m/>
    <m/>
    <m/>
    <m/>
    <m/>
    <m/>
    <m/>
    <d v="1899-12-30T15:53:22"/>
    <n v="15"/>
    <m/>
    <m/>
    <m/>
    <m/>
    <m/>
    <m/>
  </r>
  <r>
    <d v="2024-10-26T00:00:00"/>
    <d v="2024-10-26T19:19:21"/>
    <s v="card"/>
    <s v="ANON-0000-0000-0715"/>
    <n v="35.76"/>
    <s v="Cappuccino"/>
    <m/>
    <m/>
    <m/>
    <m/>
    <m/>
    <m/>
    <m/>
    <m/>
    <d v="1899-12-30T19:19:21"/>
    <n v="19"/>
    <m/>
    <m/>
    <m/>
    <m/>
    <m/>
    <m/>
  </r>
  <r>
    <d v="2024-10-26T00:00:00"/>
    <d v="2024-10-26T20:34:47"/>
    <s v="card"/>
    <s v="ANON-0000-0000-0821"/>
    <n v="30.86"/>
    <s v="Americano with Milk"/>
    <m/>
    <m/>
    <m/>
    <m/>
    <m/>
    <m/>
    <m/>
    <m/>
    <d v="1899-12-30T20:34:47"/>
    <n v="20"/>
    <m/>
    <m/>
    <m/>
    <m/>
    <m/>
    <m/>
  </r>
  <r>
    <d v="2024-10-27T00:00:00"/>
    <d v="2024-10-27T11:01:57"/>
    <s v="card"/>
    <s v="ANON-0000-0000-0347"/>
    <n v="30.86"/>
    <s v="Americano with Milk"/>
    <m/>
    <m/>
    <m/>
    <m/>
    <m/>
    <m/>
    <m/>
    <m/>
    <d v="1899-12-30T11:01:57"/>
    <n v="11"/>
    <m/>
    <m/>
    <m/>
    <m/>
    <m/>
    <m/>
  </r>
  <r>
    <d v="2024-10-27T00:00:00"/>
    <d v="2024-10-27T12:53:26"/>
    <s v="card"/>
    <s v="ANON-0000-0000-0276"/>
    <n v="35.76"/>
    <s v="Latte"/>
    <m/>
    <m/>
    <m/>
    <m/>
    <m/>
    <m/>
    <m/>
    <m/>
    <d v="1899-12-30T12:53:26"/>
    <n v="12"/>
    <m/>
    <m/>
    <m/>
    <m/>
    <m/>
    <m/>
  </r>
  <r>
    <d v="2024-10-27T00:00:00"/>
    <d v="2024-10-27T12:54:28"/>
    <s v="card"/>
    <s v="ANON-0000-0000-0276"/>
    <n v="30.86"/>
    <s v="Americano with Milk"/>
    <m/>
    <m/>
    <m/>
    <m/>
    <m/>
    <m/>
    <m/>
    <m/>
    <d v="1899-12-30T12:54:28"/>
    <n v="12"/>
    <m/>
    <m/>
    <m/>
    <m/>
    <m/>
    <m/>
  </r>
  <r>
    <d v="2024-10-27T00:00:00"/>
    <d v="2024-10-27T13:43:47"/>
    <s v="card"/>
    <s v="ANON-0000-0000-0822"/>
    <n v="35.76"/>
    <s v="Cappuccino"/>
    <m/>
    <m/>
    <m/>
    <m/>
    <m/>
    <m/>
    <m/>
    <m/>
    <d v="1899-12-30T13:43:47"/>
    <n v="13"/>
    <m/>
    <m/>
    <m/>
    <m/>
    <m/>
    <m/>
  </r>
  <r>
    <d v="2024-10-27T00:00:00"/>
    <d v="2024-10-27T16:17:06"/>
    <s v="card"/>
    <s v="ANON-0000-0000-0507"/>
    <n v="35.76"/>
    <s v="Latte"/>
    <m/>
    <m/>
    <m/>
    <m/>
    <m/>
    <m/>
    <m/>
    <m/>
    <d v="1899-12-30T16:17:06"/>
    <n v="16"/>
    <m/>
    <m/>
    <m/>
    <m/>
    <m/>
    <m/>
  </r>
  <r>
    <d v="2024-10-28T00:00:00"/>
    <d v="2024-10-28T07:46:28"/>
    <s v="card"/>
    <s v="ANON-0000-0000-0696"/>
    <n v="35.76"/>
    <s v="Cappuccino"/>
    <m/>
    <m/>
    <m/>
    <m/>
    <m/>
    <m/>
    <m/>
    <m/>
    <d v="1899-12-30T07:46:28"/>
    <n v="7"/>
    <m/>
    <m/>
    <m/>
    <m/>
    <m/>
    <m/>
  </r>
  <r>
    <d v="2024-10-28T00:00:00"/>
    <d v="2024-10-28T08:01:12"/>
    <s v="card"/>
    <s v="ANON-0000-0000-0823"/>
    <n v="25.96"/>
    <s v="Americano"/>
    <m/>
    <m/>
    <m/>
    <m/>
    <m/>
    <m/>
    <m/>
    <m/>
    <d v="1899-12-30T08:01:12"/>
    <n v="8"/>
    <m/>
    <m/>
    <m/>
    <m/>
    <m/>
    <m/>
  </r>
  <r>
    <d v="2024-10-28T00:00:00"/>
    <d v="2024-10-28T08:35:03"/>
    <s v="card"/>
    <s v="ANON-0000-0000-0683"/>
    <n v="35.76"/>
    <s v="Latte"/>
    <m/>
    <m/>
    <m/>
    <m/>
    <m/>
    <m/>
    <m/>
    <m/>
    <d v="1899-12-30T08:35:03"/>
    <n v="8"/>
    <m/>
    <m/>
    <m/>
    <m/>
    <m/>
    <m/>
  </r>
  <r>
    <d v="2024-10-28T00:00:00"/>
    <d v="2024-10-28T09:15:43"/>
    <s v="card"/>
    <s v="ANON-0000-0000-0242"/>
    <n v="30.86"/>
    <s v="Americano with Milk"/>
    <m/>
    <m/>
    <m/>
    <m/>
    <m/>
    <m/>
    <m/>
    <m/>
    <d v="1899-12-30T09:15:43"/>
    <n v="9"/>
    <m/>
    <m/>
    <m/>
    <m/>
    <m/>
    <m/>
  </r>
  <r>
    <d v="2024-10-28T00:00:00"/>
    <d v="2024-10-28T11:42:36"/>
    <s v="card"/>
    <s v="ANON-0000-0000-0824"/>
    <n v="35.76"/>
    <s v="Latte"/>
    <m/>
    <m/>
    <m/>
    <m/>
    <m/>
    <m/>
    <m/>
    <m/>
    <d v="1899-12-30T11:42:36"/>
    <n v="11"/>
    <m/>
    <m/>
    <m/>
    <m/>
    <m/>
    <m/>
  </r>
  <r>
    <d v="2024-10-28T00:00:00"/>
    <d v="2024-10-28T11:43:43"/>
    <s v="card"/>
    <s v="ANON-0000-0000-0824"/>
    <n v="35.76"/>
    <s v="Latte"/>
    <m/>
    <m/>
    <m/>
    <m/>
    <m/>
    <m/>
    <m/>
    <m/>
    <d v="1899-12-30T11:43:43"/>
    <n v="11"/>
    <m/>
    <m/>
    <m/>
    <m/>
    <m/>
    <m/>
  </r>
  <r>
    <d v="2024-10-28T00:00:00"/>
    <d v="2024-10-28T12:01:36"/>
    <s v="card"/>
    <s v="ANON-0000-0000-0707"/>
    <n v="35.76"/>
    <s v="Hot Chocolate"/>
    <m/>
    <m/>
    <m/>
    <m/>
    <m/>
    <m/>
    <m/>
    <m/>
    <d v="1899-12-30T12:01:36"/>
    <n v="12"/>
    <m/>
    <m/>
    <m/>
    <m/>
    <m/>
    <m/>
  </r>
  <r>
    <d v="2024-10-28T00:00:00"/>
    <d v="2024-10-28T12:02:35"/>
    <s v="card"/>
    <s v="ANON-0000-0000-0825"/>
    <n v="30.86"/>
    <s v="Americano with Milk"/>
    <m/>
    <m/>
    <m/>
    <m/>
    <m/>
    <m/>
    <m/>
    <m/>
    <d v="1899-12-30T12:02:35"/>
    <n v="12"/>
    <m/>
    <m/>
    <m/>
    <m/>
    <m/>
    <m/>
  </r>
  <r>
    <d v="2024-10-28T00:00:00"/>
    <d v="2024-10-28T12:21:30"/>
    <s v="card"/>
    <s v="ANON-0000-0000-0826"/>
    <n v="35.76"/>
    <s v="Cappuccino"/>
    <m/>
    <m/>
    <m/>
    <m/>
    <m/>
    <m/>
    <m/>
    <m/>
    <d v="1899-12-30T12:21:30"/>
    <n v="12"/>
    <m/>
    <m/>
    <m/>
    <m/>
    <m/>
    <m/>
  </r>
  <r>
    <d v="2024-10-28T00:00:00"/>
    <d v="2024-10-28T14:10:55"/>
    <s v="card"/>
    <s v="ANON-0000-0000-0819"/>
    <n v="30.86"/>
    <s v="Americano with Milk"/>
    <m/>
    <m/>
    <m/>
    <m/>
    <m/>
    <m/>
    <m/>
    <m/>
    <d v="1899-12-30T14:10:55"/>
    <n v="14"/>
    <m/>
    <m/>
    <m/>
    <m/>
    <m/>
    <m/>
  </r>
  <r>
    <d v="2024-10-28T00:00:00"/>
    <d v="2024-10-28T14:11:56"/>
    <s v="card"/>
    <s v="ANON-0000-0000-0819"/>
    <n v="30.86"/>
    <s v="Americano with Milk"/>
    <m/>
    <m/>
    <m/>
    <m/>
    <m/>
    <m/>
    <m/>
    <m/>
    <d v="1899-12-30T14:11:56"/>
    <n v="14"/>
    <m/>
    <m/>
    <m/>
    <m/>
    <m/>
    <m/>
  </r>
  <r>
    <d v="2024-10-28T00:00:00"/>
    <d v="2024-10-28T14:31:00"/>
    <s v="card"/>
    <s v="ANON-0000-0000-0827"/>
    <n v="30.86"/>
    <s v="Americano with Milk"/>
    <m/>
    <m/>
    <m/>
    <m/>
    <m/>
    <m/>
    <m/>
    <m/>
    <d v="1899-12-30T14:31:00"/>
    <n v="14"/>
    <m/>
    <m/>
    <m/>
    <m/>
    <m/>
    <m/>
  </r>
  <r>
    <d v="2024-10-28T00:00:00"/>
    <d v="2024-10-28T16:01:21"/>
    <s v="card"/>
    <s v="ANON-0000-0000-0159"/>
    <n v="35.76"/>
    <s v="Latte"/>
    <m/>
    <m/>
    <m/>
    <m/>
    <m/>
    <m/>
    <m/>
    <m/>
    <d v="1899-12-30T16:01:21"/>
    <n v="16"/>
    <m/>
    <m/>
    <m/>
    <m/>
    <m/>
    <m/>
  </r>
  <r>
    <d v="2024-10-28T00:00:00"/>
    <d v="2024-10-28T17:55:18"/>
    <s v="card"/>
    <s v="ANON-0000-0000-0828"/>
    <n v="35.76"/>
    <s v="Cocoa"/>
    <m/>
    <m/>
    <m/>
    <m/>
    <m/>
    <m/>
    <m/>
    <m/>
    <d v="1899-12-30T17:55:18"/>
    <n v="17"/>
    <m/>
    <m/>
    <m/>
    <m/>
    <m/>
    <m/>
  </r>
  <r>
    <d v="2024-10-28T00:00:00"/>
    <d v="2024-10-28T17:56:02"/>
    <s v="card"/>
    <s v="ANON-0000-0000-0828"/>
    <n v="35.76"/>
    <s v="Cocoa"/>
    <m/>
    <m/>
    <m/>
    <m/>
    <m/>
    <m/>
    <m/>
    <m/>
    <d v="1899-12-30T17:56:02"/>
    <n v="17"/>
    <m/>
    <m/>
    <m/>
    <m/>
    <m/>
    <m/>
  </r>
  <r>
    <d v="2024-10-28T00:00:00"/>
    <d v="2024-10-28T19:10:25"/>
    <s v="card"/>
    <s v="ANON-0000-0000-0257"/>
    <n v="35.76"/>
    <s v="Cappuccino"/>
    <m/>
    <m/>
    <m/>
    <m/>
    <m/>
    <m/>
    <m/>
    <m/>
    <d v="1899-12-30T19:10:25"/>
    <n v="19"/>
    <m/>
    <m/>
    <m/>
    <m/>
    <m/>
    <m/>
  </r>
  <r>
    <d v="2024-10-28T00:00:00"/>
    <d v="2024-10-28T21:20:04"/>
    <s v="card"/>
    <s v="ANON-0000-0000-0329"/>
    <n v="30.86"/>
    <s v="Americano with Milk"/>
    <m/>
    <m/>
    <m/>
    <m/>
    <m/>
    <m/>
    <m/>
    <m/>
    <d v="1899-12-30T21:20:04"/>
    <n v="21"/>
    <m/>
    <m/>
    <m/>
    <m/>
    <m/>
    <m/>
  </r>
  <r>
    <d v="2024-10-28T00:00:00"/>
    <d v="2024-10-28T22:05:51"/>
    <s v="card"/>
    <s v="ANON-0000-0000-0695"/>
    <n v="30.86"/>
    <s v="Americano with Milk"/>
    <m/>
    <m/>
    <m/>
    <m/>
    <m/>
    <m/>
    <m/>
    <m/>
    <d v="1899-12-30T22:05:51"/>
    <n v="22"/>
    <m/>
    <m/>
    <m/>
    <m/>
    <m/>
    <m/>
  </r>
  <r>
    <d v="2024-10-29T00:00:00"/>
    <d v="2024-10-29T08:40:52"/>
    <s v="card"/>
    <s v="ANON-0000-0000-0804"/>
    <n v="35.76"/>
    <s v="Latte"/>
    <m/>
    <m/>
    <m/>
    <m/>
    <m/>
    <m/>
    <m/>
    <m/>
    <d v="1899-12-30T08:40:52"/>
    <n v="8"/>
    <m/>
    <m/>
    <m/>
    <m/>
    <m/>
    <m/>
  </r>
  <r>
    <d v="2024-10-29T00:00:00"/>
    <d v="2024-10-29T08:47:06"/>
    <s v="card"/>
    <s v="ANON-0000-0000-0683"/>
    <n v="35.76"/>
    <s v="Latte"/>
    <m/>
    <m/>
    <m/>
    <m/>
    <m/>
    <m/>
    <m/>
    <m/>
    <d v="1899-12-30T08:47:06"/>
    <n v="8"/>
    <m/>
    <m/>
    <m/>
    <m/>
    <m/>
    <m/>
  </r>
  <r>
    <d v="2024-10-29T00:00:00"/>
    <d v="2024-10-29T09:31:58"/>
    <s v="card"/>
    <s v="ANON-0000-0000-0570"/>
    <n v="35.76"/>
    <s v="Latte"/>
    <m/>
    <m/>
    <m/>
    <m/>
    <m/>
    <m/>
    <m/>
    <m/>
    <d v="1899-12-30T09:31:58"/>
    <n v="9"/>
    <m/>
    <m/>
    <m/>
    <m/>
    <m/>
    <m/>
  </r>
  <r>
    <d v="2024-10-29T00:00:00"/>
    <d v="2024-10-29T11:59:47"/>
    <s v="card"/>
    <s v="ANON-0000-0000-0829"/>
    <n v="30.86"/>
    <s v="Americano with Milk"/>
    <m/>
    <m/>
    <m/>
    <m/>
    <m/>
    <m/>
    <m/>
    <m/>
    <d v="1899-12-30T11:59:47"/>
    <n v="11"/>
    <m/>
    <m/>
    <m/>
    <m/>
    <m/>
    <m/>
  </r>
  <r>
    <d v="2024-10-29T00:00:00"/>
    <d v="2024-10-29T12:21:37"/>
    <s v="card"/>
    <s v="ANON-0000-0000-0830"/>
    <n v="21.06"/>
    <s v="Espresso"/>
    <m/>
    <m/>
    <m/>
    <m/>
    <m/>
    <m/>
    <m/>
    <m/>
    <d v="1899-12-30T12:21:37"/>
    <n v="12"/>
    <m/>
    <m/>
    <m/>
    <m/>
    <m/>
    <m/>
  </r>
  <r>
    <d v="2024-10-29T00:00:00"/>
    <d v="2024-10-29T14:15:44"/>
    <s v="card"/>
    <s v="ANON-0000-0000-0831"/>
    <n v="25.96"/>
    <s v="Cortado"/>
    <m/>
    <m/>
    <m/>
    <m/>
    <m/>
    <m/>
    <m/>
    <m/>
    <d v="1899-12-30T14:15:44"/>
    <n v="14"/>
    <m/>
    <m/>
    <m/>
    <m/>
    <m/>
    <m/>
  </r>
  <r>
    <d v="2024-10-29T00:00:00"/>
    <d v="2024-10-29T14:17:01"/>
    <s v="card"/>
    <s v="ANON-0000-0000-0831"/>
    <n v="25.96"/>
    <s v="Cortado"/>
    <m/>
    <m/>
    <m/>
    <m/>
    <m/>
    <m/>
    <m/>
    <m/>
    <d v="1899-12-30T14:17:01"/>
    <n v="14"/>
    <m/>
    <m/>
    <m/>
    <m/>
    <m/>
    <m/>
  </r>
  <r>
    <d v="2024-10-29T00:00:00"/>
    <d v="2024-10-29T14:37:36"/>
    <s v="card"/>
    <s v="ANON-0000-0000-0832"/>
    <n v="35.76"/>
    <s v="Cappuccino"/>
    <m/>
    <m/>
    <m/>
    <m/>
    <m/>
    <m/>
    <m/>
    <m/>
    <d v="1899-12-30T14:37:36"/>
    <n v="14"/>
    <m/>
    <m/>
    <m/>
    <m/>
    <m/>
    <m/>
  </r>
  <r>
    <d v="2024-10-29T00:00:00"/>
    <d v="2024-10-29T16:09:34"/>
    <s v="card"/>
    <s v="ANON-0000-0000-0833"/>
    <n v="35.76"/>
    <s v="Hot Chocolate"/>
    <m/>
    <m/>
    <m/>
    <m/>
    <m/>
    <m/>
    <m/>
    <m/>
    <d v="1899-12-30T16:09:34"/>
    <n v="16"/>
    <m/>
    <m/>
    <m/>
    <m/>
    <m/>
    <m/>
  </r>
  <r>
    <d v="2024-10-29T00:00:00"/>
    <d v="2024-10-29T16:10:57"/>
    <s v="card"/>
    <s v="ANON-0000-0000-0834"/>
    <n v="35.76"/>
    <s v="Cocoa"/>
    <m/>
    <m/>
    <m/>
    <m/>
    <m/>
    <m/>
    <m/>
    <m/>
    <d v="1899-12-30T16:10:57"/>
    <n v="16"/>
    <m/>
    <m/>
    <m/>
    <m/>
    <m/>
    <m/>
  </r>
  <r>
    <d v="2024-10-29T00:00:00"/>
    <d v="2024-10-29T16:17:33"/>
    <s v="card"/>
    <s v="ANON-0000-0000-0225"/>
    <n v="35.76"/>
    <s v="Cocoa"/>
    <m/>
    <m/>
    <m/>
    <m/>
    <m/>
    <m/>
    <m/>
    <m/>
    <d v="1899-12-30T16:17:33"/>
    <n v="16"/>
    <m/>
    <m/>
    <m/>
    <m/>
    <m/>
    <m/>
  </r>
  <r>
    <d v="2024-10-29T00:00:00"/>
    <d v="2024-10-29T18:02:04"/>
    <s v="card"/>
    <s v="ANON-0000-0000-0835"/>
    <n v="30.86"/>
    <s v="Americano with Milk"/>
    <m/>
    <m/>
    <m/>
    <m/>
    <m/>
    <m/>
    <m/>
    <m/>
    <d v="1899-12-30T18:02:04"/>
    <n v="18"/>
    <m/>
    <m/>
    <m/>
    <m/>
    <m/>
    <m/>
  </r>
  <r>
    <d v="2024-10-29T00:00:00"/>
    <d v="2024-10-29T18:02:57"/>
    <s v="card"/>
    <s v="ANON-0000-0000-0835"/>
    <n v="30.86"/>
    <s v="Americano with Milk"/>
    <m/>
    <m/>
    <m/>
    <m/>
    <m/>
    <m/>
    <m/>
    <m/>
    <d v="1899-12-30T18:02:57"/>
    <n v="18"/>
    <m/>
    <m/>
    <m/>
    <m/>
    <m/>
    <m/>
  </r>
  <r>
    <d v="2024-10-29T00:00:00"/>
    <d v="2024-10-29T19:02:05"/>
    <s v="card"/>
    <s v="ANON-0000-0000-0836"/>
    <n v="30.86"/>
    <s v="Americano with Milk"/>
    <m/>
    <m/>
    <m/>
    <m/>
    <m/>
    <m/>
    <m/>
    <m/>
    <d v="1899-12-30T19:02:05"/>
    <n v="19"/>
    <m/>
    <m/>
    <m/>
    <m/>
    <m/>
    <m/>
  </r>
  <r>
    <d v="2024-10-29T00:00:00"/>
    <d v="2024-10-29T19:05:44"/>
    <s v="card"/>
    <s v="ANON-0000-0000-0206"/>
    <n v="35.76"/>
    <s v="Cappuccino"/>
    <m/>
    <m/>
    <m/>
    <m/>
    <m/>
    <m/>
    <m/>
    <m/>
    <d v="1899-12-30T19:05:44"/>
    <n v="19"/>
    <m/>
    <m/>
    <m/>
    <m/>
    <m/>
    <m/>
  </r>
  <r>
    <d v="2024-10-29T00:00:00"/>
    <d v="2024-10-29T19:51:13"/>
    <s v="card"/>
    <s v="ANON-0000-0000-0507"/>
    <n v="35.76"/>
    <s v="Hot Chocolate"/>
    <m/>
    <m/>
    <m/>
    <m/>
    <m/>
    <m/>
    <m/>
    <m/>
    <d v="1899-12-30T19:51:13"/>
    <n v="19"/>
    <m/>
    <m/>
    <m/>
    <m/>
    <m/>
    <m/>
  </r>
  <r>
    <d v="2024-10-29T00:00:00"/>
    <d v="2024-10-29T19:54:02"/>
    <s v="card"/>
    <s v="ANON-0000-0000-0507"/>
    <n v="35.76"/>
    <s v="Latte"/>
    <m/>
    <m/>
    <m/>
    <m/>
    <m/>
    <m/>
    <m/>
    <m/>
    <d v="1899-12-30T19:54:02"/>
    <n v="19"/>
    <m/>
    <m/>
    <m/>
    <m/>
    <m/>
    <m/>
  </r>
  <r>
    <d v="2024-10-29T00:00:00"/>
    <d v="2024-10-29T20:07:36"/>
    <s v="card"/>
    <s v="ANON-0000-0000-0799"/>
    <n v="35.76"/>
    <s v="Latte"/>
    <m/>
    <m/>
    <m/>
    <m/>
    <m/>
    <m/>
    <m/>
    <m/>
    <d v="1899-12-30T20:07:36"/>
    <n v="20"/>
    <m/>
    <m/>
    <m/>
    <m/>
    <m/>
    <m/>
  </r>
  <r>
    <d v="2024-10-30T00:00:00"/>
    <d v="2024-10-30T07:52:05"/>
    <s v="card"/>
    <s v="ANON-0000-0000-0703"/>
    <n v="35.76"/>
    <s v="Latte"/>
    <m/>
    <m/>
    <m/>
    <m/>
    <m/>
    <m/>
    <m/>
    <m/>
    <d v="1899-12-30T07:52:05"/>
    <n v="7"/>
    <m/>
    <m/>
    <m/>
    <m/>
    <m/>
    <m/>
  </r>
  <r>
    <d v="2024-10-30T00:00:00"/>
    <d v="2024-10-30T08:46:27"/>
    <s v="card"/>
    <s v="ANON-0000-0000-0571"/>
    <n v="30.86"/>
    <s v="Americano with Milk"/>
    <m/>
    <m/>
    <m/>
    <m/>
    <m/>
    <m/>
    <m/>
    <m/>
    <d v="1899-12-30T08:46:27"/>
    <n v="8"/>
    <m/>
    <m/>
    <m/>
    <m/>
    <m/>
    <m/>
  </r>
  <r>
    <d v="2024-10-30T00:00:00"/>
    <d v="2024-10-30T08:47:29"/>
    <s v="card"/>
    <s v="ANON-0000-0000-0571"/>
    <n v="30.86"/>
    <s v="Americano with Milk"/>
    <m/>
    <m/>
    <m/>
    <m/>
    <m/>
    <m/>
    <m/>
    <m/>
    <d v="1899-12-30T08:47:29"/>
    <n v="8"/>
    <m/>
    <m/>
    <m/>
    <m/>
    <m/>
    <m/>
  </r>
  <r>
    <d v="2024-10-30T00:00:00"/>
    <d v="2024-10-30T09:11:29"/>
    <s v="card"/>
    <s v="ANON-0000-0000-0837"/>
    <n v="35.76"/>
    <s v="Latte"/>
    <m/>
    <m/>
    <m/>
    <m/>
    <m/>
    <m/>
    <m/>
    <m/>
    <d v="1899-12-30T09:11:29"/>
    <n v="9"/>
    <m/>
    <m/>
    <m/>
    <m/>
    <m/>
    <m/>
  </r>
  <r>
    <d v="2024-10-30T00:00:00"/>
    <d v="2024-10-30T10:31:53"/>
    <s v="card"/>
    <s v="ANON-0000-0000-0838"/>
    <n v="35.76"/>
    <s v="Latte"/>
    <m/>
    <m/>
    <m/>
    <m/>
    <m/>
    <m/>
    <m/>
    <m/>
    <d v="1899-12-30T10:31:53"/>
    <n v="10"/>
    <m/>
    <m/>
    <m/>
    <m/>
    <m/>
    <m/>
  </r>
  <r>
    <d v="2024-10-30T00:00:00"/>
    <d v="2024-10-30T10:33:08"/>
    <s v="card"/>
    <s v="ANON-0000-0000-0838"/>
    <n v="35.76"/>
    <s v="Latte"/>
    <m/>
    <m/>
    <m/>
    <m/>
    <m/>
    <m/>
    <m/>
    <m/>
    <d v="1899-12-30T10:33:08"/>
    <n v="10"/>
    <m/>
    <m/>
    <m/>
    <m/>
    <m/>
    <m/>
  </r>
  <r>
    <d v="2024-10-30T00:00:00"/>
    <d v="2024-10-30T12:08:46"/>
    <s v="card"/>
    <s v="ANON-0000-0000-0375"/>
    <n v="35.76"/>
    <s v="Latte"/>
    <m/>
    <m/>
    <m/>
    <m/>
    <m/>
    <m/>
    <m/>
    <m/>
    <d v="1899-12-30T12:08:46"/>
    <n v="12"/>
    <m/>
    <m/>
    <m/>
    <m/>
    <m/>
    <m/>
  </r>
  <r>
    <d v="2024-10-30T00:00:00"/>
    <d v="2024-10-30T12:09:47"/>
    <s v="card"/>
    <s v="ANON-0000-0000-0375"/>
    <n v="25.96"/>
    <s v="Americano"/>
    <m/>
    <m/>
    <m/>
    <m/>
    <m/>
    <m/>
    <m/>
    <m/>
    <d v="1899-12-30T12:09:47"/>
    <n v="12"/>
    <m/>
    <m/>
    <m/>
    <m/>
    <m/>
    <m/>
  </r>
  <r>
    <d v="2024-10-30T00:00:00"/>
    <d v="2024-10-30T12:10:58"/>
    <s v="card"/>
    <s v="ANON-0000-0000-0734"/>
    <n v="30.86"/>
    <s v="Americano with Milk"/>
    <m/>
    <m/>
    <m/>
    <m/>
    <m/>
    <m/>
    <m/>
    <m/>
    <d v="1899-12-30T12:10:58"/>
    <n v="12"/>
    <m/>
    <m/>
    <m/>
    <m/>
    <m/>
    <m/>
  </r>
  <r>
    <d v="2024-10-30T00:00:00"/>
    <d v="2024-10-30T12:37:01"/>
    <s v="card"/>
    <s v="ANON-0000-0000-0839"/>
    <n v="25.96"/>
    <s v="Americano"/>
    <m/>
    <m/>
    <m/>
    <m/>
    <m/>
    <m/>
    <m/>
    <m/>
    <d v="1899-12-30T12:37:01"/>
    <n v="12"/>
    <m/>
    <m/>
    <m/>
    <m/>
    <m/>
    <m/>
  </r>
  <r>
    <d v="2024-10-30T00:00:00"/>
    <d v="2024-10-30T15:05:15"/>
    <s v="card"/>
    <s v="ANON-0000-0000-0507"/>
    <n v="35.76"/>
    <s v="Latte"/>
    <m/>
    <m/>
    <m/>
    <m/>
    <m/>
    <m/>
    <m/>
    <m/>
    <d v="1899-12-30T15:05:15"/>
    <n v="15"/>
    <m/>
    <m/>
    <m/>
    <m/>
    <m/>
    <m/>
  </r>
  <r>
    <d v="2024-10-30T00:00:00"/>
    <d v="2024-10-30T15:07:03"/>
    <s v="card"/>
    <s v="ANON-0000-0000-0507"/>
    <n v="35.76"/>
    <s v="Latte"/>
    <m/>
    <m/>
    <m/>
    <m/>
    <m/>
    <m/>
    <m/>
    <m/>
    <d v="1899-12-30T15:07:03"/>
    <n v="15"/>
    <m/>
    <m/>
    <m/>
    <m/>
    <m/>
    <m/>
  </r>
  <r>
    <d v="2024-10-30T00:00:00"/>
    <d v="2024-10-30T16:04:48"/>
    <s v="card"/>
    <s v="ANON-0000-0000-0840"/>
    <n v="30.86"/>
    <s v="Americano with Milk"/>
    <m/>
    <m/>
    <m/>
    <m/>
    <m/>
    <m/>
    <m/>
    <m/>
    <d v="1899-12-30T16:04:48"/>
    <n v="16"/>
    <m/>
    <m/>
    <m/>
    <m/>
    <m/>
    <m/>
  </r>
  <r>
    <d v="2024-10-30T00:00:00"/>
    <d v="2024-10-30T18:08:12"/>
    <s v="card"/>
    <s v="ANON-0000-0000-0841"/>
    <n v="35.76"/>
    <s v="Hot Chocolate"/>
    <m/>
    <m/>
    <m/>
    <m/>
    <m/>
    <m/>
    <m/>
    <m/>
    <d v="1899-12-30T18:08:12"/>
    <n v="18"/>
    <m/>
    <m/>
    <m/>
    <m/>
    <m/>
    <m/>
  </r>
  <r>
    <d v="2024-10-30T00:00:00"/>
    <d v="2024-10-30T19:18:31"/>
    <s v="card"/>
    <s v="ANON-0000-0000-0819"/>
    <n v="30.86"/>
    <s v="Americano with Milk"/>
    <m/>
    <m/>
    <m/>
    <m/>
    <m/>
    <m/>
    <m/>
    <m/>
    <d v="1899-12-30T19:18:31"/>
    <n v="19"/>
    <m/>
    <m/>
    <m/>
    <m/>
    <m/>
    <m/>
  </r>
  <r>
    <d v="2024-10-30T00:00:00"/>
    <d v="2024-10-30T19:43:21"/>
    <s v="card"/>
    <s v="ANON-0000-0000-0842"/>
    <n v="30.86"/>
    <s v="Americano with Milk"/>
    <m/>
    <m/>
    <m/>
    <m/>
    <m/>
    <m/>
    <m/>
    <m/>
    <d v="1899-12-30T19:43:21"/>
    <n v="19"/>
    <m/>
    <m/>
    <m/>
    <m/>
    <m/>
    <m/>
  </r>
  <r>
    <d v="2024-10-31T00:00:00"/>
    <d v="2024-10-31T07:54:17"/>
    <s v="card"/>
    <s v="ANON-0000-0000-0703"/>
    <n v="35.76"/>
    <s v="Latte"/>
    <m/>
    <m/>
    <m/>
    <m/>
    <m/>
    <m/>
    <m/>
    <m/>
    <d v="1899-12-30T07:54:17"/>
    <n v="7"/>
    <m/>
    <m/>
    <m/>
    <m/>
    <m/>
    <m/>
  </r>
  <r>
    <d v="2024-10-31T00:00:00"/>
    <d v="2024-10-31T08:38:54"/>
    <s v="card"/>
    <s v="ANON-0000-0000-0683"/>
    <n v="35.76"/>
    <s v="Latte"/>
    <m/>
    <m/>
    <m/>
    <m/>
    <m/>
    <m/>
    <m/>
    <m/>
    <d v="1899-12-30T08:38:54"/>
    <n v="8"/>
    <m/>
    <m/>
    <m/>
    <m/>
    <m/>
    <m/>
  </r>
  <r>
    <d v="2024-10-31T00:00:00"/>
    <d v="2024-10-31T09:18:19"/>
    <s v="card"/>
    <s v="ANON-0000-0000-0276"/>
    <n v="30.86"/>
    <s v="Americano with Milk"/>
    <m/>
    <m/>
    <m/>
    <m/>
    <m/>
    <m/>
    <m/>
    <m/>
    <d v="1899-12-30T09:18:19"/>
    <n v="9"/>
    <m/>
    <m/>
    <m/>
    <m/>
    <m/>
    <m/>
  </r>
  <r>
    <d v="2024-10-31T00:00:00"/>
    <d v="2024-10-31T15:59:27"/>
    <s v="card"/>
    <s v="ANON-0000-0000-0843"/>
    <n v="35.76"/>
    <s v="Latte"/>
    <m/>
    <m/>
    <m/>
    <m/>
    <m/>
    <m/>
    <m/>
    <m/>
    <d v="1899-12-30T15:59:27"/>
    <n v="15"/>
    <m/>
    <m/>
    <m/>
    <m/>
    <m/>
    <m/>
  </r>
  <r>
    <d v="2024-10-31T00:00:00"/>
    <d v="2024-10-31T16:00:31"/>
    <s v="card"/>
    <s v="ANON-0000-0000-0844"/>
    <n v="30.86"/>
    <s v="Americano with Milk"/>
    <m/>
    <m/>
    <m/>
    <m/>
    <m/>
    <m/>
    <m/>
    <m/>
    <d v="1899-12-30T16:00:31"/>
    <n v="16"/>
    <m/>
    <m/>
    <m/>
    <m/>
    <m/>
    <m/>
  </r>
  <r>
    <d v="2024-11-01T00:00:00"/>
    <d v="2024-11-01T08:24:03"/>
    <s v="card"/>
    <s v="ANON-0000-0000-0842"/>
    <n v="35.76"/>
    <s v="Cocoa"/>
    <m/>
    <m/>
    <m/>
    <m/>
    <m/>
    <m/>
    <m/>
    <m/>
    <d v="1899-12-30T08:24:03"/>
    <n v="8"/>
    <m/>
    <m/>
    <m/>
    <m/>
    <m/>
    <m/>
  </r>
  <r>
    <d v="2024-11-01T00:00:00"/>
    <d v="2024-11-01T08:30:58"/>
    <s v="card"/>
    <s v="ANON-0000-0000-0304"/>
    <n v="25.96"/>
    <s v="Americano"/>
    <m/>
    <m/>
    <m/>
    <m/>
    <m/>
    <m/>
    <m/>
    <m/>
    <d v="1899-12-30T08:30:58"/>
    <n v="8"/>
    <m/>
    <m/>
    <m/>
    <m/>
    <m/>
    <m/>
  </r>
  <r>
    <d v="2024-11-01T00:00:00"/>
    <d v="2024-11-01T10:54:50"/>
    <s v="card"/>
    <s v="ANON-0000-0000-0612"/>
    <n v="35.76"/>
    <s v="Latte"/>
    <m/>
    <m/>
    <m/>
    <m/>
    <m/>
    <m/>
    <m/>
    <m/>
    <d v="1899-12-30T10:54:50"/>
    <n v="10"/>
    <m/>
    <m/>
    <m/>
    <m/>
    <m/>
    <m/>
  </r>
  <r>
    <d v="2024-11-01T00:00:00"/>
    <d v="2024-11-01T12:41:27"/>
    <s v="card"/>
    <s v="ANON-0000-0000-0012"/>
    <n v="35.76"/>
    <s v="Cocoa"/>
    <m/>
    <m/>
    <m/>
    <m/>
    <m/>
    <m/>
    <m/>
    <m/>
    <d v="1899-12-30T12:41:27"/>
    <n v="12"/>
    <m/>
    <m/>
    <m/>
    <m/>
    <m/>
    <m/>
  </r>
  <r>
    <d v="2024-11-01T00:00:00"/>
    <d v="2024-11-01T12:42:18"/>
    <s v="card"/>
    <s v="ANON-0000-0000-0012"/>
    <n v="35.76"/>
    <s v="Cocoa"/>
    <m/>
    <m/>
    <m/>
    <m/>
    <m/>
    <m/>
    <m/>
    <m/>
    <d v="1899-12-30T12:42:18"/>
    <n v="12"/>
    <m/>
    <m/>
    <m/>
    <m/>
    <m/>
    <m/>
  </r>
  <r>
    <d v="2024-11-01T00:00:00"/>
    <d v="2024-11-01T15:55:42"/>
    <s v="card"/>
    <s v="ANON-0000-0000-0845"/>
    <n v="25.96"/>
    <s v="Cortado"/>
    <m/>
    <m/>
    <m/>
    <m/>
    <m/>
    <m/>
    <m/>
    <m/>
    <d v="1899-12-30T15:55:42"/>
    <n v="15"/>
    <m/>
    <m/>
    <m/>
    <m/>
    <m/>
    <m/>
  </r>
  <r>
    <d v="2024-11-01T00:00:00"/>
    <d v="2024-11-01T22:41:56"/>
    <s v="card"/>
    <s v="ANON-0000-0000-0695"/>
    <n v="30.86"/>
    <s v="Americano with Milk"/>
    <m/>
    <m/>
    <m/>
    <m/>
    <m/>
    <m/>
    <m/>
    <m/>
    <d v="1899-12-30T22:41:56"/>
    <n v="22"/>
    <m/>
    <m/>
    <m/>
    <m/>
    <m/>
    <m/>
  </r>
  <r>
    <d v="2024-11-02T00:00:00"/>
    <d v="2024-11-02T08:19:44"/>
    <s v="card"/>
    <s v="ANON-0000-0000-0141"/>
    <n v="25.96"/>
    <s v="Cortado"/>
    <m/>
    <m/>
    <m/>
    <m/>
    <m/>
    <m/>
    <m/>
    <m/>
    <d v="1899-12-30T08:19:44"/>
    <n v="8"/>
    <m/>
    <m/>
    <m/>
    <m/>
    <m/>
    <m/>
  </r>
  <r>
    <d v="2024-11-02T00:00:00"/>
    <d v="2024-11-02T10:25:46"/>
    <s v="card"/>
    <s v="ANON-0000-0000-0828"/>
    <n v="35.76"/>
    <s v="Cocoa"/>
    <m/>
    <m/>
    <m/>
    <m/>
    <m/>
    <m/>
    <m/>
    <m/>
    <d v="1899-12-30T10:25:46"/>
    <n v="10"/>
    <m/>
    <m/>
    <m/>
    <m/>
    <m/>
    <m/>
  </r>
  <r>
    <d v="2024-11-02T00:00:00"/>
    <d v="2024-11-02T10:33:10"/>
    <s v="card"/>
    <s v="ANON-0000-0000-0097"/>
    <n v="30.86"/>
    <s v="Americano with Milk"/>
    <m/>
    <m/>
    <m/>
    <m/>
    <m/>
    <m/>
    <m/>
    <m/>
    <d v="1899-12-30T10:33:10"/>
    <n v="10"/>
    <m/>
    <m/>
    <m/>
    <m/>
    <m/>
    <m/>
  </r>
  <r>
    <d v="2024-11-02T00:00:00"/>
    <d v="2024-11-02T14:54:15"/>
    <s v="card"/>
    <s v="ANON-0000-0000-0846"/>
    <n v="30.86"/>
    <s v="Americano with Milk"/>
    <m/>
    <m/>
    <m/>
    <m/>
    <m/>
    <m/>
    <m/>
    <m/>
    <d v="1899-12-30T14:54:15"/>
    <n v="14"/>
    <m/>
    <m/>
    <m/>
    <m/>
    <m/>
    <m/>
  </r>
  <r>
    <d v="2024-11-02T00:00:00"/>
    <d v="2024-11-02T16:24:16"/>
    <s v="card"/>
    <s v="ANON-0000-0000-0507"/>
    <n v="35.76"/>
    <s v="Hot Chocolate"/>
    <m/>
    <m/>
    <m/>
    <m/>
    <m/>
    <m/>
    <m/>
    <m/>
    <d v="1899-12-30T16:24:16"/>
    <n v="16"/>
    <m/>
    <m/>
    <m/>
    <m/>
    <m/>
    <m/>
  </r>
  <r>
    <d v="2024-11-02T00:00:00"/>
    <d v="2024-11-02T16:25:57"/>
    <s v="card"/>
    <s v="ANON-0000-0000-0507"/>
    <n v="35.76"/>
    <s v="Latte"/>
    <m/>
    <m/>
    <m/>
    <m/>
    <m/>
    <m/>
    <m/>
    <m/>
    <d v="1899-12-30T16:25:57"/>
    <n v="16"/>
    <m/>
    <m/>
    <m/>
    <m/>
    <m/>
    <m/>
  </r>
  <r>
    <d v="2024-11-02T00:00:00"/>
    <d v="2024-11-02T16:37:05"/>
    <s v="card"/>
    <s v="ANON-0000-0000-0847"/>
    <n v="35.76"/>
    <s v="Latte"/>
    <m/>
    <m/>
    <m/>
    <m/>
    <m/>
    <m/>
    <m/>
    <m/>
    <d v="1899-12-30T16:37:05"/>
    <n v="16"/>
    <m/>
    <m/>
    <m/>
    <m/>
    <m/>
    <m/>
  </r>
  <r>
    <d v="2024-11-02T00:00:00"/>
    <d v="2024-11-02T18:18:27"/>
    <s v="card"/>
    <s v="ANON-0000-0000-0620"/>
    <n v="30.86"/>
    <s v="Americano with Milk"/>
    <m/>
    <m/>
    <m/>
    <m/>
    <m/>
    <m/>
    <m/>
    <m/>
    <d v="1899-12-30T18:18:27"/>
    <n v="18"/>
    <m/>
    <m/>
    <m/>
    <m/>
    <m/>
    <m/>
  </r>
  <r>
    <d v="2024-11-02T00:00:00"/>
    <d v="2024-11-02T18:58:24"/>
    <s v="card"/>
    <s v="ANON-0000-0000-0848"/>
    <n v="25.96"/>
    <s v="Americano"/>
    <m/>
    <m/>
    <m/>
    <m/>
    <m/>
    <m/>
    <m/>
    <m/>
    <d v="1899-12-30T18:58:24"/>
    <n v="18"/>
    <m/>
    <m/>
    <m/>
    <m/>
    <m/>
    <m/>
  </r>
  <r>
    <d v="2024-11-03T00:00:00"/>
    <d v="2024-11-03T08:23:00"/>
    <s v="card"/>
    <s v="ANON-0000-0000-0141"/>
    <n v="25.96"/>
    <s v="Cortado"/>
    <m/>
    <m/>
    <m/>
    <m/>
    <m/>
    <m/>
    <m/>
    <m/>
    <d v="1899-12-30T08:23:00"/>
    <n v="8"/>
    <m/>
    <m/>
    <m/>
    <m/>
    <m/>
    <m/>
  </r>
  <r>
    <d v="2024-11-03T00:00:00"/>
    <d v="2024-11-03T09:47:06"/>
    <s v="card"/>
    <s v="ANON-0000-0000-0040"/>
    <n v="30.86"/>
    <s v="Americano with Milk"/>
    <m/>
    <m/>
    <m/>
    <m/>
    <m/>
    <m/>
    <m/>
    <m/>
    <d v="1899-12-30T09:47:06"/>
    <n v="9"/>
    <m/>
    <m/>
    <m/>
    <m/>
    <m/>
    <m/>
  </r>
  <r>
    <d v="2024-11-03T00:00:00"/>
    <d v="2024-11-03T09:48:12"/>
    <s v="card"/>
    <s v="ANON-0000-0000-0040"/>
    <n v="30.86"/>
    <s v="Americano with Milk"/>
    <m/>
    <m/>
    <m/>
    <m/>
    <m/>
    <m/>
    <m/>
    <m/>
    <d v="1899-12-30T09:48:12"/>
    <n v="9"/>
    <m/>
    <m/>
    <m/>
    <m/>
    <m/>
    <m/>
  </r>
  <r>
    <d v="2024-11-03T00:00:00"/>
    <d v="2024-11-03T13:13:51"/>
    <s v="card"/>
    <s v="ANON-0000-0000-0849"/>
    <n v="35.76"/>
    <s v="Latte"/>
    <m/>
    <m/>
    <m/>
    <m/>
    <m/>
    <m/>
    <m/>
    <m/>
    <d v="1899-12-30T13:13:51"/>
    <n v="13"/>
    <m/>
    <m/>
    <m/>
    <m/>
    <m/>
    <m/>
  </r>
  <r>
    <d v="2024-11-03T00:00:00"/>
    <d v="2024-11-03T13:14:57"/>
    <s v="card"/>
    <s v="ANON-0000-0000-0849"/>
    <n v="30.86"/>
    <s v="Americano with Milk"/>
    <m/>
    <m/>
    <m/>
    <m/>
    <m/>
    <m/>
    <m/>
    <m/>
    <d v="1899-12-30T13:14:57"/>
    <n v="13"/>
    <m/>
    <m/>
    <m/>
    <m/>
    <m/>
    <m/>
  </r>
  <r>
    <d v="2024-11-03T00:00:00"/>
    <d v="2024-11-03T13:18:25"/>
    <s v="card"/>
    <s v="ANON-0000-0000-0228"/>
    <n v="35.76"/>
    <s v="Cocoa"/>
    <m/>
    <m/>
    <m/>
    <m/>
    <m/>
    <m/>
    <m/>
    <m/>
    <d v="1899-12-30T13:18:25"/>
    <n v="13"/>
    <m/>
    <m/>
    <m/>
    <m/>
    <m/>
    <m/>
  </r>
  <r>
    <d v="2024-11-03T00:00:00"/>
    <d v="2024-11-03T13:44:19"/>
    <s v="card"/>
    <s v="ANON-0000-0000-0850"/>
    <n v="25.96"/>
    <s v="Americano"/>
    <m/>
    <m/>
    <m/>
    <m/>
    <m/>
    <m/>
    <m/>
    <m/>
    <d v="1899-12-30T13:44:19"/>
    <n v="13"/>
    <m/>
    <m/>
    <m/>
    <m/>
    <m/>
    <m/>
  </r>
  <r>
    <d v="2024-11-03T00:00:00"/>
    <d v="2024-11-03T13:59:01"/>
    <s v="card"/>
    <s v="ANON-0000-0000-0851"/>
    <n v="30.86"/>
    <s v="Americano with Milk"/>
    <m/>
    <m/>
    <m/>
    <m/>
    <m/>
    <m/>
    <m/>
    <m/>
    <d v="1899-12-30T13:59:01"/>
    <n v="13"/>
    <m/>
    <m/>
    <m/>
    <m/>
    <m/>
    <m/>
  </r>
  <r>
    <d v="2024-11-03T00:00:00"/>
    <d v="2024-11-03T16:15:18"/>
    <s v="card"/>
    <s v="ANON-0000-0000-0622"/>
    <n v="35.76"/>
    <s v="Hot Chocolate"/>
    <m/>
    <m/>
    <m/>
    <m/>
    <m/>
    <m/>
    <m/>
    <m/>
    <d v="1899-12-30T16:15:18"/>
    <n v="16"/>
    <m/>
    <m/>
    <m/>
    <m/>
    <m/>
    <m/>
  </r>
  <r>
    <d v="2024-11-03T00:00:00"/>
    <d v="2024-11-03T16:16:44"/>
    <s v="card"/>
    <s v="ANON-0000-0000-0622"/>
    <n v="35.76"/>
    <s v="Hot Chocolate"/>
    <m/>
    <m/>
    <m/>
    <m/>
    <m/>
    <m/>
    <m/>
    <m/>
    <d v="1899-12-30T16:16:44"/>
    <n v="16"/>
    <m/>
    <m/>
    <m/>
    <m/>
    <m/>
    <m/>
  </r>
  <r>
    <d v="2024-11-03T00:00:00"/>
    <d v="2024-11-03T16:20:37"/>
    <s v="card"/>
    <s v="ANON-0000-0000-0852"/>
    <n v="25.96"/>
    <s v="Americano"/>
    <m/>
    <m/>
    <m/>
    <m/>
    <m/>
    <m/>
    <m/>
    <m/>
    <d v="1899-12-30T16:20:37"/>
    <n v="16"/>
    <m/>
    <m/>
    <m/>
    <m/>
    <m/>
    <m/>
  </r>
  <r>
    <d v="2024-11-03T00:00:00"/>
    <d v="2024-11-03T16:21:46"/>
    <s v="card"/>
    <s v="ANON-0000-0000-0852"/>
    <n v="25.96"/>
    <s v="Americano"/>
    <m/>
    <m/>
    <m/>
    <m/>
    <m/>
    <m/>
    <m/>
    <m/>
    <d v="1899-12-30T16:21:46"/>
    <n v="16"/>
    <m/>
    <m/>
    <m/>
    <m/>
    <m/>
    <m/>
  </r>
  <r>
    <d v="2024-11-03T00:00:00"/>
    <d v="2024-11-03T20:26:15"/>
    <s v="card"/>
    <s v="ANON-0000-0000-0225"/>
    <n v="35.76"/>
    <s v="Cocoa"/>
    <m/>
    <m/>
    <m/>
    <m/>
    <m/>
    <m/>
    <m/>
    <m/>
    <d v="1899-12-30T20:26:15"/>
    <n v="20"/>
    <m/>
    <m/>
    <m/>
    <m/>
    <m/>
    <m/>
  </r>
  <r>
    <d v="2024-11-04T00:00:00"/>
    <d v="2024-11-04T07:43:37"/>
    <s v="card"/>
    <s v="ANON-0000-0000-0696"/>
    <n v="35.76"/>
    <s v="Latte"/>
    <m/>
    <m/>
    <m/>
    <m/>
    <m/>
    <m/>
    <m/>
    <m/>
    <d v="1899-12-30T07:43:37"/>
    <n v="7"/>
    <m/>
    <m/>
    <m/>
    <m/>
    <m/>
    <m/>
  </r>
  <r>
    <d v="2024-11-04T00:00:00"/>
    <d v="2024-11-04T08:37:33"/>
    <s v="card"/>
    <s v="ANON-0000-0000-0276"/>
    <n v="35.76"/>
    <s v="Latte"/>
    <m/>
    <m/>
    <m/>
    <m/>
    <m/>
    <m/>
    <m/>
    <m/>
    <d v="1899-12-30T08:37:33"/>
    <n v="8"/>
    <m/>
    <m/>
    <m/>
    <m/>
    <m/>
    <m/>
  </r>
  <r>
    <d v="2024-11-04T00:00:00"/>
    <d v="2024-11-04T08:38:59"/>
    <s v="card"/>
    <s v="ANON-0000-0000-0276"/>
    <n v="30.86"/>
    <s v="Americano with Milk"/>
    <m/>
    <m/>
    <m/>
    <m/>
    <m/>
    <m/>
    <m/>
    <m/>
    <d v="1899-12-30T08:38:59"/>
    <n v="8"/>
    <m/>
    <m/>
    <m/>
    <m/>
    <m/>
    <m/>
  </r>
  <r>
    <d v="2024-11-04T00:00:00"/>
    <d v="2024-11-04T12:33:36"/>
    <s v="card"/>
    <s v="ANON-0000-0000-0853"/>
    <n v="25.96"/>
    <s v="Americano"/>
    <m/>
    <m/>
    <m/>
    <m/>
    <m/>
    <m/>
    <m/>
    <m/>
    <d v="1899-12-30T12:33:36"/>
    <n v="12"/>
    <m/>
    <m/>
    <m/>
    <m/>
    <m/>
    <m/>
  </r>
  <r>
    <d v="2024-11-04T00:00:00"/>
    <d v="2024-11-04T12:35:06"/>
    <s v="card"/>
    <s v="ANON-0000-0000-0854"/>
    <n v="30.86"/>
    <s v="Americano with Milk"/>
    <m/>
    <m/>
    <m/>
    <m/>
    <m/>
    <m/>
    <m/>
    <m/>
    <d v="1899-12-30T12:35:06"/>
    <n v="12"/>
    <m/>
    <m/>
    <m/>
    <m/>
    <m/>
    <m/>
  </r>
  <r>
    <d v="2024-11-04T00:00:00"/>
    <d v="2024-11-04T14:44:38"/>
    <s v="card"/>
    <s v="ANON-0000-0000-0012"/>
    <n v="35.76"/>
    <s v="Cocoa"/>
    <m/>
    <m/>
    <m/>
    <m/>
    <m/>
    <m/>
    <m/>
    <m/>
    <d v="1899-12-30T14:44:38"/>
    <n v="14"/>
    <m/>
    <m/>
    <m/>
    <m/>
    <m/>
    <m/>
  </r>
  <r>
    <d v="2024-11-04T00:00:00"/>
    <d v="2024-11-04T14:45:20"/>
    <s v="card"/>
    <s v="ANON-0000-0000-0012"/>
    <n v="35.76"/>
    <s v="Cocoa"/>
    <m/>
    <m/>
    <m/>
    <m/>
    <m/>
    <m/>
    <m/>
    <m/>
    <d v="1899-12-30T14:45:20"/>
    <n v="14"/>
    <m/>
    <m/>
    <m/>
    <m/>
    <m/>
    <m/>
  </r>
  <r>
    <d v="2024-11-05T00:00:00"/>
    <d v="2024-11-05T07:49:32"/>
    <s v="card"/>
    <s v="ANON-0000-0000-0696"/>
    <n v="35.76"/>
    <s v="Cocoa"/>
    <m/>
    <m/>
    <m/>
    <m/>
    <m/>
    <m/>
    <m/>
    <m/>
    <d v="1899-12-30T07:49:32"/>
    <n v="7"/>
    <m/>
    <m/>
    <m/>
    <m/>
    <m/>
    <m/>
  </r>
  <r>
    <d v="2024-11-05T00:00:00"/>
    <d v="2024-11-05T09:05:42"/>
    <s v="card"/>
    <s v="ANON-0000-0000-0276"/>
    <n v="30.86"/>
    <s v="Americano with Milk"/>
    <m/>
    <m/>
    <m/>
    <m/>
    <m/>
    <m/>
    <m/>
    <m/>
    <d v="1899-12-30T09:05:42"/>
    <n v="9"/>
    <m/>
    <m/>
    <m/>
    <m/>
    <m/>
    <m/>
  </r>
  <r>
    <d v="2024-11-05T00:00:00"/>
    <d v="2024-11-05T09:12:12"/>
    <s v="card"/>
    <s v="ANON-0000-0000-0731"/>
    <n v="35.76"/>
    <s v="Cappuccino"/>
    <m/>
    <m/>
    <m/>
    <m/>
    <m/>
    <m/>
    <m/>
    <m/>
    <d v="1899-12-30T09:12:12"/>
    <n v="9"/>
    <m/>
    <m/>
    <m/>
    <m/>
    <m/>
    <m/>
  </r>
  <r>
    <d v="2024-11-05T00:00:00"/>
    <d v="2024-11-05T09:13:40"/>
    <s v="card"/>
    <s v="ANON-0000-0000-0731"/>
    <n v="30.86"/>
    <s v="Americano with Milk"/>
    <m/>
    <m/>
    <m/>
    <m/>
    <m/>
    <m/>
    <m/>
    <m/>
    <d v="1899-12-30T09:13:40"/>
    <n v="9"/>
    <m/>
    <m/>
    <m/>
    <m/>
    <m/>
    <m/>
  </r>
  <r>
    <d v="2024-11-05T00:00:00"/>
    <d v="2024-11-05T10:41:44"/>
    <s v="card"/>
    <s v="ANON-0000-0000-0012"/>
    <n v="30.86"/>
    <s v="Americano with Milk"/>
    <m/>
    <m/>
    <m/>
    <m/>
    <m/>
    <m/>
    <m/>
    <m/>
    <d v="1899-12-30T10:41:44"/>
    <n v="10"/>
    <m/>
    <m/>
    <m/>
    <m/>
    <m/>
    <m/>
  </r>
  <r>
    <d v="2024-11-05T00:00:00"/>
    <d v="2024-11-05T11:47:30"/>
    <s v="card"/>
    <s v="ANON-0000-0000-0855"/>
    <n v="35.76"/>
    <s v="Cocoa"/>
    <m/>
    <m/>
    <m/>
    <m/>
    <m/>
    <m/>
    <m/>
    <m/>
    <d v="1899-12-30T11:47:30"/>
    <n v="11"/>
    <m/>
    <m/>
    <m/>
    <m/>
    <m/>
    <m/>
  </r>
  <r>
    <d v="2024-11-05T00:00:00"/>
    <d v="2024-11-05T11:48:22"/>
    <s v="card"/>
    <s v="ANON-0000-0000-0856"/>
    <n v="35.76"/>
    <s v="Latte"/>
    <m/>
    <m/>
    <m/>
    <m/>
    <m/>
    <m/>
    <m/>
    <m/>
    <d v="1899-12-30T11:48:22"/>
    <n v="11"/>
    <m/>
    <m/>
    <m/>
    <m/>
    <m/>
    <m/>
  </r>
  <r>
    <d v="2024-11-05T00:00:00"/>
    <d v="2024-11-05T14:36:38"/>
    <s v="card"/>
    <s v="ANON-0000-0000-0857"/>
    <n v="35.76"/>
    <s v="Latte"/>
    <m/>
    <m/>
    <m/>
    <m/>
    <m/>
    <m/>
    <m/>
    <m/>
    <d v="1899-12-30T14:36:38"/>
    <n v="14"/>
    <m/>
    <m/>
    <m/>
    <m/>
    <m/>
    <m/>
  </r>
  <r>
    <d v="2024-11-05T00:00:00"/>
    <d v="2024-11-05T14:41:48"/>
    <s v="card"/>
    <s v="ANON-0000-0000-0858"/>
    <n v="35.76"/>
    <s v="Latte"/>
    <m/>
    <m/>
    <m/>
    <m/>
    <m/>
    <m/>
    <m/>
    <m/>
    <d v="1899-12-30T14:41:48"/>
    <n v="14"/>
    <m/>
    <m/>
    <m/>
    <m/>
    <m/>
    <m/>
  </r>
  <r>
    <d v="2024-11-05T00:00:00"/>
    <d v="2024-11-05T18:52:56"/>
    <s v="card"/>
    <s v="ANON-0000-0000-0455"/>
    <n v="35.76"/>
    <s v="Cappuccino"/>
    <m/>
    <m/>
    <m/>
    <m/>
    <m/>
    <m/>
    <m/>
    <m/>
    <d v="1899-12-30T18:52:56"/>
    <n v="18"/>
    <m/>
    <m/>
    <m/>
    <m/>
    <m/>
    <m/>
  </r>
  <r>
    <d v="2024-11-05T00:00:00"/>
    <d v="2024-11-05T18:54:11"/>
    <s v="card"/>
    <s v="ANON-0000-0000-0455"/>
    <n v="35.76"/>
    <s v="Cappuccino"/>
    <m/>
    <m/>
    <m/>
    <m/>
    <m/>
    <m/>
    <m/>
    <m/>
    <d v="1899-12-30T18:54:11"/>
    <n v="18"/>
    <m/>
    <m/>
    <m/>
    <m/>
    <m/>
    <m/>
  </r>
  <r>
    <d v="2024-11-05T00:00:00"/>
    <d v="2024-11-05T18:55:19"/>
    <s v="card"/>
    <s v="ANON-0000-0000-0455"/>
    <n v="35.76"/>
    <s v="Cappuccino"/>
    <m/>
    <m/>
    <m/>
    <m/>
    <m/>
    <m/>
    <m/>
    <m/>
    <d v="1899-12-30T18:55:19"/>
    <n v="18"/>
    <m/>
    <m/>
    <m/>
    <m/>
    <m/>
    <m/>
  </r>
  <r>
    <d v="2024-11-05T00:00:00"/>
    <d v="2024-11-05T21:40:45"/>
    <s v="card"/>
    <s v="ANON-0000-0000-0859"/>
    <n v="35.76"/>
    <s v="Cocoa"/>
    <m/>
    <m/>
    <m/>
    <m/>
    <m/>
    <m/>
    <m/>
    <m/>
    <d v="1899-12-30T21:40:45"/>
    <n v="21"/>
    <m/>
    <m/>
    <m/>
    <m/>
    <m/>
    <m/>
  </r>
  <r>
    <d v="2024-11-05T00:00:00"/>
    <d v="2024-11-05T21:42:03"/>
    <s v="card"/>
    <s v="ANON-0000-0000-0859"/>
    <n v="35.76"/>
    <s v="Cocoa"/>
    <m/>
    <m/>
    <m/>
    <m/>
    <m/>
    <m/>
    <m/>
    <m/>
    <d v="1899-12-30T21:42:03"/>
    <n v="21"/>
    <m/>
    <m/>
    <m/>
    <m/>
    <m/>
    <m/>
  </r>
  <r>
    <d v="2024-11-05T00:00:00"/>
    <d v="2024-11-05T21:54:20"/>
    <s v="card"/>
    <s v="ANON-0000-0000-0722"/>
    <n v="35.76"/>
    <s v="Hot Chocolate"/>
    <m/>
    <m/>
    <m/>
    <m/>
    <m/>
    <m/>
    <m/>
    <m/>
    <d v="1899-12-30T21:54:20"/>
    <n v="21"/>
    <m/>
    <m/>
    <m/>
    <m/>
    <m/>
    <m/>
  </r>
  <r>
    <d v="2024-11-05T00:00:00"/>
    <d v="2024-11-05T22:05:51"/>
    <s v="card"/>
    <s v="ANON-0000-0000-0637"/>
    <n v="35.76"/>
    <s v="Hot Chocolate"/>
    <m/>
    <m/>
    <m/>
    <m/>
    <m/>
    <m/>
    <m/>
    <m/>
    <d v="1899-12-30T22:05:51"/>
    <n v="22"/>
    <m/>
    <m/>
    <m/>
    <m/>
    <m/>
    <m/>
  </r>
  <r>
    <d v="2024-11-05T00:00:00"/>
    <d v="2024-11-05T22:06:39"/>
    <s v="card"/>
    <s v="ANON-0000-0000-0637"/>
    <n v="30.86"/>
    <s v="Americano with Milk"/>
    <m/>
    <m/>
    <m/>
    <m/>
    <m/>
    <m/>
    <m/>
    <m/>
    <d v="1899-12-30T22:06:39"/>
    <n v="22"/>
    <m/>
    <m/>
    <m/>
    <m/>
    <m/>
    <m/>
  </r>
  <r>
    <d v="2024-11-06T00:00:00"/>
    <d v="2024-11-06T08:11:25"/>
    <s v="card"/>
    <s v="ANON-0000-0000-0570"/>
    <n v="35.76"/>
    <s v="Latte"/>
    <m/>
    <m/>
    <m/>
    <m/>
    <m/>
    <m/>
    <m/>
    <m/>
    <d v="1899-12-30T08:11:25"/>
    <n v="8"/>
    <m/>
    <m/>
    <m/>
    <m/>
    <m/>
    <m/>
  </r>
  <r>
    <d v="2024-11-06T00:00:00"/>
    <d v="2024-11-06T11:45:31"/>
    <s v="card"/>
    <s v="ANON-0000-0000-0860"/>
    <n v="21.06"/>
    <s v="Espresso"/>
    <m/>
    <m/>
    <m/>
    <m/>
    <m/>
    <m/>
    <m/>
    <m/>
    <d v="1899-12-30T11:45:31"/>
    <n v="11"/>
    <m/>
    <m/>
    <m/>
    <m/>
    <m/>
    <m/>
  </r>
  <r>
    <d v="2024-11-06T00:00:00"/>
    <d v="2024-11-06T13:15:33"/>
    <s v="card"/>
    <s v="ANON-0000-0000-0742"/>
    <n v="25.96"/>
    <s v="Americano"/>
    <m/>
    <m/>
    <m/>
    <m/>
    <m/>
    <m/>
    <m/>
    <m/>
    <d v="1899-12-30T13:15:33"/>
    <n v="13"/>
    <m/>
    <m/>
    <m/>
    <m/>
    <m/>
    <m/>
  </r>
  <r>
    <d v="2024-11-06T00:00:00"/>
    <d v="2024-11-06T15:44:16"/>
    <s v="card"/>
    <s v="ANON-0000-0000-0622"/>
    <n v="35.76"/>
    <s v="Cappuccino"/>
    <m/>
    <m/>
    <m/>
    <m/>
    <m/>
    <m/>
    <m/>
    <m/>
    <d v="1899-12-30T15:44:16"/>
    <n v="15"/>
    <m/>
    <m/>
    <m/>
    <m/>
    <m/>
    <m/>
  </r>
  <r>
    <d v="2024-11-06T00:00:00"/>
    <d v="2024-11-06T16:00:44"/>
    <s v="card"/>
    <s v="ANON-0000-0000-0861"/>
    <n v="35.76"/>
    <s v="Latte"/>
    <m/>
    <m/>
    <m/>
    <m/>
    <m/>
    <m/>
    <m/>
    <m/>
    <d v="1899-12-30T16:00:44"/>
    <n v="16"/>
    <m/>
    <m/>
    <m/>
    <m/>
    <m/>
    <m/>
  </r>
  <r>
    <d v="2024-11-06T00:00:00"/>
    <d v="2024-11-06T16:02:05"/>
    <s v="card"/>
    <s v="ANON-0000-0000-0862"/>
    <n v="35.76"/>
    <s v="Cappuccino"/>
    <m/>
    <m/>
    <m/>
    <m/>
    <m/>
    <m/>
    <m/>
    <m/>
    <d v="1899-12-30T16:02:05"/>
    <n v="16"/>
    <m/>
    <m/>
    <m/>
    <m/>
    <m/>
    <m/>
  </r>
  <r>
    <d v="2024-11-06T00:00:00"/>
    <d v="2024-11-06T18:40:43"/>
    <s v="card"/>
    <s v="ANON-0000-0000-0863"/>
    <n v="35.76"/>
    <s v="Hot Chocolate"/>
    <m/>
    <m/>
    <m/>
    <m/>
    <m/>
    <m/>
    <m/>
    <m/>
    <d v="1899-12-30T18:40:43"/>
    <n v="18"/>
    <m/>
    <m/>
    <m/>
    <m/>
    <m/>
    <m/>
  </r>
  <r>
    <d v="2024-11-06T00:00:00"/>
    <d v="2024-11-06T18:41:31"/>
    <s v="card"/>
    <s v="ANON-0000-0000-0863"/>
    <n v="35.76"/>
    <s v="Hot Chocolate"/>
    <m/>
    <m/>
    <m/>
    <m/>
    <m/>
    <m/>
    <m/>
    <m/>
    <d v="1899-12-30T18:41:31"/>
    <n v="18"/>
    <m/>
    <m/>
    <m/>
    <m/>
    <m/>
    <m/>
  </r>
  <r>
    <d v="2024-11-07T00:00:00"/>
    <d v="2024-11-07T12:17:16"/>
    <s v="card"/>
    <s v="ANON-0000-0000-0864"/>
    <n v="35.76"/>
    <s v="Latte"/>
    <m/>
    <m/>
    <m/>
    <m/>
    <m/>
    <m/>
    <m/>
    <m/>
    <d v="1899-12-30T12:17:16"/>
    <n v="12"/>
    <m/>
    <m/>
    <m/>
    <m/>
    <m/>
    <m/>
  </r>
  <r>
    <d v="2024-11-07T00:00:00"/>
    <d v="2024-11-07T15:50:11"/>
    <s v="card"/>
    <s v="ANON-0000-0000-0865"/>
    <n v="25.96"/>
    <s v="Americano"/>
    <m/>
    <m/>
    <m/>
    <m/>
    <m/>
    <m/>
    <m/>
    <m/>
    <d v="1899-12-30T15:50:11"/>
    <n v="15"/>
    <m/>
    <m/>
    <m/>
    <m/>
    <m/>
    <m/>
  </r>
  <r>
    <d v="2024-11-07T00:00:00"/>
    <d v="2024-11-07T16:39:39"/>
    <s v="card"/>
    <s v="ANON-0000-0000-0866"/>
    <n v="25.96"/>
    <s v="Americano"/>
    <m/>
    <m/>
    <m/>
    <m/>
    <m/>
    <m/>
    <m/>
    <m/>
    <d v="1899-12-30T16:39:39"/>
    <n v="16"/>
    <m/>
    <m/>
    <m/>
    <m/>
    <m/>
    <m/>
  </r>
  <r>
    <d v="2024-11-07T00:00:00"/>
    <d v="2024-11-07T18:17:34"/>
    <s v="card"/>
    <s v="ANON-0000-0000-0828"/>
    <n v="35.76"/>
    <s v="Cocoa"/>
    <m/>
    <m/>
    <m/>
    <m/>
    <m/>
    <m/>
    <m/>
    <m/>
    <d v="1899-12-30T18:17:34"/>
    <n v="18"/>
    <m/>
    <m/>
    <m/>
    <m/>
    <m/>
    <m/>
  </r>
  <r>
    <d v="2024-11-07T00:00:00"/>
    <d v="2024-11-07T19:20:15"/>
    <s v="card"/>
    <s v="ANON-0000-0000-0867"/>
    <n v="35.76"/>
    <s v="Hot Chocolate"/>
    <m/>
    <m/>
    <m/>
    <m/>
    <m/>
    <m/>
    <m/>
    <m/>
    <d v="1899-12-30T19:20:15"/>
    <n v="19"/>
    <m/>
    <m/>
    <m/>
    <m/>
    <m/>
    <m/>
  </r>
  <r>
    <d v="2024-11-07T00:00:00"/>
    <d v="2024-11-07T19:21:38"/>
    <s v="card"/>
    <s v="ANON-0000-0000-0867"/>
    <n v="35.76"/>
    <s v="Latte"/>
    <m/>
    <m/>
    <m/>
    <m/>
    <m/>
    <m/>
    <m/>
    <m/>
    <d v="1899-12-30T19:21:38"/>
    <n v="19"/>
    <m/>
    <m/>
    <m/>
    <m/>
    <m/>
    <m/>
  </r>
  <r>
    <d v="2024-11-07T00:00:00"/>
    <d v="2024-11-07T20:02:31"/>
    <s v="card"/>
    <s v="ANON-0000-0000-0507"/>
    <n v="35.76"/>
    <s v="Latte"/>
    <m/>
    <m/>
    <m/>
    <m/>
    <m/>
    <m/>
    <m/>
    <m/>
    <d v="1899-12-30T20:02:31"/>
    <n v="20"/>
    <m/>
    <m/>
    <m/>
    <m/>
    <m/>
    <m/>
  </r>
  <r>
    <d v="2024-11-08T00:00:00"/>
    <d v="2024-11-08T09:05:42"/>
    <s v="card"/>
    <s v="ANON-0000-0000-0276"/>
    <n v="30.86"/>
    <s v="Americano with Milk"/>
    <m/>
    <m/>
    <m/>
    <m/>
    <m/>
    <m/>
    <m/>
    <m/>
    <d v="1899-12-30T09:05:42"/>
    <n v="9"/>
    <m/>
    <m/>
    <m/>
    <m/>
    <m/>
    <m/>
  </r>
  <r>
    <d v="2024-11-08T00:00:00"/>
    <d v="2024-11-08T09:47:31"/>
    <s v="card"/>
    <s v="ANON-0000-0000-0375"/>
    <n v="25.96"/>
    <s v="Americano"/>
    <m/>
    <m/>
    <m/>
    <m/>
    <m/>
    <m/>
    <m/>
    <m/>
    <d v="1899-12-30T09:47:31"/>
    <n v="9"/>
    <m/>
    <m/>
    <m/>
    <m/>
    <m/>
    <m/>
  </r>
  <r>
    <d v="2024-11-08T00:00:00"/>
    <d v="2024-11-08T09:49:00"/>
    <s v="card"/>
    <s v="ANON-0000-0000-0375"/>
    <n v="25.96"/>
    <s v="Americano"/>
    <m/>
    <m/>
    <m/>
    <m/>
    <m/>
    <m/>
    <m/>
    <m/>
    <d v="1899-12-30T09:49:00"/>
    <n v="9"/>
    <m/>
    <m/>
    <m/>
    <m/>
    <m/>
    <m/>
  </r>
  <r>
    <d v="2024-11-08T00:00:00"/>
    <d v="2024-11-08T11:47:11"/>
    <s v="card"/>
    <s v="ANON-0000-0000-0494"/>
    <n v="35.76"/>
    <s v="Cappuccino"/>
    <m/>
    <m/>
    <m/>
    <m/>
    <m/>
    <m/>
    <m/>
    <m/>
    <d v="1899-12-30T11:47:11"/>
    <n v="11"/>
    <m/>
    <m/>
    <m/>
    <m/>
    <m/>
    <m/>
  </r>
  <r>
    <d v="2024-11-08T00:00:00"/>
    <d v="2024-11-08T13:25:13"/>
    <s v="card"/>
    <s v="ANON-0000-0000-0868"/>
    <n v="35.76"/>
    <s v="Latte"/>
    <m/>
    <m/>
    <m/>
    <m/>
    <m/>
    <m/>
    <m/>
    <m/>
    <d v="1899-12-30T13:25:13"/>
    <n v="13"/>
    <m/>
    <m/>
    <m/>
    <m/>
    <m/>
    <m/>
  </r>
  <r>
    <d v="2024-11-08T00:00:00"/>
    <d v="2024-11-08T13:26:18"/>
    <s v="card"/>
    <s v="ANON-0000-0000-0868"/>
    <n v="35.76"/>
    <s v="Latte"/>
    <m/>
    <m/>
    <m/>
    <m/>
    <m/>
    <m/>
    <m/>
    <m/>
    <d v="1899-12-30T13:26:18"/>
    <n v="13"/>
    <m/>
    <m/>
    <m/>
    <m/>
    <m/>
    <m/>
  </r>
  <r>
    <d v="2024-11-08T00:00:00"/>
    <d v="2024-11-08T16:33:03"/>
    <s v="card"/>
    <s v="ANON-0000-0000-0869"/>
    <n v="30.86"/>
    <s v="Americano with Milk"/>
    <m/>
    <m/>
    <m/>
    <m/>
    <m/>
    <m/>
    <m/>
    <m/>
    <d v="1899-12-30T16:33:03"/>
    <n v="16"/>
    <m/>
    <m/>
    <m/>
    <m/>
    <m/>
    <m/>
  </r>
  <r>
    <d v="2024-11-08T00:00:00"/>
    <d v="2024-11-08T16:55:28"/>
    <s v="card"/>
    <s v="ANON-0000-0000-0870"/>
    <n v="30.86"/>
    <s v="Americano with Milk"/>
    <m/>
    <m/>
    <m/>
    <m/>
    <m/>
    <m/>
    <m/>
    <m/>
    <d v="1899-12-30T16:55:28"/>
    <n v="16"/>
    <m/>
    <m/>
    <m/>
    <m/>
    <m/>
    <m/>
  </r>
  <r>
    <d v="2024-11-08T00:00:00"/>
    <d v="2024-11-08T20:13:32"/>
    <s v="card"/>
    <s v="ANON-0000-0000-0871"/>
    <n v="35.76"/>
    <s v="Hot Chocolate"/>
    <m/>
    <m/>
    <m/>
    <m/>
    <m/>
    <m/>
    <m/>
    <m/>
    <d v="1899-12-30T20:13:32"/>
    <n v="20"/>
    <m/>
    <m/>
    <m/>
    <m/>
    <m/>
    <m/>
  </r>
  <r>
    <d v="2024-11-08T00:00:00"/>
    <d v="2024-11-08T20:14:24"/>
    <s v="card"/>
    <s v="ANON-0000-0000-0872"/>
    <n v="35.76"/>
    <s v="Hot Chocolate"/>
    <m/>
    <m/>
    <m/>
    <m/>
    <m/>
    <m/>
    <m/>
    <m/>
    <d v="1899-12-30T20:14:24"/>
    <n v="20"/>
    <m/>
    <m/>
    <m/>
    <m/>
    <m/>
    <m/>
  </r>
  <r>
    <d v="2024-11-08T00:00:00"/>
    <d v="2024-11-08T20:15:20"/>
    <s v="card"/>
    <s v="ANON-0000-0000-0872"/>
    <n v="35.76"/>
    <s v="Hot Chocolate"/>
    <m/>
    <m/>
    <m/>
    <m/>
    <m/>
    <m/>
    <m/>
    <m/>
    <d v="1899-12-30T20:15:20"/>
    <n v="20"/>
    <m/>
    <m/>
    <m/>
    <m/>
    <m/>
    <m/>
  </r>
  <r>
    <d v="2024-11-08T00:00:00"/>
    <d v="2024-11-08T22:27:10"/>
    <s v="card"/>
    <s v="ANON-0000-0000-0690"/>
    <n v="35.76"/>
    <s v="Latte"/>
    <m/>
    <m/>
    <m/>
    <m/>
    <m/>
    <m/>
    <m/>
    <m/>
    <d v="1899-12-30T22:27:10"/>
    <n v="22"/>
    <m/>
    <m/>
    <m/>
    <m/>
    <m/>
    <m/>
  </r>
  <r>
    <d v="2024-11-09T00:00:00"/>
    <d v="2024-11-09T10:08:19"/>
    <s v="card"/>
    <s v="ANON-0000-0000-0276"/>
    <n v="30.86"/>
    <s v="Americano with Milk"/>
    <m/>
    <m/>
    <m/>
    <m/>
    <m/>
    <m/>
    <m/>
    <m/>
    <d v="1899-12-30T10:08:19"/>
    <n v="10"/>
    <m/>
    <m/>
    <m/>
    <m/>
    <m/>
    <m/>
  </r>
  <r>
    <d v="2024-11-09T00:00:00"/>
    <d v="2024-11-09T11:02:08"/>
    <s v="card"/>
    <s v="ANON-0000-0000-0141"/>
    <n v="25.96"/>
    <s v="Cortado"/>
    <m/>
    <m/>
    <m/>
    <m/>
    <m/>
    <m/>
    <m/>
    <m/>
    <d v="1899-12-30T11:02:08"/>
    <n v="11"/>
    <m/>
    <m/>
    <m/>
    <m/>
    <m/>
    <m/>
  </r>
  <r>
    <d v="2024-11-09T00:00:00"/>
    <d v="2024-11-09T11:03:01"/>
    <s v="card"/>
    <s v="ANON-0000-0000-0141"/>
    <n v="25.96"/>
    <s v="Cortado"/>
    <m/>
    <m/>
    <m/>
    <m/>
    <m/>
    <m/>
    <m/>
    <m/>
    <d v="1899-12-30T11:03:01"/>
    <n v="11"/>
    <m/>
    <m/>
    <m/>
    <m/>
    <m/>
    <m/>
  </r>
  <r>
    <d v="2024-11-09T00:00:00"/>
    <d v="2024-11-09T11:08:44"/>
    <s v="card"/>
    <s v="ANON-0000-0000-0873"/>
    <n v="35.76"/>
    <s v="Latte"/>
    <m/>
    <m/>
    <m/>
    <m/>
    <m/>
    <m/>
    <m/>
    <m/>
    <d v="1899-12-30T11:08:44"/>
    <n v="11"/>
    <m/>
    <m/>
    <m/>
    <m/>
    <m/>
    <m/>
  </r>
  <r>
    <d v="2024-11-09T00:00:00"/>
    <d v="2024-11-09T13:50:15"/>
    <s v="card"/>
    <s v="ANON-0000-0000-0871"/>
    <n v="35.76"/>
    <s v="Hot Chocolate"/>
    <m/>
    <m/>
    <m/>
    <m/>
    <m/>
    <m/>
    <m/>
    <m/>
    <d v="1899-12-30T13:50:15"/>
    <n v="13"/>
    <m/>
    <m/>
    <m/>
    <m/>
    <m/>
    <m/>
  </r>
  <r>
    <d v="2024-11-09T00:00:00"/>
    <d v="2024-11-09T13:50:55"/>
    <s v="card"/>
    <s v="ANON-0000-0000-0871"/>
    <n v="35.76"/>
    <s v="Hot Chocolate"/>
    <m/>
    <m/>
    <m/>
    <m/>
    <m/>
    <m/>
    <m/>
    <m/>
    <d v="1899-12-30T13:50:55"/>
    <n v="13"/>
    <m/>
    <m/>
    <m/>
    <m/>
    <m/>
    <m/>
  </r>
  <r>
    <d v="2024-11-09T00:00:00"/>
    <d v="2024-11-09T14:21:52"/>
    <s v="card"/>
    <s v="ANON-0000-0000-0874"/>
    <n v="35.76"/>
    <s v="Hot Chocolate"/>
    <m/>
    <m/>
    <m/>
    <m/>
    <m/>
    <m/>
    <m/>
    <m/>
    <d v="1899-12-30T14:21:52"/>
    <n v="14"/>
    <m/>
    <m/>
    <m/>
    <m/>
    <m/>
    <m/>
  </r>
  <r>
    <d v="2024-11-09T00:00:00"/>
    <d v="2024-11-09T14:22:50"/>
    <s v="card"/>
    <s v="ANON-0000-0000-0874"/>
    <n v="35.76"/>
    <s v="Hot Chocolate"/>
    <m/>
    <m/>
    <m/>
    <m/>
    <m/>
    <m/>
    <m/>
    <m/>
    <d v="1899-12-30T14:22:50"/>
    <n v="14"/>
    <m/>
    <m/>
    <m/>
    <m/>
    <m/>
    <m/>
  </r>
  <r>
    <d v="2024-11-09T00:00:00"/>
    <d v="2024-11-09T14:37:33"/>
    <s v="card"/>
    <s v="ANON-0000-0000-0875"/>
    <n v="25.96"/>
    <s v="Americano"/>
    <m/>
    <m/>
    <m/>
    <m/>
    <m/>
    <m/>
    <m/>
    <m/>
    <d v="1899-12-30T14:37:33"/>
    <n v="14"/>
    <m/>
    <m/>
    <m/>
    <m/>
    <m/>
    <m/>
  </r>
  <r>
    <d v="2024-11-09T00:00:00"/>
    <d v="2024-11-09T15:29:51"/>
    <s v="card"/>
    <s v="ANON-0000-0000-0276"/>
    <n v="30.86"/>
    <s v="Americano with Milk"/>
    <m/>
    <m/>
    <m/>
    <m/>
    <m/>
    <m/>
    <m/>
    <m/>
    <d v="1899-12-30T15:29:51"/>
    <n v="15"/>
    <m/>
    <m/>
    <m/>
    <m/>
    <m/>
    <m/>
  </r>
  <r>
    <d v="2024-11-09T00:00:00"/>
    <d v="2024-11-09T16:15:48"/>
    <s v="card"/>
    <s v="ANON-0000-0000-0570"/>
    <n v="35.76"/>
    <s v="Latte"/>
    <m/>
    <m/>
    <m/>
    <m/>
    <m/>
    <m/>
    <m/>
    <m/>
    <d v="1899-12-30T16:15:48"/>
    <n v="16"/>
    <m/>
    <m/>
    <m/>
    <m/>
    <m/>
    <m/>
  </r>
  <r>
    <d v="2024-11-09T00:00:00"/>
    <d v="2024-11-09T16:16:52"/>
    <s v="card"/>
    <s v="ANON-0000-0000-0570"/>
    <n v="35.76"/>
    <s v="Cocoa"/>
    <m/>
    <m/>
    <m/>
    <m/>
    <m/>
    <m/>
    <m/>
    <m/>
    <d v="1899-12-30T16:16:52"/>
    <n v="16"/>
    <m/>
    <m/>
    <m/>
    <m/>
    <m/>
    <m/>
  </r>
  <r>
    <d v="2024-11-09T00:00:00"/>
    <d v="2024-11-09T20:42:05"/>
    <s v="card"/>
    <s v="ANON-0000-0000-0876"/>
    <n v="25.96"/>
    <s v="Americano"/>
    <m/>
    <m/>
    <m/>
    <m/>
    <m/>
    <m/>
    <m/>
    <m/>
    <d v="1899-12-30T20:42:05"/>
    <n v="20"/>
    <m/>
    <m/>
    <m/>
    <m/>
    <m/>
    <m/>
  </r>
  <r>
    <d v="2024-11-09T00:00:00"/>
    <d v="2024-11-09T20:43:28"/>
    <s v="card"/>
    <s v="ANON-0000-0000-0876"/>
    <n v="35.76"/>
    <s v="Latte"/>
    <m/>
    <m/>
    <m/>
    <m/>
    <m/>
    <m/>
    <m/>
    <m/>
    <d v="1899-12-30T20:43:28"/>
    <n v="20"/>
    <m/>
    <m/>
    <m/>
    <m/>
    <m/>
    <m/>
  </r>
  <r>
    <d v="2024-11-09T00:00:00"/>
    <d v="2024-11-09T22:13:28"/>
    <s v="card"/>
    <s v="ANON-0000-0000-0877"/>
    <n v="35.76"/>
    <s v="Cocoa"/>
    <m/>
    <m/>
    <m/>
    <m/>
    <m/>
    <m/>
    <m/>
    <m/>
    <d v="1899-12-30T22:13:28"/>
    <n v="22"/>
    <m/>
    <m/>
    <m/>
    <m/>
    <m/>
    <m/>
  </r>
  <r>
    <d v="2024-11-09T00:00:00"/>
    <d v="2024-11-09T22:52:58"/>
    <s v="card"/>
    <s v="ANON-0000-0000-0878"/>
    <n v="25.96"/>
    <s v="Americano"/>
    <m/>
    <m/>
    <m/>
    <m/>
    <m/>
    <m/>
    <m/>
    <m/>
    <d v="1899-12-30T22:52:58"/>
    <n v="22"/>
    <m/>
    <m/>
    <m/>
    <m/>
    <m/>
    <m/>
  </r>
  <r>
    <d v="2024-11-09T00:00:00"/>
    <d v="2024-11-09T22:54:19"/>
    <s v="card"/>
    <s v="ANON-0000-0000-0879"/>
    <n v="25.96"/>
    <s v="Americano"/>
    <m/>
    <m/>
    <m/>
    <m/>
    <m/>
    <m/>
    <m/>
    <m/>
    <d v="1899-12-30T22:54:19"/>
    <n v="22"/>
    <m/>
    <m/>
    <m/>
    <m/>
    <m/>
    <m/>
  </r>
  <r>
    <d v="2024-11-10T00:00:00"/>
    <d v="2024-11-10T09:46:22"/>
    <s v="card"/>
    <s v="ANON-0000-0000-0880"/>
    <n v="25.96"/>
    <s v="Americano"/>
    <m/>
    <m/>
    <m/>
    <m/>
    <m/>
    <m/>
    <m/>
    <m/>
    <d v="1899-12-30T09:46:22"/>
    <n v="9"/>
    <m/>
    <m/>
    <m/>
    <m/>
    <m/>
    <m/>
  </r>
  <r>
    <d v="2024-11-10T00:00:00"/>
    <d v="2024-11-10T17:52:48"/>
    <s v="card"/>
    <s v="ANON-0000-0000-0881"/>
    <n v="35.76"/>
    <s v="Cocoa"/>
    <m/>
    <m/>
    <m/>
    <m/>
    <m/>
    <m/>
    <m/>
    <m/>
    <d v="1899-12-30T17:52:48"/>
    <n v="17"/>
    <m/>
    <m/>
    <m/>
    <m/>
    <m/>
    <m/>
  </r>
  <r>
    <d v="2024-11-10T00:00:00"/>
    <d v="2024-11-10T18:12:53"/>
    <s v="card"/>
    <s v="ANON-0000-0000-0882"/>
    <n v="35.76"/>
    <s v="Hot Chocolate"/>
    <m/>
    <m/>
    <m/>
    <m/>
    <m/>
    <m/>
    <m/>
    <m/>
    <d v="1899-12-30T18:12:53"/>
    <n v="18"/>
    <m/>
    <m/>
    <m/>
    <m/>
    <m/>
    <m/>
  </r>
  <r>
    <d v="2024-11-10T00:00:00"/>
    <d v="2024-11-10T18:14:04"/>
    <s v="card"/>
    <s v="ANON-0000-0000-0883"/>
    <n v="35.76"/>
    <s v="Hot Chocolate"/>
    <m/>
    <m/>
    <m/>
    <m/>
    <m/>
    <m/>
    <m/>
    <m/>
    <d v="1899-12-30T18:14:04"/>
    <n v="18"/>
    <m/>
    <m/>
    <m/>
    <m/>
    <m/>
    <m/>
  </r>
  <r>
    <d v="2024-11-10T00:00:00"/>
    <d v="2024-11-10T20:38:08"/>
    <s v="card"/>
    <s v="ANON-0000-0000-0884"/>
    <n v="35.76"/>
    <s v="Cappuccino"/>
    <m/>
    <m/>
    <m/>
    <m/>
    <m/>
    <m/>
    <m/>
    <m/>
    <d v="1899-12-30T20:38:08"/>
    <n v="20"/>
    <m/>
    <m/>
    <m/>
    <m/>
    <m/>
    <m/>
  </r>
  <r>
    <d v="2024-11-10T00:00:00"/>
    <d v="2024-11-10T20:39:07"/>
    <s v="card"/>
    <s v="ANON-0000-0000-0884"/>
    <n v="35.76"/>
    <s v="Cappuccino"/>
    <m/>
    <m/>
    <m/>
    <m/>
    <m/>
    <m/>
    <m/>
    <m/>
    <d v="1899-12-30T20:39:07"/>
    <n v="20"/>
    <m/>
    <m/>
    <m/>
    <m/>
    <m/>
    <m/>
  </r>
  <r>
    <d v="2024-11-11T00:00:00"/>
    <d v="2024-11-11T07:48:27"/>
    <s v="card"/>
    <s v="ANON-0000-0000-0696"/>
    <n v="35.76"/>
    <s v="Cappuccino"/>
    <m/>
    <m/>
    <m/>
    <m/>
    <m/>
    <m/>
    <m/>
    <m/>
    <d v="1899-12-30T07:48:27"/>
    <n v="7"/>
    <m/>
    <m/>
    <m/>
    <m/>
    <m/>
    <m/>
  </r>
  <r>
    <d v="2024-11-11T00:00:00"/>
    <d v="2024-11-11T09:52:26"/>
    <s v="card"/>
    <s v="ANON-0000-0000-0276"/>
    <n v="30.86"/>
    <s v="Americano with Milk"/>
    <m/>
    <m/>
    <m/>
    <m/>
    <m/>
    <m/>
    <m/>
    <m/>
    <d v="1899-12-30T09:52:26"/>
    <n v="9"/>
    <m/>
    <m/>
    <m/>
    <m/>
    <m/>
    <m/>
  </r>
  <r>
    <d v="2024-11-11T00:00:00"/>
    <d v="2024-11-11T10:19:09"/>
    <s v="card"/>
    <s v="ANON-0000-0000-0141"/>
    <n v="25.96"/>
    <s v="Cortado"/>
    <m/>
    <m/>
    <m/>
    <m/>
    <m/>
    <m/>
    <m/>
    <m/>
    <d v="1899-12-30T10:19:09"/>
    <n v="10"/>
    <m/>
    <m/>
    <m/>
    <m/>
    <m/>
    <m/>
  </r>
  <r>
    <d v="2024-11-11T00:00:00"/>
    <d v="2024-11-11T16:18:44"/>
    <s v="card"/>
    <s v="ANON-0000-0000-0206"/>
    <n v="35.76"/>
    <s v="Cappuccino"/>
    <m/>
    <m/>
    <m/>
    <m/>
    <m/>
    <m/>
    <m/>
    <m/>
    <d v="1899-12-30T16:18:44"/>
    <n v="16"/>
    <m/>
    <m/>
    <m/>
    <m/>
    <m/>
    <m/>
  </r>
  <r>
    <d v="2024-11-11T00:00:00"/>
    <d v="2024-11-11T16:19:53"/>
    <s v="card"/>
    <s v="ANON-0000-0000-0206"/>
    <n v="35.76"/>
    <s v="Hot Chocolate"/>
    <m/>
    <m/>
    <m/>
    <m/>
    <m/>
    <m/>
    <m/>
    <m/>
    <d v="1899-12-30T16:19:53"/>
    <n v="16"/>
    <m/>
    <m/>
    <m/>
    <m/>
    <m/>
    <m/>
  </r>
  <r>
    <d v="2024-11-11T00:00:00"/>
    <d v="2024-11-11T17:33:32"/>
    <s v="card"/>
    <s v="ANON-0000-0000-0885"/>
    <n v="35.76"/>
    <s v="Cappuccino"/>
    <m/>
    <m/>
    <m/>
    <m/>
    <m/>
    <m/>
    <m/>
    <m/>
    <d v="1899-12-30T17:33:32"/>
    <n v="17"/>
    <m/>
    <m/>
    <m/>
    <m/>
    <m/>
    <m/>
  </r>
  <r>
    <d v="2024-11-11T00:00:00"/>
    <d v="2024-11-11T19:00:47"/>
    <s v="card"/>
    <s v="ANON-0000-0000-0886"/>
    <n v="35.76"/>
    <s v="Latte"/>
    <m/>
    <m/>
    <m/>
    <m/>
    <m/>
    <m/>
    <m/>
    <m/>
    <d v="1899-12-30T19:00:47"/>
    <n v="19"/>
    <m/>
    <m/>
    <m/>
    <m/>
    <m/>
    <m/>
  </r>
  <r>
    <d v="2024-11-11T00:00:00"/>
    <d v="2024-11-11T19:04:16"/>
    <s v="card"/>
    <s v="ANON-0000-0000-0887"/>
    <n v="35.76"/>
    <s v="Hot Chocolate"/>
    <m/>
    <m/>
    <m/>
    <m/>
    <m/>
    <m/>
    <m/>
    <m/>
    <d v="1899-12-30T19:04:16"/>
    <n v="19"/>
    <m/>
    <m/>
    <m/>
    <m/>
    <m/>
    <m/>
  </r>
  <r>
    <d v="2024-11-11T00:00:00"/>
    <d v="2024-11-11T21:08:32"/>
    <s v="card"/>
    <s v="ANON-0000-0000-0888"/>
    <n v="35.76"/>
    <s v="Latte"/>
    <m/>
    <m/>
    <m/>
    <m/>
    <m/>
    <m/>
    <m/>
    <m/>
    <d v="1899-12-30T21:08:32"/>
    <n v="21"/>
    <m/>
    <m/>
    <m/>
    <m/>
    <m/>
    <m/>
  </r>
  <r>
    <d v="2024-11-11T00:00:00"/>
    <d v="2024-11-11T21:09:47"/>
    <s v="card"/>
    <s v="ANON-0000-0000-0888"/>
    <n v="35.76"/>
    <s v="Latte"/>
    <m/>
    <m/>
    <m/>
    <m/>
    <m/>
    <m/>
    <m/>
    <m/>
    <d v="1899-12-30T21:09:47"/>
    <n v="21"/>
    <m/>
    <m/>
    <m/>
    <m/>
    <m/>
    <m/>
  </r>
  <r>
    <d v="2024-11-12T00:00:00"/>
    <d v="2024-11-12T10:03:09"/>
    <s v="card"/>
    <s v="ANON-0000-0000-0889"/>
    <n v="35.76"/>
    <s v="Latte"/>
    <m/>
    <m/>
    <m/>
    <m/>
    <m/>
    <m/>
    <m/>
    <m/>
    <d v="1899-12-30T10:03:09"/>
    <n v="10"/>
    <m/>
    <m/>
    <m/>
    <m/>
    <m/>
    <m/>
  </r>
  <r>
    <d v="2024-11-12T00:00:00"/>
    <d v="2024-11-12T13:15:45"/>
    <s v="card"/>
    <s v="ANON-0000-0000-0890"/>
    <n v="35.76"/>
    <s v="Latte"/>
    <m/>
    <m/>
    <m/>
    <m/>
    <m/>
    <m/>
    <m/>
    <m/>
    <d v="1899-12-30T13:15:45"/>
    <n v="13"/>
    <m/>
    <m/>
    <m/>
    <m/>
    <m/>
    <m/>
  </r>
  <r>
    <d v="2024-11-12T00:00:00"/>
    <d v="2024-11-12T14:39:15"/>
    <s v="card"/>
    <s v="ANON-0000-0000-0691"/>
    <n v="35.76"/>
    <s v="Latte"/>
    <m/>
    <m/>
    <m/>
    <m/>
    <m/>
    <m/>
    <m/>
    <m/>
    <d v="1899-12-30T14:39:15"/>
    <n v="14"/>
    <m/>
    <m/>
    <m/>
    <m/>
    <m/>
    <m/>
  </r>
  <r>
    <d v="2024-11-12T00:00:00"/>
    <d v="2024-11-12T16:47:14"/>
    <s v="card"/>
    <s v="ANON-0000-0000-0891"/>
    <n v="35.76"/>
    <s v="Hot Chocolate"/>
    <m/>
    <m/>
    <m/>
    <m/>
    <m/>
    <m/>
    <m/>
    <m/>
    <d v="1899-12-30T16:47:14"/>
    <n v="16"/>
    <m/>
    <m/>
    <m/>
    <m/>
    <m/>
    <m/>
  </r>
  <r>
    <d v="2024-11-12T00:00:00"/>
    <d v="2024-11-12T16:48:05"/>
    <s v="card"/>
    <s v="ANON-0000-0000-0891"/>
    <n v="35.76"/>
    <s v="Hot Chocolate"/>
    <m/>
    <m/>
    <m/>
    <m/>
    <m/>
    <m/>
    <m/>
    <m/>
    <d v="1899-12-30T16:48:05"/>
    <n v="16"/>
    <m/>
    <m/>
    <m/>
    <m/>
    <m/>
    <m/>
  </r>
  <r>
    <d v="2024-11-12T00:00:00"/>
    <d v="2024-11-12T16:49:04"/>
    <s v="card"/>
    <s v="ANON-0000-0000-0891"/>
    <n v="35.76"/>
    <s v="Cocoa"/>
    <m/>
    <m/>
    <m/>
    <m/>
    <m/>
    <m/>
    <m/>
    <m/>
    <d v="1899-12-30T16:49:04"/>
    <n v="16"/>
    <m/>
    <m/>
    <m/>
    <m/>
    <m/>
    <m/>
  </r>
  <r>
    <d v="2024-11-12T00:00:00"/>
    <d v="2024-11-12T18:45:14"/>
    <s v="card"/>
    <s v="ANON-0000-0000-0696"/>
    <n v="35.76"/>
    <s v="Cappuccino"/>
    <m/>
    <m/>
    <m/>
    <m/>
    <m/>
    <m/>
    <m/>
    <m/>
    <d v="1899-12-30T18:45:14"/>
    <n v="18"/>
    <m/>
    <m/>
    <m/>
    <m/>
    <m/>
    <m/>
  </r>
  <r>
    <d v="2024-11-12T00:00:00"/>
    <d v="2024-11-12T20:07:58"/>
    <s v="card"/>
    <s v="ANON-0000-0000-0892"/>
    <n v="35.76"/>
    <s v="Latte"/>
    <m/>
    <m/>
    <m/>
    <m/>
    <m/>
    <m/>
    <m/>
    <m/>
    <d v="1899-12-30T20:07:58"/>
    <n v="20"/>
    <m/>
    <m/>
    <m/>
    <m/>
    <m/>
    <m/>
  </r>
  <r>
    <d v="2024-11-12T00:00:00"/>
    <d v="2024-11-12T20:09:22"/>
    <s v="card"/>
    <s v="ANON-0000-0000-0893"/>
    <n v="35.76"/>
    <s v="Cocoa"/>
    <m/>
    <m/>
    <m/>
    <m/>
    <m/>
    <m/>
    <m/>
    <m/>
    <d v="1899-12-30T20:09:22"/>
    <n v="20"/>
    <m/>
    <m/>
    <m/>
    <m/>
    <m/>
    <m/>
  </r>
  <r>
    <d v="2024-11-13T00:00:00"/>
    <d v="2024-11-13T08:09:11"/>
    <s v="card"/>
    <s v="ANON-0000-0000-0894"/>
    <n v="30.86"/>
    <s v="Americano with Milk"/>
    <m/>
    <m/>
    <m/>
    <m/>
    <m/>
    <m/>
    <m/>
    <m/>
    <d v="1899-12-30T08:09:11"/>
    <n v="8"/>
    <m/>
    <m/>
    <m/>
    <m/>
    <m/>
    <m/>
  </r>
  <r>
    <d v="2024-11-13T00:00:00"/>
    <d v="2024-11-13T10:37:43"/>
    <s v="card"/>
    <s v="ANON-0000-0000-0892"/>
    <n v="35.76"/>
    <s v="Latte"/>
    <m/>
    <m/>
    <m/>
    <m/>
    <m/>
    <m/>
    <m/>
    <m/>
    <d v="1899-12-30T10:37:43"/>
    <n v="10"/>
    <m/>
    <m/>
    <m/>
    <m/>
    <m/>
    <m/>
  </r>
  <r>
    <d v="2024-11-13T00:00:00"/>
    <d v="2024-11-13T13:19:55"/>
    <s v="card"/>
    <s v="ANON-0000-0000-0895"/>
    <n v="30.86"/>
    <s v="Americano with Milk"/>
    <m/>
    <m/>
    <m/>
    <m/>
    <m/>
    <m/>
    <m/>
    <m/>
    <d v="1899-12-30T13:19:55"/>
    <n v="13"/>
    <m/>
    <m/>
    <m/>
    <m/>
    <m/>
    <m/>
  </r>
  <r>
    <d v="2024-11-13T00:00:00"/>
    <d v="2024-11-13T13:20:58"/>
    <s v="card"/>
    <s v="ANON-0000-0000-0895"/>
    <n v="30.86"/>
    <s v="Americano with Milk"/>
    <m/>
    <m/>
    <m/>
    <m/>
    <m/>
    <m/>
    <m/>
    <m/>
    <d v="1899-12-30T13:20:58"/>
    <n v="13"/>
    <m/>
    <m/>
    <m/>
    <m/>
    <m/>
    <m/>
  </r>
  <r>
    <d v="2024-11-13T00:00:00"/>
    <d v="2024-11-13T14:17:30"/>
    <s v="card"/>
    <s v="ANON-0000-0000-0896"/>
    <n v="30.86"/>
    <s v="Americano with Milk"/>
    <m/>
    <m/>
    <m/>
    <m/>
    <m/>
    <m/>
    <m/>
    <m/>
    <d v="1899-12-30T14:17:30"/>
    <n v="14"/>
    <m/>
    <m/>
    <m/>
    <m/>
    <m/>
    <m/>
  </r>
  <r>
    <d v="2024-11-13T00:00:00"/>
    <d v="2024-11-13T14:46:58"/>
    <s v="card"/>
    <s v="ANON-0000-0000-0892"/>
    <n v="35.76"/>
    <s v="Latte"/>
    <m/>
    <m/>
    <m/>
    <m/>
    <m/>
    <m/>
    <m/>
    <m/>
    <d v="1899-12-30T14:46:58"/>
    <n v="14"/>
    <m/>
    <m/>
    <m/>
    <m/>
    <m/>
    <m/>
  </r>
  <r>
    <d v="2024-11-14T00:00:00"/>
    <d v="2024-11-14T09:36:28"/>
    <s v="card"/>
    <s v="ANON-0000-0000-0892"/>
    <n v="35.76"/>
    <s v="Latte"/>
    <m/>
    <m/>
    <m/>
    <m/>
    <m/>
    <m/>
    <m/>
    <m/>
    <d v="1899-12-30T09:36:28"/>
    <n v="9"/>
    <m/>
    <m/>
    <m/>
    <m/>
    <m/>
    <m/>
  </r>
  <r>
    <d v="2024-11-14T00:00:00"/>
    <d v="2024-11-14T10:06:43"/>
    <s v="card"/>
    <s v="ANON-0000-0000-0897"/>
    <n v="25.96"/>
    <s v="Americano"/>
    <m/>
    <m/>
    <m/>
    <m/>
    <m/>
    <m/>
    <m/>
    <m/>
    <d v="1899-12-30T10:06:43"/>
    <n v="10"/>
    <m/>
    <m/>
    <m/>
    <m/>
    <m/>
    <m/>
  </r>
  <r>
    <d v="2024-11-14T00:00:00"/>
    <d v="2024-11-14T12:48:50"/>
    <s v="card"/>
    <s v="ANON-0000-0000-0898"/>
    <n v="21.06"/>
    <s v="Espresso"/>
    <m/>
    <m/>
    <m/>
    <m/>
    <m/>
    <m/>
    <m/>
    <m/>
    <d v="1899-12-30T12:48:50"/>
    <n v="12"/>
    <m/>
    <m/>
    <m/>
    <m/>
    <m/>
    <m/>
  </r>
  <r>
    <d v="2024-11-14T00:00:00"/>
    <d v="2024-11-14T15:03:45"/>
    <s v="card"/>
    <s v="ANON-0000-0000-0899"/>
    <n v="35.76"/>
    <s v="Cappuccino"/>
    <m/>
    <m/>
    <m/>
    <m/>
    <m/>
    <m/>
    <m/>
    <m/>
    <d v="1899-12-30T15:03:45"/>
    <n v="15"/>
    <m/>
    <m/>
    <m/>
    <m/>
    <m/>
    <m/>
  </r>
  <r>
    <d v="2024-11-14T00:00:00"/>
    <d v="2024-11-14T15:04:57"/>
    <s v="card"/>
    <s v="ANON-0000-0000-0900"/>
    <n v="35.76"/>
    <s v="Latte"/>
    <m/>
    <m/>
    <m/>
    <m/>
    <m/>
    <m/>
    <m/>
    <m/>
    <d v="1899-12-30T15:04:57"/>
    <n v="15"/>
    <m/>
    <m/>
    <m/>
    <m/>
    <m/>
    <m/>
  </r>
  <r>
    <d v="2024-11-14T00:00:00"/>
    <d v="2024-11-14T15:05:50"/>
    <s v="card"/>
    <s v="ANON-0000-0000-0900"/>
    <n v="35.76"/>
    <s v="Cappuccino"/>
    <m/>
    <m/>
    <m/>
    <m/>
    <m/>
    <m/>
    <m/>
    <m/>
    <d v="1899-12-30T15:05:50"/>
    <n v="15"/>
    <m/>
    <m/>
    <m/>
    <m/>
    <m/>
    <m/>
  </r>
  <r>
    <d v="2024-11-14T00:00:00"/>
    <d v="2024-11-14T16:13:08"/>
    <s v="card"/>
    <s v="ANON-0000-0000-0819"/>
    <n v="30.86"/>
    <s v="Americano with Milk"/>
    <m/>
    <m/>
    <m/>
    <m/>
    <m/>
    <m/>
    <m/>
    <m/>
    <d v="1899-12-30T16:13:08"/>
    <n v="16"/>
    <m/>
    <m/>
    <m/>
    <m/>
    <m/>
    <m/>
  </r>
  <r>
    <d v="2024-11-14T00:00:00"/>
    <d v="2024-11-14T16:14:22"/>
    <s v="card"/>
    <s v="ANON-0000-0000-0819"/>
    <n v="35.76"/>
    <s v="Cappuccino"/>
    <m/>
    <m/>
    <m/>
    <m/>
    <m/>
    <m/>
    <m/>
    <m/>
    <d v="1899-12-30T16:14:22"/>
    <n v="16"/>
    <m/>
    <m/>
    <m/>
    <m/>
    <m/>
    <m/>
  </r>
  <r>
    <d v="2024-11-14T00:00:00"/>
    <d v="2024-11-14T19:43:26"/>
    <s v="card"/>
    <s v="ANON-0000-0000-0507"/>
    <n v="35.76"/>
    <s v="Hot Chocolate"/>
    <m/>
    <m/>
    <m/>
    <m/>
    <m/>
    <m/>
    <m/>
    <m/>
    <d v="1899-12-30T19:43:26"/>
    <n v="19"/>
    <m/>
    <m/>
    <m/>
    <m/>
    <m/>
    <m/>
  </r>
  <r>
    <d v="2024-11-14T00:00:00"/>
    <d v="2024-11-14T19:46:37"/>
    <s v="card"/>
    <s v="ANON-0000-0000-0507"/>
    <n v="35.76"/>
    <s v="Hot Chocolate"/>
    <m/>
    <m/>
    <m/>
    <m/>
    <m/>
    <m/>
    <m/>
    <m/>
    <d v="1899-12-30T19:46:37"/>
    <n v="19"/>
    <m/>
    <m/>
    <m/>
    <m/>
    <m/>
    <m/>
  </r>
  <r>
    <d v="2024-11-14T00:00:00"/>
    <d v="2024-11-14T20:31:30"/>
    <s v="card"/>
    <s v="ANON-0000-0000-0877"/>
    <n v="35.76"/>
    <s v="Cocoa"/>
    <m/>
    <m/>
    <m/>
    <m/>
    <m/>
    <m/>
    <m/>
    <m/>
    <d v="1899-12-30T20:31:30"/>
    <n v="20"/>
    <m/>
    <m/>
    <m/>
    <m/>
    <m/>
    <m/>
  </r>
  <r>
    <d v="2024-11-14T00:00:00"/>
    <d v="2024-11-14T20:32:31"/>
    <s v="card"/>
    <s v="ANON-0000-0000-0877"/>
    <n v="35.76"/>
    <s v="Hot Chocolate"/>
    <m/>
    <m/>
    <m/>
    <m/>
    <m/>
    <m/>
    <m/>
    <m/>
    <d v="1899-12-30T20:32:31"/>
    <n v="20"/>
    <m/>
    <m/>
    <m/>
    <m/>
    <m/>
    <m/>
  </r>
  <r>
    <d v="2024-11-14T00:00:00"/>
    <d v="2024-11-14T21:24:32"/>
    <s v="card"/>
    <s v="ANON-0000-0000-0019"/>
    <n v="35.76"/>
    <s v="Latte"/>
    <m/>
    <m/>
    <m/>
    <m/>
    <m/>
    <m/>
    <m/>
    <m/>
    <d v="1899-12-30T21:24:32"/>
    <n v="21"/>
    <m/>
    <m/>
    <m/>
    <m/>
    <m/>
    <m/>
  </r>
  <r>
    <d v="2024-11-14T00:00:00"/>
    <d v="2024-11-14T22:40:42"/>
    <s v="card"/>
    <s v="ANON-0000-0000-0901"/>
    <n v="35.76"/>
    <s v="Latte"/>
    <m/>
    <m/>
    <m/>
    <m/>
    <m/>
    <m/>
    <m/>
    <m/>
    <d v="1899-12-30T22:40:42"/>
    <n v="22"/>
    <m/>
    <m/>
    <m/>
    <m/>
    <m/>
    <m/>
  </r>
  <r>
    <d v="2024-11-15T00:00:00"/>
    <d v="2024-11-15T08:45:51"/>
    <s v="card"/>
    <s v="ANON-0000-0000-0902"/>
    <n v="30.86"/>
    <s v="Americano with Milk"/>
    <m/>
    <m/>
    <m/>
    <m/>
    <m/>
    <m/>
    <m/>
    <m/>
    <d v="1899-12-30T08:45:51"/>
    <n v="8"/>
    <m/>
    <m/>
    <m/>
    <m/>
    <m/>
    <m/>
  </r>
  <r>
    <d v="2024-11-15T00:00:00"/>
    <d v="2024-11-15T11:05:53"/>
    <s v="card"/>
    <s v="ANON-0000-0000-0769"/>
    <n v="30.86"/>
    <s v="Americano with Milk"/>
    <m/>
    <m/>
    <m/>
    <m/>
    <m/>
    <m/>
    <m/>
    <m/>
    <d v="1899-12-30T11:05:53"/>
    <n v="11"/>
    <m/>
    <m/>
    <m/>
    <m/>
    <m/>
    <m/>
  </r>
  <r>
    <d v="2024-11-15T00:00:00"/>
    <d v="2024-11-15T12:09:00"/>
    <s v="card"/>
    <s v="ANON-0000-0000-0903"/>
    <n v="35.76"/>
    <s v="Cocoa"/>
    <m/>
    <m/>
    <m/>
    <m/>
    <m/>
    <m/>
    <m/>
    <m/>
    <d v="1899-12-30T12:09:00"/>
    <n v="12"/>
    <m/>
    <m/>
    <m/>
    <m/>
    <m/>
    <m/>
  </r>
  <r>
    <d v="2024-11-15T00:00:00"/>
    <d v="2024-11-15T12:14:19"/>
    <s v="card"/>
    <s v="ANON-0000-0000-0904"/>
    <n v="35.76"/>
    <s v="Cocoa"/>
    <m/>
    <m/>
    <m/>
    <m/>
    <m/>
    <m/>
    <m/>
    <m/>
    <d v="1899-12-30T12:14:19"/>
    <n v="12"/>
    <m/>
    <m/>
    <m/>
    <m/>
    <m/>
    <m/>
  </r>
  <r>
    <d v="2024-11-15T00:00:00"/>
    <d v="2024-11-15T13:57:34"/>
    <s v="card"/>
    <s v="ANON-0000-0000-0494"/>
    <n v="35.76"/>
    <s v="Latte"/>
    <m/>
    <m/>
    <m/>
    <m/>
    <m/>
    <m/>
    <m/>
    <m/>
    <d v="1899-12-30T13:57:34"/>
    <n v="13"/>
    <m/>
    <m/>
    <m/>
    <m/>
    <m/>
    <m/>
  </r>
  <r>
    <d v="2024-11-15T00:00:00"/>
    <d v="2024-11-15T15:19:51"/>
    <s v="card"/>
    <s v="ANON-0000-0000-0905"/>
    <n v="25.96"/>
    <s v="Americano"/>
    <m/>
    <m/>
    <m/>
    <m/>
    <m/>
    <m/>
    <m/>
    <m/>
    <d v="1899-12-30T15:19:51"/>
    <n v="15"/>
    <m/>
    <m/>
    <m/>
    <m/>
    <m/>
    <m/>
  </r>
  <r>
    <d v="2024-11-15T00:00:00"/>
    <d v="2024-11-15T17:35:41"/>
    <s v="card"/>
    <s v="ANON-0000-0000-0851"/>
    <n v="30.86"/>
    <s v="Americano with Milk"/>
    <m/>
    <m/>
    <m/>
    <m/>
    <m/>
    <m/>
    <m/>
    <m/>
    <d v="1899-12-30T17:35:41"/>
    <n v="17"/>
    <m/>
    <m/>
    <m/>
    <m/>
    <m/>
    <m/>
  </r>
  <r>
    <d v="2024-11-15T00:00:00"/>
    <d v="2024-11-15T17:55:01"/>
    <s v="card"/>
    <s v="ANON-0000-0000-0906"/>
    <n v="35.76"/>
    <s v="Latte"/>
    <m/>
    <m/>
    <m/>
    <m/>
    <m/>
    <m/>
    <m/>
    <m/>
    <d v="1899-12-30T17:55:01"/>
    <n v="17"/>
    <m/>
    <m/>
    <m/>
    <m/>
    <m/>
    <m/>
  </r>
  <r>
    <d v="2024-11-15T00:00:00"/>
    <d v="2024-11-15T18:12:45"/>
    <s v="card"/>
    <s v="ANON-0000-0000-0907"/>
    <n v="35.76"/>
    <s v="Hot Chocolate"/>
    <m/>
    <m/>
    <m/>
    <m/>
    <m/>
    <m/>
    <m/>
    <m/>
    <d v="1899-12-30T18:12:45"/>
    <n v="18"/>
    <m/>
    <m/>
    <m/>
    <m/>
    <m/>
    <m/>
  </r>
  <r>
    <d v="2024-11-15T00:00:00"/>
    <d v="2024-11-15T18:42:22"/>
    <s v="card"/>
    <s v="ANON-0000-0000-0287"/>
    <n v="30.86"/>
    <s v="Americano with Milk"/>
    <m/>
    <m/>
    <m/>
    <m/>
    <m/>
    <m/>
    <m/>
    <m/>
    <d v="1899-12-30T18:42:22"/>
    <n v="18"/>
    <m/>
    <m/>
    <m/>
    <m/>
    <m/>
    <m/>
  </r>
  <r>
    <d v="2024-11-15T00:00:00"/>
    <d v="2024-11-15T18:43:21"/>
    <s v="card"/>
    <s v="ANON-0000-0000-0287"/>
    <n v="30.86"/>
    <s v="Americano with Milk"/>
    <m/>
    <m/>
    <m/>
    <m/>
    <m/>
    <m/>
    <m/>
    <m/>
    <d v="1899-12-30T18:43:21"/>
    <n v="18"/>
    <m/>
    <m/>
    <m/>
    <m/>
    <m/>
    <m/>
  </r>
  <r>
    <d v="2024-11-16T00:00:00"/>
    <d v="2024-11-16T10:21:35"/>
    <s v="card"/>
    <s v="ANON-0000-0000-0141"/>
    <n v="25.96"/>
    <s v="Cortado"/>
    <m/>
    <m/>
    <m/>
    <m/>
    <m/>
    <m/>
    <m/>
    <m/>
    <d v="1899-12-30T10:21:35"/>
    <n v="10"/>
    <m/>
    <m/>
    <m/>
    <m/>
    <m/>
    <m/>
  </r>
  <r>
    <d v="2024-11-16T00:00:00"/>
    <d v="2024-11-16T10:45:51"/>
    <s v="card"/>
    <s v="ANON-0000-0000-0908"/>
    <n v="25.96"/>
    <s v="Cortado"/>
    <m/>
    <m/>
    <m/>
    <m/>
    <m/>
    <m/>
    <m/>
    <m/>
    <d v="1899-12-30T10:45:51"/>
    <n v="10"/>
    <m/>
    <m/>
    <m/>
    <m/>
    <m/>
    <m/>
  </r>
  <r>
    <d v="2024-11-16T00:00:00"/>
    <d v="2024-11-16T11:02:01"/>
    <s v="card"/>
    <s v="ANON-0000-0000-0909"/>
    <n v="35.76"/>
    <s v="Hot Chocolate"/>
    <m/>
    <m/>
    <m/>
    <m/>
    <m/>
    <m/>
    <m/>
    <m/>
    <d v="1899-12-30T11:02:01"/>
    <n v="11"/>
    <m/>
    <m/>
    <m/>
    <m/>
    <m/>
    <m/>
  </r>
  <r>
    <d v="2024-11-16T00:00:00"/>
    <d v="2024-11-16T11:03:07"/>
    <s v="card"/>
    <s v="ANON-0000-0000-0910"/>
    <n v="35.76"/>
    <s v="Latte"/>
    <m/>
    <m/>
    <m/>
    <m/>
    <m/>
    <m/>
    <m/>
    <m/>
    <d v="1899-12-30T11:03:07"/>
    <n v="11"/>
    <m/>
    <m/>
    <m/>
    <m/>
    <m/>
    <m/>
  </r>
  <r>
    <d v="2024-11-16T00:00:00"/>
    <d v="2024-11-16T11:39:25"/>
    <s v="card"/>
    <s v="ANON-0000-0000-0302"/>
    <n v="25.96"/>
    <s v="Americano"/>
    <m/>
    <m/>
    <m/>
    <m/>
    <m/>
    <m/>
    <m/>
    <m/>
    <d v="1899-12-30T11:39:25"/>
    <n v="11"/>
    <m/>
    <m/>
    <m/>
    <m/>
    <m/>
    <m/>
  </r>
  <r>
    <d v="2024-11-16T00:00:00"/>
    <d v="2024-11-16T12:30:15"/>
    <s v="card"/>
    <s v="ANON-0000-0000-0911"/>
    <n v="35.76"/>
    <s v="Cappuccino"/>
    <m/>
    <m/>
    <m/>
    <m/>
    <m/>
    <m/>
    <m/>
    <m/>
    <d v="1899-12-30T12:30:15"/>
    <n v="12"/>
    <m/>
    <m/>
    <m/>
    <m/>
    <m/>
    <m/>
  </r>
  <r>
    <d v="2024-11-16T00:00:00"/>
    <d v="2024-11-16T12:31:51"/>
    <s v="card"/>
    <s v="ANON-0000-0000-0912"/>
    <n v="30.86"/>
    <s v="Americano with Milk"/>
    <m/>
    <m/>
    <m/>
    <m/>
    <m/>
    <m/>
    <m/>
    <m/>
    <d v="1899-12-30T12:31:51"/>
    <n v="12"/>
    <m/>
    <m/>
    <m/>
    <m/>
    <m/>
    <m/>
  </r>
  <r>
    <d v="2024-11-16T00:00:00"/>
    <d v="2024-11-16T12:48:36"/>
    <s v="card"/>
    <s v="ANON-0000-0000-0913"/>
    <n v="35.76"/>
    <s v="Latte"/>
    <m/>
    <m/>
    <m/>
    <m/>
    <m/>
    <m/>
    <m/>
    <m/>
    <d v="1899-12-30T12:48:36"/>
    <n v="12"/>
    <m/>
    <m/>
    <m/>
    <m/>
    <m/>
    <m/>
  </r>
  <r>
    <d v="2024-11-16T00:00:00"/>
    <d v="2024-11-16T12:49:35"/>
    <s v="card"/>
    <s v="ANON-0000-0000-0913"/>
    <n v="35.76"/>
    <s v="Latte"/>
    <m/>
    <m/>
    <m/>
    <m/>
    <m/>
    <m/>
    <m/>
    <m/>
    <d v="1899-12-30T12:49:35"/>
    <n v="12"/>
    <m/>
    <m/>
    <m/>
    <m/>
    <m/>
    <m/>
  </r>
  <r>
    <d v="2024-11-16T00:00:00"/>
    <d v="2024-11-16T13:16:55"/>
    <s v="card"/>
    <s v="ANON-0000-0000-0819"/>
    <n v="30.86"/>
    <s v="Americano with Milk"/>
    <m/>
    <m/>
    <m/>
    <m/>
    <m/>
    <m/>
    <m/>
    <m/>
    <d v="1899-12-30T13:16:55"/>
    <n v="13"/>
    <m/>
    <m/>
    <m/>
    <m/>
    <m/>
    <m/>
  </r>
  <r>
    <d v="2024-11-16T00:00:00"/>
    <d v="2024-11-16T13:18:00"/>
    <s v="card"/>
    <s v="ANON-0000-0000-0914"/>
    <n v="35.76"/>
    <s v="Latte"/>
    <m/>
    <m/>
    <m/>
    <m/>
    <m/>
    <m/>
    <m/>
    <m/>
    <d v="1899-12-30T13:18:00"/>
    <n v="13"/>
    <m/>
    <m/>
    <m/>
    <m/>
    <m/>
    <m/>
  </r>
  <r>
    <d v="2024-11-16T00:00:00"/>
    <d v="2024-11-16T13:19:09"/>
    <s v="card"/>
    <s v="ANON-0000-0000-0914"/>
    <n v="35.76"/>
    <s v="Latte"/>
    <m/>
    <m/>
    <m/>
    <m/>
    <m/>
    <m/>
    <m/>
    <m/>
    <d v="1899-12-30T13:19:09"/>
    <n v="13"/>
    <m/>
    <m/>
    <m/>
    <m/>
    <m/>
    <m/>
  </r>
  <r>
    <d v="2024-11-16T00:00:00"/>
    <d v="2024-11-16T14:25:47"/>
    <s v="card"/>
    <s v="ANON-0000-0000-0915"/>
    <n v="30.86"/>
    <s v="Americano with Milk"/>
    <m/>
    <m/>
    <m/>
    <m/>
    <m/>
    <m/>
    <m/>
    <m/>
    <d v="1899-12-30T14:25:47"/>
    <n v="14"/>
    <m/>
    <m/>
    <m/>
    <m/>
    <m/>
    <m/>
  </r>
  <r>
    <d v="2024-11-17T00:00:00"/>
    <d v="2024-11-17T10:29:37"/>
    <s v="card"/>
    <s v="ANON-0000-0000-0916"/>
    <n v="30.86"/>
    <s v="Americano with Milk"/>
    <m/>
    <m/>
    <m/>
    <m/>
    <m/>
    <m/>
    <m/>
    <m/>
    <d v="1899-12-30T10:29:37"/>
    <n v="10"/>
    <m/>
    <m/>
    <m/>
    <m/>
    <m/>
    <m/>
  </r>
  <r>
    <d v="2024-11-17T00:00:00"/>
    <d v="2024-11-17T13:35:20"/>
    <s v="card"/>
    <s v="ANON-0000-0000-0917"/>
    <n v="30.86"/>
    <s v="Americano with Milk"/>
    <m/>
    <m/>
    <m/>
    <m/>
    <m/>
    <m/>
    <m/>
    <m/>
    <d v="1899-12-30T13:35:20"/>
    <n v="13"/>
    <m/>
    <m/>
    <m/>
    <m/>
    <m/>
    <m/>
  </r>
  <r>
    <d v="2024-11-17T00:00:00"/>
    <d v="2024-11-17T14:18:42"/>
    <s v="card"/>
    <s v="ANON-0000-0000-0918"/>
    <n v="25.96"/>
    <s v="Americano"/>
    <m/>
    <m/>
    <m/>
    <m/>
    <m/>
    <m/>
    <m/>
    <m/>
    <d v="1899-12-30T14:18:42"/>
    <n v="14"/>
    <m/>
    <m/>
    <m/>
    <m/>
    <m/>
    <m/>
  </r>
  <r>
    <d v="2024-11-17T00:00:00"/>
    <d v="2024-11-17T14:33:40"/>
    <s v="card"/>
    <s v="ANON-0000-0000-0919"/>
    <n v="30.86"/>
    <s v="Americano with Milk"/>
    <m/>
    <m/>
    <m/>
    <m/>
    <m/>
    <m/>
    <m/>
    <m/>
    <d v="1899-12-30T14:33:40"/>
    <n v="14"/>
    <m/>
    <m/>
    <m/>
    <m/>
    <m/>
    <m/>
  </r>
  <r>
    <d v="2024-11-17T00:00:00"/>
    <d v="2024-11-17T16:27:26"/>
    <s v="card"/>
    <s v="ANON-0000-0000-0920"/>
    <n v="35.76"/>
    <s v="Latte"/>
    <m/>
    <m/>
    <m/>
    <m/>
    <m/>
    <m/>
    <m/>
    <m/>
    <d v="1899-12-30T16:27:26"/>
    <n v="16"/>
    <m/>
    <m/>
    <m/>
    <m/>
    <m/>
    <m/>
  </r>
  <r>
    <d v="2024-11-17T00:00:00"/>
    <d v="2024-11-17T16:28:36"/>
    <s v="card"/>
    <s v="ANON-0000-0000-0920"/>
    <n v="35.76"/>
    <s v="Latte"/>
    <m/>
    <m/>
    <m/>
    <m/>
    <m/>
    <m/>
    <m/>
    <m/>
    <d v="1899-12-30T16:28:36"/>
    <n v="16"/>
    <m/>
    <m/>
    <m/>
    <m/>
    <m/>
    <m/>
  </r>
  <r>
    <d v="2024-11-17T00:00:00"/>
    <d v="2024-11-17T18:10:07"/>
    <s v="card"/>
    <s v="ANON-0000-0000-0921"/>
    <n v="35.76"/>
    <s v="Hot Chocolate"/>
    <m/>
    <m/>
    <m/>
    <m/>
    <m/>
    <m/>
    <m/>
    <m/>
    <d v="1899-12-30T18:10:07"/>
    <n v="18"/>
    <m/>
    <m/>
    <m/>
    <m/>
    <m/>
    <m/>
  </r>
  <r>
    <d v="2024-11-17T00:00:00"/>
    <d v="2024-11-17T19:17:34"/>
    <s v="card"/>
    <s v="ANON-0000-0000-0922"/>
    <n v="35.76"/>
    <s v="Hot Chocolate"/>
    <m/>
    <m/>
    <m/>
    <m/>
    <m/>
    <m/>
    <m/>
    <m/>
    <d v="1899-12-30T19:17:34"/>
    <n v="19"/>
    <m/>
    <m/>
    <m/>
    <m/>
    <m/>
    <m/>
  </r>
  <r>
    <d v="2024-11-17T00:00:00"/>
    <d v="2024-11-17T19:18:28"/>
    <s v="card"/>
    <s v="ANON-0000-0000-0922"/>
    <n v="35.76"/>
    <s v="Hot Chocolate"/>
    <m/>
    <m/>
    <m/>
    <m/>
    <m/>
    <m/>
    <m/>
    <m/>
    <d v="1899-12-30T19:18:28"/>
    <n v="19"/>
    <m/>
    <m/>
    <m/>
    <m/>
    <m/>
    <m/>
  </r>
  <r>
    <d v="2024-11-18T00:00:00"/>
    <d v="2024-11-18T07:52:20"/>
    <s v="card"/>
    <s v="ANON-0000-0000-0769"/>
    <n v="30.86"/>
    <s v="Americano with Milk"/>
    <m/>
    <m/>
    <m/>
    <m/>
    <m/>
    <m/>
    <m/>
    <m/>
    <d v="1899-12-30T07:52:20"/>
    <n v="7"/>
    <m/>
    <m/>
    <m/>
    <m/>
    <m/>
    <m/>
  </r>
  <r>
    <d v="2024-11-18T00:00:00"/>
    <d v="2024-11-18T07:53:16"/>
    <s v="card"/>
    <s v="ANON-0000-0000-0923"/>
    <n v="30.86"/>
    <s v="Americano with Milk"/>
    <m/>
    <m/>
    <m/>
    <m/>
    <m/>
    <m/>
    <m/>
    <m/>
    <d v="1899-12-30T07:53:16"/>
    <n v="7"/>
    <m/>
    <m/>
    <m/>
    <m/>
    <m/>
    <m/>
  </r>
  <r>
    <d v="2024-11-18T00:00:00"/>
    <d v="2024-11-18T07:57:22"/>
    <s v="card"/>
    <s v="ANON-0000-0000-0570"/>
    <n v="35.76"/>
    <s v="Latte"/>
    <m/>
    <m/>
    <m/>
    <m/>
    <m/>
    <m/>
    <m/>
    <m/>
    <d v="1899-12-30T07:57:22"/>
    <n v="7"/>
    <m/>
    <m/>
    <m/>
    <m/>
    <m/>
    <m/>
  </r>
  <r>
    <d v="2024-11-18T00:00:00"/>
    <d v="2024-11-18T16:44:49"/>
    <s v="card"/>
    <s v="ANON-0000-0000-0924"/>
    <n v="35.76"/>
    <s v="Latte"/>
    <m/>
    <m/>
    <m/>
    <m/>
    <m/>
    <m/>
    <m/>
    <m/>
    <d v="1899-12-30T16:44:49"/>
    <n v="16"/>
    <m/>
    <m/>
    <m/>
    <m/>
    <m/>
    <m/>
  </r>
  <r>
    <d v="2024-11-18T00:00:00"/>
    <d v="2024-11-18T16:46:53"/>
    <s v="card"/>
    <s v="ANON-0000-0000-0906"/>
    <n v="35.76"/>
    <s v="Latte"/>
    <m/>
    <m/>
    <m/>
    <m/>
    <m/>
    <m/>
    <m/>
    <m/>
    <d v="1899-12-30T16:46:53"/>
    <n v="16"/>
    <m/>
    <m/>
    <m/>
    <m/>
    <m/>
    <m/>
  </r>
  <r>
    <d v="2024-11-18T00:00:00"/>
    <d v="2024-11-18T18:50:54"/>
    <s v="card"/>
    <s v="ANON-0000-0000-0925"/>
    <n v="35.76"/>
    <s v="Latte"/>
    <m/>
    <m/>
    <m/>
    <m/>
    <m/>
    <m/>
    <m/>
    <m/>
    <d v="1899-12-30T18:50:54"/>
    <n v="18"/>
    <m/>
    <m/>
    <m/>
    <m/>
    <m/>
    <m/>
  </r>
  <r>
    <d v="2024-11-19T00:00:00"/>
    <d v="2024-11-19T07:49:01"/>
    <s v="card"/>
    <s v="ANON-0000-0000-0696"/>
    <n v="35.76"/>
    <s v="Cocoa"/>
    <m/>
    <m/>
    <m/>
    <m/>
    <m/>
    <m/>
    <m/>
    <m/>
    <d v="1899-12-30T07:49:01"/>
    <n v="7"/>
    <m/>
    <m/>
    <m/>
    <m/>
    <m/>
    <m/>
  </r>
  <r>
    <d v="2024-11-19T00:00:00"/>
    <d v="2024-11-19T07:51:14"/>
    <s v="card"/>
    <s v="ANON-0000-0000-0923"/>
    <n v="30.86"/>
    <s v="Americano with Milk"/>
    <m/>
    <m/>
    <m/>
    <m/>
    <m/>
    <m/>
    <m/>
    <m/>
    <d v="1899-12-30T07:51:14"/>
    <n v="7"/>
    <m/>
    <m/>
    <m/>
    <m/>
    <m/>
    <m/>
  </r>
  <r>
    <d v="2024-11-19T00:00:00"/>
    <d v="2024-11-19T07:52:13"/>
    <s v="card"/>
    <s v="ANON-0000-0000-0923"/>
    <n v="35.76"/>
    <s v="Latte"/>
    <m/>
    <m/>
    <m/>
    <m/>
    <m/>
    <m/>
    <m/>
    <m/>
    <d v="1899-12-30T07:52:13"/>
    <n v="7"/>
    <m/>
    <m/>
    <m/>
    <m/>
    <m/>
    <m/>
  </r>
  <r>
    <d v="2024-11-19T00:00:00"/>
    <d v="2024-11-19T07:53:38"/>
    <s v="card"/>
    <s v="ANON-0000-0000-0926"/>
    <n v="21.06"/>
    <s v="Espresso"/>
    <m/>
    <m/>
    <m/>
    <m/>
    <m/>
    <m/>
    <m/>
    <m/>
    <d v="1899-12-30T07:53:38"/>
    <n v="7"/>
    <m/>
    <m/>
    <m/>
    <m/>
    <m/>
    <m/>
  </r>
  <r>
    <d v="2024-11-19T00:00:00"/>
    <d v="2024-11-19T07:54:47"/>
    <s v="card"/>
    <s v="ANON-0000-0000-0927"/>
    <n v="35.76"/>
    <s v="Latte"/>
    <m/>
    <m/>
    <m/>
    <m/>
    <m/>
    <m/>
    <m/>
    <m/>
    <d v="1899-12-30T07:54:47"/>
    <n v="7"/>
    <m/>
    <m/>
    <m/>
    <m/>
    <m/>
    <m/>
  </r>
  <r>
    <d v="2024-11-19T00:00:00"/>
    <d v="2024-11-19T10:29:23"/>
    <s v="card"/>
    <s v="ANON-0000-0000-0276"/>
    <n v="30.86"/>
    <s v="Americano with Milk"/>
    <m/>
    <m/>
    <m/>
    <m/>
    <m/>
    <m/>
    <m/>
    <m/>
    <d v="1899-12-30T10:29:23"/>
    <n v="10"/>
    <m/>
    <m/>
    <m/>
    <m/>
    <m/>
    <m/>
  </r>
  <r>
    <d v="2024-11-19T00:00:00"/>
    <d v="2024-11-19T11:07:09"/>
    <s v="card"/>
    <s v="ANON-0000-0000-0928"/>
    <n v="35.76"/>
    <s v="Latte"/>
    <m/>
    <m/>
    <m/>
    <m/>
    <m/>
    <m/>
    <m/>
    <m/>
    <d v="1899-12-30T11:07:09"/>
    <n v="11"/>
    <m/>
    <m/>
    <m/>
    <m/>
    <m/>
    <m/>
  </r>
  <r>
    <d v="2024-11-19T00:00:00"/>
    <d v="2024-11-19T16:22:40"/>
    <s v="card"/>
    <s v="ANON-0000-0000-0012"/>
    <n v="35.76"/>
    <s v="Cocoa"/>
    <m/>
    <m/>
    <m/>
    <m/>
    <m/>
    <m/>
    <m/>
    <m/>
    <d v="1899-12-30T16:22:40"/>
    <n v="16"/>
    <m/>
    <m/>
    <m/>
    <m/>
    <m/>
    <m/>
  </r>
  <r>
    <d v="2024-11-19T00:00:00"/>
    <d v="2024-11-19T16:23:59"/>
    <s v="card"/>
    <s v="ANON-0000-0000-0012"/>
    <n v="35.76"/>
    <s v="Cocoa"/>
    <m/>
    <m/>
    <m/>
    <m/>
    <m/>
    <m/>
    <m/>
    <m/>
    <d v="1899-12-30T16:23:59"/>
    <n v="16"/>
    <m/>
    <m/>
    <m/>
    <m/>
    <m/>
    <m/>
  </r>
  <r>
    <d v="2024-11-19T00:00:00"/>
    <d v="2024-11-19T16:41:04"/>
    <s v="card"/>
    <s v="ANON-0000-0000-0206"/>
    <n v="35.76"/>
    <s v="Cappuccino"/>
    <m/>
    <m/>
    <m/>
    <m/>
    <m/>
    <m/>
    <m/>
    <m/>
    <d v="1899-12-30T16:41:04"/>
    <n v="16"/>
    <m/>
    <m/>
    <m/>
    <m/>
    <m/>
    <m/>
  </r>
  <r>
    <d v="2024-11-19T00:00:00"/>
    <d v="2024-11-19T16:47:41"/>
    <s v="card"/>
    <s v="ANON-0000-0000-0929"/>
    <n v="35.76"/>
    <s v="Cappuccino"/>
    <m/>
    <m/>
    <m/>
    <m/>
    <m/>
    <m/>
    <m/>
    <m/>
    <d v="1899-12-30T16:47:41"/>
    <n v="16"/>
    <m/>
    <m/>
    <m/>
    <m/>
    <m/>
    <m/>
  </r>
  <r>
    <d v="2024-11-20T00:00:00"/>
    <d v="2024-11-20T13:29:39"/>
    <s v="card"/>
    <s v="ANON-0000-0000-0930"/>
    <n v="30.86"/>
    <s v="Americano with Milk"/>
    <m/>
    <m/>
    <m/>
    <m/>
    <m/>
    <m/>
    <m/>
    <m/>
    <d v="1899-12-30T13:29:39"/>
    <n v="13"/>
    <m/>
    <m/>
    <m/>
    <m/>
    <m/>
    <m/>
  </r>
  <r>
    <d v="2024-11-20T00:00:00"/>
    <d v="2024-11-20T16:34:50"/>
    <s v="card"/>
    <s v="ANON-0000-0000-0906"/>
    <n v="35.76"/>
    <s v="Latte"/>
    <m/>
    <m/>
    <m/>
    <m/>
    <m/>
    <m/>
    <m/>
    <m/>
    <d v="1899-12-30T16:34:50"/>
    <n v="16"/>
    <m/>
    <m/>
    <m/>
    <m/>
    <m/>
    <m/>
  </r>
  <r>
    <d v="2024-11-20T00:00:00"/>
    <d v="2024-11-20T17:49:52"/>
    <s v="card"/>
    <s v="ANON-0000-0000-0931"/>
    <n v="35.76"/>
    <s v="Cappuccino"/>
    <m/>
    <m/>
    <m/>
    <m/>
    <m/>
    <m/>
    <m/>
    <m/>
    <d v="1899-12-30T17:49:52"/>
    <n v="17"/>
    <m/>
    <m/>
    <m/>
    <m/>
    <m/>
    <m/>
  </r>
  <r>
    <d v="2024-11-20T00:00:00"/>
    <d v="2024-11-20T17:50:50"/>
    <s v="card"/>
    <s v="ANON-0000-0000-0931"/>
    <n v="35.76"/>
    <s v="Hot Chocolate"/>
    <m/>
    <m/>
    <m/>
    <m/>
    <m/>
    <m/>
    <m/>
    <m/>
    <d v="1899-12-30T17:50:50"/>
    <n v="17"/>
    <m/>
    <m/>
    <m/>
    <m/>
    <m/>
    <m/>
  </r>
  <r>
    <d v="2024-11-21T00:00:00"/>
    <d v="2024-11-21T11:06:11"/>
    <s v="card"/>
    <s v="ANON-0000-0000-0141"/>
    <n v="25.96"/>
    <s v="Cortado"/>
    <m/>
    <m/>
    <m/>
    <m/>
    <m/>
    <m/>
    <m/>
    <m/>
    <d v="1899-12-30T11:06:11"/>
    <n v="11"/>
    <m/>
    <m/>
    <m/>
    <m/>
    <m/>
    <m/>
  </r>
  <r>
    <d v="2024-11-21T00:00:00"/>
    <d v="2024-11-21T12:33:36"/>
    <s v="card"/>
    <s v="ANON-0000-0000-0906"/>
    <n v="35.76"/>
    <s v="Latte"/>
    <m/>
    <m/>
    <m/>
    <m/>
    <m/>
    <m/>
    <m/>
    <m/>
    <d v="1899-12-30T12:33:36"/>
    <n v="12"/>
    <m/>
    <m/>
    <m/>
    <m/>
    <m/>
    <m/>
  </r>
  <r>
    <d v="2024-11-21T00:00:00"/>
    <d v="2024-11-21T12:59:45"/>
    <s v="card"/>
    <s v="ANON-0000-0000-0903"/>
    <n v="35.76"/>
    <s v="Cocoa"/>
    <m/>
    <m/>
    <m/>
    <m/>
    <m/>
    <m/>
    <m/>
    <m/>
    <d v="1899-12-30T12:59:45"/>
    <n v="12"/>
    <m/>
    <m/>
    <m/>
    <m/>
    <m/>
    <m/>
  </r>
  <r>
    <d v="2024-11-21T00:00:00"/>
    <d v="2024-11-21T13:00:47"/>
    <s v="card"/>
    <s v="ANON-0000-0000-0932"/>
    <n v="35.76"/>
    <s v="Cocoa"/>
    <m/>
    <m/>
    <m/>
    <m/>
    <m/>
    <m/>
    <m/>
    <m/>
    <d v="1899-12-30T13:00:47"/>
    <n v="13"/>
    <m/>
    <m/>
    <m/>
    <m/>
    <m/>
    <m/>
  </r>
  <r>
    <d v="2024-11-21T00:00:00"/>
    <d v="2024-11-21T16:14:14"/>
    <s v="card"/>
    <s v="ANON-0000-0000-0906"/>
    <n v="35.76"/>
    <s v="Latte"/>
    <m/>
    <m/>
    <m/>
    <m/>
    <m/>
    <m/>
    <m/>
    <m/>
    <d v="1899-12-30T16:14:14"/>
    <n v="16"/>
    <m/>
    <m/>
    <m/>
    <m/>
    <m/>
    <m/>
  </r>
  <r>
    <d v="2024-11-21T00:00:00"/>
    <d v="2024-11-21T17:35:27"/>
    <s v="card"/>
    <s v="ANON-0000-0000-0933"/>
    <n v="30.86"/>
    <s v="Americano with Milk"/>
    <m/>
    <m/>
    <m/>
    <m/>
    <m/>
    <m/>
    <m/>
    <m/>
    <d v="1899-12-30T17:35:27"/>
    <n v="17"/>
    <m/>
    <m/>
    <m/>
    <m/>
    <m/>
    <m/>
  </r>
  <r>
    <d v="2024-11-21T00:00:00"/>
    <d v="2024-11-21T17:39:23"/>
    <s v="card"/>
    <s v="ANON-0000-0000-0934"/>
    <n v="25.96"/>
    <s v="Cortado"/>
    <m/>
    <m/>
    <m/>
    <m/>
    <m/>
    <m/>
    <m/>
    <m/>
    <d v="1899-12-30T17:39:23"/>
    <n v="17"/>
    <m/>
    <m/>
    <m/>
    <m/>
    <m/>
    <m/>
  </r>
  <r>
    <d v="2024-11-21T00:00:00"/>
    <d v="2024-11-21T19:01:03"/>
    <s v="card"/>
    <s v="ANON-0000-0000-0935"/>
    <n v="35.76"/>
    <s v="Hot Chocolate"/>
    <m/>
    <m/>
    <m/>
    <m/>
    <m/>
    <m/>
    <m/>
    <m/>
    <d v="1899-12-30T19:01:03"/>
    <n v="19"/>
    <m/>
    <m/>
    <m/>
    <m/>
    <m/>
    <m/>
  </r>
  <r>
    <d v="2024-11-22T00:00:00"/>
    <d v="2024-11-22T07:50:36"/>
    <s v="card"/>
    <s v="ANON-0000-0000-0906"/>
    <n v="35.76"/>
    <s v="Latte"/>
    <m/>
    <m/>
    <m/>
    <m/>
    <m/>
    <m/>
    <m/>
    <m/>
    <d v="1899-12-30T07:50:36"/>
    <n v="7"/>
    <m/>
    <m/>
    <m/>
    <m/>
    <m/>
    <m/>
  </r>
  <r>
    <d v="2024-11-22T00:00:00"/>
    <d v="2024-11-22T10:03:43"/>
    <s v="card"/>
    <s v="ANON-0000-0000-0696"/>
    <n v="35.76"/>
    <s v="Cappuccino"/>
    <m/>
    <m/>
    <m/>
    <m/>
    <m/>
    <m/>
    <m/>
    <m/>
    <d v="1899-12-30T10:03:43"/>
    <n v="10"/>
    <m/>
    <m/>
    <m/>
    <m/>
    <m/>
    <m/>
  </r>
  <r>
    <d v="2024-11-22T00:00:00"/>
    <d v="2024-11-22T11:02:32"/>
    <s v="card"/>
    <s v="ANON-0000-0000-0936"/>
    <n v="35.76"/>
    <s v="Latte"/>
    <m/>
    <m/>
    <m/>
    <m/>
    <m/>
    <m/>
    <m/>
    <m/>
    <d v="1899-12-30T11:02:32"/>
    <n v="11"/>
    <m/>
    <m/>
    <m/>
    <m/>
    <m/>
    <m/>
  </r>
  <r>
    <d v="2024-11-22T00:00:00"/>
    <d v="2024-11-22T11:24:26"/>
    <s v="card"/>
    <s v="ANON-0000-0000-0937"/>
    <n v="35.76"/>
    <s v="Cocoa"/>
    <m/>
    <m/>
    <m/>
    <m/>
    <m/>
    <m/>
    <m/>
    <m/>
    <d v="1899-12-30T11:24:26"/>
    <n v="11"/>
    <m/>
    <m/>
    <m/>
    <m/>
    <m/>
    <m/>
  </r>
  <r>
    <d v="2024-11-22T00:00:00"/>
    <d v="2024-11-22T16:33:05"/>
    <s v="card"/>
    <s v="ANON-0000-0000-0938"/>
    <n v="35.76"/>
    <s v="Hot Chocolate"/>
    <m/>
    <m/>
    <m/>
    <m/>
    <m/>
    <m/>
    <m/>
    <m/>
    <d v="1899-12-30T16:33:05"/>
    <n v="16"/>
    <m/>
    <m/>
    <m/>
    <m/>
    <m/>
    <m/>
  </r>
  <r>
    <d v="2024-11-22T00:00:00"/>
    <d v="2024-11-22T16:33:50"/>
    <s v="card"/>
    <s v="ANON-0000-0000-0938"/>
    <n v="35.76"/>
    <s v="Latte"/>
    <m/>
    <m/>
    <m/>
    <m/>
    <m/>
    <m/>
    <m/>
    <m/>
    <d v="1899-12-30T16:33:50"/>
    <n v="16"/>
    <m/>
    <m/>
    <m/>
    <m/>
    <m/>
    <m/>
  </r>
  <r>
    <d v="2024-11-23T00:00:00"/>
    <d v="2024-11-23T09:10:46"/>
    <s v="card"/>
    <s v="ANON-0000-0000-0543"/>
    <n v="25.96"/>
    <s v="Cortado"/>
    <m/>
    <m/>
    <m/>
    <m/>
    <m/>
    <m/>
    <m/>
    <m/>
    <d v="1899-12-30T09:10:46"/>
    <n v="9"/>
    <m/>
    <m/>
    <m/>
    <m/>
    <m/>
    <m/>
  </r>
  <r>
    <d v="2024-11-23T00:00:00"/>
    <d v="2024-11-23T09:11:49"/>
    <s v="card"/>
    <s v="ANON-0000-0000-0543"/>
    <n v="25.96"/>
    <s v="Cortado"/>
    <m/>
    <m/>
    <m/>
    <m/>
    <m/>
    <m/>
    <m/>
    <m/>
    <d v="1899-12-30T09:11:49"/>
    <n v="9"/>
    <m/>
    <m/>
    <m/>
    <m/>
    <m/>
    <m/>
  </r>
  <r>
    <d v="2024-11-23T00:00:00"/>
    <d v="2024-11-23T10:05:16"/>
    <s v="card"/>
    <s v="ANON-0000-0000-0683"/>
    <n v="35.76"/>
    <s v="Latte"/>
    <m/>
    <m/>
    <m/>
    <m/>
    <m/>
    <m/>
    <m/>
    <m/>
    <d v="1899-12-30T10:05:16"/>
    <n v="10"/>
    <m/>
    <m/>
    <m/>
    <m/>
    <m/>
    <m/>
  </r>
  <r>
    <d v="2024-11-23T00:00:00"/>
    <d v="2024-11-23T11:03:00"/>
    <s v="card"/>
    <s v="ANON-0000-0000-0172"/>
    <n v="35.76"/>
    <s v="Cappuccino"/>
    <m/>
    <m/>
    <m/>
    <m/>
    <m/>
    <m/>
    <m/>
    <m/>
    <d v="1899-12-30T11:03:00"/>
    <n v="11"/>
    <m/>
    <m/>
    <m/>
    <m/>
    <m/>
    <m/>
  </r>
  <r>
    <d v="2024-11-23T00:00:00"/>
    <d v="2024-11-23T11:09:28"/>
    <s v="card"/>
    <s v="ANON-0000-0000-0939"/>
    <n v="25.96"/>
    <s v="Americano"/>
    <m/>
    <m/>
    <m/>
    <m/>
    <m/>
    <m/>
    <m/>
    <m/>
    <d v="1899-12-30T11:09:28"/>
    <n v="11"/>
    <m/>
    <m/>
    <m/>
    <m/>
    <m/>
    <m/>
  </r>
  <r>
    <d v="2024-11-23T00:00:00"/>
    <d v="2024-11-23T11:10:26"/>
    <s v="card"/>
    <s v="ANON-0000-0000-0939"/>
    <n v="25.96"/>
    <s v="Americano"/>
    <m/>
    <m/>
    <m/>
    <m/>
    <m/>
    <m/>
    <m/>
    <m/>
    <d v="1899-12-30T11:10:26"/>
    <n v="11"/>
    <m/>
    <m/>
    <m/>
    <m/>
    <m/>
    <m/>
  </r>
  <r>
    <d v="2024-11-23T00:00:00"/>
    <d v="2024-11-23T11:41:27"/>
    <s v="card"/>
    <s v="ANON-0000-0000-0494"/>
    <n v="35.76"/>
    <s v="Hot Chocolate"/>
    <m/>
    <m/>
    <m/>
    <m/>
    <m/>
    <m/>
    <m/>
    <m/>
    <d v="1899-12-30T11:41:27"/>
    <n v="11"/>
    <m/>
    <m/>
    <m/>
    <m/>
    <m/>
    <m/>
  </r>
  <r>
    <d v="2024-11-23T00:00:00"/>
    <d v="2024-11-23T22:37:04"/>
    <s v="card"/>
    <s v="ANON-0000-0000-0940"/>
    <n v="35.76"/>
    <s v="Latte"/>
    <m/>
    <m/>
    <m/>
    <m/>
    <m/>
    <m/>
    <m/>
    <m/>
    <d v="1899-12-30T22:37:04"/>
    <n v="22"/>
    <m/>
    <m/>
    <m/>
    <m/>
    <m/>
    <m/>
  </r>
  <r>
    <d v="2024-11-24T00:00:00"/>
    <d v="2024-11-24T08:17:07"/>
    <s v="card"/>
    <s v="ANON-0000-0000-0570"/>
    <n v="35.76"/>
    <s v="Latte"/>
    <m/>
    <m/>
    <m/>
    <m/>
    <m/>
    <m/>
    <m/>
    <m/>
    <d v="1899-12-30T08:17:07"/>
    <n v="8"/>
    <m/>
    <m/>
    <m/>
    <m/>
    <m/>
    <m/>
  </r>
  <r>
    <d v="2024-11-25T00:00:00"/>
    <d v="2024-11-25T07:49:18"/>
    <s v="card"/>
    <s v="ANON-0000-0000-0696"/>
    <n v="35.76"/>
    <s v="Cappuccino"/>
    <m/>
    <m/>
    <m/>
    <m/>
    <m/>
    <m/>
    <m/>
    <m/>
    <d v="1899-12-30T07:49:18"/>
    <n v="7"/>
    <m/>
    <m/>
    <m/>
    <m/>
    <m/>
    <m/>
  </r>
  <r>
    <d v="2024-11-25T00:00:00"/>
    <d v="2024-11-25T07:54:24"/>
    <s v="card"/>
    <s v="ANON-0000-0000-0941"/>
    <n v="35.76"/>
    <s v="Latte"/>
    <m/>
    <m/>
    <m/>
    <m/>
    <m/>
    <m/>
    <m/>
    <m/>
    <d v="1899-12-30T07:54:24"/>
    <n v="7"/>
    <m/>
    <m/>
    <m/>
    <m/>
    <m/>
    <m/>
  </r>
  <r>
    <d v="2024-11-25T00:00:00"/>
    <d v="2024-11-25T09:12:21"/>
    <s v="card"/>
    <s v="ANON-0000-0000-0276"/>
    <n v="30.86"/>
    <s v="Americano with Milk"/>
    <m/>
    <m/>
    <m/>
    <m/>
    <m/>
    <m/>
    <m/>
    <m/>
    <d v="1899-12-30T09:12:21"/>
    <n v="9"/>
    <m/>
    <m/>
    <m/>
    <m/>
    <m/>
    <m/>
  </r>
  <r>
    <d v="2024-11-25T00:00:00"/>
    <d v="2024-11-25T10:38:08"/>
    <s v="card"/>
    <s v="ANON-0000-0000-0141"/>
    <n v="25.96"/>
    <s v="Cortado"/>
    <m/>
    <m/>
    <m/>
    <m/>
    <m/>
    <m/>
    <m/>
    <m/>
    <d v="1899-12-30T10:38:08"/>
    <n v="10"/>
    <m/>
    <m/>
    <m/>
    <m/>
    <m/>
    <m/>
  </r>
  <r>
    <d v="2024-11-25T00:00:00"/>
    <d v="2024-11-25T12:50:58"/>
    <s v="card"/>
    <s v="ANON-0000-0000-0942"/>
    <n v="35.76"/>
    <s v="Latte"/>
    <m/>
    <m/>
    <m/>
    <m/>
    <m/>
    <m/>
    <m/>
    <m/>
    <d v="1899-12-30T12:50:58"/>
    <n v="12"/>
    <m/>
    <m/>
    <m/>
    <m/>
    <m/>
    <m/>
  </r>
  <r>
    <d v="2024-11-25T00:00:00"/>
    <d v="2024-11-25T12:52:41"/>
    <s v="card"/>
    <s v="ANON-0000-0000-0943"/>
    <n v="35.76"/>
    <s v="Latte"/>
    <m/>
    <m/>
    <m/>
    <m/>
    <m/>
    <m/>
    <m/>
    <m/>
    <d v="1899-12-30T12:52:41"/>
    <n v="12"/>
    <m/>
    <m/>
    <m/>
    <m/>
    <m/>
    <m/>
  </r>
  <r>
    <d v="2024-11-25T00:00:00"/>
    <d v="2024-11-25T16:30:56"/>
    <s v="card"/>
    <s v="ANON-0000-0000-0871"/>
    <n v="35.76"/>
    <s v="Hot Chocolate"/>
    <m/>
    <m/>
    <m/>
    <m/>
    <m/>
    <m/>
    <m/>
    <m/>
    <d v="1899-12-30T16:30:56"/>
    <n v="16"/>
    <m/>
    <m/>
    <m/>
    <m/>
    <m/>
    <m/>
  </r>
  <r>
    <d v="2024-11-25T00:00:00"/>
    <d v="2024-11-25T19:01:59"/>
    <s v="card"/>
    <s v="ANON-0000-0000-0944"/>
    <n v="30.86"/>
    <s v="Americano with Milk"/>
    <m/>
    <m/>
    <m/>
    <m/>
    <m/>
    <m/>
    <m/>
    <m/>
    <d v="1899-12-30T19:01:59"/>
    <n v="19"/>
    <m/>
    <m/>
    <m/>
    <m/>
    <m/>
    <m/>
  </r>
  <r>
    <d v="2024-11-25T00:00:00"/>
    <d v="2024-11-25T19:37:58"/>
    <s v="card"/>
    <s v="ANON-0000-0000-0945"/>
    <n v="35.76"/>
    <s v="Hot Chocolate"/>
    <m/>
    <m/>
    <m/>
    <m/>
    <m/>
    <m/>
    <m/>
    <m/>
    <d v="1899-12-30T19:37:58"/>
    <n v="19"/>
    <m/>
    <m/>
    <m/>
    <m/>
    <m/>
    <m/>
  </r>
  <r>
    <d v="2024-11-25T00:00:00"/>
    <d v="2024-11-25T21:42:15"/>
    <s v="card"/>
    <s v="ANON-0000-0000-0637"/>
    <n v="35.76"/>
    <s v="Hot Chocolate"/>
    <m/>
    <m/>
    <m/>
    <m/>
    <m/>
    <m/>
    <m/>
    <m/>
    <d v="1899-12-30T21:42:15"/>
    <n v="21"/>
    <m/>
    <m/>
    <m/>
    <m/>
    <m/>
    <m/>
  </r>
  <r>
    <d v="2024-11-25T00:00:00"/>
    <d v="2024-11-25T21:43:00"/>
    <s v="card"/>
    <s v="ANON-0000-0000-0637"/>
    <n v="35.76"/>
    <s v="Cappuccino"/>
    <m/>
    <m/>
    <m/>
    <m/>
    <m/>
    <m/>
    <m/>
    <m/>
    <d v="1899-12-30T21:43:00"/>
    <n v="21"/>
    <m/>
    <m/>
    <m/>
    <m/>
    <m/>
    <m/>
  </r>
  <r>
    <d v="2024-11-26T00:00:00"/>
    <d v="2024-11-26T07:54:38"/>
    <s v="card"/>
    <s v="ANON-0000-0000-0570"/>
    <n v="35.76"/>
    <s v="Latte"/>
    <m/>
    <m/>
    <m/>
    <m/>
    <m/>
    <m/>
    <m/>
    <m/>
    <d v="1899-12-30T07:54:38"/>
    <n v="7"/>
    <m/>
    <m/>
    <m/>
    <m/>
    <m/>
    <m/>
  </r>
  <r>
    <d v="2024-11-26T00:00:00"/>
    <d v="2024-11-26T11:02:56"/>
    <s v="card"/>
    <s v="ANON-0000-0000-0903"/>
    <n v="35.76"/>
    <s v="Cocoa"/>
    <m/>
    <m/>
    <m/>
    <m/>
    <m/>
    <m/>
    <m/>
    <m/>
    <d v="1899-12-30T11:02:56"/>
    <n v="11"/>
    <m/>
    <m/>
    <m/>
    <m/>
    <m/>
    <m/>
  </r>
  <r>
    <d v="2024-11-26T00:00:00"/>
    <d v="2024-11-26T11:03:47"/>
    <s v="card"/>
    <s v="ANON-0000-0000-0946"/>
    <n v="25.96"/>
    <s v="Americano"/>
    <m/>
    <m/>
    <m/>
    <m/>
    <m/>
    <m/>
    <m/>
    <m/>
    <d v="1899-12-30T11:03:47"/>
    <n v="11"/>
    <m/>
    <m/>
    <m/>
    <m/>
    <m/>
    <m/>
  </r>
  <r>
    <d v="2024-11-26T00:00:00"/>
    <d v="2024-11-26T11:06:09"/>
    <s v="card"/>
    <s v="ANON-0000-0000-0947"/>
    <n v="35.76"/>
    <s v="Cocoa"/>
    <m/>
    <m/>
    <m/>
    <m/>
    <m/>
    <m/>
    <m/>
    <m/>
    <d v="1899-12-30T11:06:09"/>
    <n v="11"/>
    <m/>
    <m/>
    <m/>
    <m/>
    <m/>
    <m/>
  </r>
  <r>
    <d v="2024-11-26T00:00:00"/>
    <d v="2024-11-26T11:07:10"/>
    <s v="card"/>
    <s v="ANON-0000-0000-0947"/>
    <n v="35.76"/>
    <s v="Cocoa"/>
    <m/>
    <m/>
    <m/>
    <m/>
    <m/>
    <m/>
    <m/>
    <m/>
    <d v="1899-12-30T11:07:10"/>
    <n v="11"/>
    <m/>
    <m/>
    <m/>
    <m/>
    <m/>
    <m/>
  </r>
  <r>
    <d v="2024-11-26T00:00:00"/>
    <d v="2024-11-26T16:03:54"/>
    <s v="card"/>
    <s v="ANON-0000-0000-0948"/>
    <n v="35.76"/>
    <s v="Latte"/>
    <m/>
    <m/>
    <m/>
    <m/>
    <m/>
    <m/>
    <m/>
    <m/>
    <d v="1899-12-30T16:03:54"/>
    <n v="16"/>
    <m/>
    <m/>
    <m/>
    <m/>
    <m/>
    <m/>
  </r>
  <r>
    <d v="2024-11-26T00:00:00"/>
    <d v="2024-11-26T16:05:01"/>
    <s v="card"/>
    <s v="ANON-0000-0000-0949"/>
    <n v="35.76"/>
    <s v="Latte"/>
    <m/>
    <m/>
    <m/>
    <m/>
    <m/>
    <m/>
    <m/>
    <m/>
    <d v="1899-12-30T16:05:01"/>
    <n v="16"/>
    <m/>
    <m/>
    <m/>
    <m/>
    <m/>
    <m/>
  </r>
  <r>
    <d v="2024-11-26T00:00:00"/>
    <d v="2024-11-26T17:11:38"/>
    <s v="card"/>
    <s v="ANON-0000-0000-0950"/>
    <n v="25.96"/>
    <s v="Americano"/>
    <m/>
    <m/>
    <m/>
    <m/>
    <m/>
    <m/>
    <m/>
    <m/>
    <d v="1899-12-30T17:11:38"/>
    <n v="17"/>
    <m/>
    <m/>
    <m/>
    <m/>
    <m/>
    <m/>
  </r>
  <r>
    <d v="2024-11-26T00:00:00"/>
    <d v="2024-11-26T17:12:34"/>
    <s v="card"/>
    <s v="ANON-0000-0000-0950"/>
    <n v="30.86"/>
    <s v="Americano with Milk"/>
    <m/>
    <m/>
    <m/>
    <m/>
    <m/>
    <m/>
    <m/>
    <m/>
    <d v="1899-12-30T17:12:34"/>
    <n v="17"/>
    <m/>
    <m/>
    <m/>
    <m/>
    <m/>
    <m/>
  </r>
  <r>
    <d v="2024-11-26T00:00:00"/>
    <d v="2024-11-26T19:47:25"/>
    <s v="card"/>
    <s v="ANON-0000-0000-0951"/>
    <n v="35.76"/>
    <s v="Cocoa"/>
    <m/>
    <m/>
    <m/>
    <m/>
    <m/>
    <m/>
    <m/>
    <m/>
    <d v="1899-12-30T19:47:25"/>
    <n v="19"/>
    <m/>
    <m/>
    <m/>
    <m/>
    <m/>
    <m/>
  </r>
  <r>
    <d v="2024-11-28T00:00:00"/>
    <d v="2024-11-28T08:41:17"/>
    <s v="card"/>
    <s v="ANON-0000-0000-0952"/>
    <n v="35.76"/>
    <s v="Cappuccino"/>
    <m/>
    <m/>
    <m/>
    <m/>
    <m/>
    <m/>
    <m/>
    <m/>
    <d v="1899-12-30T08:41:17"/>
    <n v="8"/>
    <m/>
    <m/>
    <m/>
    <m/>
    <m/>
    <m/>
  </r>
  <r>
    <d v="2024-11-28T00:00:00"/>
    <d v="2024-11-28T09:14:01"/>
    <s v="card"/>
    <s v="ANON-0000-0000-0276"/>
    <n v="30.86"/>
    <s v="Americano with Milk"/>
    <m/>
    <m/>
    <m/>
    <m/>
    <m/>
    <m/>
    <m/>
    <m/>
    <d v="1899-12-30T09:14:01"/>
    <n v="9"/>
    <m/>
    <m/>
    <m/>
    <m/>
    <m/>
    <m/>
  </r>
  <r>
    <d v="2024-11-28T00:00:00"/>
    <d v="2024-11-28T20:24:42"/>
    <s v="card"/>
    <s v="ANON-0000-0000-0012"/>
    <n v="30.86"/>
    <s v="Americano with Milk"/>
    <m/>
    <m/>
    <m/>
    <m/>
    <m/>
    <m/>
    <m/>
    <m/>
    <d v="1899-12-30T20:24:42"/>
    <n v="20"/>
    <m/>
    <m/>
    <m/>
    <m/>
    <m/>
    <m/>
  </r>
  <r>
    <d v="2024-11-28T00:00:00"/>
    <d v="2024-11-28T20:25:46"/>
    <s v="card"/>
    <s v="ANON-0000-0000-0019"/>
    <n v="35.76"/>
    <s v="Latte"/>
    <m/>
    <m/>
    <m/>
    <m/>
    <m/>
    <m/>
    <m/>
    <m/>
    <d v="1899-12-30T20:25:46"/>
    <n v="20"/>
    <m/>
    <m/>
    <m/>
    <m/>
    <m/>
    <m/>
  </r>
  <r>
    <d v="2024-11-28T00:00:00"/>
    <d v="2024-11-28T20:55:00"/>
    <s v="card"/>
    <s v="ANON-0000-0000-0507"/>
    <n v="35.76"/>
    <s v="Latte"/>
    <m/>
    <m/>
    <m/>
    <m/>
    <m/>
    <m/>
    <m/>
    <m/>
    <d v="1899-12-30T20:55:00"/>
    <n v="20"/>
    <m/>
    <m/>
    <m/>
    <m/>
    <m/>
    <m/>
  </r>
  <r>
    <d v="2024-11-28T00:00:00"/>
    <d v="2024-11-28T22:00:16"/>
    <s v="card"/>
    <s v="ANON-0000-0000-0748"/>
    <n v="35.76"/>
    <s v="Cappuccino"/>
    <m/>
    <m/>
    <m/>
    <m/>
    <m/>
    <m/>
    <m/>
    <m/>
    <d v="1899-12-30T22:00:16"/>
    <n v="22"/>
    <m/>
    <m/>
    <m/>
    <m/>
    <m/>
    <m/>
  </r>
  <r>
    <d v="2024-11-29T00:00:00"/>
    <d v="2024-11-29T07:53:16"/>
    <s v="card"/>
    <s v="ANON-0000-0000-0696"/>
    <n v="35.76"/>
    <s v="Cocoa"/>
    <m/>
    <m/>
    <m/>
    <m/>
    <m/>
    <m/>
    <m/>
    <m/>
    <d v="1899-12-30T07:53:16"/>
    <n v="7"/>
    <m/>
    <m/>
    <m/>
    <m/>
    <m/>
    <m/>
  </r>
  <r>
    <d v="2024-11-29T00:00:00"/>
    <d v="2024-11-29T07:57:42"/>
    <s v="card"/>
    <s v="ANON-0000-0000-0570"/>
    <n v="35.76"/>
    <s v="Latte"/>
    <m/>
    <m/>
    <m/>
    <m/>
    <m/>
    <m/>
    <m/>
    <m/>
    <d v="1899-12-30T07:57:42"/>
    <n v="7"/>
    <m/>
    <m/>
    <m/>
    <m/>
    <m/>
    <m/>
  </r>
  <r>
    <d v="2024-11-29T00:00:00"/>
    <d v="2024-11-29T09:07:32"/>
    <s v="card"/>
    <s v="ANON-0000-0000-0385"/>
    <n v="30.86"/>
    <s v="Americano with Milk"/>
    <m/>
    <m/>
    <m/>
    <m/>
    <m/>
    <m/>
    <m/>
    <m/>
    <d v="1899-12-30T09:07:32"/>
    <n v="9"/>
    <m/>
    <m/>
    <m/>
    <m/>
    <m/>
    <m/>
  </r>
  <r>
    <d v="2024-11-29T00:00:00"/>
    <d v="2024-11-29T09:08:30"/>
    <s v="card"/>
    <s v="ANON-0000-0000-0385"/>
    <n v="30.86"/>
    <s v="Americano with Milk"/>
    <m/>
    <m/>
    <m/>
    <m/>
    <m/>
    <m/>
    <m/>
    <m/>
    <d v="1899-12-30T09:08:30"/>
    <n v="9"/>
    <m/>
    <m/>
    <m/>
    <m/>
    <m/>
    <m/>
  </r>
  <r>
    <d v="2024-11-29T00:00:00"/>
    <d v="2024-11-29T15:18:07"/>
    <s v="card"/>
    <s v="ANON-0000-0000-0953"/>
    <n v="30.86"/>
    <s v="Americano with Milk"/>
    <m/>
    <m/>
    <m/>
    <m/>
    <m/>
    <m/>
    <m/>
    <m/>
    <d v="1899-12-30T15:18:07"/>
    <n v="15"/>
    <m/>
    <m/>
    <m/>
    <m/>
    <m/>
    <m/>
  </r>
  <r>
    <d v="2024-11-29T00:00:00"/>
    <d v="2024-11-29T15:19:20"/>
    <s v="card"/>
    <s v="ANON-0000-0000-0954"/>
    <n v="35.76"/>
    <s v="Latte"/>
    <m/>
    <m/>
    <m/>
    <m/>
    <m/>
    <m/>
    <m/>
    <m/>
    <d v="1899-12-30T15:19:20"/>
    <n v="15"/>
    <m/>
    <m/>
    <m/>
    <m/>
    <m/>
    <m/>
  </r>
  <r>
    <d v="2024-11-29T00:00:00"/>
    <d v="2024-11-29T20:57:55"/>
    <s v="card"/>
    <s v="ANON-0000-0000-0955"/>
    <n v="35.76"/>
    <s v="Cocoa"/>
    <m/>
    <m/>
    <m/>
    <m/>
    <m/>
    <m/>
    <m/>
    <m/>
    <d v="1899-12-30T20:57:55"/>
    <n v="20"/>
    <m/>
    <m/>
    <m/>
    <m/>
    <m/>
    <m/>
  </r>
  <r>
    <d v="2024-11-30T00:00:00"/>
    <d v="2024-11-30T12:58:12"/>
    <s v="card"/>
    <s v="ANON-0000-0000-0570"/>
    <n v="35.76"/>
    <s v="Cocoa"/>
    <m/>
    <m/>
    <m/>
    <m/>
    <m/>
    <m/>
    <m/>
    <m/>
    <d v="1899-12-30T12:58:12"/>
    <n v="12"/>
    <m/>
    <m/>
    <m/>
    <m/>
    <m/>
    <m/>
  </r>
  <r>
    <d v="2024-11-30T00:00:00"/>
    <d v="2024-11-30T14:04:56"/>
    <s v="card"/>
    <s v="ANON-0000-0000-0956"/>
    <n v="25.96"/>
    <s v="Americano"/>
    <m/>
    <m/>
    <m/>
    <m/>
    <m/>
    <m/>
    <m/>
    <m/>
    <d v="1899-12-30T14:04:56"/>
    <n v="14"/>
    <m/>
    <m/>
    <m/>
    <m/>
    <m/>
    <m/>
  </r>
  <r>
    <d v="2024-11-30T00:00:00"/>
    <d v="2024-11-30T14:05:58"/>
    <s v="card"/>
    <s v="ANON-0000-0000-0956"/>
    <n v="35.76"/>
    <s v="Hot Chocolate"/>
    <m/>
    <m/>
    <m/>
    <m/>
    <m/>
    <m/>
    <m/>
    <m/>
    <d v="1899-12-30T14:05:58"/>
    <n v="14"/>
    <m/>
    <m/>
    <m/>
    <m/>
    <m/>
    <m/>
  </r>
  <r>
    <d v="2024-11-30T00:00:00"/>
    <d v="2024-11-30T14:16:52"/>
    <s v="card"/>
    <s v="ANON-0000-0000-0494"/>
    <n v="35.76"/>
    <s v="Cocoa"/>
    <m/>
    <m/>
    <m/>
    <m/>
    <m/>
    <m/>
    <m/>
    <m/>
    <d v="1899-12-30T14:16:52"/>
    <n v="14"/>
    <m/>
    <m/>
    <m/>
    <m/>
    <m/>
    <m/>
  </r>
  <r>
    <d v="2024-11-30T00:00:00"/>
    <d v="2024-11-30T15:33:44"/>
    <s v="card"/>
    <s v="ANON-0000-0000-0097"/>
    <n v="30.86"/>
    <s v="Americano with Milk"/>
    <m/>
    <m/>
    <m/>
    <m/>
    <m/>
    <m/>
    <m/>
    <m/>
    <d v="1899-12-30T15:33:44"/>
    <n v="15"/>
    <m/>
    <m/>
    <m/>
    <m/>
    <m/>
    <m/>
  </r>
  <r>
    <d v="2024-11-30T00:00:00"/>
    <d v="2024-11-30T22:03:48"/>
    <s v="card"/>
    <s v="ANON-0000-0000-0957"/>
    <n v="30.86"/>
    <s v="Americano with Milk"/>
    <m/>
    <m/>
    <m/>
    <m/>
    <m/>
    <m/>
    <m/>
    <m/>
    <d v="1899-12-30T22:03:48"/>
    <n v="22"/>
    <m/>
    <m/>
    <m/>
    <m/>
    <m/>
    <m/>
  </r>
  <r>
    <d v="2024-12-01T00:00:00"/>
    <d v="2024-12-01T10:15:32"/>
    <s v="card"/>
    <s v="ANON-0000-0000-0040"/>
    <n v="30.86"/>
    <s v="Americano with Milk"/>
    <m/>
    <m/>
    <m/>
    <m/>
    <m/>
    <m/>
    <m/>
    <m/>
    <d v="1899-12-30T10:15:32"/>
    <n v="10"/>
    <m/>
    <m/>
    <m/>
    <m/>
    <m/>
    <m/>
  </r>
  <r>
    <d v="2024-12-01T00:00:00"/>
    <d v="2024-12-01T10:16:32"/>
    <s v="card"/>
    <s v="ANON-0000-0000-0040"/>
    <n v="30.86"/>
    <s v="Americano with Milk"/>
    <m/>
    <m/>
    <m/>
    <m/>
    <m/>
    <m/>
    <m/>
    <m/>
    <d v="1899-12-30T10:16:32"/>
    <n v="10"/>
    <m/>
    <m/>
    <m/>
    <m/>
    <m/>
    <m/>
  </r>
  <r>
    <d v="2024-12-01T00:00:00"/>
    <d v="2024-12-01T10:22:47"/>
    <s v="card"/>
    <s v="ANON-0000-0000-0385"/>
    <n v="30.86"/>
    <s v="Americano with Milk"/>
    <m/>
    <m/>
    <m/>
    <m/>
    <m/>
    <m/>
    <m/>
    <m/>
    <d v="1899-12-30T10:22:47"/>
    <n v="10"/>
    <m/>
    <m/>
    <m/>
    <m/>
    <m/>
    <m/>
  </r>
  <r>
    <d v="2024-12-01T00:00:00"/>
    <d v="2024-12-01T14:34:23"/>
    <s v="card"/>
    <s v="ANON-0000-0000-0958"/>
    <n v="30.86"/>
    <s v="Americano with Milk"/>
    <m/>
    <m/>
    <m/>
    <m/>
    <m/>
    <m/>
    <m/>
    <m/>
    <d v="1899-12-30T14:34:23"/>
    <n v="14"/>
    <m/>
    <m/>
    <m/>
    <m/>
    <m/>
    <m/>
  </r>
  <r>
    <d v="2024-12-01T00:00:00"/>
    <d v="2024-12-01T15:09:13"/>
    <s v="card"/>
    <s v="ANON-0000-0000-0959"/>
    <n v="35.76"/>
    <s v="Cocoa"/>
    <m/>
    <m/>
    <m/>
    <m/>
    <m/>
    <m/>
    <m/>
    <m/>
    <d v="1899-12-30T15:09:13"/>
    <n v="15"/>
    <m/>
    <m/>
    <m/>
    <m/>
    <m/>
    <m/>
  </r>
  <r>
    <d v="2024-12-01T00:00:00"/>
    <d v="2024-12-01T15:09:57"/>
    <s v="card"/>
    <s v="ANON-0000-0000-0959"/>
    <n v="35.76"/>
    <s v="Cocoa"/>
    <m/>
    <m/>
    <m/>
    <m/>
    <m/>
    <m/>
    <m/>
    <m/>
    <d v="1899-12-30T15:09:57"/>
    <n v="15"/>
    <m/>
    <m/>
    <m/>
    <m/>
    <m/>
    <m/>
  </r>
  <r>
    <d v="2024-12-01T00:00:00"/>
    <d v="2024-12-01T15:43:02"/>
    <s v="card"/>
    <s v="ANON-0000-0000-0960"/>
    <n v="35.76"/>
    <s v="Cappuccino"/>
    <m/>
    <m/>
    <m/>
    <m/>
    <m/>
    <m/>
    <m/>
    <m/>
    <d v="1899-12-30T15:43:02"/>
    <n v="15"/>
    <m/>
    <m/>
    <m/>
    <m/>
    <m/>
    <m/>
  </r>
  <r>
    <d v="2024-12-01T00:00:00"/>
    <d v="2024-12-01T15:56:31"/>
    <s v="card"/>
    <s v="ANON-0000-0000-0961"/>
    <n v="35.76"/>
    <s v="Latte"/>
    <m/>
    <m/>
    <m/>
    <m/>
    <m/>
    <m/>
    <m/>
    <m/>
    <d v="1899-12-30T15:56:31"/>
    <n v="15"/>
    <m/>
    <m/>
    <m/>
    <m/>
    <m/>
    <m/>
  </r>
  <r>
    <d v="2024-12-01T00:00:00"/>
    <d v="2024-12-01T15:57:49"/>
    <s v="card"/>
    <s v="ANON-0000-0000-0962"/>
    <n v="35.76"/>
    <s v="Latte"/>
    <m/>
    <m/>
    <m/>
    <m/>
    <m/>
    <m/>
    <m/>
    <m/>
    <d v="1899-12-30T15:57:49"/>
    <n v="15"/>
    <m/>
    <m/>
    <m/>
    <m/>
    <m/>
    <m/>
  </r>
  <r>
    <d v="2024-12-01T00:00:00"/>
    <d v="2024-12-01T16:32:59"/>
    <s v="card"/>
    <s v="ANON-0000-0000-0963"/>
    <n v="35.76"/>
    <s v="Latte"/>
    <m/>
    <m/>
    <m/>
    <m/>
    <m/>
    <m/>
    <m/>
    <m/>
    <d v="1899-12-30T16:32:59"/>
    <n v="16"/>
    <m/>
    <m/>
    <m/>
    <m/>
    <m/>
    <m/>
  </r>
  <r>
    <d v="2024-12-01T00:00:00"/>
    <d v="2024-12-01T16:34:30"/>
    <s v="card"/>
    <s v="ANON-0000-0000-0964"/>
    <n v="35.76"/>
    <s v="Latte"/>
    <m/>
    <m/>
    <m/>
    <m/>
    <m/>
    <m/>
    <m/>
    <m/>
    <d v="1899-12-30T16:34:30"/>
    <n v="16"/>
    <m/>
    <m/>
    <m/>
    <m/>
    <m/>
    <m/>
  </r>
  <r>
    <d v="2024-12-01T00:00:00"/>
    <d v="2024-12-01T17:10:24"/>
    <s v="card"/>
    <s v="ANON-0000-0000-0965"/>
    <n v="30.86"/>
    <s v="Americano with Milk"/>
    <m/>
    <m/>
    <m/>
    <m/>
    <m/>
    <m/>
    <m/>
    <m/>
    <d v="1899-12-30T17:10:24"/>
    <n v="17"/>
    <m/>
    <m/>
    <m/>
    <m/>
    <m/>
    <m/>
  </r>
  <r>
    <d v="2024-12-01T00:00:00"/>
    <d v="2024-12-01T17:11:32"/>
    <s v="card"/>
    <s v="ANON-0000-0000-0965"/>
    <n v="30.86"/>
    <s v="Americano with Milk"/>
    <m/>
    <m/>
    <m/>
    <m/>
    <m/>
    <m/>
    <m/>
    <m/>
    <d v="1899-12-30T17:11:32"/>
    <n v="17"/>
    <m/>
    <m/>
    <m/>
    <m/>
    <m/>
    <m/>
  </r>
  <r>
    <d v="2024-12-01T00:00:00"/>
    <d v="2024-12-01T18:38:29"/>
    <s v="card"/>
    <s v="ANON-0000-0000-0966"/>
    <n v="30.86"/>
    <s v="Americano with Milk"/>
    <m/>
    <m/>
    <m/>
    <m/>
    <m/>
    <m/>
    <m/>
    <m/>
    <d v="1899-12-30T18:38:29"/>
    <n v="18"/>
    <m/>
    <m/>
    <m/>
    <m/>
    <m/>
    <m/>
  </r>
  <r>
    <d v="2024-12-02T00:00:00"/>
    <d v="2024-12-02T07:50:37"/>
    <s v="card"/>
    <s v="ANON-0000-0000-0696"/>
    <n v="35.76"/>
    <s v="Latte"/>
    <m/>
    <m/>
    <m/>
    <m/>
    <m/>
    <m/>
    <m/>
    <m/>
    <d v="1899-12-30T07:50:37"/>
    <n v="7"/>
    <m/>
    <m/>
    <m/>
    <m/>
    <m/>
    <m/>
  </r>
  <r>
    <d v="2024-12-02T00:00:00"/>
    <d v="2024-12-02T07:51:59"/>
    <s v="card"/>
    <s v="ANON-0000-0000-0967"/>
    <n v="25.96"/>
    <s v="Americano"/>
    <m/>
    <m/>
    <m/>
    <m/>
    <m/>
    <m/>
    <m/>
    <m/>
    <d v="1899-12-30T07:51:59"/>
    <n v="7"/>
    <m/>
    <m/>
    <m/>
    <m/>
    <m/>
    <m/>
  </r>
  <r>
    <d v="2024-12-02T00:00:00"/>
    <d v="2024-12-02T08:21:30"/>
    <s v="card"/>
    <s v="ANON-0000-0000-0276"/>
    <n v="30.86"/>
    <s v="Americano with Milk"/>
    <m/>
    <m/>
    <m/>
    <m/>
    <m/>
    <m/>
    <m/>
    <m/>
    <d v="1899-12-30T08:21:30"/>
    <n v="8"/>
    <m/>
    <m/>
    <m/>
    <m/>
    <m/>
    <m/>
  </r>
  <r>
    <d v="2024-12-02T00:00:00"/>
    <d v="2024-12-02T08:53:14"/>
    <s v="card"/>
    <s v="ANON-0000-0000-0968"/>
    <n v="35.76"/>
    <s v="Cocoa"/>
    <m/>
    <m/>
    <m/>
    <m/>
    <m/>
    <m/>
    <m/>
    <m/>
    <d v="1899-12-30T08:53:14"/>
    <n v="8"/>
    <m/>
    <m/>
    <m/>
    <m/>
    <m/>
    <m/>
  </r>
  <r>
    <d v="2024-12-02T00:00:00"/>
    <d v="2024-12-02T11:04:25"/>
    <s v="card"/>
    <s v="ANON-0000-0000-0141"/>
    <n v="25.96"/>
    <s v="Cortado"/>
    <m/>
    <m/>
    <m/>
    <m/>
    <m/>
    <m/>
    <m/>
    <m/>
    <d v="1899-12-30T11:04:25"/>
    <n v="11"/>
    <m/>
    <m/>
    <m/>
    <m/>
    <m/>
    <m/>
  </r>
  <r>
    <d v="2024-12-02T00:00:00"/>
    <d v="2024-12-02T15:28:24"/>
    <s v="card"/>
    <s v="ANON-0000-0000-0969"/>
    <n v="21.06"/>
    <s v="Espresso"/>
    <m/>
    <m/>
    <m/>
    <m/>
    <m/>
    <m/>
    <m/>
    <m/>
    <d v="1899-12-30T15:28:24"/>
    <n v="15"/>
    <m/>
    <m/>
    <m/>
    <m/>
    <m/>
    <m/>
  </r>
  <r>
    <d v="2024-12-02T00:00:00"/>
    <d v="2024-12-02T16:12:24"/>
    <s v="card"/>
    <s v="ANON-0000-0000-0970"/>
    <n v="35.76"/>
    <s v="Cappuccino"/>
    <m/>
    <m/>
    <m/>
    <m/>
    <m/>
    <m/>
    <m/>
    <m/>
    <d v="1899-12-30T16:12:24"/>
    <n v="16"/>
    <m/>
    <m/>
    <m/>
    <m/>
    <m/>
    <m/>
  </r>
  <r>
    <d v="2024-12-02T00:00:00"/>
    <d v="2024-12-02T17:34:22"/>
    <s v="card"/>
    <s v="ANON-0000-0000-0971"/>
    <n v="25.96"/>
    <s v="Americano"/>
    <m/>
    <m/>
    <m/>
    <m/>
    <m/>
    <m/>
    <m/>
    <m/>
    <d v="1899-12-30T17:34:22"/>
    <n v="17"/>
    <m/>
    <m/>
    <m/>
    <m/>
    <m/>
    <m/>
  </r>
  <r>
    <d v="2024-12-02T00:00:00"/>
    <d v="2024-12-02T18:00:32"/>
    <s v="card"/>
    <s v="ANON-0000-0000-0972"/>
    <n v="35.76"/>
    <s v="Cappuccino"/>
    <m/>
    <m/>
    <m/>
    <m/>
    <m/>
    <m/>
    <m/>
    <m/>
    <d v="1899-12-30T18:00:32"/>
    <n v="18"/>
    <m/>
    <m/>
    <m/>
    <m/>
    <m/>
    <m/>
  </r>
  <r>
    <d v="2024-12-03T00:00:00"/>
    <d v="2024-12-03T08:11:19"/>
    <s v="card"/>
    <s v="ANON-0000-0000-0570"/>
    <n v="35.76"/>
    <s v="Latte"/>
    <m/>
    <m/>
    <m/>
    <m/>
    <m/>
    <m/>
    <m/>
    <m/>
    <d v="1899-12-30T08:11:19"/>
    <n v="8"/>
    <m/>
    <m/>
    <m/>
    <m/>
    <m/>
    <m/>
  </r>
  <r>
    <d v="2024-12-03T00:00:00"/>
    <d v="2024-12-03T09:23:31"/>
    <s v="card"/>
    <s v="ANON-0000-0000-0276"/>
    <n v="30.86"/>
    <s v="Americano with Milk"/>
    <m/>
    <m/>
    <m/>
    <m/>
    <m/>
    <m/>
    <m/>
    <m/>
    <d v="1899-12-30T09:23:31"/>
    <n v="9"/>
    <m/>
    <m/>
    <m/>
    <m/>
    <m/>
    <m/>
  </r>
  <r>
    <d v="2024-12-03T00:00:00"/>
    <d v="2024-12-03T09:24:27"/>
    <s v="card"/>
    <s v="ANON-0000-0000-0276"/>
    <n v="30.86"/>
    <s v="Americano with Milk"/>
    <m/>
    <m/>
    <m/>
    <m/>
    <m/>
    <m/>
    <m/>
    <m/>
    <d v="1899-12-30T09:24:27"/>
    <n v="9"/>
    <m/>
    <m/>
    <m/>
    <m/>
    <m/>
    <m/>
  </r>
  <r>
    <d v="2024-12-03T00:00:00"/>
    <d v="2024-12-03T11:17:58"/>
    <s v="card"/>
    <s v="ANON-0000-0000-0973"/>
    <n v="25.96"/>
    <s v="Americano"/>
    <m/>
    <m/>
    <m/>
    <m/>
    <m/>
    <m/>
    <m/>
    <m/>
    <d v="1899-12-30T11:17:58"/>
    <n v="11"/>
    <m/>
    <m/>
    <m/>
    <m/>
    <m/>
    <m/>
  </r>
  <r>
    <d v="2024-12-03T00:00:00"/>
    <d v="2024-12-03T11:42:08"/>
    <s v="card"/>
    <s v="ANON-0000-0000-0974"/>
    <n v="30.86"/>
    <s v="Americano with Milk"/>
    <m/>
    <m/>
    <m/>
    <m/>
    <m/>
    <m/>
    <m/>
    <m/>
    <d v="1899-12-30T11:42:08"/>
    <n v="11"/>
    <m/>
    <m/>
    <m/>
    <m/>
    <m/>
    <m/>
  </r>
  <r>
    <d v="2024-12-03T00:00:00"/>
    <d v="2024-12-03T11:43:16"/>
    <s v="card"/>
    <s v="ANON-0000-0000-0819"/>
    <n v="30.86"/>
    <s v="Americano with Milk"/>
    <m/>
    <m/>
    <m/>
    <m/>
    <m/>
    <m/>
    <m/>
    <m/>
    <d v="1899-12-30T11:43:16"/>
    <n v="11"/>
    <m/>
    <m/>
    <m/>
    <m/>
    <m/>
    <m/>
  </r>
  <r>
    <d v="2024-12-03T00:00:00"/>
    <d v="2024-12-03T11:45:54"/>
    <s v="card"/>
    <s v="ANON-0000-0000-0819"/>
    <n v="30.86"/>
    <s v="Americano with Milk"/>
    <m/>
    <m/>
    <m/>
    <m/>
    <m/>
    <m/>
    <m/>
    <m/>
    <d v="1899-12-30T11:45:54"/>
    <n v="11"/>
    <m/>
    <m/>
    <m/>
    <m/>
    <m/>
    <m/>
  </r>
  <r>
    <d v="2024-12-03T00:00:00"/>
    <d v="2024-12-03T20:50:56"/>
    <s v="card"/>
    <s v="ANON-0000-0000-0975"/>
    <n v="35.76"/>
    <s v="Cocoa"/>
    <m/>
    <m/>
    <m/>
    <m/>
    <m/>
    <m/>
    <m/>
    <m/>
    <d v="1899-12-30T20:50:56"/>
    <n v="20"/>
    <m/>
    <m/>
    <m/>
    <m/>
    <m/>
    <m/>
  </r>
  <r>
    <d v="2024-12-03T00:00:00"/>
    <d v="2024-12-03T21:33:17"/>
    <s v="card"/>
    <s v="ANON-0000-0000-0685"/>
    <n v="35.76"/>
    <s v="Latte"/>
    <m/>
    <m/>
    <m/>
    <m/>
    <m/>
    <m/>
    <m/>
    <m/>
    <d v="1899-12-30T21:33:17"/>
    <n v="21"/>
    <m/>
    <m/>
    <m/>
    <m/>
    <m/>
    <m/>
  </r>
  <r>
    <d v="2024-12-03T00:00:00"/>
    <d v="2024-12-03T21:34:13"/>
    <s v="card"/>
    <s v="ANON-0000-0000-0685"/>
    <n v="35.76"/>
    <s v="Cappuccino"/>
    <m/>
    <m/>
    <m/>
    <m/>
    <m/>
    <m/>
    <m/>
    <m/>
    <d v="1899-12-30T21:34:13"/>
    <n v="21"/>
    <m/>
    <m/>
    <m/>
    <m/>
    <m/>
    <m/>
  </r>
  <r>
    <d v="2024-12-03T00:00:00"/>
    <d v="2024-12-03T21:35:19"/>
    <s v="card"/>
    <s v="ANON-0000-0000-0685"/>
    <n v="35.76"/>
    <s v="Hot Chocolate"/>
    <m/>
    <m/>
    <m/>
    <m/>
    <m/>
    <m/>
    <m/>
    <m/>
    <d v="1899-12-30T21:35:19"/>
    <n v="21"/>
    <m/>
    <m/>
    <m/>
    <m/>
    <m/>
    <m/>
  </r>
  <r>
    <d v="2024-12-03T00:00:00"/>
    <d v="2024-12-03T22:19:14"/>
    <s v="card"/>
    <s v="ANON-0000-0000-0976"/>
    <n v="30.86"/>
    <s v="Americano with Milk"/>
    <m/>
    <m/>
    <m/>
    <m/>
    <m/>
    <m/>
    <m/>
    <m/>
    <d v="1899-12-30T22:19:14"/>
    <n v="22"/>
    <m/>
    <m/>
    <m/>
    <m/>
    <m/>
    <m/>
  </r>
  <r>
    <d v="2024-12-03T00:00:00"/>
    <d v="2024-12-03T22:21:42"/>
    <s v="card"/>
    <s v="ANON-0000-0000-0206"/>
    <n v="35.76"/>
    <s v="Cappuccino"/>
    <m/>
    <m/>
    <m/>
    <m/>
    <m/>
    <m/>
    <m/>
    <m/>
    <d v="1899-12-30T22:21:42"/>
    <n v="22"/>
    <m/>
    <m/>
    <m/>
    <m/>
    <m/>
    <m/>
  </r>
  <r>
    <d v="2024-12-04T00:00:00"/>
    <d v="2024-12-04T08:32:48"/>
    <s v="card"/>
    <s v="ANON-0000-0000-0141"/>
    <n v="25.96"/>
    <s v="Cortado"/>
    <m/>
    <m/>
    <m/>
    <m/>
    <m/>
    <m/>
    <m/>
    <m/>
    <d v="1899-12-30T08:32:48"/>
    <n v="8"/>
    <m/>
    <m/>
    <m/>
    <m/>
    <m/>
    <m/>
  </r>
  <r>
    <d v="2024-12-04T00:00:00"/>
    <d v="2024-12-04T08:50:30"/>
    <s v="card"/>
    <s v="ANON-0000-0000-0977"/>
    <n v="35.76"/>
    <s v="Latte"/>
    <m/>
    <m/>
    <m/>
    <m/>
    <m/>
    <m/>
    <m/>
    <m/>
    <d v="1899-12-30T08:50:30"/>
    <n v="8"/>
    <m/>
    <m/>
    <m/>
    <m/>
    <m/>
    <m/>
  </r>
  <r>
    <d v="2024-12-04T00:00:00"/>
    <d v="2024-12-04T08:52:15"/>
    <s v="card"/>
    <s v="ANON-0000-0000-0978"/>
    <n v="35.76"/>
    <s v="Latte"/>
    <m/>
    <m/>
    <m/>
    <m/>
    <m/>
    <m/>
    <m/>
    <m/>
    <d v="1899-12-30T08:52:15"/>
    <n v="8"/>
    <m/>
    <m/>
    <m/>
    <m/>
    <m/>
    <m/>
  </r>
  <r>
    <d v="2024-12-04T00:00:00"/>
    <d v="2024-12-04T09:04:14"/>
    <s v="card"/>
    <s v="ANON-0000-0000-0979"/>
    <n v="25.96"/>
    <s v="Americano"/>
    <m/>
    <m/>
    <m/>
    <m/>
    <m/>
    <m/>
    <m/>
    <m/>
    <d v="1899-12-30T09:04:14"/>
    <n v="9"/>
    <m/>
    <m/>
    <m/>
    <m/>
    <m/>
    <m/>
  </r>
  <r>
    <d v="2024-12-04T00:00:00"/>
    <d v="2024-12-04T10:23:01"/>
    <s v="card"/>
    <s v="ANON-0000-0000-0276"/>
    <n v="30.86"/>
    <s v="Americano with Milk"/>
    <m/>
    <m/>
    <m/>
    <m/>
    <m/>
    <m/>
    <m/>
    <m/>
    <d v="1899-12-30T10:23:01"/>
    <n v="10"/>
    <m/>
    <m/>
    <m/>
    <m/>
    <m/>
    <m/>
  </r>
  <r>
    <d v="2024-12-04T00:00:00"/>
    <d v="2024-12-04T10:24:08"/>
    <s v="card"/>
    <s v="ANON-0000-0000-0276"/>
    <n v="30.86"/>
    <s v="Americano with Milk"/>
    <m/>
    <m/>
    <m/>
    <m/>
    <m/>
    <m/>
    <m/>
    <m/>
    <d v="1899-12-30T10:24:08"/>
    <n v="10"/>
    <m/>
    <m/>
    <m/>
    <m/>
    <m/>
    <m/>
  </r>
  <r>
    <d v="2024-12-04T00:00:00"/>
    <d v="2024-12-04T10:26:58"/>
    <s v="card"/>
    <s v="ANON-0000-0000-0980"/>
    <n v="30.86"/>
    <s v="Americano with Milk"/>
    <m/>
    <m/>
    <m/>
    <m/>
    <m/>
    <m/>
    <m/>
    <m/>
    <d v="1899-12-30T10:26:58"/>
    <n v="10"/>
    <m/>
    <m/>
    <m/>
    <m/>
    <m/>
    <m/>
  </r>
  <r>
    <d v="2024-12-04T00:00:00"/>
    <d v="2024-12-04T10:29:48"/>
    <s v="card"/>
    <s v="ANON-0000-0000-0783"/>
    <n v="35.76"/>
    <s v="Hot Chocolate"/>
    <m/>
    <m/>
    <m/>
    <m/>
    <m/>
    <m/>
    <m/>
    <m/>
    <d v="1899-12-30T10:29:48"/>
    <n v="10"/>
    <m/>
    <m/>
    <m/>
    <m/>
    <m/>
    <m/>
  </r>
  <r>
    <d v="2024-12-04T00:00:00"/>
    <d v="2024-12-04T11:45:58"/>
    <s v="card"/>
    <s v="ANON-0000-0000-0981"/>
    <n v="30.86"/>
    <s v="Americano with Milk"/>
    <m/>
    <m/>
    <m/>
    <m/>
    <m/>
    <m/>
    <m/>
    <m/>
    <d v="1899-12-30T11:45:58"/>
    <n v="11"/>
    <m/>
    <m/>
    <m/>
    <m/>
    <m/>
    <m/>
  </r>
  <r>
    <d v="2024-12-04T00:00:00"/>
    <d v="2024-12-04T14:33:55"/>
    <s v="card"/>
    <s v="ANON-0000-0000-0982"/>
    <n v="35.76"/>
    <s v="Hot Chocolate"/>
    <m/>
    <m/>
    <m/>
    <m/>
    <m/>
    <m/>
    <m/>
    <m/>
    <d v="1899-12-30T14:33:55"/>
    <n v="14"/>
    <m/>
    <m/>
    <m/>
    <m/>
    <m/>
    <m/>
  </r>
  <r>
    <d v="2024-12-05T00:00:00"/>
    <d v="2024-12-05T08:53:48"/>
    <s v="card"/>
    <s v="ANON-0000-0000-0983"/>
    <n v="25.96"/>
    <s v="Americano"/>
    <m/>
    <m/>
    <m/>
    <m/>
    <m/>
    <m/>
    <m/>
    <m/>
    <d v="1899-12-30T08:53:48"/>
    <n v="8"/>
    <m/>
    <m/>
    <m/>
    <m/>
    <m/>
    <m/>
  </r>
  <r>
    <d v="2024-12-05T00:00:00"/>
    <d v="2024-12-05T09:20:29"/>
    <s v="card"/>
    <s v="ANON-0000-0000-0141"/>
    <n v="25.96"/>
    <s v="Cortado"/>
    <m/>
    <m/>
    <m/>
    <m/>
    <m/>
    <m/>
    <m/>
    <m/>
    <d v="1899-12-30T09:20:29"/>
    <n v="9"/>
    <m/>
    <m/>
    <m/>
    <m/>
    <m/>
    <m/>
  </r>
  <r>
    <d v="2024-12-05T00:00:00"/>
    <d v="2024-12-05T10:02:51"/>
    <s v="card"/>
    <s v="ANON-0000-0000-0276"/>
    <n v="30.86"/>
    <s v="Americano with Milk"/>
    <m/>
    <m/>
    <m/>
    <m/>
    <m/>
    <m/>
    <m/>
    <m/>
    <d v="1899-12-30T10:02:51"/>
    <n v="10"/>
    <m/>
    <m/>
    <m/>
    <m/>
    <m/>
    <m/>
  </r>
  <r>
    <d v="2024-12-05T00:00:00"/>
    <d v="2024-12-05T10:05:06"/>
    <s v="card"/>
    <s v="ANON-0000-0000-0276"/>
    <n v="30.86"/>
    <s v="Americano with Milk"/>
    <m/>
    <m/>
    <m/>
    <m/>
    <m/>
    <m/>
    <m/>
    <m/>
    <d v="1899-12-30T10:05:06"/>
    <n v="10"/>
    <m/>
    <m/>
    <m/>
    <m/>
    <m/>
    <m/>
  </r>
  <r>
    <d v="2024-12-05T00:00:00"/>
    <d v="2024-12-05T11:31:58"/>
    <s v="card"/>
    <s v="ANON-0000-0000-0579"/>
    <n v="35.76"/>
    <s v="Latte"/>
    <m/>
    <m/>
    <m/>
    <m/>
    <m/>
    <m/>
    <m/>
    <m/>
    <d v="1899-12-30T11:31:58"/>
    <n v="11"/>
    <m/>
    <m/>
    <m/>
    <m/>
    <m/>
    <m/>
  </r>
  <r>
    <d v="2024-12-05T00:00:00"/>
    <d v="2024-12-05T11:50:45"/>
    <s v="card"/>
    <s v="ANON-0000-0000-0984"/>
    <n v="25.96"/>
    <s v="Americano"/>
    <m/>
    <m/>
    <m/>
    <m/>
    <m/>
    <m/>
    <m/>
    <m/>
    <d v="1899-12-30T11:50:45"/>
    <n v="11"/>
    <m/>
    <m/>
    <m/>
    <m/>
    <m/>
    <m/>
  </r>
  <r>
    <d v="2024-12-05T00:00:00"/>
    <d v="2024-12-05T14:30:58"/>
    <s v="card"/>
    <s v="ANON-0000-0000-0985"/>
    <n v="35.76"/>
    <s v="Cappuccino"/>
    <m/>
    <m/>
    <m/>
    <m/>
    <m/>
    <m/>
    <m/>
    <m/>
    <d v="1899-12-30T14:30:58"/>
    <n v="14"/>
    <m/>
    <m/>
    <m/>
    <m/>
    <m/>
    <m/>
  </r>
  <r>
    <d v="2024-12-05T00:00:00"/>
    <d v="2024-12-05T15:21:19"/>
    <s v="card"/>
    <s v="ANON-0000-0000-0906"/>
    <n v="35.76"/>
    <s v="Latte"/>
    <m/>
    <m/>
    <m/>
    <m/>
    <m/>
    <m/>
    <m/>
    <m/>
    <d v="1899-12-30T15:21:19"/>
    <n v="15"/>
    <m/>
    <m/>
    <m/>
    <m/>
    <m/>
    <m/>
  </r>
  <r>
    <d v="2024-12-05T00:00:00"/>
    <d v="2024-12-05T16:02:10"/>
    <s v="card"/>
    <s v="ANON-0000-0000-0771"/>
    <n v="35.76"/>
    <s v="Latte"/>
    <m/>
    <m/>
    <m/>
    <m/>
    <m/>
    <m/>
    <m/>
    <m/>
    <d v="1899-12-30T16:02:10"/>
    <n v="16"/>
    <m/>
    <m/>
    <m/>
    <m/>
    <m/>
    <m/>
  </r>
  <r>
    <d v="2024-12-06T00:00:00"/>
    <d v="2024-12-06T11:42:18"/>
    <s v="card"/>
    <s v="ANON-0000-0000-0906"/>
    <n v="35.76"/>
    <s v="Latte"/>
    <m/>
    <m/>
    <m/>
    <m/>
    <m/>
    <m/>
    <m/>
    <m/>
    <d v="1899-12-30T11:42:18"/>
    <n v="11"/>
    <m/>
    <m/>
    <m/>
    <m/>
    <m/>
    <m/>
  </r>
  <r>
    <d v="2024-12-06T00:00:00"/>
    <d v="2024-12-06T16:31:58"/>
    <s v="card"/>
    <s v="ANON-0000-0000-0938"/>
    <n v="35.76"/>
    <s v="Hot Chocolate"/>
    <m/>
    <m/>
    <m/>
    <m/>
    <m/>
    <m/>
    <m/>
    <m/>
    <d v="1899-12-30T16:31:58"/>
    <n v="16"/>
    <m/>
    <m/>
    <m/>
    <m/>
    <m/>
    <m/>
  </r>
  <r>
    <d v="2024-12-06T00:00:00"/>
    <d v="2024-12-06T22:30:33"/>
    <s v="card"/>
    <s v="ANON-0000-0000-0731"/>
    <n v="35.76"/>
    <s v="Latte"/>
    <m/>
    <m/>
    <m/>
    <m/>
    <m/>
    <m/>
    <m/>
    <m/>
    <d v="1899-12-30T22:30:33"/>
    <n v="22"/>
    <m/>
    <m/>
    <m/>
    <m/>
    <m/>
    <m/>
  </r>
  <r>
    <d v="2024-12-06T00:00:00"/>
    <d v="2024-12-06T22:31:30"/>
    <s v="card"/>
    <s v="ANON-0000-0000-0731"/>
    <n v="35.76"/>
    <s v="Hot Chocolate"/>
    <m/>
    <m/>
    <m/>
    <m/>
    <m/>
    <m/>
    <m/>
    <m/>
    <d v="1899-12-30T22:31:30"/>
    <n v="22"/>
    <m/>
    <m/>
    <m/>
    <m/>
    <m/>
    <m/>
  </r>
  <r>
    <d v="2024-12-07T00:00:00"/>
    <d v="2024-12-07T11:17:10"/>
    <s v="card"/>
    <s v="ANON-0000-0000-0986"/>
    <n v="30.86"/>
    <s v="Americano with Milk"/>
    <m/>
    <m/>
    <m/>
    <m/>
    <m/>
    <m/>
    <m/>
    <m/>
    <d v="1899-12-30T11:17:10"/>
    <n v="11"/>
    <m/>
    <m/>
    <m/>
    <m/>
    <m/>
    <m/>
  </r>
  <r>
    <d v="2024-12-07T00:00:00"/>
    <d v="2024-12-07T14:16:43"/>
    <s v="card"/>
    <s v="ANON-0000-0000-0987"/>
    <n v="25.96"/>
    <s v="Americano"/>
    <m/>
    <m/>
    <m/>
    <m/>
    <m/>
    <m/>
    <m/>
    <m/>
    <d v="1899-12-30T14:16:43"/>
    <n v="14"/>
    <m/>
    <m/>
    <m/>
    <m/>
    <m/>
    <m/>
  </r>
  <r>
    <d v="2024-12-07T00:00:00"/>
    <d v="2024-12-07T15:44:05"/>
    <s v="card"/>
    <s v="ANON-0000-0000-0409"/>
    <n v="35.76"/>
    <s v="Latte"/>
    <m/>
    <m/>
    <m/>
    <m/>
    <m/>
    <m/>
    <m/>
    <m/>
    <d v="1899-12-30T15:44:05"/>
    <n v="15"/>
    <m/>
    <m/>
    <m/>
    <m/>
    <m/>
    <m/>
  </r>
  <r>
    <d v="2024-12-07T00:00:00"/>
    <d v="2024-12-07T19:11:13"/>
    <s v="card"/>
    <s v="ANON-0000-0000-0206"/>
    <n v="35.76"/>
    <s v="Cappuccino"/>
    <m/>
    <m/>
    <m/>
    <m/>
    <m/>
    <m/>
    <m/>
    <m/>
    <d v="1899-12-30T19:11:13"/>
    <n v="19"/>
    <m/>
    <m/>
    <m/>
    <m/>
    <m/>
    <m/>
  </r>
  <r>
    <d v="2024-12-07T00:00:00"/>
    <d v="2024-12-07T22:00:10"/>
    <s v="card"/>
    <s v="ANON-0000-0000-0988"/>
    <n v="30.86"/>
    <s v="Americano with Milk"/>
    <m/>
    <m/>
    <m/>
    <m/>
    <m/>
    <m/>
    <m/>
    <m/>
    <d v="1899-12-30T22:00:10"/>
    <n v="22"/>
    <m/>
    <m/>
    <m/>
    <m/>
    <m/>
    <m/>
  </r>
  <r>
    <d v="2024-12-07T00:00:00"/>
    <d v="2024-12-07T22:28:17"/>
    <s v="card"/>
    <s v="ANON-0000-0000-0989"/>
    <n v="25.96"/>
    <s v="Americano"/>
    <m/>
    <m/>
    <m/>
    <m/>
    <m/>
    <m/>
    <m/>
    <m/>
    <d v="1899-12-30T22:28:17"/>
    <n v="22"/>
    <m/>
    <m/>
    <m/>
    <m/>
    <m/>
    <m/>
  </r>
  <r>
    <d v="2024-12-08T00:00:00"/>
    <d v="2024-12-08T08:29:25"/>
    <s v="card"/>
    <s v="ANON-0000-0000-0141"/>
    <n v="25.96"/>
    <s v="Cortado"/>
    <m/>
    <m/>
    <m/>
    <m/>
    <m/>
    <m/>
    <m/>
    <m/>
    <d v="1899-12-30T08:29:25"/>
    <n v="8"/>
    <m/>
    <m/>
    <m/>
    <m/>
    <m/>
    <m/>
  </r>
  <r>
    <d v="2024-12-08T00:00:00"/>
    <d v="2024-12-08T10:42:38"/>
    <s v="card"/>
    <s v="ANON-0000-0000-0787"/>
    <n v="35.76"/>
    <s v="Latte"/>
    <m/>
    <m/>
    <m/>
    <m/>
    <m/>
    <m/>
    <m/>
    <m/>
    <d v="1899-12-30T10:42:38"/>
    <n v="10"/>
    <m/>
    <m/>
    <m/>
    <m/>
    <m/>
    <m/>
  </r>
  <r>
    <d v="2024-12-08T00:00:00"/>
    <d v="2024-12-08T10:43:43"/>
    <s v="card"/>
    <s v="ANON-0000-0000-0787"/>
    <n v="35.76"/>
    <s v="Cappuccino"/>
    <m/>
    <m/>
    <m/>
    <m/>
    <m/>
    <m/>
    <m/>
    <m/>
    <d v="1899-12-30T10:43:43"/>
    <n v="10"/>
    <m/>
    <m/>
    <m/>
    <m/>
    <m/>
    <m/>
  </r>
  <r>
    <d v="2024-12-08T00:00:00"/>
    <d v="2024-12-08T12:51:41"/>
    <s v="card"/>
    <s v="ANON-0000-0000-0990"/>
    <n v="25.96"/>
    <s v="Cortado"/>
    <m/>
    <m/>
    <m/>
    <m/>
    <m/>
    <m/>
    <m/>
    <m/>
    <d v="1899-12-30T12:51:41"/>
    <n v="12"/>
    <m/>
    <m/>
    <m/>
    <m/>
    <m/>
    <m/>
  </r>
  <r>
    <d v="2024-12-08T00:00:00"/>
    <d v="2024-12-08T13:02:36"/>
    <s v="card"/>
    <s v="ANON-0000-0000-0991"/>
    <n v="30.86"/>
    <s v="Americano with Milk"/>
    <m/>
    <m/>
    <m/>
    <m/>
    <m/>
    <m/>
    <m/>
    <m/>
    <d v="1899-12-30T13:02:36"/>
    <n v="13"/>
    <m/>
    <m/>
    <m/>
    <m/>
    <m/>
    <m/>
  </r>
  <r>
    <d v="2024-12-08T00:00:00"/>
    <d v="2024-12-08T13:03:39"/>
    <s v="card"/>
    <s v="ANON-0000-0000-0991"/>
    <n v="30.86"/>
    <s v="Americano with Milk"/>
    <m/>
    <m/>
    <m/>
    <m/>
    <m/>
    <m/>
    <m/>
    <m/>
    <d v="1899-12-30T13:03:39"/>
    <n v="13"/>
    <m/>
    <m/>
    <m/>
    <m/>
    <m/>
    <m/>
  </r>
  <r>
    <d v="2024-12-08T00:00:00"/>
    <d v="2024-12-08T17:26:29"/>
    <s v="card"/>
    <s v="ANON-0000-0000-0206"/>
    <n v="35.76"/>
    <s v="Cappuccino"/>
    <m/>
    <m/>
    <m/>
    <m/>
    <m/>
    <m/>
    <m/>
    <m/>
    <d v="1899-12-30T17:26:29"/>
    <n v="17"/>
    <m/>
    <m/>
    <m/>
    <m/>
    <m/>
    <m/>
  </r>
  <r>
    <d v="2024-12-08T00:00:00"/>
    <d v="2024-12-08T18:41:49"/>
    <s v="card"/>
    <s v="ANON-0000-0000-0992"/>
    <n v="21.06"/>
    <s v="Espresso"/>
    <m/>
    <m/>
    <m/>
    <m/>
    <m/>
    <m/>
    <m/>
    <m/>
    <d v="1899-12-30T18:41:49"/>
    <n v="18"/>
    <m/>
    <m/>
    <m/>
    <m/>
    <m/>
    <m/>
  </r>
  <r>
    <d v="2024-12-08T00:00:00"/>
    <d v="2024-12-08T20:47:19"/>
    <s v="card"/>
    <s v="ANON-0000-0000-0097"/>
    <n v="35.76"/>
    <s v="Cappuccino"/>
    <m/>
    <m/>
    <m/>
    <m/>
    <m/>
    <m/>
    <m/>
    <m/>
    <d v="1899-12-30T20:47:19"/>
    <n v="20"/>
    <m/>
    <m/>
    <m/>
    <m/>
    <m/>
    <m/>
  </r>
  <r>
    <d v="2024-12-08T00:00:00"/>
    <d v="2024-12-08T21:28:30"/>
    <s v="card"/>
    <s v="ANON-0000-0000-0993"/>
    <n v="30.86"/>
    <s v="Americano with Milk"/>
    <m/>
    <m/>
    <m/>
    <m/>
    <m/>
    <m/>
    <m/>
    <m/>
    <d v="1899-12-30T21:28:30"/>
    <n v="21"/>
    <m/>
    <m/>
    <m/>
    <m/>
    <m/>
    <m/>
  </r>
  <r>
    <d v="2024-12-08T00:00:00"/>
    <d v="2024-12-08T21:41:24"/>
    <s v="card"/>
    <s v="ANON-0000-0000-0976"/>
    <n v="30.86"/>
    <s v="Americano with Milk"/>
    <m/>
    <m/>
    <m/>
    <m/>
    <m/>
    <m/>
    <m/>
    <m/>
    <d v="1899-12-30T21:41:24"/>
    <n v="21"/>
    <m/>
    <m/>
    <m/>
    <m/>
    <m/>
    <m/>
  </r>
  <r>
    <d v="2024-12-09T00:00:00"/>
    <d v="2024-12-09T08:32:41"/>
    <s v="card"/>
    <s v="ANON-0000-0000-0994"/>
    <n v="35.76"/>
    <s v="Cappuccino"/>
    <m/>
    <m/>
    <m/>
    <m/>
    <m/>
    <m/>
    <m/>
    <m/>
    <d v="1899-12-30T08:32:41"/>
    <n v="8"/>
    <m/>
    <m/>
    <m/>
    <m/>
    <m/>
    <m/>
  </r>
  <r>
    <d v="2024-12-09T00:00:00"/>
    <d v="2024-12-09T09:12:25"/>
    <s v="card"/>
    <s v="ANON-0000-0000-0995"/>
    <n v="25.96"/>
    <s v="Americano"/>
    <m/>
    <m/>
    <m/>
    <m/>
    <m/>
    <m/>
    <m/>
    <m/>
    <d v="1899-12-30T09:12:25"/>
    <n v="9"/>
    <m/>
    <m/>
    <m/>
    <m/>
    <m/>
    <m/>
  </r>
  <r>
    <d v="2024-12-09T00:00:00"/>
    <d v="2024-12-09T09:33:57"/>
    <s v="card"/>
    <s v="ANON-0000-0000-0276"/>
    <n v="30.86"/>
    <s v="Americano with Milk"/>
    <m/>
    <m/>
    <m/>
    <m/>
    <m/>
    <m/>
    <m/>
    <m/>
    <d v="1899-12-30T09:33:57"/>
    <n v="9"/>
    <m/>
    <m/>
    <m/>
    <m/>
    <m/>
    <m/>
  </r>
  <r>
    <d v="2024-12-09T00:00:00"/>
    <d v="2024-12-09T13:00:55"/>
    <s v="card"/>
    <s v="ANON-0000-0000-0802"/>
    <n v="25.96"/>
    <s v="Cortado"/>
    <m/>
    <m/>
    <m/>
    <m/>
    <m/>
    <m/>
    <m/>
    <m/>
    <d v="1899-12-30T13:00:55"/>
    <n v="13"/>
    <m/>
    <m/>
    <m/>
    <m/>
    <m/>
    <m/>
  </r>
  <r>
    <d v="2024-12-09T00:00:00"/>
    <d v="2024-12-09T21:21:51"/>
    <s v="card"/>
    <s v="ANON-0000-0000-0996"/>
    <n v="35.76"/>
    <s v="Cocoa"/>
    <m/>
    <m/>
    <m/>
    <m/>
    <m/>
    <m/>
    <m/>
    <m/>
    <d v="1899-12-30T21:21:51"/>
    <n v="21"/>
    <m/>
    <m/>
    <m/>
    <m/>
    <m/>
    <m/>
  </r>
  <r>
    <d v="2024-12-10T00:00:00"/>
    <d v="2024-12-10T12:25:50"/>
    <s v="card"/>
    <s v="ANON-0000-0000-0141"/>
    <n v="25.96"/>
    <s v="Cortado"/>
    <m/>
    <m/>
    <m/>
    <m/>
    <m/>
    <m/>
    <m/>
    <m/>
    <d v="1899-12-30T12:25:50"/>
    <n v="12"/>
    <m/>
    <m/>
    <m/>
    <m/>
    <m/>
    <m/>
  </r>
  <r>
    <d v="2024-12-10T00:00:00"/>
    <d v="2024-12-10T18:21:58"/>
    <s v="card"/>
    <s v="ANON-0000-0000-0938"/>
    <n v="35.76"/>
    <s v="Hot Chocolate"/>
    <m/>
    <m/>
    <m/>
    <m/>
    <m/>
    <m/>
    <m/>
    <m/>
    <d v="1899-12-30T18:21:58"/>
    <n v="18"/>
    <m/>
    <m/>
    <m/>
    <m/>
    <m/>
    <m/>
  </r>
  <r>
    <d v="2024-12-11T00:00:00"/>
    <d v="2024-12-11T07:49:46"/>
    <s v="card"/>
    <s v="ANON-0000-0000-0570"/>
    <n v="35.76"/>
    <s v="Latte"/>
    <m/>
    <m/>
    <m/>
    <m/>
    <m/>
    <m/>
    <m/>
    <m/>
    <d v="1899-12-30T07:49:46"/>
    <n v="7"/>
    <m/>
    <m/>
    <m/>
    <m/>
    <m/>
    <m/>
  </r>
  <r>
    <d v="2024-12-11T00:00:00"/>
    <d v="2024-12-11T10:45:48"/>
    <s v="card"/>
    <s v="ANON-0000-0000-0141"/>
    <n v="25.96"/>
    <s v="Cortado"/>
    <m/>
    <m/>
    <m/>
    <m/>
    <m/>
    <m/>
    <m/>
    <m/>
    <d v="1899-12-30T10:45:48"/>
    <n v="10"/>
    <m/>
    <m/>
    <m/>
    <m/>
    <m/>
    <m/>
  </r>
  <r>
    <d v="2024-12-11T00:00:00"/>
    <d v="2024-12-11T12:13:06"/>
    <s v="card"/>
    <s v="ANON-0000-0000-0997"/>
    <n v="35.76"/>
    <s v="Hot Chocolate"/>
    <m/>
    <m/>
    <m/>
    <m/>
    <m/>
    <m/>
    <m/>
    <m/>
    <d v="1899-12-30T12:13:06"/>
    <n v="12"/>
    <m/>
    <m/>
    <m/>
    <m/>
    <m/>
    <m/>
  </r>
  <r>
    <d v="2024-12-11T00:00:00"/>
    <d v="2024-12-11T12:56:48"/>
    <s v="card"/>
    <s v="ANON-0000-0000-0998"/>
    <n v="21.06"/>
    <s v="Espresso"/>
    <m/>
    <m/>
    <m/>
    <m/>
    <m/>
    <m/>
    <m/>
    <m/>
    <d v="1899-12-30T12:56:48"/>
    <n v="12"/>
    <m/>
    <m/>
    <m/>
    <m/>
    <m/>
    <m/>
  </r>
  <r>
    <d v="2024-12-11T00:00:00"/>
    <d v="2024-12-11T17:59:25"/>
    <s v="card"/>
    <s v="ANON-0000-0000-0999"/>
    <n v="35.76"/>
    <s v="Cocoa"/>
    <m/>
    <m/>
    <m/>
    <m/>
    <m/>
    <m/>
    <m/>
    <m/>
    <d v="1899-12-30T17:59:25"/>
    <n v="17"/>
    <m/>
    <m/>
    <m/>
    <m/>
    <m/>
    <m/>
  </r>
  <r>
    <d v="2024-12-11T00:00:00"/>
    <d v="2024-12-11T21:01:08"/>
    <s v="card"/>
    <s v="ANON-0000-0000-0690"/>
    <n v="35.76"/>
    <s v="Latte"/>
    <m/>
    <m/>
    <m/>
    <m/>
    <m/>
    <m/>
    <m/>
    <m/>
    <d v="1899-12-30T21:01:08"/>
    <n v="21"/>
    <m/>
    <m/>
    <m/>
    <m/>
    <m/>
    <m/>
  </r>
  <r>
    <d v="2024-12-11T00:00:00"/>
    <d v="2024-12-11T21:18:17"/>
    <s v="card"/>
    <s v="ANON-0000-0000-1000"/>
    <n v="35.76"/>
    <s v="Latte"/>
    <m/>
    <m/>
    <m/>
    <m/>
    <m/>
    <m/>
    <m/>
    <m/>
    <d v="1899-12-30T21:18:17"/>
    <n v="21"/>
    <m/>
    <m/>
    <m/>
    <m/>
    <m/>
    <m/>
  </r>
  <r>
    <d v="2024-12-12T00:00:00"/>
    <d v="2024-12-12T07:58:31"/>
    <s v="card"/>
    <s v="ANON-0000-0000-1001"/>
    <n v="30.86"/>
    <s v="Americano with Milk"/>
    <m/>
    <m/>
    <m/>
    <m/>
    <m/>
    <m/>
    <m/>
    <m/>
    <d v="1899-12-30T07:58:31"/>
    <n v="7"/>
    <m/>
    <m/>
    <m/>
    <m/>
    <m/>
    <m/>
  </r>
  <r>
    <d v="2024-12-12T00:00:00"/>
    <d v="2024-12-12T12:49:24"/>
    <s v="card"/>
    <s v="ANON-0000-0000-1002"/>
    <n v="25.96"/>
    <s v="Americano"/>
    <m/>
    <m/>
    <m/>
    <m/>
    <m/>
    <m/>
    <m/>
    <m/>
    <d v="1899-12-30T12:49:24"/>
    <n v="12"/>
    <m/>
    <m/>
    <m/>
    <m/>
    <m/>
    <m/>
  </r>
  <r>
    <d v="2024-12-12T00:00:00"/>
    <d v="2024-12-12T16:55:02"/>
    <s v="card"/>
    <s v="ANON-0000-0000-1003"/>
    <n v="21.06"/>
    <s v="Espresso"/>
    <m/>
    <m/>
    <m/>
    <m/>
    <m/>
    <m/>
    <m/>
    <m/>
    <d v="1899-12-30T16:55:02"/>
    <n v="16"/>
    <m/>
    <m/>
    <m/>
    <m/>
    <m/>
    <m/>
  </r>
  <r>
    <d v="2024-12-12T00:00:00"/>
    <d v="2024-12-12T16:55:49"/>
    <s v="card"/>
    <s v="ANON-0000-0000-1003"/>
    <n v="21.06"/>
    <s v="Espresso"/>
    <m/>
    <m/>
    <m/>
    <m/>
    <m/>
    <m/>
    <m/>
    <m/>
    <d v="1899-12-30T16:55:49"/>
    <n v="16"/>
    <m/>
    <m/>
    <m/>
    <m/>
    <m/>
    <m/>
  </r>
  <r>
    <d v="2024-12-12T00:00:00"/>
    <d v="2024-12-12T16:57:01"/>
    <s v="card"/>
    <s v="ANON-0000-0000-1003"/>
    <n v="25.96"/>
    <s v="Americano"/>
    <m/>
    <m/>
    <m/>
    <m/>
    <m/>
    <m/>
    <m/>
    <m/>
    <d v="1899-12-30T16:57:01"/>
    <n v="16"/>
    <m/>
    <m/>
    <m/>
    <m/>
    <m/>
    <m/>
  </r>
  <r>
    <d v="2024-12-12T00:00:00"/>
    <d v="2024-12-12T19:50:01"/>
    <s v="card"/>
    <s v="ANON-0000-0000-0922"/>
    <n v="35.76"/>
    <s v="Cocoa"/>
    <m/>
    <m/>
    <m/>
    <m/>
    <m/>
    <m/>
    <m/>
    <m/>
    <d v="1899-12-30T19:50:01"/>
    <n v="19"/>
    <m/>
    <m/>
    <m/>
    <m/>
    <m/>
    <m/>
  </r>
  <r>
    <d v="2024-12-12T00:00:00"/>
    <d v="2024-12-12T19:50:58"/>
    <s v="card"/>
    <s v="ANON-0000-0000-0922"/>
    <n v="35.76"/>
    <s v="Cocoa"/>
    <m/>
    <m/>
    <m/>
    <m/>
    <m/>
    <m/>
    <m/>
    <m/>
    <d v="1899-12-30T19:50:58"/>
    <n v="19"/>
    <m/>
    <m/>
    <m/>
    <m/>
    <m/>
    <m/>
  </r>
  <r>
    <d v="2024-12-13T00:00:00"/>
    <d v="2024-12-13T12:27:25"/>
    <s v="card"/>
    <s v="ANON-0000-0000-1004"/>
    <n v="25.96"/>
    <s v="Americano"/>
    <m/>
    <m/>
    <m/>
    <m/>
    <m/>
    <m/>
    <m/>
    <m/>
    <d v="1899-12-30T12:27:25"/>
    <n v="12"/>
    <m/>
    <m/>
    <m/>
    <m/>
    <m/>
    <m/>
  </r>
  <r>
    <d v="2024-12-13T00:00:00"/>
    <d v="2024-12-13T12:53:06"/>
    <s v="card"/>
    <s v="ANON-0000-0000-1003"/>
    <n v="25.96"/>
    <s v="Americano"/>
    <m/>
    <m/>
    <m/>
    <m/>
    <m/>
    <m/>
    <m/>
    <m/>
    <d v="1899-12-30T12:53:06"/>
    <n v="12"/>
    <m/>
    <m/>
    <m/>
    <m/>
    <m/>
    <m/>
  </r>
  <r>
    <d v="2024-12-13T00:00:00"/>
    <d v="2024-12-13T12:54:40"/>
    <s v="card"/>
    <s v="ANON-0000-0000-1003"/>
    <n v="35.76"/>
    <s v="Hot Chocolate"/>
    <m/>
    <m/>
    <m/>
    <m/>
    <m/>
    <m/>
    <m/>
    <m/>
    <d v="1899-12-30T12:54:40"/>
    <n v="12"/>
    <m/>
    <m/>
    <m/>
    <m/>
    <m/>
    <m/>
  </r>
  <r>
    <d v="2024-12-13T00:00:00"/>
    <d v="2024-12-13T14:01:58"/>
    <s v="card"/>
    <s v="ANON-0000-0000-1005"/>
    <n v="35.76"/>
    <s v="Hot Chocolate"/>
    <m/>
    <m/>
    <m/>
    <m/>
    <m/>
    <m/>
    <m/>
    <m/>
    <d v="1899-12-30T14:01:58"/>
    <n v="14"/>
    <m/>
    <m/>
    <m/>
    <m/>
    <m/>
    <m/>
  </r>
  <r>
    <d v="2024-12-13T00:00:00"/>
    <d v="2024-12-13T16:23:24"/>
    <s v="card"/>
    <s v="ANON-0000-0000-0494"/>
    <n v="35.76"/>
    <s v="Cocoa"/>
    <m/>
    <m/>
    <m/>
    <m/>
    <m/>
    <m/>
    <m/>
    <m/>
    <d v="1899-12-30T16:23:24"/>
    <n v="16"/>
    <m/>
    <m/>
    <m/>
    <m/>
    <m/>
    <m/>
  </r>
  <r>
    <d v="2024-12-13T00:00:00"/>
    <d v="2024-12-13T19:19:04"/>
    <s v="card"/>
    <s v="ANON-0000-0000-0876"/>
    <n v="35.76"/>
    <s v="Cappuccino"/>
    <m/>
    <m/>
    <m/>
    <m/>
    <m/>
    <m/>
    <m/>
    <m/>
    <d v="1899-12-30T19:19:04"/>
    <n v="19"/>
    <m/>
    <m/>
    <m/>
    <m/>
    <m/>
    <m/>
  </r>
  <r>
    <d v="2024-12-13T00:00:00"/>
    <d v="2024-12-13T19:20:10"/>
    <s v="card"/>
    <s v="ANON-0000-0000-0876"/>
    <n v="35.76"/>
    <s v="Cappuccino"/>
    <m/>
    <m/>
    <m/>
    <m/>
    <m/>
    <m/>
    <m/>
    <m/>
    <d v="1899-12-30T19:20:10"/>
    <n v="19"/>
    <m/>
    <m/>
    <m/>
    <m/>
    <m/>
    <m/>
  </r>
  <r>
    <d v="2024-12-13T00:00:00"/>
    <d v="2024-12-13T21:35:42"/>
    <s v="card"/>
    <s v="ANON-0000-0000-0748"/>
    <n v="35.76"/>
    <s v="Latte"/>
    <m/>
    <m/>
    <m/>
    <m/>
    <m/>
    <m/>
    <m/>
    <m/>
    <d v="1899-12-30T21:35:42"/>
    <n v="21"/>
    <m/>
    <m/>
    <m/>
    <m/>
    <m/>
    <m/>
  </r>
  <r>
    <d v="2024-12-14T00:00:00"/>
    <d v="2024-12-14T08:27:32"/>
    <s v="card"/>
    <s v="ANON-0000-0000-1006"/>
    <n v="30.86"/>
    <s v="Americano with Milk"/>
    <m/>
    <m/>
    <m/>
    <m/>
    <m/>
    <m/>
    <m/>
    <m/>
    <d v="1899-12-30T08:27:32"/>
    <n v="8"/>
    <m/>
    <m/>
    <m/>
    <m/>
    <m/>
    <m/>
  </r>
  <r>
    <d v="2024-12-14T00:00:00"/>
    <d v="2024-12-14T09:03:06"/>
    <s v="card"/>
    <s v="ANON-0000-0000-1007"/>
    <n v="35.76"/>
    <s v="Cocoa"/>
    <m/>
    <m/>
    <m/>
    <m/>
    <m/>
    <m/>
    <m/>
    <m/>
    <d v="1899-12-30T09:03:06"/>
    <n v="9"/>
    <m/>
    <m/>
    <m/>
    <m/>
    <m/>
    <m/>
  </r>
  <r>
    <d v="2024-12-14T00:00:00"/>
    <d v="2024-12-14T11:41:58"/>
    <s v="card"/>
    <s v="ANON-0000-0000-0664"/>
    <n v="35.76"/>
    <s v="Cappuccino"/>
    <m/>
    <m/>
    <m/>
    <m/>
    <m/>
    <m/>
    <m/>
    <m/>
    <d v="1899-12-30T11:41:58"/>
    <n v="11"/>
    <m/>
    <m/>
    <m/>
    <m/>
    <m/>
    <m/>
  </r>
  <r>
    <d v="2024-12-14T00:00:00"/>
    <d v="2024-12-14T13:19:07"/>
    <s v="card"/>
    <s v="ANON-0000-0000-1008"/>
    <n v="25.96"/>
    <s v="Americano"/>
    <m/>
    <m/>
    <m/>
    <m/>
    <m/>
    <m/>
    <m/>
    <m/>
    <d v="1899-12-30T13:19:07"/>
    <n v="13"/>
    <m/>
    <m/>
    <m/>
    <m/>
    <m/>
    <m/>
  </r>
  <r>
    <d v="2024-12-14T00:00:00"/>
    <d v="2024-12-14T13:20:09"/>
    <s v="card"/>
    <s v="ANON-0000-0000-1008"/>
    <n v="35.76"/>
    <s v="Latte"/>
    <m/>
    <m/>
    <m/>
    <m/>
    <m/>
    <m/>
    <m/>
    <m/>
    <d v="1899-12-30T13:20:09"/>
    <n v="13"/>
    <m/>
    <m/>
    <m/>
    <m/>
    <m/>
    <m/>
  </r>
  <r>
    <d v="2024-12-14T00:00:00"/>
    <d v="2024-12-14T16:10:30"/>
    <s v="card"/>
    <s v="ANON-0000-0000-0612"/>
    <n v="35.76"/>
    <s v="Cocoa"/>
    <m/>
    <m/>
    <m/>
    <m/>
    <m/>
    <m/>
    <m/>
    <m/>
    <d v="1899-12-30T16:10:30"/>
    <n v="16"/>
    <m/>
    <m/>
    <m/>
    <m/>
    <m/>
    <m/>
  </r>
  <r>
    <d v="2024-12-14T00:00:00"/>
    <d v="2024-12-14T16:29:59"/>
    <s v="card"/>
    <s v="ANON-0000-0000-0040"/>
    <n v="25.96"/>
    <s v="Americano"/>
    <m/>
    <m/>
    <m/>
    <m/>
    <m/>
    <m/>
    <m/>
    <m/>
    <d v="1899-12-30T16:29:59"/>
    <n v="16"/>
    <m/>
    <m/>
    <m/>
    <m/>
    <m/>
    <m/>
  </r>
  <r>
    <d v="2024-12-14T00:00:00"/>
    <d v="2024-12-14T16:30:50"/>
    <s v="card"/>
    <s v="ANON-0000-0000-0040"/>
    <n v="25.96"/>
    <s v="Americano"/>
    <m/>
    <m/>
    <m/>
    <m/>
    <m/>
    <m/>
    <m/>
    <m/>
    <d v="1899-12-30T16:30:50"/>
    <n v="16"/>
    <m/>
    <m/>
    <m/>
    <m/>
    <m/>
    <m/>
  </r>
  <r>
    <d v="2024-12-14T00:00:00"/>
    <d v="2024-12-14T17:00:16"/>
    <s v="card"/>
    <s v="ANON-0000-0000-1003"/>
    <n v="25.96"/>
    <s v="Americano"/>
    <m/>
    <m/>
    <m/>
    <m/>
    <m/>
    <m/>
    <m/>
    <m/>
    <d v="1899-12-30T17:00:16"/>
    <n v="17"/>
    <m/>
    <m/>
    <m/>
    <m/>
    <m/>
    <m/>
  </r>
  <r>
    <d v="2024-12-14T00:00:00"/>
    <d v="2024-12-14T17:01:29"/>
    <s v="card"/>
    <s v="ANON-0000-0000-1003"/>
    <n v="25.96"/>
    <s v="Americano"/>
    <m/>
    <m/>
    <m/>
    <m/>
    <m/>
    <m/>
    <m/>
    <m/>
    <d v="1899-12-30T17:01:29"/>
    <n v="17"/>
    <m/>
    <m/>
    <m/>
    <m/>
    <m/>
    <m/>
  </r>
  <r>
    <d v="2024-12-14T00:00:00"/>
    <d v="2024-12-14T18:23:44"/>
    <s v="card"/>
    <s v="ANON-0000-0000-1009"/>
    <n v="30.86"/>
    <s v="Americano with Milk"/>
    <m/>
    <m/>
    <m/>
    <m/>
    <m/>
    <m/>
    <m/>
    <m/>
    <d v="1899-12-30T18:23:44"/>
    <n v="18"/>
    <m/>
    <m/>
    <m/>
    <m/>
    <m/>
    <m/>
  </r>
  <r>
    <d v="2024-12-15T00:00:00"/>
    <d v="2024-12-15T11:09:25"/>
    <s v="card"/>
    <s v="ANON-0000-0000-0570"/>
    <n v="35.76"/>
    <s v="Latte"/>
    <m/>
    <m/>
    <m/>
    <m/>
    <m/>
    <m/>
    <m/>
    <m/>
    <d v="1899-12-30T11:09:25"/>
    <n v="11"/>
    <m/>
    <m/>
    <m/>
    <m/>
    <m/>
    <m/>
  </r>
  <r>
    <d v="2024-12-15T00:00:00"/>
    <d v="2024-12-15T11:10:26"/>
    <s v="card"/>
    <s v="ANON-0000-0000-0570"/>
    <n v="35.76"/>
    <s v="Cocoa"/>
    <m/>
    <m/>
    <m/>
    <m/>
    <m/>
    <m/>
    <m/>
    <m/>
    <d v="1899-12-30T11:10:26"/>
    <n v="11"/>
    <m/>
    <m/>
    <m/>
    <m/>
    <m/>
    <m/>
  </r>
  <r>
    <d v="2024-12-15T00:00:00"/>
    <d v="2024-12-15T17:58:05"/>
    <s v="card"/>
    <s v="ANON-0000-0000-0798"/>
    <n v="35.76"/>
    <s v="Hot Chocolate"/>
    <m/>
    <m/>
    <m/>
    <m/>
    <m/>
    <m/>
    <m/>
    <m/>
    <d v="1899-12-30T17:58:05"/>
    <n v="17"/>
    <m/>
    <m/>
    <m/>
    <m/>
    <m/>
    <m/>
  </r>
  <r>
    <d v="2024-12-16T00:00:00"/>
    <d v="2024-12-16T07:52:18"/>
    <s v="card"/>
    <s v="ANON-0000-0000-0570"/>
    <n v="35.76"/>
    <s v="Latte"/>
    <m/>
    <m/>
    <m/>
    <m/>
    <m/>
    <m/>
    <m/>
    <m/>
    <d v="1899-12-30T07:52:18"/>
    <n v="7"/>
    <m/>
    <m/>
    <m/>
    <m/>
    <m/>
    <m/>
  </r>
  <r>
    <d v="2024-12-16T00:00:00"/>
    <d v="2024-12-16T08:03:31"/>
    <s v="card"/>
    <s v="ANON-0000-0000-1010"/>
    <n v="35.76"/>
    <s v="Hot Chocolate"/>
    <m/>
    <m/>
    <m/>
    <m/>
    <m/>
    <m/>
    <m/>
    <m/>
    <d v="1899-12-30T08:03:31"/>
    <n v="8"/>
    <m/>
    <m/>
    <m/>
    <m/>
    <m/>
    <m/>
  </r>
  <r>
    <d v="2024-12-16T00:00:00"/>
    <d v="2024-12-16T08:46:54"/>
    <s v="card"/>
    <s v="ANON-0000-0000-0714"/>
    <n v="35.76"/>
    <s v="Cocoa"/>
    <m/>
    <m/>
    <m/>
    <m/>
    <m/>
    <m/>
    <m/>
    <m/>
    <d v="1899-12-30T08:46:54"/>
    <n v="8"/>
    <m/>
    <m/>
    <m/>
    <m/>
    <m/>
    <m/>
  </r>
  <r>
    <d v="2024-12-16T00:00:00"/>
    <d v="2024-12-16T12:19:08"/>
    <s v="card"/>
    <s v="ANON-0000-0000-1011"/>
    <n v="30.86"/>
    <s v="Americano with Milk"/>
    <m/>
    <m/>
    <m/>
    <m/>
    <m/>
    <m/>
    <m/>
    <m/>
    <d v="1899-12-30T12:19:08"/>
    <n v="12"/>
    <m/>
    <m/>
    <m/>
    <m/>
    <m/>
    <m/>
  </r>
  <r>
    <d v="2024-12-16T00:00:00"/>
    <d v="2024-12-16T13:08:53"/>
    <s v="card"/>
    <s v="ANON-0000-0000-0886"/>
    <n v="35.76"/>
    <s v="Latte"/>
    <m/>
    <m/>
    <m/>
    <m/>
    <m/>
    <m/>
    <m/>
    <m/>
    <d v="1899-12-30T13:08:53"/>
    <n v="13"/>
    <m/>
    <m/>
    <m/>
    <m/>
    <m/>
    <m/>
  </r>
  <r>
    <d v="2024-12-16T00:00:00"/>
    <d v="2024-12-16T14:13:18"/>
    <s v="card"/>
    <s v="ANON-0000-0000-0896"/>
    <n v="35.76"/>
    <s v="Hot Chocolate"/>
    <m/>
    <m/>
    <m/>
    <m/>
    <m/>
    <m/>
    <m/>
    <m/>
    <d v="1899-12-30T14:13:18"/>
    <n v="14"/>
    <m/>
    <m/>
    <m/>
    <m/>
    <m/>
    <m/>
  </r>
  <r>
    <d v="2024-12-16T00:00:00"/>
    <d v="2024-12-16T18:23:07"/>
    <s v="card"/>
    <s v="ANON-0000-0000-0012"/>
    <n v="35.76"/>
    <s v="Latte"/>
    <m/>
    <m/>
    <m/>
    <m/>
    <m/>
    <m/>
    <m/>
    <m/>
    <d v="1899-12-30T18:23:07"/>
    <n v="18"/>
    <m/>
    <m/>
    <m/>
    <m/>
    <m/>
    <m/>
  </r>
  <r>
    <d v="2024-12-16T00:00:00"/>
    <d v="2024-12-16T18:24:01"/>
    <s v="card"/>
    <s v="ANON-0000-0000-0012"/>
    <n v="30.86"/>
    <s v="Americano with Milk"/>
    <m/>
    <m/>
    <m/>
    <m/>
    <m/>
    <m/>
    <m/>
    <m/>
    <d v="1899-12-30T18:24:01"/>
    <n v="18"/>
    <m/>
    <m/>
    <m/>
    <m/>
    <m/>
    <m/>
  </r>
  <r>
    <d v="2024-12-17T00:00:00"/>
    <d v="2024-12-17T08:48:18"/>
    <s v="card"/>
    <s v="ANON-0000-0000-1012"/>
    <n v="25.96"/>
    <s v="Cortado"/>
    <m/>
    <m/>
    <m/>
    <m/>
    <m/>
    <m/>
    <m/>
    <m/>
    <d v="1899-12-30T08:48:18"/>
    <n v="8"/>
    <m/>
    <m/>
    <m/>
    <m/>
    <m/>
    <m/>
  </r>
  <r>
    <d v="2024-12-17T00:00:00"/>
    <d v="2024-12-17T08:52:33"/>
    <s v="card"/>
    <s v="ANON-0000-0000-1013"/>
    <n v="35.76"/>
    <s v="Cappuccino"/>
    <m/>
    <m/>
    <m/>
    <m/>
    <m/>
    <m/>
    <m/>
    <m/>
    <d v="1899-12-30T08:52:33"/>
    <n v="8"/>
    <m/>
    <m/>
    <m/>
    <m/>
    <m/>
    <m/>
  </r>
  <r>
    <d v="2024-12-17T00:00:00"/>
    <d v="2024-12-17T10:49:06"/>
    <s v="card"/>
    <s v="ANON-0000-0000-0276"/>
    <n v="30.86"/>
    <s v="Americano with Milk"/>
    <m/>
    <m/>
    <m/>
    <m/>
    <m/>
    <m/>
    <m/>
    <m/>
    <d v="1899-12-30T10:49:06"/>
    <n v="10"/>
    <m/>
    <m/>
    <m/>
    <m/>
    <m/>
    <m/>
  </r>
  <r>
    <d v="2024-12-17T00:00:00"/>
    <d v="2024-12-17T16:22:35"/>
    <s v="card"/>
    <s v="ANON-0000-0000-1014"/>
    <n v="25.96"/>
    <s v="Americano"/>
    <m/>
    <m/>
    <m/>
    <m/>
    <m/>
    <m/>
    <m/>
    <m/>
    <d v="1899-12-30T16:22:35"/>
    <n v="16"/>
    <m/>
    <m/>
    <m/>
    <m/>
    <m/>
    <m/>
  </r>
  <r>
    <d v="2024-12-17T00:00:00"/>
    <d v="2024-12-17T16:23:37"/>
    <s v="card"/>
    <s v="ANON-0000-0000-1014"/>
    <n v="35.76"/>
    <s v="Cocoa"/>
    <m/>
    <m/>
    <m/>
    <m/>
    <m/>
    <m/>
    <m/>
    <m/>
    <d v="1899-12-30T16:23:37"/>
    <n v="16"/>
    <m/>
    <m/>
    <m/>
    <m/>
    <m/>
    <m/>
  </r>
  <r>
    <d v="2024-12-17T00:00:00"/>
    <d v="2024-12-17T17:14:22"/>
    <s v="card"/>
    <s v="ANON-0000-0000-0664"/>
    <n v="35.76"/>
    <s v="Cappuccino"/>
    <m/>
    <m/>
    <m/>
    <m/>
    <m/>
    <m/>
    <m/>
    <m/>
    <d v="1899-12-30T17:14:22"/>
    <n v="17"/>
    <m/>
    <m/>
    <m/>
    <m/>
    <m/>
    <m/>
  </r>
  <r>
    <d v="2024-12-17T00:00:00"/>
    <d v="2024-12-17T18:54:57"/>
    <s v="card"/>
    <s v="ANON-0000-0000-0907"/>
    <n v="35.76"/>
    <s v="Cocoa"/>
    <m/>
    <m/>
    <m/>
    <m/>
    <m/>
    <m/>
    <m/>
    <m/>
    <d v="1899-12-30T18:54:57"/>
    <n v="18"/>
    <m/>
    <m/>
    <m/>
    <m/>
    <m/>
    <m/>
  </r>
  <r>
    <d v="2024-12-18T00:00:00"/>
    <d v="2024-12-18T09:30:28"/>
    <s v="card"/>
    <s v="ANON-0000-0000-1015"/>
    <n v="35.76"/>
    <s v="Latte"/>
    <m/>
    <m/>
    <m/>
    <m/>
    <m/>
    <m/>
    <m/>
    <m/>
    <d v="1899-12-30T09:30:28"/>
    <n v="9"/>
    <m/>
    <m/>
    <m/>
    <m/>
    <m/>
    <m/>
  </r>
  <r>
    <d v="2024-12-18T00:00:00"/>
    <d v="2024-12-18T10:01:21"/>
    <s v="card"/>
    <s v="ANON-0000-0000-1016"/>
    <n v="30.86"/>
    <s v="Americano with Milk"/>
    <m/>
    <m/>
    <m/>
    <m/>
    <m/>
    <m/>
    <m/>
    <m/>
    <d v="1899-12-30T10:01:21"/>
    <n v="10"/>
    <m/>
    <m/>
    <m/>
    <m/>
    <m/>
    <m/>
  </r>
  <r>
    <d v="2024-12-18T00:00:00"/>
    <d v="2024-12-18T10:03:02"/>
    <s v="card"/>
    <s v="ANON-0000-0000-1016"/>
    <n v="35.76"/>
    <s v="Latte"/>
    <m/>
    <m/>
    <m/>
    <m/>
    <m/>
    <m/>
    <m/>
    <m/>
    <d v="1899-12-30T10:03:02"/>
    <n v="10"/>
    <m/>
    <m/>
    <m/>
    <m/>
    <m/>
    <m/>
  </r>
  <r>
    <d v="2024-12-18T00:00:00"/>
    <d v="2024-12-18T10:04:03"/>
    <s v="card"/>
    <s v="ANON-0000-0000-1016"/>
    <n v="35.76"/>
    <s v="Cappuccino"/>
    <m/>
    <m/>
    <m/>
    <m/>
    <m/>
    <m/>
    <m/>
    <m/>
    <d v="1899-12-30T10:04:03"/>
    <n v="10"/>
    <m/>
    <m/>
    <m/>
    <m/>
    <m/>
    <m/>
  </r>
  <r>
    <d v="2024-12-19T00:00:00"/>
    <d v="2024-12-19T10:12:11"/>
    <s v="card"/>
    <s v="ANON-0000-0000-1017"/>
    <n v="35.76"/>
    <s v="Hot Chocolate"/>
    <m/>
    <m/>
    <m/>
    <m/>
    <m/>
    <m/>
    <m/>
    <m/>
    <d v="1899-12-30T10:12:11"/>
    <n v="10"/>
    <m/>
    <m/>
    <m/>
    <m/>
    <m/>
    <m/>
  </r>
  <r>
    <d v="2024-12-19T00:00:00"/>
    <d v="2024-12-19T11:25:44"/>
    <s v="card"/>
    <s v="ANON-0000-0000-0276"/>
    <n v="30.86"/>
    <s v="Americano with Milk"/>
    <m/>
    <m/>
    <m/>
    <m/>
    <m/>
    <m/>
    <m/>
    <m/>
    <d v="1899-12-30T11:25:44"/>
    <n v="11"/>
    <m/>
    <m/>
    <m/>
    <m/>
    <m/>
    <m/>
  </r>
  <r>
    <d v="2024-12-19T00:00:00"/>
    <d v="2024-12-19T12:10:52"/>
    <s v="card"/>
    <s v="ANON-0000-0000-1018"/>
    <n v="21.06"/>
    <s v="Espresso"/>
    <m/>
    <m/>
    <m/>
    <m/>
    <m/>
    <m/>
    <m/>
    <m/>
    <d v="1899-12-30T12:10:52"/>
    <n v="12"/>
    <m/>
    <m/>
    <m/>
    <m/>
    <m/>
    <m/>
  </r>
  <r>
    <d v="2024-12-19T00:00:00"/>
    <d v="2024-12-19T13:38:57"/>
    <s v="card"/>
    <s v="ANON-0000-0000-1019"/>
    <n v="35.76"/>
    <s v="Hot Chocolate"/>
    <m/>
    <m/>
    <m/>
    <m/>
    <m/>
    <m/>
    <m/>
    <m/>
    <d v="1899-12-30T13:38:57"/>
    <n v="13"/>
    <m/>
    <m/>
    <m/>
    <m/>
    <m/>
    <m/>
  </r>
  <r>
    <d v="2024-12-19T00:00:00"/>
    <d v="2024-12-19T19:00:56"/>
    <s v="card"/>
    <s v="ANON-0000-0000-0206"/>
    <n v="35.76"/>
    <s v="Cappuccino"/>
    <m/>
    <m/>
    <m/>
    <m/>
    <m/>
    <m/>
    <m/>
    <m/>
    <d v="1899-12-30T19:00:56"/>
    <n v="19"/>
    <m/>
    <m/>
    <m/>
    <m/>
    <m/>
    <m/>
  </r>
  <r>
    <d v="2024-12-19T00:00:00"/>
    <d v="2024-12-19T19:10:41"/>
    <s v="card"/>
    <s v="ANON-0000-0000-0040"/>
    <n v="35.76"/>
    <s v="Cappuccino"/>
    <m/>
    <m/>
    <m/>
    <m/>
    <m/>
    <m/>
    <m/>
    <m/>
    <d v="1899-12-30T19:10:41"/>
    <n v="19"/>
    <m/>
    <m/>
    <m/>
    <m/>
    <m/>
    <m/>
  </r>
  <r>
    <d v="2024-12-19T00:00:00"/>
    <d v="2024-12-19T19:48:18"/>
    <s v="card"/>
    <s v="ANON-0000-0000-1020"/>
    <n v="30.86"/>
    <s v="Americano with Milk"/>
    <m/>
    <m/>
    <m/>
    <m/>
    <m/>
    <m/>
    <m/>
    <m/>
    <d v="1899-12-30T19:48:18"/>
    <n v="19"/>
    <m/>
    <m/>
    <m/>
    <m/>
    <m/>
    <m/>
  </r>
  <r>
    <d v="2024-12-19T00:00:00"/>
    <d v="2024-12-19T19:49:43"/>
    <s v="card"/>
    <s v="ANON-0000-0000-1020"/>
    <n v="35.76"/>
    <s v="Hot Chocolate"/>
    <m/>
    <m/>
    <m/>
    <m/>
    <m/>
    <m/>
    <m/>
    <m/>
    <d v="1899-12-30T19:49:43"/>
    <n v="19"/>
    <m/>
    <m/>
    <m/>
    <m/>
    <m/>
    <m/>
  </r>
  <r>
    <d v="2024-12-19T00:00:00"/>
    <d v="2024-12-19T21:08:12"/>
    <s v="card"/>
    <s v="ANON-0000-0000-1021"/>
    <n v="35.76"/>
    <s v="Latte"/>
    <m/>
    <m/>
    <m/>
    <m/>
    <m/>
    <m/>
    <m/>
    <m/>
    <d v="1899-12-30T21:08:12"/>
    <n v="21"/>
    <m/>
    <m/>
    <m/>
    <m/>
    <m/>
    <m/>
  </r>
  <r>
    <d v="2024-12-19T00:00:00"/>
    <d v="2024-12-19T21:09:16"/>
    <s v="card"/>
    <s v="ANON-0000-0000-1021"/>
    <n v="35.76"/>
    <s v="Cappuccino"/>
    <m/>
    <m/>
    <m/>
    <m/>
    <m/>
    <m/>
    <m/>
    <m/>
    <d v="1899-12-30T21:09:16"/>
    <n v="21"/>
    <m/>
    <m/>
    <m/>
    <m/>
    <m/>
    <m/>
  </r>
  <r>
    <d v="2024-12-20T00:00:00"/>
    <d v="2024-12-20T08:14:52"/>
    <s v="card"/>
    <s v="ANON-0000-0000-0141"/>
    <n v="25.96"/>
    <s v="Cortado"/>
    <m/>
    <m/>
    <m/>
    <m/>
    <m/>
    <m/>
    <m/>
    <m/>
    <d v="1899-12-30T08:14:52"/>
    <n v="8"/>
    <m/>
    <m/>
    <m/>
    <m/>
    <m/>
    <m/>
  </r>
  <r>
    <d v="2024-12-20T00:00:00"/>
    <d v="2024-12-20T09:39:30"/>
    <s v="card"/>
    <s v="ANON-0000-0000-0276"/>
    <n v="30.86"/>
    <s v="Americano with Milk"/>
    <m/>
    <m/>
    <m/>
    <m/>
    <m/>
    <m/>
    <m/>
    <m/>
    <d v="1899-12-30T09:39:30"/>
    <n v="9"/>
    <m/>
    <m/>
    <m/>
    <m/>
    <m/>
    <m/>
  </r>
  <r>
    <d v="2024-12-20T00:00:00"/>
    <d v="2024-12-20T10:12:43"/>
    <s v="card"/>
    <s v="ANON-0000-0000-1022"/>
    <n v="35.76"/>
    <s v="Cappuccino"/>
    <m/>
    <m/>
    <m/>
    <m/>
    <m/>
    <m/>
    <m/>
    <m/>
    <d v="1899-12-30T10:12:43"/>
    <n v="10"/>
    <m/>
    <m/>
    <m/>
    <m/>
    <m/>
    <m/>
  </r>
  <r>
    <d v="2024-12-20T00:00:00"/>
    <d v="2024-12-20T10:55:29"/>
    <s v="card"/>
    <s v="ANON-0000-0000-0141"/>
    <n v="25.96"/>
    <s v="Cortado"/>
    <m/>
    <m/>
    <m/>
    <m/>
    <m/>
    <m/>
    <m/>
    <m/>
    <d v="1899-12-30T10:55:29"/>
    <n v="10"/>
    <m/>
    <m/>
    <m/>
    <m/>
    <m/>
    <m/>
  </r>
  <r>
    <d v="2024-12-20T00:00:00"/>
    <d v="2024-12-20T12:21:17"/>
    <s v="card"/>
    <s v="ANON-0000-0000-0819"/>
    <n v="21.06"/>
    <s v="Espresso"/>
    <m/>
    <m/>
    <m/>
    <m/>
    <m/>
    <m/>
    <m/>
    <m/>
    <d v="1899-12-30T12:21:17"/>
    <n v="12"/>
    <m/>
    <m/>
    <m/>
    <m/>
    <m/>
    <m/>
  </r>
  <r>
    <d v="2024-12-20T00:00:00"/>
    <d v="2024-12-20T12:22:49"/>
    <s v="card"/>
    <s v="ANON-0000-0000-0819"/>
    <n v="30.86"/>
    <s v="Americano with Milk"/>
    <m/>
    <m/>
    <m/>
    <m/>
    <m/>
    <m/>
    <m/>
    <m/>
    <d v="1899-12-30T12:22:49"/>
    <n v="12"/>
    <m/>
    <m/>
    <m/>
    <m/>
    <m/>
    <m/>
  </r>
  <r>
    <d v="2024-12-20T00:00:00"/>
    <d v="2024-12-20T14:58:20"/>
    <s v="card"/>
    <s v="ANON-0000-0000-1023"/>
    <n v="25.96"/>
    <s v="Cortado"/>
    <m/>
    <m/>
    <m/>
    <m/>
    <m/>
    <m/>
    <m/>
    <m/>
    <d v="1899-12-30T14:58:20"/>
    <n v="14"/>
    <m/>
    <m/>
    <m/>
    <m/>
    <m/>
    <m/>
  </r>
  <r>
    <d v="2024-12-20T00:00:00"/>
    <d v="2024-12-20T18:28:22"/>
    <s v="card"/>
    <s v="ANON-0000-0000-1024"/>
    <n v="35.76"/>
    <s v="Cappuccino"/>
    <m/>
    <m/>
    <m/>
    <m/>
    <m/>
    <m/>
    <m/>
    <m/>
    <d v="1899-12-30T18:28:22"/>
    <n v="18"/>
    <m/>
    <m/>
    <m/>
    <m/>
    <m/>
    <m/>
  </r>
  <r>
    <d v="2024-12-20T00:00:00"/>
    <d v="2024-12-20T18:57:13"/>
    <s v="card"/>
    <s v="ANON-0000-0000-0206"/>
    <n v="35.76"/>
    <s v="Cappuccino"/>
    <m/>
    <m/>
    <m/>
    <m/>
    <m/>
    <m/>
    <m/>
    <m/>
    <d v="1899-12-30T18:57:13"/>
    <n v="18"/>
    <m/>
    <m/>
    <m/>
    <m/>
    <m/>
    <m/>
  </r>
  <r>
    <d v="2024-12-21T00:00:00"/>
    <d v="2024-12-21T10:19:24"/>
    <s v="card"/>
    <s v="ANON-0000-0000-1025"/>
    <n v="35.76"/>
    <s v="Cappuccino"/>
    <m/>
    <m/>
    <m/>
    <m/>
    <m/>
    <m/>
    <m/>
    <m/>
    <d v="1899-12-30T10:19:24"/>
    <n v="10"/>
    <m/>
    <m/>
    <m/>
    <m/>
    <m/>
    <m/>
  </r>
  <r>
    <d v="2024-12-21T00:00:00"/>
    <d v="2024-12-21T10:20:41"/>
    <s v="card"/>
    <s v="ANON-0000-0000-1025"/>
    <n v="35.76"/>
    <s v="Latte"/>
    <m/>
    <m/>
    <m/>
    <m/>
    <m/>
    <m/>
    <m/>
    <m/>
    <d v="1899-12-30T10:20:41"/>
    <n v="10"/>
    <m/>
    <m/>
    <m/>
    <m/>
    <m/>
    <m/>
  </r>
  <r>
    <d v="2024-12-21T00:00:00"/>
    <d v="2024-12-21T10:32:03"/>
    <s v="card"/>
    <s v="ANON-0000-0000-1026"/>
    <n v="25.96"/>
    <s v="Americano"/>
    <m/>
    <m/>
    <m/>
    <m/>
    <m/>
    <m/>
    <m/>
    <m/>
    <d v="1899-12-30T10:32:03"/>
    <n v="10"/>
    <m/>
    <m/>
    <m/>
    <m/>
    <m/>
    <m/>
  </r>
  <r>
    <d v="2024-12-21T00:00:00"/>
    <d v="2024-12-21T15:33:04"/>
    <s v="card"/>
    <s v="ANON-0000-0000-0507"/>
    <n v="35.76"/>
    <s v="Hot Chocolate"/>
    <m/>
    <m/>
    <m/>
    <m/>
    <m/>
    <m/>
    <m/>
    <m/>
    <d v="1899-12-30T15:33:04"/>
    <n v="15"/>
    <m/>
    <m/>
    <m/>
    <m/>
    <m/>
    <m/>
  </r>
  <r>
    <d v="2024-12-21T00:00:00"/>
    <d v="2024-12-21T15:33:50"/>
    <s v="card"/>
    <s v="ANON-0000-0000-0507"/>
    <n v="35.76"/>
    <s v="Latte"/>
    <m/>
    <m/>
    <m/>
    <m/>
    <m/>
    <m/>
    <m/>
    <m/>
    <d v="1899-12-30T15:33:50"/>
    <n v="15"/>
    <m/>
    <m/>
    <m/>
    <m/>
    <m/>
    <m/>
  </r>
  <r>
    <d v="2024-12-21T00:00:00"/>
    <d v="2024-12-21T15:35:29"/>
    <s v="card"/>
    <s v="ANON-0000-0000-0842"/>
    <n v="30.86"/>
    <s v="Americano with Milk"/>
    <m/>
    <m/>
    <m/>
    <m/>
    <m/>
    <m/>
    <m/>
    <m/>
    <d v="1899-12-30T15:35:29"/>
    <n v="15"/>
    <m/>
    <m/>
    <m/>
    <m/>
    <m/>
    <m/>
  </r>
  <r>
    <d v="2024-12-21T00:00:00"/>
    <d v="2024-12-21T15:58:07"/>
    <s v="card"/>
    <s v="ANON-0000-0000-1027"/>
    <n v="35.76"/>
    <s v="Latte"/>
    <m/>
    <m/>
    <m/>
    <m/>
    <m/>
    <m/>
    <m/>
    <m/>
    <d v="1899-12-30T15:58:07"/>
    <n v="15"/>
    <m/>
    <m/>
    <m/>
    <m/>
    <m/>
    <m/>
  </r>
  <r>
    <d v="2024-12-21T00:00:00"/>
    <d v="2024-12-21T17:47:28"/>
    <s v="card"/>
    <s v="ANON-0000-0000-1020"/>
    <n v="35.76"/>
    <s v="Cocoa"/>
    <m/>
    <m/>
    <m/>
    <m/>
    <m/>
    <m/>
    <m/>
    <m/>
    <d v="1899-12-30T17:47:28"/>
    <n v="17"/>
    <m/>
    <m/>
    <m/>
    <m/>
    <m/>
    <m/>
  </r>
  <r>
    <d v="2024-12-21T00:00:00"/>
    <d v="2024-12-21T18:02:37"/>
    <s v="card"/>
    <s v="ANON-0000-0000-1028"/>
    <n v="35.76"/>
    <s v="Hot Chocolate"/>
    <m/>
    <m/>
    <m/>
    <m/>
    <m/>
    <m/>
    <m/>
    <m/>
    <d v="1899-12-30T18:02:37"/>
    <n v="18"/>
    <m/>
    <m/>
    <m/>
    <m/>
    <m/>
    <m/>
  </r>
  <r>
    <d v="2024-12-21T00:00:00"/>
    <d v="2024-12-21T18:08:17"/>
    <s v="card"/>
    <s v="ANON-0000-0000-1029"/>
    <n v="25.96"/>
    <s v="Cortado"/>
    <m/>
    <m/>
    <m/>
    <m/>
    <m/>
    <m/>
    <m/>
    <m/>
    <d v="1899-12-30T18:08:17"/>
    <n v="18"/>
    <m/>
    <m/>
    <m/>
    <m/>
    <m/>
    <m/>
  </r>
  <r>
    <d v="2024-12-21T00:00:00"/>
    <d v="2024-12-21T19:48:13"/>
    <s v="card"/>
    <s v="ANON-0000-0000-1030"/>
    <n v="30.86"/>
    <s v="Americano with Milk"/>
    <m/>
    <m/>
    <m/>
    <m/>
    <m/>
    <m/>
    <m/>
    <m/>
    <d v="1899-12-30T19:48:13"/>
    <n v="19"/>
    <m/>
    <m/>
    <m/>
    <m/>
    <m/>
    <m/>
  </r>
  <r>
    <d v="2024-12-21T00:00:00"/>
    <d v="2024-12-21T19:49:46"/>
    <s v="card"/>
    <s v="ANON-0000-0000-1030"/>
    <n v="25.96"/>
    <s v="Cortado"/>
    <m/>
    <m/>
    <m/>
    <m/>
    <m/>
    <m/>
    <m/>
    <m/>
    <d v="1899-12-30T19:49:46"/>
    <n v="19"/>
    <m/>
    <m/>
    <m/>
    <m/>
    <m/>
    <m/>
  </r>
  <r>
    <d v="2024-12-21T00:00:00"/>
    <d v="2024-12-21T21:49:47"/>
    <s v="card"/>
    <s v="ANON-0000-0000-1029"/>
    <n v="25.96"/>
    <s v="Cortado"/>
    <m/>
    <m/>
    <m/>
    <m/>
    <m/>
    <m/>
    <m/>
    <m/>
    <d v="1899-12-30T21:49:47"/>
    <n v="21"/>
    <m/>
    <m/>
    <m/>
    <m/>
    <m/>
    <m/>
  </r>
  <r>
    <d v="2024-12-21T00:00:00"/>
    <d v="2024-12-21T21:58:49"/>
    <s v="card"/>
    <s v="ANON-0000-0000-1031"/>
    <n v="35.76"/>
    <s v="Latte"/>
    <m/>
    <m/>
    <m/>
    <m/>
    <m/>
    <m/>
    <m/>
    <m/>
    <d v="1899-12-30T21:58:49"/>
    <n v="21"/>
    <m/>
    <m/>
    <m/>
    <m/>
    <m/>
    <m/>
  </r>
  <r>
    <d v="2024-12-21T00:00:00"/>
    <d v="2024-12-21T22:16:14"/>
    <s v="card"/>
    <s v="ANON-0000-0000-1029"/>
    <n v="25.96"/>
    <s v="Cortado"/>
    <m/>
    <m/>
    <m/>
    <m/>
    <m/>
    <m/>
    <m/>
    <m/>
    <d v="1899-12-30T22:16:14"/>
    <n v="22"/>
    <m/>
    <m/>
    <m/>
    <m/>
    <m/>
    <m/>
  </r>
  <r>
    <d v="2024-12-22T00:00:00"/>
    <d v="2024-12-22T10:42:56"/>
    <s v="card"/>
    <s v="ANON-0000-0000-0333"/>
    <n v="35.76"/>
    <s v="Cappuccino"/>
    <m/>
    <m/>
    <m/>
    <m/>
    <m/>
    <m/>
    <m/>
    <m/>
    <d v="1899-12-30T10:42:56"/>
    <n v="10"/>
    <m/>
    <m/>
    <m/>
    <m/>
    <m/>
    <m/>
  </r>
  <r>
    <d v="2024-12-22T00:00:00"/>
    <d v="2024-12-22T18:55:45"/>
    <s v="card"/>
    <s v="ANON-0000-0000-0206"/>
    <n v="35.76"/>
    <s v="Cappuccino"/>
    <m/>
    <m/>
    <m/>
    <m/>
    <m/>
    <m/>
    <m/>
    <m/>
    <d v="1899-12-30T18:55:45"/>
    <n v="18"/>
    <m/>
    <m/>
    <m/>
    <m/>
    <m/>
    <m/>
  </r>
  <r>
    <d v="2024-12-22T00:00:00"/>
    <d v="2024-12-22T19:35:46"/>
    <s v="card"/>
    <s v="ANON-0000-0000-1032"/>
    <n v="35.76"/>
    <s v="Hot Chocolate"/>
    <m/>
    <m/>
    <m/>
    <m/>
    <m/>
    <m/>
    <m/>
    <m/>
    <d v="1899-12-30T19:35:46"/>
    <n v="19"/>
    <m/>
    <m/>
    <m/>
    <m/>
    <m/>
    <m/>
  </r>
  <r>
    <d v="2024-12-22T00:00:00"/>
    <d v="2024-12-22T19:36:30"/>
    <s v="card"/>
    <s v="ANON-0000-0000-1032"/>
    <n v="35.76"/>
    <s v="Hot Chocolate"/>
    <m/>
    <m/>
    <m/>
    <m/>
    <m/>
    <m/>
    <m/>
    <m/>
    <d v="1899-12-30T19:36:30"/>
    <n v="19"/>
    <m/>
    <m/>
    <m/>
    <m/>
    <m/>
    <m/>
  </r>
  <r>
    <d v="2024-12-22T00:00:00"/>
    <d v="2024-12-22T20:26:37"/>
    <s v="card"/>
    <s v="ANON-0000-0000-0636"/>
    <n v="35.76"/>
    <s v="Hot Chocolate"/>
    <m/>
    <m/>
    <m/>
    <m/>
    <m/>
    <m/>
    <m/>
    <m/>
    <d v="1899-12-30T20:26:37"/>
    <n v="20"/>
    <m/>
    <m/>
    <m/>
    <m/>
    <m/>
    <m/>
  </r>
  <r>
    <d v="2024-12-22T00:00:00"/>
    <d v="2024-12-22T21:55:19"/>
    <s v="card"/>
    <s v="ANON-0000-0000-1033"/>
    <n v="35.76"/>
    <s v="Cocoa"/>
    <m/>
    <m/>
    <m/>
    <m/>
    <m/>
    <m/>
    <m/>
    <m/>
    <d v="1899-12-30T21:55:19"/>
    <n v="21"/>
    <m/>
    <m/>
    <m/>
    <m/>
    <m/>
    <m/>
  </r>
  <r>
    <d v="2024-12-22T00:00:00"/>
    <d v="2024-12-22T21:56:56"/>
    <s v="card"/>
    <s v="ANON-0000-0000-1034"/>
    <n v="25.96"/>
    <s v="Cortado"/>
    <m/>
    <m/>
    <m/>
    <m/>
    <m/>
    <m/>
    <m/>
    <m/>
    <d v="1899-12-30T21:56:56"/>
    <n v="21"/>
    <m/>
    <m/>
    <m/>
    <m/>
    <m/>
    <m/>
  </r>
  <r>
    <d v="2024-12-23T00:00:00"/>
    <d v="2024-12-23T09:03:21"/>
    <s v="card"/>
    <s v="ANON-0000-0000-1029"/>
    <n v="25.96"/>
    <s v="Cortado"/>
    <m/>
    <m/>
    <m/>
    <m/>
    <m/>
    <m/>
    <m/>
    <m/>
    <d v="1899-12-30T09:03:21"/>
    <n v="9"/>
    <m/>
    <m/>
    <m/>
    <m/>
    <m/>
    <m/>
  </r>
  <r>
    <d v="2024-12-23T00:00:00"/>
    <d v="2024-12-23T09:22:18"/>
    <s v="card"/>
    <s v="ANON-0000-0000-0276"/>
    <n v="30.86"/>
    <s v="Americano with Milk"/>
    <m/>
    <m/>
    <m/>
    <m/>
    <m/>
    <m/>
    <m/>
    <m/>
    <d v="1899-12-30T09:22:18"/>
    <n v="9"/>
    <m/>
    <m/>
    <m/>
    <m/>
    <m/>
    <m/>
  </r>
  <r>
    <d v="2024-12-23T00:00:00"/>
    <d v="2024-12-23T10:42:03"/>
    <s v="card"/>
    <s v="ANON-0000-0000-0042"/>
    <n v="30.86"/>
    <s v="Americano with Milk"/>
    <m/>
    <m/>
    <m/>
    <m/>
    <m/>
    <m/>
    <m/>
    <m/>
    <d v="1899-12-30T10:42:03"/>
    <n v="10"/>
    <m/>
    <m/>
    <m/>
    <m/>
    <m/>
    <m/>
  </r>
  <r>
    <d v="2024-12-23T00:00:00"/>
    <d v="2024-12-23T11:35:54"/>
    <s v="card"/>
    <s v="ANON-0000-0000-0570"/>
    <n v="35.76"/>
    <s v="Cappuccino"/>
    <m/>
    <m/>
    <m/>
    <m/>
    <m/>
    <m/>
    <m/>
    <m/>
    <d v="1899-12-30T11:35:54"/>
    <n v="11"/>
    <m/>
    <m/>
    <m/>
    <m/>
    <m/>
    <m/>
  </r>
  <r>
    <d v="2024-12-23T00:00:00"/>
    <d v="2024-12-23T14:05:32"/>
    <s v="card"/>
    <s v="ANON-0000-0000-1035"/>
    <n v="35.76"/>
    <s v="Latte"/>
    <m/>
    <m/>
    <m/>
    <m/>
    <m/>
    <m/>
    <m/>
    <m/>
    <d v="1899-12-30T14:05:32"/>
    <n v="14"/>
    <m/>
    <m/>
    <m/>
    <m/>
    <m/>
    <m/>
  </r>
  <r>
    <d v="2024-12-23T00:00:00"/>
    <d v="2024-12-23T15:00:24"/>
    <s v="card"/>
    <s v="ANON-0000-0000-1036"/>
    <n v="30.86"/>
    <s v="Americano with Milk"/>
    <m/>
    <m/>
    <m/>
    <m/>
    <m/>
    <m/>
    <m/>
    <m/>
    <d v="1899-12-30T15:00:24"/>
    <n v="15"/>
    <m/>
    <m/>
    <m/>
    <m/>
    <m/>
    <m/>
  </r>
  <r>
    <d v="2024-12-23T00:00:00"/>
    <d v="2024-12-23T16:14:50"/>
    <s v="card"/>
    <s v="ANON-0000-0000-0906"/>
    <n v="35.76"/>
    <s v="Latte"/>
    <m/>
    <m/>
    <m/>
    <m/>
    <m/>
    <m/>
    <m/>
    <m/>
    <d v="1899-12-30T16:14:50"/>
    <n v="16"/>
    <m/>
    <m/>
    <m/>
    <m/>
    <m/>
    <m/>
  </r>
  <r>
    <d v="2024-12-23T00:00:00"/>
    <d v="2024-12-23T17:21:20"/>
    <s v="card"/>
    <s v="ANON-0000-0000-1037"/>
    <n v="25.96"/>
    <s v="Cortado"/>
    <m/>
    <m/>
    <m/>
    <m/>
    <m/>
    <m/>
    <m/>
    <m/>
    <d v="1899-12-30T17:21:20"/>
    <n v="17"/>
    <m/>
    <m/>
    <m/>
    <m/>
    <m/>
    <m/>
  </r>
  <r>
    <d v="2024-12-23T00:00:00"/>
    <d v="2024-12-23T17:22:40"/>
    <s v="card"/>
    <s v="ANON-0000-0000-1037"/>
    <n v="35.76"/>
    <s v="Latte"/>
    <m/>
    <m/>
    <m/>
    <m/>
    <m/>
    <m/>
    <m/>
    <m/>
    <d v="1899-12-30T17:22:40"/>
    <n v="17"/>
    <m/>
    <m/>
    <m/>
    <m/>
    <m/>
    <m/>
  </r>
  <r>
    <d v="2024-12-23T00:00:00"/>
    <d v="2024-12-23T20:46:07"/>
    <s v="card"/>
    <s v="ANON-0000-0000-1029"/>
    <n v="25.96"/>
    <s v="Cortado"/>
    <m/>
    <m/>
    <m/>
    <m/>
    <m/>
    <m/>
    <m/>
    <m/>
    <d v="1899-12-30T20:46:07"/>
    <n v="20"/>
    <m/>
    <m/>
    <m/>
    <m/>
    <m/>
    <m/>
  </r>
  <r>
    <m/>
    <m/>
    <m/>
    <m/>
    <m/>
    <m/>
    <m/>
    <m/>
    <m/>
    <m/>
    <m/>
    <m/>
    <m/>
    <m/>
    <m/>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d v="2024-03-01T00:00:00"/>
    <d v="2024-03-01T10:15:51"/>
    <s v="card"/>
    <s v="ANON-0000-0000-0001"/>
    <n v="38.700000000000003"/>
    <s v="Latte"/>
    <s v="Latte"/>
    <n v="22001.65999999972"/>
    <n v="35.6"/>
    <n v="83646.099999998376"/>
    <n v="31.89"/>
    <n v="40"/>
    <n v="18.12"/>
    <n v="618"/>
    <d v="1899-12-30T10:15:51"/>
    <n v="10"/>
    <n v="0"/>
    <n v="0"/>
    <n v="31.96"/>
    <m/>
    <n v="1038"/>
    <n v="2623"/>
    <x v="0"/>
  </r>
  <r>
    <d v="2024-03-01T00:00:00"/>
    <d v="2024-03-01T12:19:23"/>
    <s v="card"/>
    <s v="ANON-0000-0000-0002"/>
    <n v="38.700000000000003"/>
    <s v="Hot Chocolate"/>
    <s v="Hot Chocolate"/>
    <n v="7454.7000000000289"/>
    <n v="36.19"/>
    <m/>
    <m/>
    <m/>
    <m/>
    <n v="206"/>
    <d v="1899-12-30T12:19:23"/>
    <n v="12"/>
    <n v="1"/>
    <n v="0"/>
    <m/>
    <m/>
    <m/>
    <m/>
    <x v="0"/>
  </r>
  <r>
    <d v="2024-03-01T00:00:00"/>
    <d v="2024-03-01T12:20:18"/>
    <s v="card"/>
    <s v="ANON-0000-0000-0002"/>
    <n v="38.700000000000003"/>
    <s v="Hot Chocolate"/>
    <s v="Americano"/>
    <n v="8546.3000000000375"/>
    <n v="26.14"/>
    <m/>
    <m/>
    <m/>
    <m/>
    <n v="327"/>
    <d v="1899-12-30T12:20:18"/>
    <n v="12"/>
    <n v="2"/>
    <n v="0"/>
    <m/>
    <m/>
    <m/>
    <m/>
    <x v="0"/>
  </r>
  <r>
    <d v="2024-03-01T00:00:00"/>
    <d v="2024-03-01T13:46:33"/>
    <s v="card"/>
    <s v="ANON-0000-0000-0003"/>
    <n v="28.9"/>
    <s v="Americano"/>
    <s v="Americano with Milk"/>
    <n v="19004.540000000106"/>
    <n v="30.6"/>
    <m/>
    <m/>
    <m/>
    <m/>
    <n v="621"/>
    <d v="1899-12-30T13:46:33"/>
    <n v="13"/>
    <n v="3"/>
    <n v="0"/>
    <m/>
    <m/>
    <m/>
    <m/>
    <x v="0"/>
  </r>
  <r>
    <d v="2024-03-01T00:00:00"/>
    <d v="2024-03-01T13:48:15"/>
    <s v="card"/>
    <s v="ANON-0000-0000-0004"/>
    <n v="38.700000000000003"/>
    <s v="Latte"/>
    <s v="Cocoa"/>
    <n v="4959.1200000000163"/>
    <n v="35.68"/>
    <m/>
    <m/>
    <m/>
    <m/>
    <n v="139"/>
    <d v="1899-12-30T13:48:15"/>
    <n v="13"/>
    <n v="4"/>
    <n v="0"/>
    <m/>
    <m/>
    <m/>
    <m/>
    <x v="0"/>
  </r>
  <r>
    <d v="2024-03-01T00:00:00"/>
    <d v="2024-03-01T15:39:48"/>
    <s v="card"/>
    <s v="ANON-0000-0000-0005"/>
    <n v="33.799999999999997"/>
    <s v="Americano with Milk"/>
    <s v="Cortado"/>
    <n v="6366.6600000000117"/>
    <n v="25.78"/>
    <m/>
    <m/>
    <m/>
    <m/>
    <n v="247"/>
    <d v="1899-12-30T15:39:48"/>
    <n v="15"/>
    <n v="5"/>
    <n v="0"/>
    <m/>
    <m/>
    <m/>
    <m/>
    <x v="0"/>
  </r>
  <r>
    <d v="2024-03-01T00:00:00"/>
    <d v="2024-03-01T16:19:03"/>
    <s v="card"/>
    <s v="ANON-0000-0000-0006"/>
    <n v="38.700000000000003"/>
    <s v="Hot Chocolate"/>
    <s v="Espresso"/>
    <n v="2035.0599999999952"/>
    <n v="20.98"/>
    <m/>
    <m/>
    <m/>
    <m/>
    <n v="97"/>
    <d v="1899-12-30T16:19:03"/>
    <n v="16"/>
    <n v="6"/>
    <n v="0"/>
    <m/>
    <m/>
    <m/>
    <m/>
    <x v="0"/>
  </r>
  <r>
    <d v="2024-03-01T00:00:00"/>
    <d v="2024-03-01T18:39:04"/>
    <s v="card"/>
    <s v="ANON-0000-0000-0007"/>
    <n v="33.799999999999997"/>
    <s v="Americano with Milk"/>
    <s v="Cappuccino"/>
    <n v="13278.060000000001"/>
    <n v="36.08"/>
    <m/>
    <m/>
    <m/>
    <m/>
    <n v="368"/>
    <d v="1899-12-30T18:39:04"/>
    <n v="18"/>
    <n v="7"/>
    <n v="2113.16"/>
    <m/>
    <m/>
    <m/>
    <m/>
    <x v="0"/>
  </r>
  <r>
    <d v="2024-03-01T00:00:00"/>
    <d v="2024-03-01T19:22:02"/>
    <s v="card"/>
    <s v="ANON-0000-0000-0008"/>
    <n v="38.700000000000003"/>
    <s v="Cocoa"/>
    <m/>
    <m/>
    <m/>
    <m/>
    <m/>
    <m/>
    <m/>
    <m/>
    <d v="1899-12-30T19:22:02"/>
    <n v="19"/>
    <n v="8"/>
    <n v="5238.3200000000088"/>
    <m/>
    <s v="ANON-0000-0000-0001"/>
    <m/>
    <m/>
    <x v="0"/>
  </r>
  <r>
    <d v="2024-03-01T00:00:00"/>
    <d v="2024-03-01T19:23:16"/>
    <s v="card"/>
    <s v="ANON-0000-0000-0008"/>
    <n v="33.799999999999997"/>
    <s v="Americano with Milk"/>
    <m/>
    <m/>
    <m/>
    <m/>
    <m/>
    <m/>
    <m/>
    <m/>
    <d v="1899-12-30T19:23:16"/>
    <n v="19"/>
    <n v="9"/>
    <n v="5056.5000000000045"/>
    <m/>
    <s v="ANON-0000-0000-0002"/>
    <m/>
    <m/>
    <x v="0"/>
  </r>
  <r>
    <d v="2024-03-01T00:00:00"/>
    <d v="2024-03-01T19:29:17"/>
    <s v="card"/>
    <s v="ANON-0000-0000-0009"/>
    <n v="33.799999999999997"/>
    <s v="Americano with Milk"/>
    <m/>
    <m/>
    <m/>
    <m/>
    <m/>
    <m/>
    <m/>
    <m/>
    <d v="1899-12-30T19:29:17"/>
    <n v="19"/>
    <n v="10"/>
    <n v="8293.5400000000009"/>
    <m/>
    <s v="ANON-0000-0000-0003"/>
    <m/>
    <m/>
    <x v="0"/>
  </r>
  <r>
    <d v="2024-03-02T00:00:00"/>
    <d v="2024-03-02T10:22:07"/>
    <s v="card"/>
    <s v="ANON-0000-0000-0010"/>
    <n v="28.9"/>
    <s v="Americano"/>
    <m/>
    <m/>
    <m/>
    <m/>
    <m/>
    <m/>
    <m/>
    <m/>
    <d v="1899-12-30T10:22:07"/>
    <n v="10"/>
    <n v="11"/>
    <n v="6889.2800000000088"/>
    <m/>
    <s v="ANON-0000-0000-0004"/>
    <m/>
    <m/>
    <x v="1"/>
  </r>
  <r>
    <d v="2024-03-02T00:00:00"/>
    <d v="2024-03-02T10:30:36"/>
    <s v="cash"/>
    <s v="cash"/>
    <n v="40"/>
    <s v="Latte"/>
    <m/>
    <m/>
    <m/>
    <m/>
    <m/>
    <m/>
    <m/>
    <m/>
    <d v="1899-12-30T10:30:36"/>
    <n v="10"/>
    <n v="12"/>
    <n v="5903.2400000000061"/>
    <m/>
    <s v="ANON-0000-0000-0005"/>
    <m/>
    <m/>
    <x v="1"/>
  </r>
  <r>
    <d v="2024-03-02T00:00:00"/>
    <d v="2024-03-02T10:41:41"/>
    <s v="card"/>
    <s v="ANON-0000-0000-0011"/>
    <n v="33.799999999999997"/>
    <s v="Americano with Milk"/>
    <m/>
    <m/>
    <m/>
    <m/>
    <m/>
    <m/>
    <m/>
    <m/>
    <d v="1899-12-30T10:41:41"/>
    <n v="10"/>
    <n v="13"/>
    <n v="5138.6200000000099"/>
    <m/>
    <s v="ANON-0000-0000-0006"/>
    <m/>
    <m/>
    <x v="1"/>
  </r>
  <r>
    <d v="2024-03-02T00:00:00"/>
    <d v="2024-03-02T11:59:45"/>
    <s v="card"/>
    <s v="ANON-0000-0000-0012"/>
    <n v="33.799999999999997"/>
    <s v="Americano with Milk"/>
    <m/>
    <m/>
    <m/>
    <m/>
    <m/>
    <m/>
    <m/>
    <m/>
    <d v="1899-12-30T11:59:45"/>
    <n v="11"/>
    <n v="14"/>
    <n v="4897.4000000000096"/>
    <m/>
    <s v="ANON-0000-0000-0007"/>
    <m/>
    <m/>
    <x v="1"/>
  </r>
  <r>
    <d v="2024-03-02T00:00:00"/>
    <d v="2024-03-02T14:38:36"/>
    <s v="card"/>
    <s v="ANON-0000-0000-0013"/>
    <n v="28.9"/>
    <s v="Americano"/>
    <m/>
    <m/>
    <m/>
    <m/>
    <m/>
    <m/>
    <m/>
    <m/>
    <d v="1899-12-30T14:38:36"/>
    <n v="14"/>
    <n v="15"/>
    <n v="4670.1800000000094"/>
    <m/>
    <s v="ANON-0000-0000-0008"/>
    <m/>
    <m/>
    <x v="1"/>
  </r>
  <r>
    <d v="2024-03-02T00:00:00"/>
    <d v="2024-03-02T16:37:24"/>
    <s v="card"/>
    <s v="ANON-0000-0000-0014"/>
    <n v="33.799999999999997"/>
    <s v="Americano with Milk"/>
    <m/>
    <m/>
    <m/>
    <m/>
    <m/>
    <m/>
    <m/>
    <m/>
    <d v="1899-12-30T16:37:24"/>
    <n v="16"/>
    <n v="16"/>
    <n v="5912.1800000000167"/>
    <m/>
    <s v="ANON-0000-0000-0009"/>
    <m/>
    <m/>
    <x v="1"/>
  </r>
  <r>
    <d v="2024-03-02T00:00:00"/>
    <d v="2024-03-02T17:34:55"/>
    <s v="card"/>
    <s v="ANON-0000-0000-0004"/>
    <n v="28.9"/>
    <s v="Americano"/>
    <m/>
    <m/>
    <m/>
    <m/>
    <m/>
    <m/>
    <m/>
    <m/>
    <d v="1899-12-30T17:34:55"/>
    <n v="17"/>
    <n v="17"/>
    <n v="4882.5800000000099"/>
    <m/>
    <s v="ANON-0000-0000-0010"/>
    <m/>
    <m/>
    <x v="1"/>
  </r>
  <r>
    <d v="2024-03-03T00:00:00"/>
    <d v="2024-03-03T10:10:44"/>
    <s v="cash"/>
    <s v="cash"/>
    <n v="40"/>
    <s v="Latte"/>
    <m/>
    <m/>
    <m/>
    <m/>
    <m/>
    <m/>
    <m/>
    <m/>
    <d v="1899-12-30T10:10:44"/>
    <n v="10"/>
    <n v="18"/>
    <n v="5168.9200000000092"/>
    <m/>
    <s v="cash"/>
    <m/>
    <m/>
    <x v="2"/>
  </r>
  <r>
    <d v="2024-03-03T00:00:00"/>
    <d v="2024-03-03T10:27:19"/>
    <s v="card"/>
    <s v="ANON-0000-0000-0015"/>
    <n v="38.700000000000003"/>
    <s v="Latte"/>
    <m/>
    <m/>
    <m/>
    <m/>
    <m/>
    <m/>
    <m/>
    <m/>
    <d v="1899-12-30T10:27:19"/>
    <n v="10"/>
    <n v="19"/>
    <n v="5911.5400000000063"/>
    <m/>
    <s v="ANON-0000-0000-0011"/>
    <m/>
    <m/>
    <x v="2"/>
  </r>
  <r>
    <d v="2024-03-03T00:00:00"/>
    <d v="2024-03-03T11:33:56"/>
    <s v="card"/>
    <s v="ANON-0000-0000-0016"/>
    <n v="28.9"/>
    <s v="Cortado"/>
    <m/>
    <m/>
    <m/>
    <m/>
    <m/>
    <m/>
    <m/>
    <m/>
    <d v="1899-12-30T11:33:56"/>
    <n v="11"/>
    <n v="20"/>
    <n v="4561.6000000000113"/>
    <m/>
    <s v="ANON-0000-0000-0012"/>
    <m/>
    <m/>
    <x v="2"/>
  </r>
  <r>
    <d v="2024-03-03T00:00:00"/>
    <d v="2024-03-03T12:26:56"/>
    <s v="card"/>
    <s v="ANON-0000-0000-0012"/>
    <n v="28.9"/>
    <s v="Americano"/>
    <m/>
    <m/>
    <m/>
    <m/>
    <m/>
    <m/>
    <m/>
    <m/>
    <d v="1899-12-30T12:26:56"/>
    <n v="12"/>
    <n v="21"/>
    <n v="5825.7000000000126"/>
    <m/>
    <s v="ANON-0000-0000-0013"/>
    <m/>
    <m/>
    <x v="2"/>
  </r>
  <r>
    <d v="2024-03-03T00:00:00"/>
    <d v="2024-03-03T13:09:36"/>
    <s v="card"/>
    <s v="ANON-0000-0000-0017"/>
    <n v="38.700000000000003"/>
    <s v="Hot Chocolate"/>
    <m/>
    <m/>
    <m/>
    <m/>
    <m/>
    <m/>
    <m/>
    <m/>
    <d v="1899-12-30T13:09:36"/>
    <n v="13"/>
    <n v="22"/>
    <n v="3183.3400000000061"/>
    <m/>
    <s v="ANON-0000-0000-0014"/>
    <m/>
    <m/>
    <x v="2"/>
  </r>
  <r>
    <d v="2024-03-03T00:00:00"/>
    <d v="2024-03-03T17:06:40"/>
    <s v="card"/>
    <s v="ANON-0000-0000-0018"/>
    <n v="38.700000000000003"/>
    <s v="Cocoa"/>
    <m/>
    <m/>
    <m/>
    <m/>
    <m/>
    <m/>
    <m/>
    <m/>
    <d v="1899-12-30T17:06:40"/>
    <n v="17"/>
    <n v="23"/>
    <n v="0"/>
    <m/>
    <s v="ANON-0000-0000-0015"/>
    <m/>
    <m/>
    <x v="2"/>
  </r>
  <r>
    <d v="2024-03-03T00:00:00"/>
    <d v="2024-03-03T17:08:46"/>
    <s v="card"/>
    <s v="ANON-0000-0000-0019"/>
    <n v="28.9"/>
    <s v="Cortado"/>
    <m/>
    <m/>
    <m/>
    <m/>
    <m/>
    <m/>
    <m/>
    <m/>
    <d v="1899-12-30T17:08:46"/>
    <n v="17"/>
    <m/>
    <m/>
    <m/>
    <s v="ANON-0000-0000-0016"/>
    <m/>
    <m/>
    <x v="2"/>
  </r>
  <r>
    <d v="2024-03-03T00:00:00"/>
    <d v="2024-03-03T18:03:23"/>
    <s v="card"/>
    <s v="ANON-0000-0000-0020"/>
    <n v="33.799999999999997"/>
    <s v="Americano with Milk"/>
    <m/>
    <m/>
    <m/>
    <m/>
    <m/>
    <m/>
    <m/>
    <m/>
    <d v="1899-12-30T18:03:23"/>
    <n v="18"/>
    <m/>
    <m/>
    <m/>
    <s v="ANON-0000-0000-0017"/>
    <m/>
    <m/>
    <x v="2"/>
  </r>
  <r>
    <d v="2024-03-03T00:00:00"/>
    <d v="2024-03-03T18:04:28"/>
    <s v="card"/>
    <s v="ANON-0000-0000-0020"/>
    <n v="33.799999999999997"/>
    <s v="Americano with Milk"/>
    <m/>
    <m/>
    <m/>
    <m/>
    <m/>
    <m/>
    <m/>
    <m/>
    <d v="1899-12-30T18:04:28"/>
    <n v="18"/>
    <m/>
    <m/>
    <m/>
    <s v="ANON-0000-0000-0018"/>
    <m/>
    <m/>
    <x v="2"/>
  </r>
  <r>
    <d v="2024-03-03T00:00:00"/>
    <d v="2024-03-03T18:08:05"/>
    <s v="card"/>
    <s v="ANON-0000-0000-0020"/>
    <n v="38.700000000000003"/>
    <s v="Hot Chocolate"/>
    <m/>
    <m/>
    <m/>
    <m/>
    <m/>
    <m/>
    <m/>
    <m/>
    <d v="1899-12-30T18:08:05"/>
    <n v="18"/>
    <m/>
    <m/>
    <m/>
    <s v="ANON-0000-0000-0019"/>
    <m/>
    <m/>
    <x v="2"/>
  </r>
  <r>
    <d v="2024-03-04T00:00:00"/>
    <d v="2024-03-04T10:03:52"/>
    <s v="card"/>
    <s v="ANON-0000-0000-0001"/>
    <n v="38.700000000000003"/>
    <s v="Latte"/>
    <m/>
    <m/>
    <m/>
    <m/>
    <m/>
    <m/>
    <m/>
    <m/>
    <d v="1899-12-30T10:03:52"/>
    <n v="10"/>
    <m/>
    <m/>
    <m/>
    <s v="ANON-0000-0000-0020"/>
    <m/>
    <m/>
    <x v="3"/>
  </r>
  <r>
    <d v="2024-03-04T00:00:00"/>
    <d v="2024-03-04T10:54:51"/>
    <s v="card"/>
    <s v="ANON-0000-0000-0021"/>
    <n v="38.700000000000003"/>
    <s v="Latte"/>
    <m/>
    <m/>
    <m/>
    <m/>
    <m/>
    <m/>
    <m/>
    <m/>
    <d v="1899-12-30T10:54:51"/>
    <n v="10"/>
    <m/>
    <m/>
    <m/>
    <s v="ANON-0000-0000-0021"/>
    <m/>
    <m/>
    <x v="3"/>
  </r>
  <r>
    <d v="2024-03-04T00:00:00"/>
    <d v="2024-03-04T11:05:16"/>
    <s v="card"/>
    <s v="ANON-0000-0000-0012"/>
    <n v="33.799999999999997"/>
    <s v="Americano with Milk"/>
    <m/>
    <m/>
    <m/>
    <m/>
    <m/>
    <m/>
    <m/>
    <m/>
    <d v="1899-12-30T11:05:16"/>
    <n v="11"/>
    <m/>
    <m/>
    <m/>
    <s v="ANON-0000-0000-0022"/>
    <m/>
    <m/>
    <x v="3"/>
  </r>
  <r>
    <d v="2024-03-04T00:00:00"/>
    <d v="2024-03-04T14:04:38"/>
    <s v="card"/>
    <s v="ANON-0000-0000-0022"/>
    <n v="24"/>
    <s v="Espresso"/>
    <m/>
    <m/>
    <m/>
    <m/>
    <m/>
    <m/>
    <m/>
    <m/>
    <d v="1899-12-30T14:04:38"/>
    <n v="14"/>
    <m/>
    <m/>
    <m/>
    <s v="ANON-0000-0000-0023"/>
    <m/>
    <m/>
    <x v="3"/>
  </r>
  <r>
    <d v="2024-03-05T00:00:00"/>
    <d v="2024-03-05T09:59:53"/>
    <s v="card"/>
    <s v="ANON-0000-0000-0001"/>
    <n v="38.700000000000003"/>
    <s v="Latte"/>
    <m/>
    <m/>
    <m/>
    <m/>
    <m/>
    <m/>
    <m/>
    <m/>
    <d v="1899-12-30T09:59:53"/>
    <n v="9"/>
    <m/>
    <m/>
    <m/>
    <s v="ANON-0000-0000-0024"/>
    <m/>
    <m/>
    <x v="4"/>
  </r>
  <r>
    <d v="2024-03-05T00:00:00"/>
    <d v="2024-03-05T14:34:56"/>
    <s v="card"/>
    <s v="ANON-0000-0000-0023"/>
    <n v="38.700000000000003"/>
    <s v="Latte"/>
    <m/>
    <m/>
    <m/>
    <m/>
    <m/>
    <m/>
    <m/>
    <m/>
    <d v="1899-12-30T14:34:56"/>
    <n v="14"/>
    <m/>
    <m/>
    <m/>
    <s v="ANON-0000-0000-0025"/>
    <m/>
    <m/>
    <x v="4"/>
  </r>
  <r>
    <d v="2024-03-05T00:00:00"/>
    <d v="2024-03-05T17:34:06"/>
    <s v="card"/>
    <s v="ANON-0000-0000-0024"/>
    <n v="38.700000000000003"/>
    <s v="Latte"/>
    <m/>
    <m/>
    <m/>
    <m/>
    <m/>
    <m/>
    <m/>
    <m/>
    <d v="1899-12-30T17:34:06"/>
    <n v="17"/>
    <m/>
    <m/>
    <m/>
    <s v="ANON-0000-0000-0026"/>
    <m/>
    <m/>
    <x v="4"/>
  </r>
  <r>
    <d v="2024-03-05T00:00:00"/>
    <d v="2024-03-05T17:35:25"/>
    <s v="card"/>
    <s v="ANON-0000-0000-0025"/>
    <n v="38.700000000000003"/>
    <s v="Hot Chocolate"/>
    <m/>
    <m/>
    <m/>
    <m/>
    <m/>
    <m/>
    <m/>
    <m/>
    <d v="1899-12-30T17:35:25"/>
    <n v="17"/>
    <m/>
    <m/>
    <m/>
    <s v="ANON-0000-0000-0027"/>
    <m/>
    <m/>
    <x v="4"/>
  </r>
  <r>
    <d v="2024-03-05T00:00:00"/>
    <d v="2024-03-05T17:36:29"/>
    <s v="card"/>
    <s v="ANON-0000-0000-0026"/>
    <n v="38.700000000000003"/>
    <s v="Cocoa"/>
    <m/>
    <m/>
    <m/>
    <m/>
    <m/>
    <m/>
    <m/>
    <m/>
    <d v="1899-12-30T17:36:29"/>
    <n v="17"/>
    <m/>
    <m/>
    <m/>
    <s v="ANON-0000-0000-0028"/>
    <m/>
    <m/>
    <x v="4"/>
  </r>
  <r>
    <d v="2024-03-05T00:00:00"/>
    <d v="2024-03-05T17:37:14"/>
    <s v="card"/>
    <s v="ANON-0000-0000-0027"/>
    <n v="38.700000000000003"/>
    <s v="Hot Chocolate"/>
    <m/>
    <m/>
    <m/>
    <m/>
    <m/>
    <m/>
    <m/>
    <m/>
    <d v="1899-12-30T17:37:14"/>
    <n v="17"/>
    <m/>
    <m/>
    <m/>
    <s v="ANON-0000-0000-0029"/>
    <m/>
    <m/>
    <x v="4"/>
  </r>
  <r>
    <d v="2024-03-05T00:00:00"/>
    <d v="2024-03-05T17:38:09"/>
    <s v="card"/>
    <s v="ANON-0000-0000-0009"/>
    <n v="38.700000000000003"/>
    <s v="Hot Chocolate"/>
    <m/>
    <m/>
    <m/>
    <m/>
    <m/>
    <m/>
    <m/>
    <m/>
    <d v="1899-12-30T17:38:09"/>
    <n v="17"/>
    <m/>
    <m/>
    <m/>
    <s v="ANON-0000-0000-0030"/>
    <m/>
    <m/>
    <x v="4"/>
  </r>
  <r>
    <d v="2024-03-05T00:00:00"/>
    <d v="2024-03-05T17:56:16"/>
    <s v="card"/>
    <s v="ANON-0000-0000-0028"/>
    <n v="28.9"/>
    <s v="Cortado"/>
    <m/>
    <m/>
    <m/>
    <m/>
    <m/>
    <m/>
    <m/>
    <m/>
    <d v="1899-12-30T17:56:16"/>
    <n v="17"/>
    <m/>
    <m/>
    <m/>
    <s v="ANON-0000-0000-0031"/>
    <m/>
    <m/>
    <x v="4"/>
  </r>
  <r>
    <d v="2024-03-05T00:00:00"/>
    <d v="2024-03-05T18:01:31"/>
    <s v="card"/>
    <s v="ANON-0000-0000-0028"/>
    <n v="38.700000000000003"/>
    <s v="Hot Chocolate"/>
    <m/>
    <m/>
    <m/>
    <m/>
    <m/>
    <m/>
    <m/>
    <m/>
    <d v="1899-12-30T18:01:31"/>
    <n v="18"/>
    <m/>
    <m/>
    <m/>
    <s v="ANON-0000-0000-0032"/>
    <m/>
    <m/>
    <x v="4"/>
  </r>
  <r>
    <d v="2024-03-06T00:00:00"/>
    <d v="2024-03-06T12:30:27"/>
    <s v="cash"/>
    <s v="cash"/>
    <n v="35"/>
    <s v="Americano with Milk"/>
    <m/>
    <m/>
    <m/>
    <m/>
    <m/>
    <m/>
    <m/>
    <m/>
    <d v="1899-12-30T12:30:27"/>
    <n v="12"/>
    <m/>
    <m/>
    <m/>
    <s v="ANON-0000-0000-0033"/>
    <m/>
    <m/>
    <x v="5"/>
  </r>
  <r>
    <d v="2024-03-06T00:00:00"/>
    <d v="2024-03-06T13:24:08"/>
    <s v="card"/>
    <s v="ANON-0000-0000-0012"/>
    <n v="28.9"/>
    <s v="Americano"/>
    <m/>
    <m/>
    <m/>
    <m/>
    <m/>
    <m/>
    <m/>
    <m/>
    <d v="1899-12-30T13:24:08"/>
    <n v="13"/>
    <m/>
    <m/>
    <m/>
    <s v="ANON-0000-0000-0034"/>
    <m/>
    <m/>
    <x v="5"/>
  </r>
  <r>
    <d v="2024-03-06T00:00:00"/>
    <d v="2024-03-06T13:25:14"/>
    <s v="card"/>
    <s v="ANON-0000-0000-0012"/>
    <n v="28.9"/>
    <s v="Cortado"/>
    <m/>
    <m/>
    <m/>
    <m/>
    <m/>
    <m/>
    <m/>
    <m/>
    <d v="1899-12-30T13:25:14"/>
    <n v="13"/>
    <m/>
    <m/>
    <m/>
    <s v="ANON-0000-0000-0035"/>
    <m/>
    <m/>
    <x v="5"/>
  </r>
  <r>
    <d v="2024-03-06T00:00:00"/>
    <d v="2024-03-06T14:52:02"/>
    <s v="card"/>
    <s v="ANON-0000-0000-0029"/>
    <n v="38.700000000000003"/>
    <s v="Cappuccino"/>
    <m/>
    <m/>
    <m/>
    <m/>
    <m/>
    <m/>
    <m/>
    <m/>
    <d v="1899-12-30T14:52:02"/>
    <n v="14"/>
    <m/>
    <m/>
    <m/>
    <s v="ANON-0000-0000-0036"/>
    <m/>
    <m/>
    <x v="5"/>
  </r>
  <r>
    <d v="2024-03-06T00:00:00"/>
    <d v="2024-03-06T14:53:18"/>
    <s v="card"/>
    <s v="ANON-0000-0000-0029"/>
    <n v="38.700000000000003"/>
    <s v="Cappuccino"/>
    <m/>
    <m/>
    <m/>
    <m/>
    <m/>
    <m/>
    <m/>
    <m/>
    <d v="1899-12-30T14:53:18"/>
    <n v="14"/>
    <m/>
    <m/>
    <m/>
    <s v="ANON-0000-0000-0037"/>
    <m/>
    <m/>
    <x v="5"/>
  </r>
  <r>
    <d v="2024-03-07T00:00:00"/>
    <d v="2024-03-07T10:08:59"/>
    <s v="cash"/>
    <s v="cash"/>
    <n v="40"/>
    <s v="Latte"/>
    <m/>
    <m/>
    <m/>
    <m/>
    <m/>
    <m/>
    <m/>
    <m/>
    <d v="1899-12-30T10:08:59"/>
    <n v="10"/>
    <m/>
    <m/>
    <m/>
    <s v="ANON-0000-0000-0038"/>
    <m/>
    <m/>
    <x v="6"/>
  </r>
  <r>
    <d v="2024-03-07T00:00:00"/>
    <d v="2024-03-07T10:18:41"/>
    <s v="card"/>
    <s v="ANON-0000-0000-0030"/>
    <n v="38.700000000000003"/>
    <s v="Hot Chocolate"/>
    <m/>
    <m/>
    <m/>
    <m/>
    <m/>
    <m/>
    <m/>
    <m/>
    <d v="1899-12-30T10:18:41"/>
    <n v="10"/>
    <m/>
    <m/>
    <m/>
    <s v="ANON-0000-0000-0039"/>
    <m/>
    <m/>
    <x v="6"/>
  </r>
  <r>
    <d v="2024-03-07T00:00:00"/>
    <d v="2024-03-07T11:03:59"/>
    <s v="card"/>
    <s v="ANON-0000-0000-0031"/>
    <n v="38.700000000000003"/>
    <s v="Latte"/>
    <m/>
    <m/>
    <m/>
    <m/>
    <m/>
    <m/>
    <m/>
    <m/>
    <d v="1899-12-30T11:03:59"/>
    <n v="11"/>
    <m/>
    <m/>
    <m/>
    <s v="ANON-0000-0000-0040"/>
    <m/>
    <m/>
    <x v="6"/>
  </r>
  <r>
    <d v="2024-03-07T00:00:00"/>
    <d v="2024-03-07T11:25:44"/>
    <s v="cash"/>
    <s v="cash"/>
    <n v="40"/>
    <s v="Latte"/>
    <m/>
    <m/>
    <m/>
    <m/>
    <m/>
    <m/>
    <m/>
    <m/>
    <d v="1899-12-30T11:25:44"/>
    <n v="11"/>
    <m/>
    <m/>
    <m/>
    <s v="ANON-0000-0000-0041"/>
    <m/>
    <m/>
    <x v="6"/>
  </r>
  <r>
    <d v="2024-03-07T00:00:00"/>
    <d v="2024-03-07T15:40:23"/>
    <s v="card"/>
    <s v="ANON-0000-0000-0032"/>
    <n v="28.9"/>
    <s v="Americano"/>
    <m/>
    <m/>
    <m/>
    <m/>
    <m/>
    <m/>
    <m/>
    <m/>
    <d v="1899-12-30T15:40:23"/>
    <n v="15"/>
    <m/>
    <m/>
    <m/>
    <s v="ANON-0000-0000-0042"/>
    <m/>
    <m/>
    <x v="6"/>
  </r>
  <r>
    <d v="2024-03-07T00:00:00"/>
    <d v="2024-03-07T15:41:29"/>
    <s v="card"/>
    <s v="ANON-0000-0000-0033"/>
    <n v="33.799999999999997"/>
    <s v="Americano with Milk"/>
    <m/>
    <m/>
    <m/>
    <m/>
    <m/>
    <m/>
    <m/>
    <m/>
    <d v="1899-12-30T15:41:29"/>
    <n v="15"/>
    <m/>
    <m/>
    <m/>
    <s v="ANON-0000-0000-0043"/>
    <m/>
    <m/>
    <x v="6"/>
  </r>
  <r>
    <d v="2024-03-08T00:00:00"/>
    <d v="2024-03-08T10:34:41"/>
    <s v="card"/>
    <s v="ANON-0000-0000-0012"/>
    <n v="28.9"/>
    <s v="Cortado"/>
    <m/>
    <m/>
    <m/>
    <m/>
    <m/>
    <m/>
    <m/>
    <m/>
    <d v="1899-12-30T10:34:41"/>
    <n v="10"/>
    <m/>
    <m/>
    <m/>
    <s v="ANON-0000-0000-0044"/>
    <m/>
    <m/>
    <x v="7"/>
  </r>
  <r>
    <d v="2024-03-08T00:00:00"/>
    <d v="2024-03-08T12:22:29"/>
    <s v="card"/>
    <s v="ANON-0000-0000-0034"/>
    <n v="38.700000000000003"/>
    <s v="Cappuccino"/>
    <m/>
    <m/>
    <m/>
    <m/>
    <m/>
    <m/>
    <m/>
    <m/>
    <d v="1899-12-30T12:22:29"/>
    <n v="12"/>
    <m/>
    <m/>
    <m/>
    <s v="ANON-0000-0000-0045"/>
    <m/>
    <m/>
    <x v="7"/>
  </r>
  <r>
    <d v="2024-03-08T00:00:00"/>
    <d v="2024-03-08T13:53:02"/>
    <s v="card"/>
    <s v="ANON-0000-0000-0035"/>
    <n v="28.9"/>
    <s v="Americano"/>
    <m/>
    <m/>
    <m/>
    <m/>
    <m/>
    <m/>
    <m/>
    <m/>
    <d v="1899-12-30T13:53:02"/>
    <n v="13"/>
    <m/>
    <m/>
    <m/>
    <s v="ANON-0000-0000-0046"/>
    <m/>
    <m/>
    <x v="7"/>
  </r>
  <r>
    <d v="2024-03-08T00:00:00"/>
    <d v="2024-03-08T14:44:13"/>
    <s v="card"/>
    <s v="ANON-0000-0000-0012"/>
    <n v="28.9"/>
    <s v="Americano"/>
    <m/>
    <m/>
    <m/>
    <m/>
    <m/>
    <m/>
    <m/>
    <m/>
    <d v="1899-12-30T14:44:13"/>
    <n v="14"/>
    <m/>
    <m/>
    <m/>
    <s v="ANON-0000-0000-0047"/>
    <m/>
    <m/>
    <x v="7"/>
  </r>
  <r>
    <d v="2024-03-08T00:00:00"/>
    <d v="2024-03-08T14:45:11"/>
    <s v="card"/>
    <s v="ANON-0000-0000-0033"/>
    <n v="28.9"/>
    <s v="Americano"/>
    <m/>
    <m/>
    <m/>
    <m/>
    <m/>
    <m/>
    <m/>
    <m/>
    <d v="1899-12-30T14:45:11"/>
    <n v="14"/>
    <m/>
    <m/>
    <m/>
    <s v="ANON-0000-0000-0048"/>
    <m/>
    <m/>
    <x v="7"/>
  </r>
  <r>
    <d v="2024-03-08T00:00:00"/>
    <d v="2024-03-08T14:46:11"/>
    <s v="card"/>
    <s v="ANON-0000-0000-0012"/>
    <n v="33.799999999999997"/>
    <s v="Americano with Milk"/>
    <m/>
    <m/>
    <m/>
    <m/>
    <m/>
    <m/>
    <m/>
    <m/>
    <d v="1899-12-30T14:46:11"/>
    <n v="14"/>
    <m/>
    <m/>
    <m/>
    <s v="ANON-0000-0000-0049"/>
    <m/>
    <m/>
    <x v="7"/>
  </r>
  <r>
    <d v="2024-03-08T00:00:00"/>
    <d v="2024-03-08T18:57:51"/>
    <s v="card"/>
    <s v="ANON-0000-0000-0036"/>
    <n v="38.700000000000003"/>
    <s v="Latte"/>
    <m/>
    <m/>
    <m/>
    <m/>
    <m/>
    <m/>
    <m/>
    <m/>
    <d v="1899-12-30T18:57:51"/>
    <n v="18"/>
    <m/>
    <m/>
    <m/>
    <s v="ANON-0000-0000-0050"/>
    <m/>
    <m/>
    <x v="7"/>
  </r>
  <r>
    <d v="2024-03-08T00:00:00"/>
    <d v="2024-03-08T18:59:25"/>
    <s v="card"/>
    <s v="ANON-0000-0000-0037"/>
    <n v="38.700000000000003"/>
    <s v="Latte"/>
    <m/>
    <m/>
    <m/>
    <m/>
    <m/>
    <m/>
    <m/>
    <m/>
    <d v="1899-12-30T18:59:25"/>
    <n v="18"/>
    <m/>
    <m/>
    <m/>
    <s v="ANON-0000-0000-0051"/>
    <m/>
    <m/>
    <x v="7"/>
  </r>
  <r>
    <d v="2024-03-09T00:00:00"/>
    <d v="2024-03-09T11:49:37"/>
    <s v="cash"/>
    <s v="cash"/>
    <n v="40"/>
    <s v="Hot Chocolate"/>
    <m/>
    <m/>
    <m/>
    <m/>
    <m/>
    <m/>
    <m/>
    <m/>
    <d v="1899-12-30T11:49:37"/>
    <n v="11"/>
    <m/>
    <m/>
    <m/>
    <s v="ANON-0000-0000-0052"/>
    <m/>
    <m/>
    <x v="8"/>
  </r>
  <r>
    <d v="2024-03-09T00:00:00"/>
    <d v="2024-03-09T12:05:16"/>
    <s v="card"/>
    <s v="ANON-0000-0000-0038"/>
    <n v="24"/>
    <s v="Espresso"/>
    <m/>
    <m/>
    <m/>
    <m/>
    <m/>
    <m/>
    <m/>
    <m/>
    <d v="1899-12-30T12:05:16"/>
    <n v="12"/>
    <m/>
    <m/>
    <m/>
    <s v="ANON-0000-0000-0053"/>
    <m/>
    <m/>
    <x v="8"/>
  </r>
  <r>
    <d v="2024-03-09T00:00:00"/>
    <d v="2024-03-09T12:07:38"/>
    <s v="card"/>
    <s v="ANON-0000-0000-0039"/>
    <n v="28.9"/>
    <s v="Americano"/>
    <m/>
    <m/>
    <m/>
    <m/>
    <m/>
    <m/>
    <m/>
    <m/>
    <d v="1899-12-30T12:07:38"/>
    <n v="12"/>
    <m/>
    <m/>
    <m/>
    <s v="ANON-0000-0000-0054"/>
    <m/>
    <m/>
    <x v="8"/>
  </r>
  <r>
    <d v="2024-03-09T00:00:00"/>
    <d v="2024-03-09T12:09:48"/>
    <s v="card"/>
    <s v="ANON-0000-0000-0012"/>
    <n v="38.700000000000003"/>
    <s v="Cappuccino"/>
    <m/>
    <m/>
    <m/>
    <m/>
    <m/>
    <m/>
    <m/>
    <m/>
    <d v="1899-12-30T12:09:48"/>
    <n v="12"/>
    <m/>
    <m/>
    <m/>
    <s v="ANON-0000-0000-0055"/>
    <m/>
    <m/>
    <x v="8"/>
  </r>
  <r>
    <d v="2024-03-09T00:00:00"/>
    <d v="2024-03-09T12:13:04"/>
    <s v="card"/>
    <s v="ANON-0000-0000-0040"/>
    <n v="28.9"/>
    <s v="Americano"/>
    <m/>
    <m/>
    <m/>
    <m/>
    <m/>
    <m/>
    <m/>
    <m/>
    <d v="1899-12-30T12:13:04"/>
    <n v="12"/>
    <m/>
    <m/>
    <m/>
    <s v="ANON-0000-0000-0056"/>
    <m/>
    <m/>
    <x v="8"/>
  </r>
  <r>
    <d v="2024-03-09T00:00:00"/>
    <d v="2024-03-09T12:14:26"/>
    <s v="card"/>
    <s v="ANON-0000-0000-0040"/>
    <n v="28.9"/>
    <s v="Americano"/>
    <m/>
    <m/>
    <m/>
    <m/>
    <m/>
    <m/>
    <m/>
    <m/>
    <d v="1899-12-30T12:14:26"/>
    <n v="12"/>
    <m/>
    <m/>
    <m/>
    <s v="ANON-0000-0000-0057"/>
    <m/>
    <m/>
    <x v="8"/>
  </r>
  <r>
    <d v="2024-03-09T00:00:00"/>
    <d v="2024-03-09T13:09:22"/>
    <s v="card"/>
    <s v="ANON-0000-0000-0041"/>
    <n v="38.700000000000003"/>
    <s v="Latte"/>
    <m/>
    <m/>
    <m/>
    <m/>
    <m/>
    <m/>
    <m/>
    <m/>
    <d v="1899-12-30T13:09:22"/>
    <n v="13"/>
    <m/>
    <m/>
    <m/>
    <s v="ANON-0000-0000-0058"/>
    <m/>
    <m/>
    <x v="8"/>
  </r>
  <r>
    <d v="2024-03-09T00:00:00"/>
    <d v="2024-03-09T13:41:06"/>
    <s v="card"/>
    <s v="ANON-0000-0000-0042"/>
    <n v="33.799999999999997"/>
    <s v="Americano with Milk"/>
    <m/>
    <m/>
    <m/>
    <m/>
    <m/>
    <m/>
    <m/>
    <m/>
    <d v="1899-12-30T13:41:06"/>
    <n v="13"/>
    <m/>
    <m/>
    <m/>
    <s v="ANON-0000-0000-0059"/>
    <m/>
    <m/>
    <x v="8"/>
  </r>
  <r>
    <d v="2024-03-09T00:00:00"/>
    <d v="2024-03-09T13:53:10"/>
    <s v="card"/>
    <s v="ANON-0000-0000-0043"/>
    <n v="28.9"/>
    <s v="Cortado"/>
    <m/>
    <m/>
    <m/>
    <m/>
    <m/>
    <m/>
    <m/>
    <m/>
    <d v="1899-12-30T13:53:10"/>
    <n v="13"/>
    <m/>
    <m/>
    <m/>
    <s v="ANON-0000-0000-0060"/>
    <m/>
    <m/>
    <x v="8"/>
  </r>
  <r>
    <d v="2024-03-09T00:00:00"/>
    <d v="2024-03-09T13:54:37"/>
    <s v="card"/>
    <s v="ANON-0000-0000-0043"/>
    <n v="38.700000000000003"/>
    <s v="Cappuccino"/>
    <m/>
    <m/>
    <m/>
    <m/>
    <m/>
    <m/>
    <m/>
    <m/>
    <d v="1899-12-30T13:54:37"/>
    <n v="13"/>
    <m/>
    <m/>
    <m/>
    <s v="ANON-0000-0000-0061"/>
    <m/>
    <m/>
    <x v="8"/>
  </r>
  <r>
    <d v="2024-03-09T00:00:00"/>
    <d v="2024-03-09T14:08:02"/>
    <s v="card"/>
    <s v="ANON-0000-0000-0009"/>
    <n v="33.799999999999997"/>
    <s v="Americano with Milk"/>
    <m/>
    <m/>
    <m/>
    <m/>
    <m/>
    <m/>
    <m/>
    <m/>
    <d v="1899-12-30T14:08:02"/>
    <n v="14"/>
    <m/>
    <m/>
    <m/>
    <s v="ANON-0000-0000-0062"/>
    <m/>
    <m/>
    <x v="8"/>
  </r>
  <r>
    <d v="2024-03-09T00:00:00"/>
    <d v="2024-03-09T14:26:53"/>
    <s v="card"/>
    <s v="ANON-0000-0000-0044"/>
    <n v="38.700000000000003"/>
    <s v="Hot Chocolate"/>
    <m/>
    <m/>
    <m/>
    <m/>
    <m/>
    <m/>
    <m/>
    <m/>
    <d v="1899-12-30T14:26:53"/>
    <n v="14"/>
    <m/>
    <m/>
    <m/>
    <s v="ANON-0000-0000-0063"/>
    <m/>
    <m/>
    <x v="8"/>
  </r>
  <r>
    <d v="2024-03-09T00:00:00"/>
    <d v="2024-03-09T19:17:58"/>
    <s v="card"/>
    <s v="ANON-0000-0000-0009"/>
    <n v="38.700000000000003"/>
    <s v="Cappuccino"/>
    <m/>
    <m/>
    <m/>
    <m/>
    <m/>
    <m/>
    <m/>
    <m/>
    <d v="1899-12-30T19:17:58"/>
    <n v="19"/>
    <m/>
    <m/>
    <m/>
    <s v="ANON-0000-0000-0064"/>
    <m/>
    <m/>
    <x v="8"/>
  </r>
  <r>
    <d v="2024-03-09T00:00:00"/>
    <d v="2024-03-09T19:19:10"/>
    <s v="card"/>
    <s v="ANON-0000-0000-0009"/>
    <n v="38.700000000000003"/>
    <s v="Hot Chocolate"/>
    <m/>
    <m/>
    <m/>
    <m/>
    <m/>
    <m/>
    <m/>
    <m/>
    <d v="1899-12-30T19:19:10"/>
    <n v="19"/>
    <m/>
    <m/>
    <m/>
    <s v="ANON-0000-0000-0065"/>
    <m/>
    <m/>
    <x v="8"/>
  </r>
  <r>
    <d v="2024-03-10T00:00:00"/>
    <d v="2024-03-10T07:44:19"/>
    <s v="cash"/>
    <s v="cash"/>
    <n v="30"/>
    <s v="Americano"/>
    <m/>
    <m/>
    <m/>
    <m/>
    <m/>
    <m/>
    <m/>
    <m/>
    <d v="1899-12-30T07:44:19"/>
    <n v="7"/>
    <m/>
    <m/>
    <m/>
    <s v="ANON-0000-0000-0066"/>
    <m/>
    <m/>
    <x v="9"/>
  </r>
  <r>
    <d v="2024-03-10T00:00:00"/>
    <d v="2024-03-10T07:45:29"/>
    <s v="cash"/>
    <s v="cash"/>
    <n v="35"/>
    <s v="Americano with Milk"/>
    <m/>
    <m/>
    <m/>
    <m/>
    <m/>
    <m/>
    <m/>
    <m/>
    <d v="1899-12-30T07:45:29"/>
    <n v="7"/>
    <m/>
    <m/>
    <m/>
    <s v="ANON-0000-0000-0067"/>
    <m/>
    <m/>
    <x v="9"/>
  </r>
  <r>
    <d v="2024-03-10T00:00:00"/>
    <d v="2024-03-10T10:06:03"/>
    <s v="cash"/>
    <s v="cash"/>
    <n v="40"/>
    <s v="Latte"/>
    <m/>
    <m/>
    <m/>
    <m/>
    <m/>
    <m/>
    <m/>
    <m/>
    <d v="1899-12-30T10:06:03"/>
    <n v="10"/>
    <m/>
    <m/>
    <m/>
    <s v="ANON-0000-0000-0068"/>
    <m/>
    <m/>
    <x v="9"/>
  </r>
  <r>
    <d v="2024-03-10T00:00:00"/>
    <d v="2024-03-10T11:19:21"/>
    <s v="card"/>
    <s v="ANON-0000-0000-0045"/>
    <n v="24"/>
    <s v="Espresso"/>
    <m/>
    <m/>
    <m/>
    <m/>
    <m/>
    <m/>
    <m/>
    <m/>
    <d v="1899-12-30T11:19:21"/>
    <n v="11"/>
    <m/>
    <m/>
    <m/>
    <s v="ANON-0000-0000-0069"/>
    <m/>
    <m/>
    <x v="9"/>
  </r>
  <r>
    <d v="2024-03-10T00:00:00"/>
    <d v="2024-03-10T17:51:03"/>
    <s v="cash"/>
    <s v="cash"/>
    <n v="35"/>
    <s v="Americano with Milk"/>
    <m/>
    <m/>
    <m/>
    <m/>
    <m/>
    <m/>
    <m/>
    <m/>
    <d v="1899-12-30T17:51:03"/>
    <n v="17"/>
    <m/>
    <m/>
    <m/>
    <s v="ANON-0000-0000-0070"/>
    <m/>
    <m/>
    <x v="9"/>
  </r>
  <r>
    <d v="2024-03-10T00:00:00"/>
    <d v="2024-03-10T19:34:00"/>
    <s v="card"/>
    <s v="ANON-0000-0000-0046"/>
    <n v="38.700000000000003"/>
    <s v="Latte"/>
    <m/>
    <m/>
    <m/>
    <m/>
    <m/>
    <m/>
    <m/>
    <m/>
    <d v="1899-12-30T19:34:00"/>
    <n v="19"/>
    <m/>
    <m/>
    <m/>
    <s v="ANON-0000-0000-0071"/>
    <m/>
    <m/>
    <x v="9"/>
  </r>
  <r>
    <d v="2024-03-10T00:00:00"/>
    <d v="2024-03-10T19:35:55"/>
    <s v="card"/>
    <s v="ANON-0000-0000-0046"/>
    <n v="28.9"/>
    <s v="Cortado"/>
    <m/>
    <m/>
    <m/>
    <m/>
    <m/>
    <m/>
    <m/>
    <m/>
    <d v="1899-12-30T19:35:55"/>
    <n v="19"/>
    <m/>
    <m/>
    <m/>
    <s v="ANON-0000-0000-0072"/>
    <m/>
    <m/>
    <x v="9"/>
  </r>
  <r>
    <d v="2024-03-11T00:00:00"/>
    <d v="2024-03-11T10:18:47"/>
    <s v="cash"/>
    <s v="cash"/>
    <n v="40"/>
    <s v="Latte"/>
    <m/>
    <m/>
    <m/>
    <m/>
    <m/>
    <m/>
    <m/>
    <m/>
    <d v="1899-12-30T10:18:47"/>
    <n v="10"/>
    <m/>
    <m/>
    <m/>
    <s v="ANON-0000-0000-0073"/>
    <m/>
    <m/>
    <x v="10"/>
  </r>
  <r>
    <d v="2024-03-11T00:00:00"/>
    <d v="2024-03-11T11:24:15"/>
    <s v="cash"/>
    <s v="cash"/>
    <n v="40"/>
    <s v="Cappuccino"/>
    <m/>
    <m/>
    <m/>
    <m/>
    <m/>
    <m/>
    <m/>
    <m/>
    <d v="1899-12-30T11:24:15"/>
    <n v="11"/>
    <m/>
    <m/>
    <m/>
    <s v="ANON-0000-0000-0074"/>
    <m/>
    <m/>
    <x v="10"/>
  </r>
  <r>
    <d v="2024-03-11T00:00:00"/>
    <d v="2024-03-11T11:24:52"/>
    <s v="cash"/>
    <s v="cash"/>
    <n v="30"/>
    <s v="Cortado"/>
    <m/>
    <m/>
    <m/>
    <m/>
    <m/>
    <m/>
    <m/>
    <m/>
    <d v="1899-12-30T11:24:52"/>
    <n v="11"/>
    <m/>
    <m/>
    <m/>
    <s v="ANON-0000-0000-0075"/>
    <m/>
    <m/>
    <x v="10"/>
  </r>
  <r>
    <d v="2024-03-11T00:00:00"/>
    <d v="2024-03-11T11:26:44"/>
    <s v="cash"/>
    <s v="cash"/>
    <n v="30"/>
    <s v="Americano"/>
    <m/>
    <m/>
    <m/>
    <m/>
    <m/>
    <m/>
    <m/>
    <m/>
    <d v="1899-12-30T11:26:44"/>
    <n v="11"/>
    <m/>
    <m/>
    <m/>
    <s v="ANON-0000-0000-0076"/>
    <m/>
    <m/>
    <x v="10"/>
  </r>
  <r>
    <d v="2024-03-11T00:00:00"/>
    <d v="2024-03-11T11:32:59"/>
    <s v="card"/>
    <s v="ANON-0000-0000-0035"/>
    <n v="38.700000000000003"/>
    <s v="Cappuccino"/>
    <m/>
    <m/>
    <m/>
    <m/>
    <m/>
    <m/>
    <m/>
    <m/>
    <d v="1899-12-30T11:32:59"/>
    <n v="11"/>
    <m/>
    <m/>
    <m/>
    <s v="ANON-0000-0000-0077"/>
    <m/>
    <m/>
    <x v="10"/>
  </r>
  <r>
    <d v="2024-03-11T00:00:00"/>
    <d v="2024-03-11T16:24:26"/>
    <s v="card"/>
    <s v="ANON-0000-0000-0047"/>
    <n v="28.9"/>
    <s v="Americano"/>
    <m/>
    <m/>
    <m/>
    <m/>
    <m/>
    <m/>
    <m/>
    <m/>
    <d v="1899-12-30T16:24:26"/>
    <n v="16"/>
    <m/>
    <m/>
    <m/>
    <s v="ANON-0000-0000-0078"/>
    <m/>
    <m/>
    <x v="10"/>
  </r>
  <r>
    <d v="2024-03-11T00:00:00"/>
    <d v="2024-03-11T16:25:46"/>
    <s v="card"/>
    <s v="ANON-0000-0000-0047"/>
    <n v="38.700000000000003"/>
    <s v="Latte"/>
    <m/>
    <m/>
    <m/>
    <m/>
    <m/>
    <m/>
    <m/>
    <m/>
    <d v="1899-12-30T16:25:46"/>
    <n v="16"/>
    <m/>
    <m/>
    <m/>
    <s v="ANON-0000-0000-0079"/>
    <m/>
    <m/>
    <x v="10"/>
  </r>
  <r>
    <d v="2024-03-11T00:00:00"/>
    <d v="2024-03-11T16:50:50"/>
    <s v="card"/>
    <s v="ANON-0000-0000-0048"/>
    <n v="28.9"/>
    <s v="Cortado"/>
    <m/>
    <m/>
    <m/>
    <m/>
    <m/>
    <m/>
    <m/>
    <m/>
    <d v="1899-12-30T16:50:50"/>
    <n v="16"/>
    <m/>
    <m/>
    <m/>
    <s v="ANON-0000-0000-0080"/>
    <m/>
    <m/>
    <x v="10"/>
  </r>
  <r>
    <d v="2024-03-12T00:00:00"/>
    <d v="2024-03-12T10:15:00"/>
    <s v="cash"/>
    <s v="cash"/>
    <n v="40"/>
    <s v="Latte"/>
    <m/>
    <m/>
    <m/>
    <m/>
    <m/>
    <m/>
    <m/>
    <m/>
    <d v="1899-12-30T10:15:00"/>
    <n v="10"/>
    <m/>
    <m/>
    <m/>
    <s v="ANON-0000-0000-0081"/>
    <m/>
    <m/>
    <x v="11"/>
  </r>
  <r>
    <d v="2024-03-12T00:00:00"/>
    <d v="2024-03-12T10:15:35"/>
    <s v="card"/>
    <s v="ANON-0000-0000-0033"/>
    <n v="28.9"/>
    <s v="Americano"/>
    <m/>
    <m/>
    <m/>
    <m/>
    <m/>
    <m/>
    <m/>
    <m/>
    <d v="1899-12-30T10:15:35"/>
    <n v="10"/>
    <m/>
    <m/>
    <m/>
    <s v="ANON-0000-0000-0082"/>
    <m/>
    <m/>
    <x v="11"/>
  </r>
  <r>
    <d v="2024-03-12T00:00:00"/>
    <d v="2024-03-12T10:16:25"/>
    <s v="card"/>
    <s v="ANON-0000-0000-0033"/>
    <n v="28.9"/>
    <s v="Cortado"/>
    <m/>
    <m/>
    <m/>
    <m/>
    <m/>
    <m/>
    <m/>
    <m/>
    <d v="1899-12-30T10:16:25"/>
    <n v="10"/>
    <m/>
    <m/>
    <m/>
    <s v="ANON-0000-0000-0083"/>
    <m/>
    <m/>
    <x v="11"/>
  </r>
  <r>
    <d v="2024-03-12T00:00:00"/>
    <d v="2024-03-12T11:20:46"/>
    <s v="card"/>
    <s v="ANON-0000-0000-0049"/>
    <n v="38.700000000000003"/>
    <s v="Hot Chocolate"/>
    <m/>
    <m/>
    <m/>
    <m/>
    <m/>
    <m/>
    <m/>
    <m/>
    <d v="1899-12-30T11:20:46"/>
    <n v="11"/>
    <m/>
    <m/>
    <m/>
    <s v="ANON-0000-0000-0084"/>
    <m/>
    <m/>
    <x v="11"/>
  </r>
  <r>
    <d v="2024-03-12T00:00:00"/>
    <d v="2024-03-12T12:46:23"/>
    <s v="card"/>
    <s v="ANON-0000-0000-0004"/>
    <n v="33.799999999999997"/>
    <s v="Americano with Milk"/>
    <m/>
    <m/>
    <m/>
    <m/>
    <m/>
    <m/>
    <m/>
    <m/>
    <d v="1899-12-30T12:46:23"/>
    <n v="12"/>
    <m/>
    <m/>
    <m/>
    <s v="ANON-0000-0000-0085"/>
    <m/>
    <m/>
    <x v="11"/>
  </r>
  <r>
    <d v="2024-03-12T00:00:00"/>
    <d v="2024-03-12T12:47:26"/>
    <s v="card"/>
    <s v="ANON-0000-0000-0004"/>
    <n v="28.9"/>
    <s v="Americano"/>
    <m/>
    <m/>
    <m/>
    <m/>
    <m/>
    <m/>
    <m/>
    <m/>
    <d v="1899-12-30T12:47:26"/>
    <n v="12"/>
    <m/>
    <m/>
    <m/>
    <s v="ANON-0000-0000-0086"/>
    <m/>
    <m/>
    <x v="11"/>
  </r>
  <r>
    <d v="2024-03-12T00:00:00"/>
    <d v="2024-03-12T16:15:43"/>
    <s v="card"/>
    <s v="ANON-0000-0000-0050"/>
    <n v="28.9"/>
    <s v="Americano"/>
    <m/>
    <m/>
    <m/>
    <m/>
    <m/>
    <m/>
    <m/>
    <m/>
    <d v="1899-12-30T16:15:43"/>
    <n v="16"/>
    <m/>
    <m/>
    <m/>
    <s v="ANON-0000-0000-0087"/>
    <m/>
    <m/>
    <x v="11"/>
  </r>
  <r>
    <d v="2024-03-13T00:00:00"/>
    <d v="2024-03-13T11:06:43"/>
    <s v="card"/>
    <s v="ANON-0000-0000-0048"/>
    <n v="38.700000000000003"/>
    <s v="Hot Chocolate"/>
    <m/>
    <m/>
    <m/>
    <m/>
    <m/>
    <m/>
    <m/>
    <m/>
    <d v="1899-12-30T11:06:43"/>
    <n v="11"/>
    <m/>
    <m/>
    <m/>
    <s v="ANON-0000-0000-0088"/>
    <m/>
    <m/>
    <x v="12"/>
  </r>
  <r>
    <d v="2024-03-13T00:00:00"/>
    <d v="2024-03-13T11:48:17"/>
    <s v="card"/>
    <s v="ANON-0000-0000-0004"/>
    <n v="28.9"/>
    <s v="Americano"/>
    <m/>
    <m/>
    <m/>
    <m/>
    <m/>
    <m/>
    <m/>
    <m/>
    <d v="1899-12-30T11:48:17"/>
    <n v="11"/>
    <m/>
    <m/>
    <m/>
    <s v="ANON-0000-0000-0089"/>
    <m/>
    <m/>
    <x v="12"/>
  </r>
  <r>
    <d v="2024-03-13T00:00:00"/>
    <d v="2024-03-13T12:18:06"/>
    <s v="card"/>
    <s v="ANON-0000-0000-0051"/>
    <n v="28.9"/>
    <s v="Americano"/>
    <m/>
    <m/>
    <m/>
    <m/>
    <m/>
    <m/>
    <m/>
    <m/>
    <d v="1899-12-30T12:18:06"/>
    <n v="12"/>
    <m/>
    <m/>
    <m/>
    <s v="ANON-0000-0000-0090"/>
    <m/>
    <m/>
    <x v="12"/>
  </r>
  <r>
    <d v="2024-03-13T00:00:00"/>
    <d v="2024-03-13T12:19:05"/>
    <s v="card"/>
    <s v="ANON-0000-0000-0051"/>
    <n v="28.9"/>
    <s v="Americano"/>
    <m/>
    <m/>
    <m/>
    <m/>
    <m/>
    <m/>
    <m/>
    <m/>
    <d v="1899-12-30T12:19:05"/>
    <n v="12"/>
    <m/>
    <m/>
    <m/>
    <s v="ANON-0000-0000-0091"/>
    <m/>
    <m/>
    <x v="12"/>
  </r>
  <r>
    <d v="2024-03-13T00:00:00"/>
    <d v="2024-03-13T12:34:30"/>
    <s v="cash"/>
    <s v="cash"/>
    <n v="25"/>
    <s v="Espresso"/>
    <m/>
    <m/>
    <m/>
    <m/>
    <m/>
    <m/>
    <m/>
    <m/>
    <d v="1899-12-30T12:34:30"/>
    <n v="12"/>
    <m/>
    <m/>
    <m/>
    <s v="ANON-0000-0000-0092"/>
    <m/>
    <m/>
    <x v="12"/>
  </r>
  <r>
    <d v="2024-03-13T00:00:00"/>
    <d v="2024-03-13T14:26:41"/>
    <s v="card"/>
    <s v="ANON-0000-0000-0052"/>
    <n v="33.799999999999997"/>
    <s v="Americano with Milk"/>
    <m/>
    <m/>
    <m/>
    <m/>
    <m/>
    <m/>
    <m/>
    <m/>
    <d v="1899-12-30T14:26:41"/>
    <n v="14"/>
    <m/>
    <m/>
    <m/>
    <s v="ANON-0000-0000-0093"/>
    <m/>
    <m/>
    <x v="12"/>
  </r>
  <r>
    <d v="2024-03-13T00:00:00"/>
    <d v="2024-03-13T15:40:22"/>
    <s v="card"/>
    <s v="ANON-0000-0000-0053"/>
    <n v="24"/>
    <s v="Espresso"/>
    <m/>
    <m/>
    <m/>
    <m/>
    <m/>
    <m/>
    <m/>
    <m/>
    <d v="1899-12-30T15:40:22"/>
    <n v="15"/>
    <m/>
    <m/>
    <m/>
    <s v="ANON-0000-0000-0094"/>
    <m/>
    <m/>
    <x v="12"/>
  </r>
  <r>
    <d v="2024-03-13T00:00:00"/>
    <d v="2024-03-13T15:41:20"/>
    <s v="card"/>
    <s v="ANON-0000-0000-0053"/>
    <n v="24"/>
    <s v="Espresso"/>
    <m/>
    <m/>
    <m/>
    <m/>
    <m/>
    <m/>
    <m/>
    <m/>
    <d v="1899-12-30T15:41:20"/>
    <n v="15"/>
    <m/>
    <m/>
    <m/>
    <s v="ANON-0000-0000-0095"/>
    <m/>
    <m/>
    <x v="12"/>
  </r>
  <r>
    <d v="2024-03-13T00:00:00"/>
    <d v="2024-03-13T16:47:09"/>
    <s v="card"/>
    <s v="ANON-0000-0000-0054"/>
    <n v="24"/>
    <s v="Espresso"/>
    <m/>
    <m/>
    <m/>
    <m/>
    <m/>
    <m/>
    <m/>
    <m/>
    <d v="1899-12-30T16:47:09"/>
    <n v="16"/>
    <m/>
    <m/>
    <m/>
    <s v="ANON-0000-0000-0096"/>
    <m/>
    <m/>
    <x v="12"/>
  </r>
  <r>
    <d v="2024-03-14T00:00:00"/>
    <d v="2024-03-14T10:02:12"/>
    <s v="cash"/>
    <s v="cash"/>
    <n v="40"/>
    <s v="Latte"/>
    <m/>
    <m/>
    <m/>
    <m/>
    <m/>
    <m/>
    <m/>
    <m/>
    <d v="1899-12-30T10:02:12"/>
    <n v="10"/>
    <m/>
    <m/>
    <m/>
    <s v="ANON-0000-0000-0097"/>
    <m/>
    <m/>
    <x v="13"/>
  </r>
  <r>
    <d v="2024-03-14T00:00:00"/>
    <d v="2024-03-14T10:28:33"/>
    <s v="card"/>
    <s v="ANON-0000-0000-0055"/>
    <n v="38.700000000000003"/>
    <s v="Latte"/>
    <m/>
    <m/>
    <m/>
    <m/>
    <m/>
    <m/>
    <m/>
    <m/>
    <d v="1899-12-30T10:28:33"/>
    <n v="10"/>
    <m/>
    <m/>
    <m/>
    <s v="ANON-0000-0000-0098"/>
    <m/>
    <m/>
    <x v="13"/>
  </r>
  <r>
    <d v="2024-03-14T00:00:00"/>
    <d v="2024-03-14T10:29:34"/>
    <s v="card"/>
    <s v="ANON-0000-0000-0055"/>
    <n v="38.700000000000003"/>
    <s v="Hot Chocolate"/>
    <m/>
    <m/>
    <m/>
    <m/>
    <m/>
    <m/>
    <m/>
    <m/>
    <d v="1899-12-30T10:29:34"/>
    <n v="10"/>
    <m/>
    <m/>
    <m/>
    <s v="ANON-0000-0000-0099"/>
    <m/>
    <m/>
    <x v="13"/>
  </r>
  <r>
    <d v="2024-03-14T00:00:00"/>
    <d v="2024-03-14T13:27:30"/>
    <s v="card"/>
    <s v="ANON-0000-0000-0012"/>
    <n v="28.9"/>
    <s v="Cortado"/>
    <m/>
    <m/>
    <m/>
    <m/>
    <m/>
    <m/>
    <m/>
    <m/>
    <d v="1899-12-30T13:27:30"/>
    <n v="13"/>
    <m/>
    <m/>
    <m/>
    <s v="ANON-0000-0000-0100"/>
    <m/>
    <m/>
    <x v="13"/>
  </r>
  <r>
    <d v="2024-03-14T00:00:00"/>
    <d v="2024-03-14T13:28:25"/>
    <s v="card"/>
    <s v="ANON-0000-0000-0012"/>
    <n v="28.9"/>
    <s v="Americano"/>
    <m/>
    <m/>
    <m/>
    <m/>
    <m/>
    <m/>
    <m/>
    <m/>
    <d v="1899-12-30T13:28:25"/>
    <n v="13"/>
    <m/>
    <m/>
    <m/>
    <s v="ANON-0000-0000-0101"/>
    <m/>
    <m/>
    <x v="13"/>
  </r>
  <r>
    <d v="2024-03-14T00:00:00"/>
    <d v="2024-03-14T13:52:00"/>
    <s v="card"/>
    <s v="ANON-0000-0000-0056"/>
    <n v="33.799999999999997"/>
    <s v="Americano with Milk"/>
    <m/>
    <m/>
    <m/>
    <m/>
    <m/>
    <m/>
    <m/>
    <m/>
    <d v="1899-12-30T13:52:00"/>
    <n v="13"/>
    <m/>
    <m/>
    <m/>
    <s v="ANON-0000-0000-0102"/>
    <m/>
    <m/>
    <x v="13"/>
  </r>
  <r>
    <d v="2024-03-14T00:00:00"/>
    <d v="2024-03-14T13:52:56"/>
    <s v="card"/>
    <s v="ANON-0000-0000-0057"/>
    <n v="24"/>
    <s v="Espresso"/>
    <m/>
    <m/>
    <m/>
    <m/>
    <m/>
    <m/>
    <m/>
    <m/>
    <d v="1899-12-30T13:52:56"/>
    <n v="13"/>
    <m/>
    <m/>
    <m/>
    <s v="ANON-0000-0000-0103"/>
    <m/>
    <m/>
    <x v="13"/>
  </r>
  <r>
    <d v="2024-03-14T00:00:00"/>
    <d v="2024-03-14T15:20:38"/>
    <s v="card"/>
    <s v="ANON-0000-0000-0058"/>
    <n v="38.700000000000003"/>
    <s v="Latte"/>
    <m/>
    <m/>
    <m/>
    <m/>
    <m/>
    <m/>
    <m/>
    <m/>
    <d v="1899-12-30T15:20:38"/>
    <n v="15"/>
    <m/>
    <m/>
    <m/>
    <s v="ANON-0000-0000-0104"/>
    <m/>
    <m/>
    <x v="13"/>
  </r>
  <r>
    <d v="2024-03-14T00:00:00"/>
    <d v="2024-03-14T16:04:10"/>
    <s v="card"/>
    <s v="ANON-0000-0000-0059"/>
    <n v="33.799999999999997"/>
    <s v="Americano with Milk"/>
    <m/>
    <m/>
    <m/>
    <m/>
    <m/>
    <m/>
    <m/>
    <m/>
    <d v="1899-12-30T16:04:10"/>
    <n v="16"/>
    <m/>
    <m/>
    <m/>
    <s v="ANON-0000-0000-0105"/>
    <m/>
    <m/>
    <x v="13"/>
  </r>
  <r>
    <d v="2024-03-14T00:00:00"/>
    <d v="2024-03-14T16:54:38"/>
    <s v="card"/>
    <s v="ANON-0000-0000-0050"/>
    <n v="24"/>
    <s v="Espresso"/>
    <m/>
    <m/>
    <m/>
    <m/>
    <m/>
    <m/>
    <m/>
    <m/>
    <d v="1899-12-30T16:54:38"/>
    <n v="16"/>
    <m/>
    <m/>
    <m/>
    <s v="ANON-0000-0000-0106"/>
    <m/>
    <m/>
    <x v="13"/>
  </r>
  <r>
    <d v="2024-03-14T00:00:00"/>
    <d v="2024-03-14T18:58:56"/>
    <s v="card"/>
    <s v="ANON-0000-0000-0019"/>
    <n v="38.700000000000003"/>
    <s v="Hot Chocolate"/>
    <m/>
    <m/>
    <m/>
    <m/>
    <m/>
    <m/>
    <m/>
    <m/>
    <d v="1899-12-30T18:58:56"/>
    <n v="18"/>
    <m/>
    <m/>
    <m/>
    <s v="ANON-0000-0000-0107"/>
    <m/>
    <m/>
    <x v="13"/>
  </r>
  <r>
    <d v="2024-03-14T00:00:00"/>
    <d v="2024-03-14T19:00:09"/>
    <s v="card"/>
    <s v="ANON-0000-0000-0012"/>
    <n v="28.9"/>
    <s v="Cortado"/>
    <m/>
    <m/>
    <m/>
    <m/>
    <m/>
    <m/>
    <m/>
    <m/>
    <d v="1899-12-30T19:00:09"/>
    <n v="19"/>
    <m/>
    <m/>
    <m/>
    <s v="ANON-0000-0000-0108"/>
    <m/>
    <m/>
    <x v="13"/>
  </r>
  <r>
    <d v="2024-03-15T00:00:00"/>
    <d v="2024-03-15T10:02:17"/>
    <s v="cash"/>
    <s v="cash"/>
    <n v="40"/>
    <s v="Latte"/>
    <m/>
    <m/>
    <m/>
    <m/>
    <m/>
    <m/>
    <m/>
    <m/>
    <d v="1899-12-30T10:02:17"/>
    <n v="10"/>
    <m/>
    <m/>
    <m/>
    <s v="ANON-0000-0000-0109"/>
    <m/>
    <m/>
    <x v="14"/>
  </r>
  <r>
    <d v="2024-03-15T00:00:00"/>
    <d v="2024-03-15T10:53:02"/>
    <s v="card"/>
    <s v="ANON-0000-0000-0060"/>
    <n v="38.700000000000003"/>
    <s v="Hot Chocolate"/>
    <m/>
    <m/>
    <m/>
    <m/>
    <m/>
    <m/>
    <m/>
    <m/>
    <d v="1899-12-30T10:53:02"/>
    <n v="10"/>
    <m/>
    <m/>
    <m/>
    <s v="ANON-0000-0000-0110"/>
    <m/>
    <m/>
    <x v="14"/>
  </r>
  <r>
    <d v="2024-03-15T00:00:00"/>
    <d v="2024-03-15T18:19:28"/>
    <s v="card"/>
    <s v="ANON-0000-0000-0012"/>
    <n v="28.9"/>
    <s v="Americano"/>
    <m/>
    <m/>
    <m/>
    <m/>
    <m/>
    <m/>
    <m/>
    <m/>
    <d v="1899-12-30T18:19:28"/>
    <n v="18"/>
    <m/>
    <m/>
    <m/>
    <s v="ANON-0000-0000-0111"/>
    <m/>
    <m/>
    <x v="14"/>
  </r>
  <r>
    <d v="2024-03-16T00:00:00"/>
    <d v="2024-03-16T12:06:55"/>
    <s v="card"/>
    <s v="ANON-0000-0000-0061"/>
    <n v="33.799999999999997"/>
    <s v="Americano with Milk"/>
    <m/>
    <m/>
    <m/>
    <m/>
    <m/>
    <m/>
    <m/>
    <m/>
    <d v="1899-12-30T12:06:55"/>
    <n v="12"/>
    <m/>
    <m/>
    <m/>
    <s v="ANON-0000-0000-0112"/>
    <m/>
    <m/>
    <x v="15"/>
  </r>
  <r>
    <d v="2024-03-16T00:00:00"/>
    <d v="2024-03-16T12:07:54"/>
    <s v="card"/>
    <s v="ANON-0000-0000-0061"/>
    <n v="28.9"/>
    <s v="Americano"/>
    <m/>
    <m/>
    <m/>
    <m/>
    <m/>
    <m/>
    <m/>
    <m/>
    <d v="1899-12-30T12:07:54"/>
    <n v="12"/>
    <m/>
    <m/>
    <m/>
    <s v="ANON-0000-0000-0113"/>
    <m/>
    <m/>
    <x v="15"/>
  </r>
  <r>
    <d v="2024-03-16T00:00:00"/>
    <d v="2024-03-16T15:58:18"/>
    <s v="card"/>
    <s v="ANON-0000-0000-0009"/>
    <n v="28.9"/>
    <s v="Cortado"/>
    <m/>
    <m/>
    <m/>
    <m/>
    <m/>
    <m/>
    <m/>
    <m/>
    <d v="1899-12-30T15:58:18"/>
    <n v="15"/>
    <m/>
    <m/>
    <m/>
    <s v="ANON-0000-0000-0114"/>
    <m/>
    <m/>
    <x v="15"/>
  </r>
  <r>
    <d v="2024-03-16T00:00:00"/>
    <d v="2024-03-16T16:03:22"/>
    <s v="card"/>
    <s v="ANON-0000-0000-0009"/>
    <n v="28.9"/>
    <s v="Cortado"/>
    <m/>
    <m/>
    <m/>
    <m/>
    <m/>
    <m/>
    <m/>
    <m/>
    <d v="1899-12-30T16:03:22"/>
    <n v="16"/>
    <m/>
    <m/>
    <m/>
    <s v="ANON-0000-0000-0115"/>
    <m/>
    <m/>
    <x v="15"/>
  </r>
  <r>
    <d v="2024-03-16T00:00:00"/>
    <d v="2024-03-16T16:04:11"/>
    <s v="card"/>
    <s v="ANON-0000-0000-0012"/>
    <n v="28.9"/>
    <s v="Cortado"/>
    <m/>
    <m/>
    <m/>
    <m/>
    <m/>
    <m/>
    <m/>
    <m/>
    <d v="1899-12-30T16:04:11"/>
    <n v="16"/>
    <m/>
    <m/>
    <m/>
    <s v="ANON-0000-0000-0116"/>
    <m/>
    <m/>
    <x v="15"/>
  </r>
  <r>
    <d v="2024-03-16T00:00:00"/>
    <d v="2024-03-16T17:58:07"/>
    <s v="card"/>
    <s v="ANON-0000-0000-0062"/>
    <n v="33.799999999999997"/>
    <s v="Americano with Milk"/>
    <m/>
    <m/>
    <m/>
    <m/>
    <m/>
    <m/>
    <m/>
    <m/>
    <d v="1899-12-30T17:58:07"/>
    <n v="17"/>
    <m/>
    <m/>
    <m/>
    <s v="ANON-0000-0000-0117"/>
    <m/>
    <m/>
    <x v="15"/>
  </r>
  <r>
    <d v="2024-03-17T00:00:00"/>
    <d v="2024-03-17T10:10:21"/>
    <s v="cash"/>
    <s v="cash"/>
    <n v="40"/>
    <s v="Latte"/>
    <m/>
    <m/>
    <m/>
    <m/>
    <m/>
    <m/>
    <m/>
    <m/>
    <d v="1899-12-30T10:10:21"/>
    <n v="10"/>
    <m/>
    <m/>
    <m/>
    <s v="ANON-0000-0000-0118"/>
    <m/>
    <m/>
    <x v="16"/>
  </r>
  <r>
    <d v="2024-03-17T00:00:00"/>
    <d v="2024-03-17T12:55:26"/>
    <s v="card"/>
    <s v="ANON-0000-0000-0063"/>
    <n v="28.9"/>
    <s v="Cortado"/>
    <m/>
    <m/>
    <m/>
    <m/>
    <m/>
    <m/>
    <m/>
    <m/>
    <d v="1899-12-30T12:55:26"/>
    <n v="12"/>
    <m/>
    <m/>
    <m/>
    <s v="ANON-0000-0000-0119"/>
    <m/>
    <m/>
    <x v="16"/>
  </r>
  <r>
    <d v="2024-03-18T00:00:00"/>
    <d v="2024-03-18T11:18:00"/>
    <s v="card"/>
    <s v="ANON-0000-0000-0064"/>
    <n v="28.9"/>
    <s v="Cortado"/>
    <m/>
    <m/>
    <m/>
    <m/>
    <m/>
    <m/>
    <m/>
    <m/>
    <d v="1899-12-30T11:18:00"/>
    <n v="11"/>
    <m/>
    <m/>
    <m/>
    <s v="ANON-0000-0000-0120"/>
    <m/>
    <m/>
    <x v="17"/>
  </r>
  <r>
    <d v="2024-03-18T00:00:00"/>
    <d v="2024-03-18T15:31:40"/>
    <s v="card"/>
    <s v="ANON-0000-0000-0003"/>
    <n v="28.9"/>
    <s v="Americano"/>
    <m/>
    <m/>
    <m/>
    <m/>
    <m/>
    <m/>
    <m/>
    <m/>
    <d v="1899-12-30T15:31:40"/>
    <n v="15"/>
    <m/>
    <m/>
    <m/>
    <s v="ANON-0000-0000-0121"/>
    <m/>
    <m/>
    <x v="17"/>
  </r>
  <r>
    <d v="2024-03-18T00:00:00"/>
    <d v="2024-03-18T15:32:38"/>
    <s v="card"/>
    <s v="ANON-0000-0000-0003"/>
    <n v="28.9"/>
    <s v="Americano"/>
    <m/>
    <m/>
    <m/>
    <m/>
    <m/>
    <m/>
    <m/>
    <m/>
    <d v="1899-12-30T15:32:38"/>
    <n v="15"/>
    <m/>
    <m/>
    <m/>
    <s v="ANON-0000-0000-0122"/>
    <m/>
    <m/>
    <x v="17"/>
  </r>
  <r>
    <d v="2024-03-18T00:00:00"/>
    <d v="2024-03-18T15:33:37"/>
    <s v="card"/>
    <s v="ANON-0000-0000-0003"/>
    <n v="28.9"/>
    <s v="Americano"/>
    <m/>
    <m/>
    <m/>
    <m/>
    <m/>
    <m/>
    <m/>
    <m/>
    <d v="1899-12-30T15:33:37"/>
    <n v="15"/>
    <m/>
    <m/>
    <m/>
    <s v="ANON-0000-0000-0123"/>
    <m/>
    <m/>
    <x v="17"/>
  </r>
  <r>
    <d v="2024-03-19T00:00:00"/>
    <d v="2024-03-19T10:20:26"/>
    <s v="cash"/>
    <s v="cash"/>
    <n v="30"/>
    <s v="Cortado"/>
    <m/>
    <m/>
    <m/>
    <m/>
    <m/>
    <m/>
    <m/>
    <m/>
    <d v="1899-12-30T10:20:26"/>
    <n v="10"/>
    <m/>
    <m/>
    <m/>
    <s v="ANON-0000-0000-0124"/>
    <m/>
    <m/>
    <x v="18"/>
  </r>
  <r>
    <d v="2024-03-19T00:00:00"/>
    <d v="2024-03-19T14:02:22"/>
    <s v="card"/>
    <s v="ANON-0000-0000-0065"/>
    <n v="38.700000000000003"/>
    <s v="Latte"/>
    <m/>
    <m/>
    <m/>
    <m/>
    <m/>
    <m/>
    <m/>
    <m/>
    <d v="1899-12-30T14:02:22"/>
    <n v="14"/>
    <m/>
    <m/>
    <m/>
    <s v="ANON-0000-0000-0125"/>
    <m/>
    <m/>
    <x v="18"/>
  </r>
  <r>
    <d v="2024-03-19T00:00:00"/>
    <d v="2024-03-19T14:03:20"/>
    <s v="card"/>
    <s v="ANON-0000-0000-0065"/>
    <n v="38.700000000000003"/>
    <s v="Latte"/>
    <m/>
    <m/>
    <m/>
    <m/>
    <m/>
    <m/>
    <m/>
    <m/>
    <d v="1899-12-30T14:03:20"/>
    <n v="14"/>
    <m/>
    <m/>
    <m/>
    <s v="ANON-0000-0000-0126"/>
    <m/>
    <m/>
    <x v="18"/>
  </r>
  <r>
    <d v="2024-03-19T00:00:00"/>
    <d v="2024-03-19T15:04:36"/>
    <s v="card"/>
    <s v="ANON-0000-0000-0049"/>
    <n v="38.700000000000003"/>
    <s v="Hot Chocolate"/>
    <m/>
    <m/>
    <m/>
    <m/>
    <m/>
    <m/>
    <m/>
    <m/>
    <d v="1899-12-30T15:04:36"/>
    <n v="15"/>
    <m/>
    <m/>
    <m/>
    <s v="ANON-0000-0000-0127"/>
    <m/>
    <m/>
    <x v="18"/>
  </r>
  <r>
    <d v="2024-03-19T00:00:00"/>
    <d v="2024-03-19T16:53:49"/>
    <s v="card"/>
    <s v="ANON-0000-0000-0066"/>
    <n v="33.799999999999997"/>
    <s v="Americano with Milk"/>
    <m/>
    <m/>
    <m/>
    <m/>
    <m/>
    <m/>
    <m/>
    <m/>
    <d v="1899-12-30T16:53:49"/>
    <n v="16"/>
    <m/>
    <m/>
    <m/>
    <s v="ANON-0000-0000-0128"/>
    <m/>
    <m/>
    <x v="18"/>
  </r>
  <r>
    <d v="2024-03-19T00:00:00"/>
    <d v="2024-03-19T19:26:33"/>
    <s v="cash"/>
    <s v="cash"/>
    <n v="40"/>
    <s v="Hot Chocolate"/>
    <m/>
    <m/>
    <m/>
    <m/>
    <m/>
    <m/>
    <m/>
    <m/>
    <d v="1899-12-30T19:26:33"/>
    <n v="19"/>
    <m/>
    <m/>
    <m/>
    <s v="ANON-0000-0000-0129"/>
    <m/>
    <m/>
    <x v="18"/>
  </r>
  <r>
    <d v="2024-03-20T00:00:00"/>
    <d v="2024-03-20T11:41:16"/>
    <s v="card"/>
    <s v="ANON-0000-0000-0012"/>
    <n v="28.9"/>
    <s v="Cortado"/>
    <m/>
    <m/>
    <m/>
    <m/>
    <m/>
    <m/>
    <m/>
    <m/>
    <d v="1899-12-30T11:41:16"/>
    <n v="11"/>
    <m/>
    <m/>
    <m/>
    <s v="ANON-0000-0000-0130"/>
    <m/>
    <m/>
    <x v="19"/>
  </r>
  <r>
    <d v="2024-03-20T00:00:00"/>
    <d v="2024-03-20T12:21:08"/>
    <s v="cash"/>
    <s v="cash"/>
    <n v="40"/>
    <s v="Latte"/>
    <m/>
    <m/>
    <m/>
    <m/>
    <m/>
    <m/>
    <m/>
    <m/>
    <d v="1899-12-30T12:21:08"/>
    <n v="12"/>
    <m/>
    <m/>
    <m/>
    <s v="ANON-0000-0000-0131"/>
    <m/>
    <m/>
    <x v="19"/>
  </r>
  <r>
    <d v="2024-03-20T00:00:00"/>
    <d v="2024-03-20T12:30:49"/>
    <s v="card"/>
    <s v="ANON-0000-0000-0049"/>
    <n v="28.9"/>
    <s v="Cortado"/>
    <m/>
    <m/>
    <m/>
    <m/>
    <m/>
    <m/>
    <m/>
    <m/>
    <d v="1899-12-30T12:30:49"/>
    <n v="12"/>
    <m/>
    <m/>
    <m/>
    <s v="ANON-0000-0000-0132"/>
    <m/>
    <m/>
    <x v="19"/>
  </r>
  <r>
    <d v="2024-03-20T00:00:00"/>
    <d v="2024-03-20T13:16:47"/>
    <s v="card"/>
    <s v="ANON-0000-0000-0067"/>
    <n v="38.700000000000003"/>
    <s v="Cappuccino"/>
    <m/>
    <m/>
    <m/>
    <m/>
    <m/>
    <m/>
    <m/>
    <m/>
    <d v="1899-12-30T13:16:47"/>
    <n v="13"/>
    <m/>
    <m/>
    <m/>
    <s v="ANON-0000-0000-0133"/>
    <m/>
    <m/>
    <x v="19"/>
  </r>
  <r>
    <d v="2024-03-20T00:00:00"/>
    <d v="2024-03-20T16:42:38"/>
    <s v="card"/>
    <s v="ANON-0000-0000-0050"/>
    <n v="38.700000000000003"/>
    <s v="Cocoa"/>
    <m/>
    <m/>
    <m/>
    <m/>
    <m/>
    <m/>
    <m/>
    <m/>
    <d v="1899-12-30T16:42:38"/>
    <n v="16"/>
    <m/>
    <m/>
    <m/>
    <s v="ANON-0000-0000-0134"/>
    <m/>
    <m/>
    <x v="19"/>
  </r>
  <r>
    <d v="2024-03-20T00:00:00"/>
    <d v="2024-03-20T17:50:29"/>
    <s v="card"/>
    <s v="ANON-0000-0000-0068"/>
    <n v="38.700000000000003"/>
    <s v="Latte"/>
    <m/>
    <m/>
    <m/>
    <m/>
    <m/>
    <m/>
    <m/>
    <m/>
    <d v="1899-12-30T17:50:29"/>
    <n v="17"/>
    <m/>
    <m/>
    <m/>
    <s v="ANON-0000-0000-0135"/>
    <m/>
    <m/>
    <x v="19"/>
  </r>
  <r>
    <d v="2024-03-21T00:00:00"/>
    <d v="2024-03-21T10:18:57"/>
    <s v="cash"/>
    <s v="cash"/>
    <n v="40"/>
    <s v="Cappuccino"/>
    <m/>
    <m/>
    <m/>
    <m/>
    <m/>
    <m/>
    <m/>
    <m/>
    <d v="1899-12-30T10:18:57"/>
    <n v="10"/>
    <m/>
    <m/>
    <m/>
    <s v="ANON-0000-0000-0136"/>
    <m/>
    <m/>
    <x v="20"/>
  </r>
  <r>
    <d v="2024-03-21T00:00:00"/>
    <d v="2024-03-21T12:25:09"/>
    <s v="card"/>
    <s v="ANON-0000-0000-0012"/>
    <n v="28.9"/>
    <s v="Cortado"/>
    <m/>
    <m/>
    <m/>
    <m/>
    <m/>
    <m/>
    <m/>
    <m/>
    <d v="1899-12-30T12:25:09"/>
    <n v="12"/>
    <m/>
    <m/>
    <m/>
    <s v="ANON-0000-0000-0137"/>
    <m/>
    <m/>
    <x v="20"/>
  </r>
  <r>
    <d v="2024-03-21T00:00:00"/>
    <d v="2024-03-21T12:26:17"/>
    <s v="card"/>
    <s v="ANON-0000-0000-0012"/>
    <n v="38.700000000000003"/>
    <s v="Cappuccino"/>
    <m/>
    <m/>
    <m/>
    <m/>
    <m/>
    <m/>
    <m/>
    <m/>
    <d v="1899-12-30T12:26:17"/>
    <n v="12"/>
    <m/>
    <m/>
    <m/>
    <s v="ANON-0000-0000-0138"/>
    <m/>
    <m/>
    <x v="20"/>
  </r>
  <r>
    <d v="2024-03-21T00:00:00"/>
    <d v="2024-03-21T17:21:01"/>
    <s v="cash"/>
    <s v="cash"/>
    <n v="30"/>
    <s v="Americano"/>
    <m/>
    <m/>
    <m/>
    <m/>
    <m/>
    <m/>
    <m/>
    <m/>
    <d v="1899-12-30T17:21:01"/>
    <n v="17"/>
    <m/>
    <m/>
    <m/>
    <s v="ANON-0000-0000-0139"/>
    <m/>
    <m/>
    <x v="20"/>
  </r>
  <r>
    <d v="2024-03-21T00:00:00"/>
    <d v="2024-03-21T17:22:01"/>
    <s v="card"/>
    <s v="ANON-0000-0000-0012"/>
    <n v="28.9"/>
    <s v="Cortado"/>
    <m/>
    <m/>
    <m/>
    <m/>
    <m/>
    <m/>
    <m/>
    <m/>
    <d v="1899-12-30T17:22:01"/>
    <n v="17"/>
    <m/>
    <m/>
    <m/>
    <s v="ANON-0000-0000-0140"/>
    <m/>
    <m/>
    <x v="20"/>
  </r>
  <r>
    <d v="2024-03-21T00:00:00"/>
    <d v="2024-03-21T19:20:37"/>
    <s v="card"/>
    <s v="ANON-0000-0000-0069"/>
    <n v="38.700000000000003"/>
    <s v="Latte"/>
    <m/>
    <m/>
    <m/>
    <m/>
    <m/>
    <m/>
    <m/>
    <m/>
    <d v="1899-12-30T19:20:37"/>
    <n v="19"/>
    <m/>
    <m/>
    <m/>
    <s v="ANON-0000-0000-0141"/>
    <m/>
    <m/>
    <x v="20"/>
  </r>
  <r>
    <d v="2024-03-22T00:00:00"/>
    <d v="2024-03-22T10:35:54"/>
    <s v="card"/>
    <s v="ANON-0000-0000-0070"/>
    <n v="33.799999999999997"/>
    <s v="Americano with Milk"/>
    <m/>
    <m/>
    <m/>
    <m/>
    <m/>
    <m/>
    <m/>
    <m/>
    <d v="1899-12-30T10:35:54"/>
    <n v="10"/>
    <m/>
    <m/>
    <m/>
    <s v="ANON-0000-0000-0142"/>
    <m/>
    <m/>
    <x v="21"/>
  </r>
  <r>
    <d v="2024-03-22T00:00:00"/>
    <d v="2024-03-22T13:29:20"/>
    <s v="card"/>
    <s v="ANON-0000-0000-0071"/>
    <n v="33.799999999999997"/>
    <s v="Americano with Milk"/>
    <m/>
    <m/>
    <m/>
    <m/>
    <m/>
    <m/>
    <m/>
    <m/>
    <d v="1899-12-30T13:29:20"/>
    <n v="13"/>
    <m/>
    <m/>
    <m/>
    <s v="ANON-0000-0000-0143"/>
    <m/>
    <m/>
    <x v="21"/>
  </r>
  <r>
    <d v="2024-03-22T00:00:00"/>
    <d v="2024-03-22T16:15:14"/>
    <s v="cash"/>
    <s v="cash"/>
    <n v="40"/>
    <s v="Cappuccino"/>
    <m/>
    <m/>
    <m/>
    <m/>
    <m/>
    <m/>
    <m/>
    <m/>
    <d v="1899-12-30T16:15:14"/>
    <n v="16"/>
    <m/>
    <m/>
    <m/>
    <s v="ANON-0000-0000-0144"/>
    <m/>
    <m/>
    <x v="21"/>
  </r>
  <r>
    <d v="2024-03-22T00:00:00"/>
    <d v="2024-03-22T17:17:04"/>
    <s v="card"/>
    <s v="ANON-0000-0000-0012"/>
    <n v="28.9"/>
    <s v="Americano"/>
    <m/>
    <m/>
    <m/>
    <m/>
    <m/>
    <m/>
    <m/>
    <m/>
    <d v="1899-12-30T17:17:04"/>
    <n v="17"/>
    <m/>
    <m/>
    <m/>
    <s v="ANON-0000-0000-0145"/>
    <m/>
    <m/>
    <x v="21"/>
  </r>
  <r>
    <d v="2024-03-22T00:00:00"/>
    <d v="2024-03-22T17:17:59"/>
    <s v="card"/>
    <s v="ANON-0000-0000-0012"/>
    <n v="24"/>
    <s v="Espresso"/>
    <m/>
    <m/>
    <m/>
    <m/>
    <m/>
    <m/>
    <m/>
    <m/>
    <d v="1899-12-30T17:17:59"/>
    <n v="17"/>
    <m/>
    <m/>
    <m/>
    <s v="ANON-0000-0000-0146"/>
    <m/>
    <m/>
    <x v="21"/>
  </r>
  <r>
    <d v="2024-03-22T00:00:00"/>
    <d v="2024-03-22T17:20:49"/>
    <s v="card"/>
    <s v="ANON-0000-0000-0050"/>
    <n v="28.9"/>
    <s v="Americano"/>
    <m/>
    <m/>
    <m/>
    <m/>
    <m/>
    <m/>
    <m/>
    <m/>
    <d v="1899-12-30T17:20:49"/>
    <n v="17"/>
    <m/>
    <m/>
    <m/>
    <s v="ANON-0000-0000-0147"/>
    <m/>
    <m/>
    <x v="21"/>
  </r>
  <r>
    <d v="2024-03-23T00:00:00"/>
    <d v="2024-03-23T10:44:00"/>
    <s v="card"/>
    <s v="ANON-0000-0000-0072"/>
    <n v="38.700000000000003"/>
    <s v="Latte"/>
    <m/>
    <m/>
    <m/>
    <m/>
    <m/>
    <m/>
    <m/>
    <m/>
    <d v="1899-12-30T10:44:00"/>
    <n v="10"/>
    <m/>
    <m/>
    <m/>
    <s v="ANON-0000-0000-0148"/>
    <m/>
    <m/>
    <x v="22"/>
  </r>
  <r>
    <d v="2024-03-23T00:00:00"/>
    <d v="2024-03-23T10:45:07"/>
    <s v="card"/>
    <s v="ANON-0000-0000-0073"/>
    <n v="33.799999999999997"/>
    <s v="Americano with Milk"/>
    <m/>
    <m/>
    <m/>
    <m/>
    <m/>
    <m/>
    <m/>
    <m/>
    <d v="1899-12-30T10:45:07"/>
    <n v="10"/>
    <m/>
    <m/>
    <m/>
    <s v="ANON-0000-0000-0149"/>
    <m/>
    <m/>
    <x v="22"/>
  </r>
  <r>
    <d v="2024-03-23T00:00:00"/>
    <d v="2024-03-23T13:10:08"/>
    <s v="card"/>
    <s v="ANON-0000-0000-0074"/>
    <n v="38.700000000000003"/>
    <s v="Cappuccino"/>
    <m/>
    <m/>
    <m/>
    <m/>
    <m/>
    <m/>
    <m/>
    <m/>
    <d v="1899-12-30T13:10:08"/>
    <n v="13"/>
    <m/>
    <m/>
    <m/>
    <s v="ANON-0000-0000-0150"/>
    <m/>
    <m/>
    <x v="22"/>
  </r>
  <r>
    <d v="2024-03-23T00:00:00"/>
    <d v="2024-03-23T13:11:12"/>
    <s v="card"/>
    <s v="ANON-0000-0000-0074"/>
    <n v="38.700000000000003"/>
    <s v="Cocoa"/>
    <m/>
    <m/>
    <m/>
    <m/>
    <m/>
    <m/>
    <m/>
    <m/>
    <d v="1899-12-30T13:11:12"/>
    <n v="13"/>
    <m/>
    <m/>
    <m/>
    <s v="ANON-0000-0000-0151"/>
    <m/>
    <m/>
    <x v="22"/>
  </r>
  <r>
    <d v="2024-03-23T00:00:00"/>
    <d v="2024-03-23T14:44:41"/>
    <s v="card"/>
    <s v="ANON-0000-0000-0075"/>
    <n v="33.799999999999997"/>
    <s v="Americano with Milk"/>
    <m/>
    <m/>
    <m/>
    <m/>
    <m/>
    <m/>
    <m/>
    <m/>
    <d v="1899-12-30T14:44:41"/>
    <n v="14"/>
    <m/>
    <m/>
    <m/>
    <s v="ANON-0000-0000-0152"/>
    <m/>
    <m/>
    <x v="22"/>
  </r>
  <r>
    <d v="2024-03-23T00:00:00"/>
    <d v="2024-03-23T15:47:19"/>
    <s v="card"/>
    <s v="ANON-0000-0000-0076"/>
    <n v="38.700000000000003"/>
    <s v="Latte"/>
    <m/>
    <m/>
    <m/>
    <m/>
    <m/>
    <m/>
    <m/>
    <m/>
    <d v="1899-12-30T15:47:19"/>
    <n v="15"/>
    <m/>
    <m/>
    <m/>
    <s v="ANON-0000-0000-0153"/>
    <m/>
    <m/>
    <x v="22"/>
  </r>
  <r>
    <d v="2024-03-23T00:00:00"/>
    <d v="2024-03-23T15:49:34"/>
    <s v="card"/>
    <s v="ANON-0000-0000-0076"/>
    <n v="33.799999999999997"/>
    <s v="Americano with Milk"/>
    <m/>
    <m/>
    <m/>
    <m/>
    <m/>
    <m/>
    <m/>
    <m/>
    <d v="1899-12-30T15:49:34"/>
    <n v="15"/>
    <m/>
    <m/>
    <m/>
    <s v="ANON-0000-0000-0154"/>
    <m/>
    <m/>
    <x v="22"/>
  </r>
  <r>
    <d v="2024-03-23T00:00:00"/>
    <d v="2024-03-23T16:00:58"/>
    <s v="card"/>
    <s v="ANON-0000-0000-0009"/>
    <n v="28.9"/>
    <s v="Cortado"/>
    <m/>
    <m/>
    <m/>
    <m/>
    <m/>
    <m/>
    <m/>
    <m/>
    <d v="1899-12-30T16:00:58"/>
    <n v="16"/>
    <m/>
    <m/>
    <m/>
    <s v="ANON-0000-0000-0155"/>
    <m/>
    <m/>
    <x v="22"/>
  </r>
  <r>
    <d v="2024-03-24T00:00:00"/>
    <d v="2024-03-24T10:03:56"/>
    <s v="cash"/>
    <s v="cash"/>
    <n v="40"/>
    <s v="Latte"/>
    <m/>
    <m/>
    <m/>
    <m/>
    <m/>
    <m/>
    <m/>
    <m/>
    <d v="1899-12-30T10:03:56"/>
    <n v="10"/>
    <m/>
    <m/>
    <m/>
    <s v="ANON-0000-0000-0156"/>
    <m/>
    <m/>
    <x v="23"/>
  </r>
  <r>
    <d v="2024-03-24T00:00:00"/>
    <d v="2024-03-24T18:45:08"/>
    <s v="card"/>
    <s v="ANON-0000-0000-0077"/>
    <n v="38.700000000000003"/>
    <s v="Latte"/>
    <m/>
    <m/>
    <m/>
    <m/>
    <m/>
    <m/>
    <m/>
    <m/>
    <d v="1899-12-30T18:45:08"/>
    <n v="18"/>
    <m/>
    <m/>
    <m/>
    <s v="ANON-0000-0000-0157"/>
    <m/>
    <m/>
    <x v="23"/>
  </r>
  <r>
    <d v="2024-03-25T00:00:00"/>
    <d v="2024-03-25T10:31:47"/>
    <s v="card"/>
    <s v="ANON-0000-0000-0009"/>
    <n v="38.700000000000003"/>
    <s v="Latte"/>
    <m/>
    <m/>
    <m/>
    <m/>
    <m/>
    <m/>
    <m/>
    <m/>
    <d v="1899-12-30T10:31:47"/>
    <n v="10"/>
    <m/>
    <m/>
    <m/>
    <s v="ANON-0000-0000-0158"/>
    <m/>
    <m/>
    <x v="24"/>
  </r>
  <r>
    <d v="2024-03-25T00:00:00"/>
    <d v="2024-03-25T11:16:26"/>
    <s v="cash"/>
    <s v="cash"/>
    <n v="35"/>
    <s v="Americano with Milk"/>
    <m/>
    <m/>
    <m/>
    <m/>
    <m/>
    <m/>
    <m/>
    <m/>
    <d v="1899-12-30T11:16:26"/>
    <n v="11"/>
    <m/>
    <m/>
    <m/>
    <s v="ANON-0000-0000-0159"/>
    <m/>
    <m/>
    <x v="24"/>
  </r>
  <r>
    <d v="2024-03-25T00:00:00"/>
    <d v="2024-03-25T14:27:09"/>
    <s v="card"/>
    <s v="ANON-0000-0000-0078"/>
    <n v="38.700000000000003"/>
    <s v="Latte"/>
    <m/>
    <m/>
    <m/>
    <m/>
    <m/>
    <m/>
    <m/>
    <m/>
    <d v="1899-12-30T14:27:09"/>
    <n v="14"/>
    <m/>
    <m/>
    <m/>
    <s v="ANON-0000-0000-0160"/>
    <m/>
    <m/>
    <x v="24"/>
  </r>
  <r>
    <d v="2024-03-25T00:00:00"/>
    <d v="2024-03-25T14:29:25"/>
    <s v="card"/>
    <s v="ANON-0000-0000-0017"/>
    <n v="38.700000000000003"/>
    <s v="Latte"/>
    <m/>
    <m/>
    <m/>
    <m/>
    <m/>
    <m/>
    <m/>
    <m/>
    <d v="1899-12-30T14:29:25"/>
    <n v="14"/>
    <m/>
    <m/>
    <m/>
    <s v="ANON-0000-0000-0161"/>
    <m/>
    <m/>
    <x v="24"/>
  </r>
  <r>
    <d v="2024-03-25T00:00:00"/>
    <d v="2024-03-25T18:37:31"/>
    <s v="card"/>
    <s v="ANON-0000-0000-0024"/>
    <n v="33.799999999999997"/>
    <s v="Americano with Milk"/>
    <m/>
    <m/>
    <m/>
    <m/>
    <m/>
    <m/>
    <m/>
    <m/>
    <d v="1899-12-30T18:37:31"/>
    <n v="18"/>
    <m/>
    <m/>
    <m/>
    <s v="ANON-0000-0000-0162"/>
    <m/>
    <m/>
    <x v="24"/>
  </r>
  <r>
    <d v="2024-03-25T00:00:00"/>
    <d v="2024-03-25T19:34:25"/>
    <s v="card"/>
    <s v="ANON-0000-0000-0079"/>
    <n v="38.700000000000003"/>
    <s v="Cappuccino"/>
    <m/>
    <m/>
    <m/>
    <m/>
    <m/>
    <m/>
    <m/>
    <m/>
    <d v="1899-12-30T19:34:25"/>
    <n v="19"/>
    <m/>
    <m/>
    <m/>
    <s v="ANON-0000-0000-0163"/>
    <m/>
    <m/>
    <x v="24"/>
  </r>
  <r>
    <d v="2024-03-26T00:00:00"/>
    <d v="2024-03-26T10:35:50"/>
    <s v="card"/>
    <s v="ANON-0000-0000-0055"/>
    <n v="38.700000000000003"/>
    <s v="Cocoa"/>
    <m/>
    <m/>
    <m/>
    <m/>
    <m/>
    <m/>
    <m/>
    <m/>
    <d v="1899-12-30T10:35:50"/>
    <n v="10"/>
    <m/>
    <m/>
    <m/>
    <s v="ANON-0000-0000-0164"/>
    <m/>
    <m/>
    <x v="25"/>
  </r>
  <r>
    <d v="2024-03-26T00:00:00"/>
    <d v="2024-03-26T10:36:36"/>
    <s v="card"/>
    <s v="ANON-0000-0000-0055"/>
    <n v="38.700000000000003"/>
    <s v="Latte"/>
    <m/>
    <m/>
    <m/>
    <m/>
    <m/>
    <m/>
    <m/>
    <m/>
    <d v="1899-12-30T10:36:36"/>
    <n v="10"/>
    <m/>
    <m/>
    <m/>
    <s v="ANON-0000-0000-0165"/>
    <m/>
    <m/>
    <x v="25"/>
  </r>
  <r>
    <d v="2024-03-26T00:00:00"/>
    <d v="2024-03-26T10:42:30"/>
    <s v="card"/>
    <s v="ANON-0000-0000-0080"/>
    <n v="38.700000000000003"/>
    <s v="Latte"/>
    <m/>
    <m/>
    <m/>
    <m/>
    <m/>
    <m/>
    <m/>
    <m/>
    <d v="1899-12-30T10:42:30"/>
    <n v="10"/>
    <m/>
    <m/>
    <m/>
    <s v="ANON-0000-0000-0166"/>
    <m/>
    <m/>
    <x v="25"/>
  </r>
  <r>
    <d v="2024-03-26T00:00:00"/>
    <d v="2024-03-26T11:11:47"/>
    <s v="card"/>
    <s v="ANON-0000-0000-0009"/>
    <n v="28.9"/>
    <s v="Cortado"/>
    <m/>
    <m/>
    <m/>
    <m/>
    <m/>
    <m/>
    <m/>
    <m/>
    <d v="1899-12-30T11:11:47"/>
    <n v="11"/>
    <m/>
    <m/>
    <m/>
    <s v="ANON-0000-0000-0167"/>
    <m/>
    <m/>
    <x v="25"/>
  </r>
  <r>
    <d v="2024-03-26T00:00:00"/>
    <d v="2024-03-26T13:35:53"/>
    <s v="card"/>
    <s v="ANON-0000-0000-0003"/>
    <n v="28.9"/>
    <s v="Americano"/>
    <m/>
    <m/>
    <m/>
    <m/>
    <m/>
    <m/>
    <m/>
    <m/>
    <d v="1899-12-30T13:35:53"/>
    <n v="13"/>
    <m/>
    <m/>
    <m/>
    <s v="ANON-0000-0000-0168"/>
    <m/>
    <m/>
    <x v="25"/>
  </r>
  <r>
    <d v="2024-03-26T00:00:00"/>
    <d v="2024-03-26T13:36:50"/>
    <s v="card"/>
    <s v="ANON-0000-0000-0032"/>
    <n v="28.9"/>
    <s v="Cortado"/>
    <m/>
    <m/>
    <m/>
    <m/>
    <m/>
    <m/>
    <m/>
    <m/>
    <d v="1899-12-30T13:36:50"/>
    <n v="13"/>
    <m/>
    <m/>
    <m/>
    <s v="ANON-0000-0000-0169"/>
    <m/>
    <m/>
    <x v="25"/>
  </r>
  <r>
    <d v="2024-03-26T00:00:00"/>
    <d v="2024-03-26T13:38:00"/>
    <s v="card"/>
    <s v="ANON-0000-0000-0059"/>
    <n v="28.9"/>
    <s v="Cortado"/>
    <m/>
    <m/>
    <m/>
    <m/>
    <m/>
    <m/>
    <m/>
    <m/>
    <d v="1899-12-30T13:38:00"/>
    <n v="13"/>
    <m/>
    <m/>
    <m/>
    <s v="ANON-0000-0000-0170"/>
    <m/>
    <m/>
    <x v="25"/>
  </r>
  <r>
    <d v="2024-03-26T00:00:00"/>
    <d v="2024-03-26T13:57:54"/>
    <s v="card"/>
    <s v="ANON-0000-0000-0050"/>
    <n v="28.9"/>
    <s v="Americano"/>
    <m/>
    <m/>
    <m/>
    <m/>
    <m/>
    <m/>
    <m/>
    <m/>
    <d v="1899-12-30T13:57:54"/>
    <n v="13"/>
    <m/>
    <m/>
    <m/>
    <s v="ANON-0000-0000-0171"/>
    <m/>
    <m/>
    <x v="25"/>
  </r>
  <r>
    <d v="2024-03-26T00:00:00"/>
    <d v="2024-03-26T15:48:02"/>
    <s v="card"/>
    <s v="ANON-0000-0000-0081"/>
    <n v="38.700000000000003"/>
    <s v="Latte"/>
    <m/>
    <m/>
    <m/>
    <m/>
    <m/>
    <m/>
    <m/>
    <m/>
    <d v="1899-12-30T15:48:02"/>
    <n v="15"/>
    <m/>
    <m/>
    <m/>
    <s v="ANON-0000-0000-0172"/>
    <m/>
    <m/>
    <x v="25"/>
  </r>
  <r>
    <d v="2024-03-26T00:00:00"/>
    <d v="2024-03-26T18:33:39"/>
    <s v="card"/>
    <s v="ANON-0000-0000-0024"/>
    <n v="38.700000000000003"/>
    <s v="Latte"/>
    <m/>
    <m/>
    <m/>
    <m/>
    <m/>
    <m/>
    <m/>
    <m/>
    <d v="1899-12-30T18:33:39"/>
    <n v="18"/>
    <m/>
    <m/>
    <m/>
    <s v="ANON-0000-0000-0173"/>
    <m/>
    <m/>
    <x v="25"/>
  </r>
  <r>
    <d v="2024-03-26T00:00:00"/>
    <d v="2024-03-26T18:34:55"/>
    <s v="card"/>
    <s v="ANON-0000-0000-0009"/>
    <n v="38.700000000000003"/>
    <s v="Hot Chocolate"/>
    <m/>
    <m/>
    <m/>
    <m/>
    <m/>
    <m/>
    <m/>
    <m/>
    <d v="1899-12-30T18:34:55"/>
    <n v="18"/>
    <m/>
    <m/>
    <m/>
    <s v="ANON-0000-0000-0174"/>
    <m/>
    <m/>
    <x v="25"/>
  </r>
  <r>
    <d v="2024-03-27T00:00:00"/>
    <d v="2024-03-27T11:04:51"/>
    <s v="card"/>
    <s v="ANON-0000-0000-0003"/>
    <n v="28.9"/>
    <s v="Cortado"/>
    <m/>
    <m/>
    <m/>
    <m/>
    <m/>
    <m/>
    <m/>
    <m/>
    <d v="1899-12-30T11:04:51"/>
    <n v="11"/>
    <m/>
    <m/>
    <m/>
    <s v="ANON-0000-0000-0175"/>
    <m/>
    <m/>
    <x v="26"/>
  </r>
  <r>
    <d v="2024-03-27T00:00:00"/>
    <d v="2024-03-27T11:05:58"/>
    <s v="card"/>
    <s v="ANON-0000-0000-0003"/>
    <n v="33.799999999999997"/>
    <s v="Americano with Milk"/>
    <m/>
    <m/>
    <m/>
    <m/>
    <m/>
    <m/>
    <m/>
    <m/>
    <d v="1899-12-30T11:05:58"/>
    <n v="11"/>
    <m/>
    <m/>
    <m/>
    <s v="ANON-0000-0000-0176"/>
    <m/>
    <m/>
    <x v="26"/>
  </r>
  <r>
    <d v="2024-03-27T00:00:00"/>
    <d v="2024-03-27T12:57:00"/>
    <s v="card"/>
    <s v="ANON-0000-0000-0082"/>
    <n v="33.799999999999997"/>
    <s v="Americano with Milk"/>
    <m/>
    <m/>
    <m/>
    <m/>
    <m/>
    <m/>
    <m/>
    <m/>
    <d v="1899-12-30T12:57:00"/>
    <n v="12"/>
    <m/>
    <m/>
    <m/>
    <s v="ANON-0000-0000-0177"/>
    <m/>
    <m/>
    <x v="26"/>
  </r>
  <r>
    <d v="2024-03-27T00:00:00"/>
    <d v="2024-03-27T13:35:20"/>
    <s v="card"/>
    <s v="ANON-0000-0000-0083"/>
    <n v="38.700000000000003"/>
    <s v="Hot Chocolate"/>
    <m/>
    <m/>
    <m/>
    <m/>
    <m/>
    <m/>
    <m/>
    <m/>
    <d v="1899-12-30T13:35:20"/>
    <n v="13"/>
    <m/>
    <m/>
    <m/>
    <s v="ANON-0000-0000-0178"/>
    <m/>
    <m/>
    <x v="26"/>
  </r>
  <r>
    <d v="2024-03-27T00:00:00"/>
    <d v="2024-03-27T14:22:32"/>
    <s v="card"/>
    <s v="ANON-0000-0000-0012"/>
    <n v="38.700000000000003"/>
    <s v="Cappuccino"/>
    <m/>
    <m/>
    <m/>
    <m/>
    <m/>
    <m/>
    <m/>
    <m/>
    <d v="1899-12-30T14:22:32"/>
    <n v="14"/>
    <m/>
    <m/>
    <m/>
    <s v="ANON-0000-0000-0179"/>
    <m/>
    <m/>
    <x v="26"/>
  </r>
  <r>
    <d v="2024-03-27T00:00:00"/>
    <d v="2024-03-27T14:23:35"/>
    <s v="card"/>
    <s v="ANON-0000-0000-0012"/>
    <n v="28.9"/>
    <s v="Americano"/>
    <m/>
    <m/>
    <m/>
    <m/>
    <m/>
    <m/>
    <m/>
    <m/>
    <d v="1899-12-30T14:23:35"/>
    <n v="14"/>
    <m/>
    <m/>
    <m/>
    <s v="ANON-0000-0000-0180"/>
    <m/>
    <m/>
    <x v="26"/>
  </r>
  <r>
    <d v="2024-03-27T00:00:00"/>
    <d v="2024-03-27T18:30:12"/>
    <s v="card"/>
    <s v="ANON-0000-0000-0084"/>
    <n v="28.9"/>
    <s v="Cortado"/>
    <m/>
    <m/>
    <m/>
    <m/>
    <m/>
    <m/>
    <m/>
    <m/>
    <d v="1899-12-30T18:30:12"/>
    <n v="18"/>
    <m/>
    <m/>
    <m/>
    <s v="ANON-0000-0000-0181"/>
    <m/>
    <m/>
    <x v="26"/>
  </r>
  <r>
    <d v="2024-03-27T00:00:00"/>
    <d v="2024-03-27T19:31:12"/>
    <s v="cash"/>
    <s v="cash"/>
    <n v="40"/>
    <s v="Latte"/>
    <m/>
    <m/>
    <m/>
    <m/>
    <m/>
    <m/>
    <m/>
    <m/>
    <d v="1899-12-30T19:31:12"/>
    <n v="19"/>
    <m/>
    <m/>
    <m/>
    <s v="ANON-0000-0000-0182"/>
    <m/>
    <m/>
    <x v="26"/>
  </r>
  <r>
    <d v="2024-03-28T00:00:00"/>
    <d v="2024-03-28T14:24:47"/>
    <s v="card"/>
    <s v="ANON-0000-0000-0085"/>
    <n v="28.9"/>
    <s v="Cortado"/>
    <m/>
    <m/>
    <m/>
    <m/>
    <m/>
    <m/>
    <m/>
    <m/>
    <d v="1899-12-30T14:24:47"/>
    <n v="14"/>
    <m/>
    <m/>
    <m/>
    <s v="ANON-0000-0000-0183"/>
    <m/>
    <m/>
    <x v="27"/>
  </r>
  <r>
    <d v="2024-03-28T00:00:00"/>
    <d v="2024-03-28T17:24:46"/>
    <s v="card"/>
    <s v="ANON-0000-0000-0012"/>
    <n v="28.9"/>
    <s v="Cortado"/>
    <m/>
    <m/>
    <m/>
    <m/>
    <m/>
    <m/>
    <m/>
    <m/>
    <d v="1899-12-30T17:24:46"/>
    <n v="17"/>
    <m/>
    <m/>
    <m/>
    <s v="ANON-0000-0000-0184"/>
    <m/>
    <m/>
    <x v="27"/>
  </r>
  <r>
    <d v="2024-03-28T00:00:00"/>
    <d v="2024-03-28T17:27:05"/>
    <s v="card"/>
    <s v="ANON-0000-0000-0012"/>
    <n v="28.9"/>
    <s v="Americano"/>
    <m/>
    <m/>
    <m/>
    <m/>
    <m/>
    <m/>
    <m/>
    <m/>
    <d v="1899-12-30T17:27:05"/>
    <n v="17"/>
    <m/>
    <m/>
    <m/>
    <s v="ANON-0000-0000-0185"/>
    <m/>
    <m/>
    <x v="27"/>
  </r>
  <r>
    <d v="2024-03-28T00:00:00"/>
    <d v="2024-03-28T17:32:45"/>
    <s v="card"/>
    <s v="ANON-0000-0000-0086"/>
    <n v="38.700000000000003"/>
    <s v="Latte"/>
    <m/>
    <m/>
    <m/>
    <m/>
    <m/>
    <m/>
    <m/>
    <m/>
    <d v="1899-12-30T17:32:45"/>
    <n v="17"/>
    <m/>
    <m/>
    <m/>
    <s v="ANON-0000-0000-0186"/>
    <m/>
    <m/>
    <x v="27"/>
  </r>
  <r>
    <d v="2024-03-29T00:00:00"/>
    <d v="2024-03-29T10:56:19"/>
    <s v="card"/>
    <s v="ANON-0000-0000-0087"/>
    <n v="38.700000000000003"/>
    <s v="Latte"/>
    <m/>
    <m/>
    <m/>
    <m/>
    <m/>
    <m/>
    <m/>
    <m/>
    <d v="1899-12-30T10:56:19"/>
    <n v="10"/>
    <m/>
    <m/>
    <m/>
    <s v="ANON-0000-0000-0187"/>
    <m/>
    <m/>
    <x v="28"/>
  </r>
  <r>
    <d v="2024-03-29T00:00:00"/>
    <d v="2024-03-29T12:34:17"/>
    <s v="card"/>
    <s v="ANON-0000-0000-0088"/>
    <n v="38.700000000000003"/>
    <s v="Cappuccino"/>
    <m/>
    <m/>
    <m/>
    <m/>
    <m/>
    <m/>
    <m/>
    <m/>
    <d v="1899-12-30T12:34:17"/>
    <n v="12"/>
    <m/>
    <m/>
    <m/>
    <s v="ANON-0000-0000-0188"/>
    <m/>
    <m/>
    <x v="28"/>
  </r>
  <r>
    <d v="2024-03-29T00:00:00"/>
    <d v="2024-03-29T12:41:32"/>
    <s v="card"/>
    <s v="ANON-0000-0000-0088"/>
    <n v="38.700000000000003"/>
    <s v="Cappuccino"/>
    <m/>
    <m/>
    <m/>
    <m/>
    <m/>
    <m/>
    <m/>
    <m/>
    <d v="1899-12-30T12:41:32"/>
    <n v="12"/>
    <m/>
    <m/>
    <m/>
    <s v="ANON-0000-0000-0189"/>
    <m/>
    <m/>
    <x v="28"/>
  </r>
  <r>
    <d v="2024-03-29T00:00:00"/>
    <d v="2024-03-29T13:22:45"/>
    <s v="cash"/>
    <s v="cash"/>
    <n v="40"/>
    <s v="Cappuccino"/>
    <m/>
    <m/>
    <m/>
    <m/>
    <m/>
    <m/>
    <m/>
    <m/>
    <d v="1899-12-30T13:22:45"/>
    <n v="13"/>
    <m/>
    <m/>
    <m/>
    <s v="ANON-0000-0000-0190"/>
    <m/>
    <m/>
    <x v="28"/>
  </r>
  <r>
    <d v="2024-03-30T00:00:00"/>
    <d v="2024-03-30T11:59:20"/>
    <s v="card"/>
    <s v="ANON-0000-0000-0069"/>
    <n v="38.700000000000003"/>
    <s v="Latte"/>
    <m/>
    <m/>
    <m/>
    <m/>
    <m/>
    <m/>
    <m/>
    <m/>
    <d v="1899-12-30T11:59:20"/>
    <n v="11"/>
    <m/>
    <m/>
    <m/>
    <s v="ANON-0000-0000-0191"/>
    <m/>
    <m/>
    <x v="29"/>
  </r>
  <r>
    <d v="2024-03-30T00:00:00"/>
    <d v="2024-03-30T13:49:26"/>
    <s v="cash"/>
    <s v="cash"/>
    <n v="40"/>
    <s v="Cappuccino"/>
    <m/>
    <m/>
    <m/>
    <m/>
    <m/>
    <m/>
    <m/>
    <m/>
    <d v="1899-12-30T13:49:26"/>
    <n v="13"/>
    <m/>
    <m/>
    <m/>
    <s v="ANON-0000-0000-0192"/>
    <m/>
    <m/>
    <x v="29"/>
  </r>
  <r>
    <d v="2024-03-30T00:00:00"/>
    <d v="2024-03-30T16:12:32"/>
    <s v="card"/>
    <s v="ANON-0000-0000-0017"/>
    <n v="38.700000000000003"/>
    <s v="Latte"/>
    <m/>
    <m/>
    <m/>
    <m/>
    <m/>
    <m/>
    <m/>
    <m/>
    <d v="1899-12-30T16:12:32"/>
    <n v="16"/>
    <m/>
    <m/>
    <m/>
    <s v="ANON-0000-0000-0193"/>
    <m/>
    <m/>
    <x v="29"/>
  </r>
  <r>
    <d v="2024-03-30T00:00:00"/>
    <d v="2024-03-30T16:36:41"/>
    <s v="card"/>
    <s v="ANON-0000-0000-0009"/>
    <n v="38.700000000000003"/>
    <s v="Latte"/>
    <m/>
    <m/>
    <m/>
    <m/>
    <m/>
    <m/>
    <m/>
    <m/>
    <d v="1899-12-30T16:36:41"/>
    <n v="16"/>
    <m/>
    <m/>
    <m/>
    <s v="ANON-0000-0000-0194"/>
    <m/>
    <m/>
    <x v="29"/>
  </r>
  <r>
    <d v="2024-03-30T00:00:00"/>
    <d v="2024-03-30T16:37:58"/>
    <s v="card"/>
    <s v="ANON-0000-0000-0009"/>
    <n v="33.799999999999997"/>
    <s v="Americano with Milk"/>
    <m/>
    <m/>
    <m/>
    <m/>
    <m/>
    <m/>
    <m/>
    <m/>
    <d v="1899-12-30T16:37:58"/>
    <n v="16"/>
    <m/>
    <m/>
    <m/>
    <s v="ANON-0000-0000-0195"/>
    <m/>
    <m/>
    <x v="29"/>
  </r>
  <r>
    <d v="2024-03-31T00:00:00"/>
    <d v="2024-03-31T10:40:05"/>
    <s v="card"/>
    <s v="ANON-0000-0000-0089"/>
    <n v="38.700000000000003"/>
    <s v="Cappuccino"/>
    <m/>
    <m/>
    <m/>
    <m/>
    <m/>
    <m/>
    <m/>
    <m/>
    <d v="1899-12-30T10:40:05"/>
    <n v="10"/>
    <m/>
    <m/>
    <m/>
    <s v="ANON-0000-0000-0196"/>
    <m/>
    <m/>
    <x v="30"/>
  </r>
  <r>
    <d v="2024-03-31T00:00:00"/>
    <d v="2024-03-31T19:36:45"/>
    <s v="cash"/>
    <s v="cash"/>
    <n v="30"/>
    <s v="Americano"/>
    <m/>
    <m/>
    <m/>
    <m/>
    <m/>
    <m/>
    <m/>
    <m/>
    <d v="1899-12-30T19:36:45"/>
    <n v="19"/>
    <m/>
    <m/>
    <m/>
    <s v="ANON-0000-0000-0197"/>
    <m/>
    <m/>
    <x v="30"/>
  </r>
  <r>
    <d v="2024-04-01T00:00:00"/>
    <d v="2024-04-01T10:28:48"/>
    <s v="card"/>
    <s v="ANON-0000-0000-0004"/>
    <n v="28.9"/>
    <s v="Americano"/>
    <m/>
    <m/>
    <m/>
    <m/>
    <m/>
    <m/>
    <m/>
    <m/>
    <d v="1899-12-30T10:28:48"/>
    <n v="10"/>
    <m/>
    <m/>
    <m/>
    <s v="ANON-0000-0000-0198"/>
    <m/>
    <m/>
    <x v="31"/>
  </r>
  <r>
    <d v="2024-04-01T00:00:00"/>
    <d v="2024-04-01T10:29:42"/>
    <s v="card"/>
    <s v="ANON-0000-0000-0004"/>
    <n v="33.799999999999997"/>
    <s v="Americano with Milk"/>
    <m/>
    <m/>
    <m/>
    <m/>
    <m/>
    <m/>
    <m/>
    <m/>
    <d v="1899-12-30T10:29:42"/>
    <n v="10"/>
    <m/>
    <m/>
    <m/>
    <s v="ANON-0000-0000-0199"/>
    <m/>
    <m/>
    <x v="31"/>
  </r>
  <r>
    <d v="2024-04-01T00:00:00"/>
    <d v="2024-04-01T10:30:44"/>
    <s v="card"/>
    <s v="ANON-0000-0000-0004"/>
    <n v="33.799999999999997"/>
    <s v="Americano with Milk"/>
    <m/>
    <m/>
    <m/>
    <m/>
    <m/>
    <m/>
    <m/>
    <m/>
    <d v="1899-12-30T10:30:44"/>
    <n v="10"/>
    <m/>
    <m/>
    <m/>
    <s v="ANON-0000-0000-0200"/>
    <m/>
    <m/>
    <x v="31"/>
  </r>
  <r>
    <d v="2024-04-01T00:00:00"/>
    <d v="2024-04-01T11:15:44"/>
    <s v="card"/>
    <s v="ANON-0000-0000-0009"/>
    <n v="33.799999999999997"/>
    <s v="Americano with Milk"/>
    <m/>
    <m/>
    <m/>
    <m/>
    <m/>
    <m/>
    <m/>
    <m/>
    <d v="1899-12-30T11:15:44"/>
    <n v="11"/>
    <m/>
    <m/>
    <m/>
    <s v="ANON-0000-0000-0201"/>
    <m/>
    <m/>
    <x v="31"/>
  </r>
  <r>
    <d v="2024-04-01T00:00:00"/>
    <d v="2024-04-01T17:01:43"/>
    <s v="cash"/>
    <s v="cash"/>
    <n v="40"/>
    <s v="Cappuccino"/>
    <m/>
    <m/>
    <m/>
    <m/>
    <m/>
    <m/>
    <m/>
    <m/>
    <d v="1899-12-30T17:01:43"/>
    <n v="17"/>
    <m/>
    <m/>
    <m/>
    <s v="ANON-0000-0000-0202"/>
    <m/>
    <m/>
    <x v="31"/>
  </r>
  <r>
    <d v="2024-04-01T00:00:00"/>
    <d v="2024-04-01T18:18:42"/>
    <s v="card"/>
    <s v="ANON-0000-0000-0024"/>
    <n v="33.799999999999997"/>
    <s v="Americano with Milk"/>
    <m/>
    <m/>
    <m/>
    <m/>
    <m/>
    <m/>
    <m/>
    <m/>
    <d v="1899-12-30T18:18:42"/>
    <n v="18"/>
    <m/>
    <m/>
    <m/>
    <s v="ANON-0000-0000-0203"/>
    <m/>
    <m/>
    <x v="31"/>
  </r>
  <r>
    <d v="2024-04-01T00:00:00"/>
    <d v="2024-04-01T18:45:27"/>
    <s v="card"/>
    <s v="ANON-0000-0000-0090"/>
    <n v="38.700000000000003"/>
    <s v="Hot Chocolate"/>
    <m/>
    <m/>
    <m/>
    <m/>
    <m/>
    <m/>
    <m/>
    <m/>
    <d v="1899-12-30T18:45:27"/>
    <n v="18"/>
    <m/>
    <m/>
    <m/>
    <s v="ANON-0000-0000-0204"/>
    <m/>
    <m/>
    <x v="31"/>
  </r>
  <r>
    <d v="2024-04-02T00:00:00"/>
    <d v="2024-04-02T10:01:14"/>
    <s v="card"/>
    <s v="ANON-0000-0000-0001"/>
    <n v="38.700000000000003"/>
    <s v="Latte"/>
    <m/>
    <m/>
    <m/>
    <m/>
    <m/>
    <m/>
    <m/>
    <m/>
    <d v="1899-12-30T10:01:14"/>
    <n v="10"/>
    <m/>
    <m/>
    <m/>
    <s v="ANON-0000-0000-0205"/>
    <m/>
    <m/>
    <x v="32"/>
  </r>
  <r>
    <d v="2024-04-02T00:00:00"/>
    <d v="2024-04-02T16:18:34"/>
    <s v="card"/>
    <s v="ANON-0000-0000-0003"/>
    <n v="28.9"/>
    <s v="Americano"/>
    <m/>
    <m/>
    <m/>
    <m/>
    <m/>
    <m/>
    <m/>
    <m/>
    <d v="1899-12-30T16:18:34"/>
    <n v="16"/>
    <m/>
    <m/>
    <m/>
    <s v="ANON-0000-0000-0206"/>
    <m/>
    <m/>
    <x v="32"/>
  </r>
  <r>
    <d v="2024-04-02T00:00:00"/>
    <d v="2024-04-02T16:19:28"/>
    <s v="card"/>
    <s v="ANON-0000-0000-0003"/>
    <n v="28.9"/>
    <s v="Cortado"/>
    <m/>
    <m/>
    <m/>
    <m/>
    <m/>
    <m/>
    <m/>
    <m/>
    <d v="1899-12-30T16:19:28"/>
    <n v="16"/>
    <m/>
    <m/>
    <m/>
    <s v="ANON-0000-0000-0207"/>
    <m/>
    <m/>
    <x v="32"/>
  </r>
  <r>
    <d v="2024-04-02T00:00:00"/>
    <d v="2024-04-02T19:59:32"/>
    <s v="cash"/>
    <s v="cash"/>
    <n v="40"/>
    <s v="Cappuccino"/>
    <m/>
    <m/>
    <m/>
    <m/>
    <m/>
    <m/>
    <m/>
    <m/>
    <d v="1899-12-30T19:59:32"/>
    <n v="19"/>
    <m/>
    <m/>
    <m/>
    <s v="ANON-0000-0000-0208"/>
    <m/>
    <m/>
    <x v="32"/>
  </r>
  <r>
    <d v="2024-04-03T00:00:00"/>
    <d v="2024-04-03T10:19:14"/>
    <s v="card"/>
    <s v="ANON-0000-0000-0003"/>
    <n v="28.9"/>
    <s v="Cortado"/>
    <m/>
    <m/>
    <m/>
    <m/>
    <m/>
    <m/>
    <m/>
    <m/>
    <d v="1899-12-30T10:19:14"/>
    <n v="10"/>
    <m/>
    <m/>
    <m/>
    <s v="ANON-0000-0000-0209"/>
    <m/>
    <m/>
    <x v="33"/>
  </r>
  <r>
    <d v="2024-04-03T00:00:00"/>
    <d v="2024-04-03T10:20:08"/>
    <s v="card"/>
    <s v="ANON-0000-0000-0003"/>
    <n v="28.9"/>
    <s v="Americano"/>
    <m/>
    <m/>
    <m/>
    <m/>
    <m/>
    <m/>
    <m/>
    <m/>
    <d v="1899-12-30T10:20:08"/>
    <n v="10"/>
    <m/>
    <m/>
    <m/>
    <s v="ANON-0000-0000-0210"/>
    <m/>
    <m/>
    <x v="33"/>
  </r>
  <r>
    <d v="2024-04-03T00:00:00"/>
    <d v="2024-04-03T13:12:05"/>
    <s v="card"/>
    <s v="ANON-0000-0000-0012"/>
    <n v="38.700000000000003"/>
    <s v="Cappuccino"/>
    <m/>
    <m/>
    <m/>
    <m/>
    <m/>
    <m/>
    <m/>
    <m/>
    <d v="1899-12-30T13:12:05"/>
    <n v="13"/>
    <m/>
    <m/>
    <m/>
    <s v="ANON-0000-0000-0211"/>
    <m/>
    <m/>
    <x v="33"/>
  </r>
  <r>
    <d v="2024-04-03T00:00:00"/>
    <d v="2024-04-03T15:36:12"/>
    <s v="cash"/>
    <s v="cash"/>
    <n v="30"/>
    <s v="Cortado"/>
    <m/>
    <m/>
    <m/>
    <m/>
    <m/>
    <m/>
    <m/>
    <m/>
    <d v="1899-12-30T15:36:12"/>
    <n v="15"/>
    <m/>
    <m/>
    <m/>
    <s v="ANON-0000-0000-0212"/>
    <m/>
    <m/>
    <x v="33"/>
  </r>
  <r>
    <d v="2024-04-04T00:00:00"/>
    <d v="2024-04-04T10:44:56"/>
    <s v="card"/>
    <s v="ANON-0000-0000-0091"/>
    <n v="38.700000000000003"/>
    <s v="Latte"/>
    <m/>
    <m/>
    <m/>
    <m/>
    <m/>
    <m/>
    <m/>
    <m/>
    <d v="1899-12-30T10:44:56"/>
    <n v="10"/>
    <m/>
    <m/>
    <m/>
    <s v="ANON-0000-0000-0213"/>
    <m/>
    <m/>
    <x v="34"/>
  </r>
  <r>
    <d v="2024-04-04T00:00:00"/>
    <d v="2024-04-04T11:26:38"/>
    <s v="card"/>
    <s v="ANON-0000-0000-0092"/>
    <n v="38.700000000000003"/>
    <s v="Latte"/>
    <m/>
    <m/>
    <m/>
    <m/>
    <m/>
    <m/>
    <m/>
    <m/>
    <d v="1899-12-30T11:26:38"/>
    <n v="11"/>
    <m/>
    <m/>
    <m/>
    <s v="ANON-0000-0000-0214"/>
    <m/>
    <m/>
    <x v="34"/>
  </r>
  <r>
    <d v="2024-04-04T00:00:00"/>
    <d v="2024-04-04T11:27:48"/>
    <s v="card"/>
    <s v="ANON-0000-0000-0093"/>
    <n v="38.700000000000003"/>
    <s v="Cappuccino"/>
    <m/>
    <m/>
    <m/>
    <m/>
    <m/>
    <m/>
    <m/>
    <m/>
    <d v="1899-12-30T11:27:48"/>
    <n v="11"/>
    <m/>
    <m/>
    <m/>
    <s v="ANON-0000-0000-0215"/>
    <m/>
    <m/>
    <x v="34"/>
  </r>
  <r>
    <d v="2024-04-04T00:00:00"/>
    <d v="2024-04-04T12:23:02"/>
    <s v="card"/>
    <s v="ANON-0000-0000-0094"/>
    <n v="28.9"/>
    <s v="Cortado"/>
    <m/>
    <m/>
    <m/>
    <m/>
    <m/>
    <m/>
    <m/>
    <m/>
    <d v="1899-12-30T12:23:02"/>
    <n v="12"/>
    <m/>
    <m/>
    <m/>
    <s v="ANON-0000-0000-0216"/>
    <m/>
    <m/>
    <x v="34"/>
  </r>
  <r>
    <d v="2024-04-04T00:00:00"/>
    <d v="2024-04-04T19:42:08"/>
    <s v="cash"/>
    <s v="cash"/>
    <n v="40"/>
    <s v="Latte"/>
    <m/>
    <m/>
    <m/>
    <m/>
    <m/>
    <m/>
    <m/>
    <m/>
    <d v="1899-12-30T19:42:08"/>
    <n v="19"/>
    <m/>
    <m/>
    <m/>
    <s v="ANON-0000-0000-0217"/>
    <m/>
    <m/>
    <x v="34"/>
  </r>
  <r>
    <d v="2024-04-05T00:00:00"/>
    <d v="2024-04-05T10:40:43"/>
    <s v="card"/>
    <s v="ANON-0000-0000-0095"/>
    <n v="28.9"/>
    <s v="Americano"/>
    <m/>
    <m/>
    <m/>
    <m/>
    <m/>
    <m/>
    <m/>
    <m/>
    <d v="1899-12-30T10:40:43"/>
    <n v="10"/>
    <m/>
    <m/>
    <m/>
    <s v="ANON-0000-0000-0218"/>
    <m/>
    <m/>
    <x v="35"/>
  </r>
  <r>
    <d v="2024-04-05T00:00:00"/>
    <d v="2024-04-05T10:42:06"/>
    <s v="card"/>
    <s v="ANON-0000-0000-0012"/>
    <n v="28.9"/>
    <s v="Americano"/>
    <m/>
    <m/>
    <m/>
    <m/>
    <m/>
    <m/>
    <m/>
    <m/>
    <d v="1899-12-30T10:42:06"/>
    <n v="10"/>
    <m/>
    <m/>
    <m/>
    <s v="ANON-0000-0000-0219"/>
    <m/>
    <m/>
    <x v="35"/>
  </r>
  <r>
    <d v="2024-04-05T00:00:00"/>
    <d v="2024-04-05T11:06:15"/>
    <s v="card"/>
    <s v="ANON-0000-0000-0096"/>
    <n v="28.9"/>
    <s v="Cortado"/>
    <m/>
    <m/>
    <m/>
    <m/>
    <m/>
    <m/>
    <m/>
    <m/>
    <d v="1899-12-30T11:06:15"/>
    <n v="11"/>
    <m/>
    <m/>
    <m/>
    <s v="ANON-0000-0000-0220"/>
    <m/>
    <m/>
    <x v="35"/>
  </r>
  <r>
    <d v="2024-04-05T00:00:00"/>
    <d v="2024-04-05T12:14:28"/>
    <s v="card"/>
    <s v="ANON-0000-0000-0097"/>
    <n v="33.799999999999997"/>
    <s v="Americano with Milk"/>
    <m/>
    <m/>
    <m/>
    <m/>
    <m/>
    <m/>
    <m/>
    <m/>
    <d v="1899-12-30T12:14:28"/>
    <n v="12"/>
    <m/>
    <m/>
    <m/>
    <s v="ANON-0000-0000-0221"/>
    <m/>
    <m/>
    <x v="35"/>
  </r>
  <r>
    <d v="2024-04-05T00:00:00"/>
    <d v="2024-04-05T14:23:40"/>
    <s v="card"/>
    <s v="ANON-0000-0000-0098"/>
    <n v="38.700000000000003"/>
    <s v="Latte"/>
    <m/>
    <m/>
    <m/>
    <m/>
    <m/>
    <m/>
    <m/>
    <m/>
    <d v="1899-12-30T14:23:40"/>
    <n v="14"/>
    <m/>
    <m/>
    <m/>
    <s v="ANON-0000-0000-0222"/>
    <m/>
    <m/>
    <x v="35"/>
  </r>
  <r>
    <d v="2024-04-05T00:00:00"/>
    <d v="2024-04-05T14:24:50"/>
    <s v="card"/>
    <s v="ANON-0000-0000-0098"/>
    <n v="28.9"/>
    <s v="Cortado"/>
    <m/>
    <m/>
    <m/>
    <m/>
    <m/>
    <m/>
    <m/>
    <m/>
    <d v="1899-12-30T14:24:50"/>
    <n v="14"/>
    <m/>
    <m/>
    <m/>
    <s v="ANON-0000-0000-0223"/>
    <m/>
    <m/>
    <x v="35"/>
  </r>
  <r>
    <d v="2024-04-05T00:00:00"/>
    <d v="2024-04-05T15:30:50"/>
    <s v="cash"/>
    <s v="cash"/>
    <n v="40"/>
    <s v="Latte"/>
    <m/>
    <m/>
    <m/>
    <m/>
    <m/>
    <m/>
    <m/>
    <m/>
    <d v="1899-12-30T15:30:50"/>
    <n v="15"/>
    <m/>
    <m/>
    <m/>
    <s v="ANON-0000-0000-0224"/>
    <m/>
    <m/>
    <x v="35"/>
  </r>
  <r>
    <d v="2024-04-05T00:00:00"/>
    <d v="2024-04-05T15:54:16"/>
    <s v="cash"/>
    <s v="cash"/>
    <n v="40"/>
    <s v="Cappuccino"/>
    <m/>
    <m/>
    <m/>
    <m/>
    <m/>
    <m/>
    <m/>
    <m/>
    <d v="1899-12-30T15:54:16"/>
    <n v="15"/>
    <m/>
    <m/>
    <m/>
    <s v="ANON-0000-0000-0225"/>
    <m/>
    <m/>
    <x v="35"/>
  </r>
  <r>
    <d v="2024-04-05T00:00:00"/>
    <d v="2024-04-05T15:55:31"/>
    <s v="cash"/>
    <s v="cash"/>
    <n v="30"/>
    <s v="Americano"/>
    <m/>
    <m/>
    <m/>
    <m/>
    <m/>
    <m/>
    <m/>
    <m/>
    <d v="1899-12-30T15:55:31"/>
    <n v="15"/>
    <m/>
    <m/>
    <m/>
    <s v="ANON-0000-0000-0226"/>
    <m/>
    <m/>
    <x v="35"/>
  </r>
  <r>
    <d v="2024-04-05T00:00:00"/>
    <d v="2024-04-05T16:17:44"/>
    <s v="cash"/>
    <s v="cash"/>
    <n v="40"/>
    <s v="Cocoa"/>
    <m/>
    <m/>
    <m/>
    <m/>
    <m/>
    <m/>
    <m/>
    <m/>
    <d v="1899-12-30T16:17:44"/>
    <n v="16"/>
    <m/>
    <m/>
    <m/>
    <s v="ANON-0000-0000-0227"/>
    <m/>
    <m/>
    <x v="35"/>
  </r>
  <r>
    <d v="2024-04-05T00:00:00"/>
    <d v="2024-04-05T16:18:24"/>
    <s v="card"/>
    <s v="ANON-0000-0000-0003"/>
    <n v="24"/>
    <s v="Espresso"/>
    <m/>
    <m/>
    <m/>
    <m/>
    <m/>
    <m/>
    <m/>
    <m/>
    <d v="1899-12-30T16:18:24"/>
    <n v="16"/>
    <m/>
    <m/>
    <m/>
    <s v="ANON-0000-0000-0228"/>
    <m/>
    <m/>
    <x v="35"/>
  </r>
  <r>
    <d v="2024-04-06T00:00:00"/>
    <d v="2024-04-06T12:32:31"/>
    <s v="card"/>
    <s v="ANON-0000-0000-0099"/>
    <n v="33.799999999999997"/>
    <s v="Americano with Milk"/>
    <m/>
    <m/>
    <m/>
    <m/>
    <m/>
    <m/>
    <m/>
    <m/>
    <d v="1899-12-30T12:32:31"/>
    <n v="12"/>
    <m/>
    <m/>
    <m/>
    <s v="ANON-0000-0000-0229"/>
    <m/>
    <m/>
    <x v="36"/>
  </r>
  <r>
    <d v="2024-04-06T00:00:00"/>
    <d v="2024-04-06T14:13:19"/>
    <s v="card"/>
    <s v="ANON-0000-0000-0040"/>
    <n v="38.700000000000003"/>
    <s v="Cappuccino"/>
    <m/>
    <m/>
    <m/>
    <m/>
    <m/>
    <m/>
    <m/>
    <m/>
    <d v="1899-12-30T14:13:19"/>
    <n v="14"/>
    <m/>
    <m/>
    <m/>
    <s v="ANON-0000-0000-0230"/>
    <m/>
    <m/>
    <x v="36"/>
  </r>
  <r>
    <d v="2024-04-06T00:00:00"/>
    <d v="2024-04-06T14:14:27"/>
    <s v="card"/>
    <s v="ANON-0000-0000-0040"/>
    <n v="28.9"/>
    <s v="Americano"/>
    <m/>
    <m/>
    <m/>
    <m/>
    <m/>
    <m/>
    <m/>
    <m/>
    <d v="1899-12-30T14:14:27"/>
    <n v="14"/>
    <m/>
    <m/>
    <m/>
    <s v="ANON-0000-0000-0231"/>
    <m/>
    <m/>
    <x v="36"/>
  </r>
  <r>
    <d v="2024-04-06T00:00:00"/>
    <d v="2024-04-06T14:49:50"/>
    <s v="card"/>
    <s v="ANON-0000-0000-0009"/>
    <n v="38.700000000000003"/>
    <s v="Latte"/>
    <m/>
    <m/>
    <m/>
    <m/>
    <m/>
    <m/>
    <m/>
    <m/>
    <d v="1899-12-30T14:49:50"/>
    <n v="14"/>
    <m/>
    <m/>
    <m/>
    <s v="ANON-0000-0000-0232"/>
    <m/>
    <m/>
    <x v="36"/>
  </r>
  <r>
    <d v="2024-04-07T00:00:00"/>
    <d v="2024-04-07T10:12:53"/>
    <s v="card"/>
    <s v="ANON-0000-0000-0091"/>
    <n v="38.700000000000003"/>
    <s v="Latte"/>
    <m/>
    <m/>
    <m/>
    <m/>
    <m/>
    <m/>
    <m/>
    <m/>
    <d v="1899-12-30T10:12:53"/>
    <n v="10"/>
    <m/>
    <m/>
    <m/>
    <s v="ANON-0000-0000-0233"/>
    <m/>
    <m/>
    <x v="37"/>
  </r>
  <r>
    <d v="2024-04-07T00:00:00"/>
    <d v="2024-04-07T12:44:32"/>
    <s v="card"/>
    <s v="ANON-0000-0000-0040"/>
    <n v="38.700000000000003"/>
    <s v="Cappuccino"/>
    <m/>
    <m/>
    <m/>
    <m/>
    <m/>
    <m/>
    <m/>
    <m/>
    <d v="1899-12-30T12:44:32"/>
    <n v="12"/>
    <m/>
    <m/>
    <m/>
    <s v="ANON-0000-0000-0234"/>
    <m/>
    <m/>
    <x v="37"/>
  </r>
  <r>
    <d v="2024-04-07T00:00:00"/>
    <d v="2024-04-07T12:46:05"/>
    <s v="card"/>
    <s v="ANON-0000-0000-0040"/>
    <n v="38.700000000000003"/>
    <s v="Cappuccino"/>
    <m/>
    <m/>
    <m/>
    <m/>
    <m/>
    <m/>
    <m/>
    <m/>
    <d v="1899-12-30T12:46:05"/>
    <n v="12"/>
    <m/>
    <m/>
    <m/>
    <s v="ANON-0000-0000-0235"/>
    <m/>
    <m/>
    <x v="37"/>
  </r>
  <r>
    <d v="2024-04-07T00:00:00"/>
    <d v="2024-04-07T14:16:25"/>
    <s v="card"/>
    <s v="ANON-0000-0000-0100"/>
    <n v="28.9"/>
    <s v="Cortado"/>
    <m/>
    <m/>
    <m/>
    <m/>
    <m/>
    <m/>
    <m/>
    <m/>
    <d v="1899-12-30T14:16:25"/>
    <n v="14"/>
    <m/>
    <m/>
    <m/>
    <s v="ANON-0000-0000-0236"/>
    <m/>
    <m/>
    <x v="37"/>
  </r>
  <r>
    <d v="2024-04-07T00:00:00"/>
    <d v="2024-04-07T14:17:31"/>
    <s v="card"/>
    <s v="ANON-0000-0000-0100"/>
    <n v="24"/>
    <s v="Espresso"/>
    <m/>
    <m/>
    <m/>
    <m/>
    <m/>
    <m/>
    <m/>
    <m/>
    <d v="1899-12-30T14:17:31"/>
    <n v="14"/>
    <m/>
    <m/>
    <m/>
    <s v="ANON-0000-0000-0237"/>
    <m/>
    <m/>
    <x v="37"/>
  </r>
  <r>
    <d v="2024-04-07T00:00:00"/>
    <d v="2024-04-07T18:01:17"/>
    <s v="card"/>
    <s v="ANON-0000-0000-0101"/>
    <n v="38.700000000000003"/>
    <s v="Hot Chocolate"/>
    <m/>
    <m/>
    <m/>
    <m/>
    <m/>
    <m/>
    <m/>
    <m/>
    <d v="1899-12-30T18:01:17"/>
    <n v="18"/>
    <m/>
    <m/>
    <m/>
    <s v="ANON-0000-0000-0238"/>
    <m/>
    <m/>
    <x v="37"/>
  </r>
  <r>
    <d v="2024-04-07T00:00:00"/>
    <d v="2024-04-07T18:02:04"/>
    <s v="card"/>
    <s v="ANON-0000-0000-0101"/>
    <n v="33.799999999999997"/>
    <s v="Americano with Milk"/>
    <m/>
    <m/>
    <m/>
    <m/>
    <m/>
    <m/>
    <m/>
    <m/>
    <d v="1899-12-30T18:02:04"/>
    <n v="18"/>
    <m/>
    <m/>
    <m/>
    <s v="ANON-0000-0000-0239"/>
    <m/>
    <m/>
    <x v="37"/>
  </r>
  <r>
    <d v="2024-04-08T00:00:00"/>
    <d v="2024-04-08T10:58:21"/>
    <s v="card"/>
    <s v="ANON-0000-0000-0102"/>
    <n v="33.799999999999997"/>
    <s v="Americano with Milk"/>
    <m/>
    <m/>
    <m/>
    <m/>
    <m/>
    <m/>
    <m/>
    <m/>
    <d v="1899-12-30T10:58:21"/>
    <n v="10"/>
    <m/>
    <m/>
    <m/>
    <s v="ANON-0000-0000-0240"/>
    <m/>
    <m/>
    <x v="38"/>
  </r>
  <r>
    <d v="2024-04-08T00:00:00"/>
    <d v="2024-04-08T10:59:28"/>
    <s v="card"/>
    <s v="ANON-0000-0000-0103"/>
    <n v="38.700000000000003"/>
    <s v="Cappuccino"/>
    <m/>
    <m/>
    <m/>
    <m/>
    <m/>
    <m/>
    <m/>
    <m/>
    <d v="1899-12-30T10:59:28"/>
    <n v="10"/>
    <m/>
    <m/>
    <m/>
    <s v="ANON-0000-0000-0241"/>
    <m/>
    <m/>
    <x v="38"/>
  </r>
  <r>
    <d v="2024-04-08T00:00:00"/>
    <d v="2024-04-08T11:01:20"/>
    <s v="card"/>
    <s v="ANON-0000-0000-0012"/>
    <n v="28.9"/>
    <s v="Americano"/>
    <m/>
    <m/>
    <m/>
    <m/>
    <m/>
    <m/>
    <m/>
    <m/>
    <d v="1899-12-30T11:01:20"/>
    <n v="11"/>
    <m/>
    <m/>
    <m/>
    <s v="ANON-0000-0000-0242"/>
    <m/>
    <m/>
    <x v="38"/>
  </r>
  <r>
    <d v="2024-04-08T00:00:00"/>
    <d v="2024-04-08T11:04:47"/>
    <s v="card"/>
    <s v="ANON-0000-0000-0104"/>
    <n v="38.700000000000003"/>
    <s v="Cappuccino"/>
    <m/>
    <m/>
    <m/>
    <m/>
    <m/>
    <m/>
    <m/>
    <m/>
    <d v="1899-12-30T11:04:47"/>
    <n v="11"/>
    <m/>
    <m/>
    <m/>
    <s v="ANON-0000-0000-0243"/>
    <m/>
    <m/>
    <x v="38"/>
  </r>
  <r>
    <d v="2024-04-08T00:00:00"/>
    <d v="2024-04-08T12:54:26"/>
    <s v="cash"/>
    <s v="cash"/>
    <n v="25"/>
    <s v="Espresso"/>
    <m/>
    <m/>
    <m/>
    <m/>
    <m/>
    <m/>
    <m/>
    <m/>
    <d v="1899-12-30T12:54:26"/>
    <n v="12"/>
    <m/>
    <m/>
    <m/>
    <s v="ANON-0000-0000-0244"/>
    <m/>
    <m/>
    <x v="38"/>
  </r>
  <r>
    <d v="2024-04-08T00:00:00"/>
    <d v="2024-04-08T15:43:37"/>
    <s v="cash"/>
    <s v="cash"/>
    <n v="35"/>
    <s v="Americano with Milk"/>
    <m/>
    <m/>
    <m/>
    <m/>
    <m/>
    <m/>
    <m/>
    <m/>
    <d v="1899-12-30T15:43:37"/>
    <n v="15"/>
    <m/>
    <m/>
    <m/>
    <s v="ANON-0000-0000-0245"/>
    <m/>
    <m/>
    <x v="38"/>
  </r>
  <r>
    <d v="2024-04-08T00:00:00"/>
    <d v="2024-04-08T16:41:38"/>
    <s v="card"/>
    <s v="ANON-0000-0000-0017"/>
    <n v="38.700000000000003"/>
    <s v="Latte"/>
    <m/>
    <m/>
    <m/>
    <m/>
    <m/>
    <m/>
    <m/>
    <m/>
    <d v="1899-12-30T16:41:38"/>
    <n v="16"/>
    <m/>
    <m/>
    <m/>
    <s v="ANON-0000-0000-0246"/>
    <m/>
    <m/>
    <x v="38"/>
  </r>
  <r>
    <d v="2024-04-08T00:00:00"/>
    <d v="2024-04-08T18:18:10"/>
    <s v="card"/>
    <s v="ANON-0000-0000-0105"/>
    <n v="28.9"/>
    <s v="Americano"/>
    <m/>
    <m/>
    <m/>
    <m/>
    <m/>
    <m/>
    <m/>
    <m/>
    <d v="1899-12-30T18:18:10"/>
    <n v="18"/>
    <m/>
    <m/>
    <m/>
    <s v="ANON-0000-0000-0247"/>
    <m/>
    <m/>
    <x v="38"/>
  </r>
  <r>
    <d v="2024-04-08T00:00:00"/>
    <d v="2024-04-08T19:22:27"/>
    <s v="card"/>
    <s v="ANON-0000-0000-0024"/>
    <n v="33.799999999999997"/>
    <s v="Americano with Milk"/>
    <m/>
    <m/>
    <m/>
    <m/>
    <m/>
    <m/>
    <m/>
    <m/>
    <d v="1899-12-30T19:22:27"/>
    <n v="19"/>
    <m/>
    <m/>
    <m/>
    <s v="ANON-0000-0000-0248"/>
    <m/>
    <m/>
    <x v="38"/>
  </r>
  <r>
    <d v="2024-04-08T00:00:00"/>
    <d v="2024-04-08T19:23:59"/>
    <s v="card"/>
    <s v="ANON-0000-0000-0106"/>
    <n v="38.700000000000003"/>
    <s v="Cappuccino"/>
    <m/>
    <m/>
    <m/>
    <m/>
    <m/>
    <m/>
    <m/>
    <m/>
    <d v="1899-12-30T19:23:59"/>
    <n v="19"/>
    <m/>
    <m/>
    <m/>
    <s v="ANON-0000-0000-0249"/>
    <m/>
    <m/>
    <x v="38"/>
  </r>
  <r>
    <d v="2024-04-09T00:00:00"/>
    <d v="2024-04-09T10:22:27"/>
    <s v="cash"/>
    <s v="cash"/>
    <n v="40"/>
    <s v="Cappuccino"/>
    <m/>
    <m/>
    <m/>
    <m/>
    <m/>
    <m/>
    <m/>
    <m/>
    <d v="1899-12-30T10:22:27"/>
    <n v="10"/>
    <m/>
    <m/>
    <m/>
    <s v="ANON-0000-0000-0250"/>
    <m/>
    <m/>
    <x v="39"/>
  </r>
  <r>
    <d v="2024-04-09T00:00:00"/>
    <d v="2024-04-09T10:24:10"/>
    <s v="cash"/>
    <s v="cash"/>
    <n v="30"/>
    <s v="Americano"/>
    <m/>
    <m/>
    <m/>
    <m/>
    <m/>
    <m/>
    <m/>
    <m/>
    <d v="1899-12-30T10:24:10"/>
    <n v="10"/>
    <m/>
    <m/>
    <m/>
    <s v="ANON-0000-0000-0251"/>
    <m/>
    <m/>
    <x v="39"/>
  </r>
  <r>
    <d v="2024-04-09T00:00:00"/>
    <d v="2024-04-09T11:42:28"/>
    <s v="card"/>
    <s v="ANON-0000-0000-0091"/>
    <n v="38.700000000000003"/>
    <s v="Latte"/>
    <m/>
    <m/>
    <m/>
    <m/>
    <m/>
    <m/>
    <m/>
    <m/>
    <d v="1899-12-30T11:42:28"/>
    <n v="11"/>
    <m/>
    <m/>
    <m/>
    <s v="ANON-0000-0000-0252"/>
    <m/>
    <m/>
    <x v="39"/>
  </r>
  <r>
    <d v="2024-04-09T00:00:00"/>
    <d v="2024-04-09T15:11:49"/>
    <s v="card"/>
    <s v="ANON-0000-0000-0107"/>
    <n v="38.700000000000003"/>
    <s v="Hot Chocolate"/>
    <m/>
    <m/>
    <m/>
    <m/>
    <m/>
    <m/>
    <m/>
    <m/>
    <d v="1899-12-30T15:11:49"/>
    <n v="15"/>
    <m/>
    <m/>
    <m/>
    <s v="ANON-0000-0000-0253"/>
    <m/>
    <m/>
    <x v="39"/>
  </r>
  <r>
    <d v="2024-04-09T00:00:00"/>
    <d v="2024-04-09T17:25:24"/>
    <s v="card"/>
    <s v="ANON-0000-0000-0049"/>
    <n v="38.700000000000003"/>
    <s v="Hot Chocolate"/>
    <m/>
    <m/>
    <m/>
    <m/>
    <m/>
    <m/>
    <m/>
    <m/>
    <d v="1899-12-30T17:25:24"/>
    <n v="17"/>
    <m/>
    <m/>
    <m/>
    <s v="ANON-0000-0000-0254"/>
    <m/>
    <m/>
    <x v="39"/>
  </r>
  <r>
    <d v="2024-04-10T00:00:00"/>
    <d v="2024-04-10T10:21:26"/>
    <s v="cash"/>
    <s v="cash"/>
    <n v="25"/>
    <s v="Espresso"/>
    <m/>
    <m/>
    <m/>
    <m/>
    <m/>
    <m/>
    <m/>
    <m/>
    <d v="1899-12-30T10:21:26"/>
    <n v="10"/>
    <m/>
    <m/>
    <m/>
    <s v="ANON-0000-0000-0255"/>
    <m/>
    <m/>
    <x v="40"/>
  </r>
  <r>
    <d v="2024-04-10T00:00:00"/>
    <d v="2024-04-10T17:55:07"/>
    <s v="cash"/>
    <s v="cash"/>
    <n v="40"/>
    <s v="Hot Chocolate"/>
    <m/>
    <m/>
    <m/>
    <m/>
    <m/>
    <m/>
    <m/>
    <m/>
    <d v="1899-12-30T17:55:07"/>
    <n v="17"/>
    <m/>
    <m/>
    <m/>
    <s v="ANON-0000-0000-0256"/>
    <m/>
    <m/>
    <x v="40"/>
  </r>
  <r>
    <d v="2024-04-10T00:00:00"/>
    <d v="2024-04-10T17:55:31"/>
    <s v="card"/>
    <s v="ANON-0000-0000-0108"/>
    <n v="24"/>
    <s v="Espresso"/>
    <m/>
    <m/>
    <m/>
    <m/>
    <m/>
    <m/>
    <m/>
    <m/>
    <d v="1899-12-30T17:55:31"/>
    <n v="17"/>
    <m/>
    <m/>
    <m/>
    <s v="ANON-0000-0000-0257"/>
    <m/>
    <m/>
    <x v="40"/>
  </r>
  <r>
    <d v="2024-04-10T00:00:00"/>
    <d v="2024-04-10T18:24:59"/>
    <s v="card"/>
    <s v="ANON-0000-0000-0009"/>
    <n v="38.700000000000003"/>
    <s v="Cappuccino"/>
    <m/>
    <m/>
    <m/>
    <m/>
    <m/>
    <m/>
    <m/>
    <m/>
    <d v="1899-12-30T18:24:59"/>
    <n v="18"/>
    <m/>
    <m/>
    <m/>
    <s v="ANON-0000-0000-0258"/>
    <m/>
    <m/>
    <x v="40"/>
  </r>
  <r>
    <d v="2024-04-10T00:00:00"/>
    <d v="2024-04-10T20:04:05"/>
    <s v="card"/>
    <s v="ANON-0000-0000-0109"/>
    <n v="38.700000000000003"/>
    <s v="Latte"/>
    <m/>
    <m/>
    <m/>
    <m/>
    <m/>
    <m/>
    <m/>
    <m/>
    <d v="1899-12-30T20:04:05"/>
    <n v="20"/>
    <m/>
    <m/>
    <m/>
    <s v="ANON-0000-0000-0259"/>
    <m/>
    <m/>
    <x v="40"/>
  </r>
  <r>
    <d v="2024-04-11T00:00:00"/>
    <d v="2024-04-11T10:41:23"/>
    <s v="card"/>
    <s v="ANON-0000-0000-0110"/>
    <n v="28.9"/>
    <s v="Americano"/>
    <m/>
    <m/>
    <m/>
    <m/>
    <m/>
    <m/>
    <m/>
    <m/>
    <d v="1899-12-30T10:41:23"/>
    <n v="10"/>
    <m/>
    <m/>
    <m/>
    <s v="ANON-0000-0000-0260"/>
    <m/>
    <m/>
    <x v="41"/>
  </r>
  <r>
    <d v="2024-04-11T00:00:00"/>
    <d v="2024-04-11T10:42:59"/>
    <s v="card"/>
    <s v="ANON-0000-0000-0110"/>
    <n v="28.9"/>
    <s v="Americano"/>
    <m/>
    <m/>
    <m/>
    <m/>
    <m/>
    <m/>
    <m/>
    <m/>
    <d v="1899-12-30T10:42:59"/>
    <n v="10"/>
    <m/>
    <m/>
    <m/>
    <s v="ANON-0000-0000-0261"/>
    <m/>
    <m/>
    <x v="41"/>
  </r>
  <r>
    <d v="2024-04-11T00:00:00"/>
    <d v="2024-04-11T16:35:23"/>
    <s v="card"/>
    <s v="ANON-0000-0000-0017"/>
    <n v="38.700000000000003"/>
    <s v="Latte"/>
    <m/>
    <m/>
    <m/>
    <m/>
    <m/>
    <m/>
    <m/>
    <m/>
    <d v="1899-12-30T16:35:23"/>
    <n v="16"/>
    <m/>
    <m/>
    <m/>
    <s v="ANON-0000-0000-0262"/>
    <m/>
    <m/>
    <x v="41"/>
  </r>
  <r>
    <d v="2024-04-11T00:00:00"/>
    <d v="2024-04-11T19:16:57"/>
    <s v="card"/>
    <s v="ANON-0000-0000-0106"/>
    <n v="38.700000000000003"/>
    <s v="Cappuccino"/>
    <m/>
    <m/>
    <m/>
    <m/>
    <m/>
    <m/>
    <m/>
    <m/>
    <d v="1899-12-30T19:16:57"/>
    <n v="19"/>
    <m/>
    <m/>
    <m/>
    <s v="ANON-0000-0000-0263"/>
    <m/>
    <m/>
    <x v="41"/>
  </r>
  <r>
    <d v="2024-04-11T00:00:00"/>
    <d v="2024-04-11T19:18:37"/>
    <s v="card"/>
    <s v="ANON-0000-0000-0024"/>
    <n v="33.799999999999997"/>
    <s v="Americano with Milk"/>
    <m/>
    <m/>
    <m/>
    <m/>
    <m/>
    <m/>
    <m/>
    <m/>
    <d v="1899-12-30T19:18:37"/>
    <n v="19"/>
    <m/>
    <m/>
    <m/>
    <s v="ANON-0000-0000-0264"/>
    <m/>
    <m/>
    <x v="41"/>
  </r>
  <r>
    <d v="2024-04-12T00:00:00"/>
    <d v="2024-04-12T19:03:43"/>
    <s v="card"/>
    <s v="ANON-0000-0000-0019"/>
    <n v="38.700000000000003"/>
    <s v="Hot Chocolate"/>
    <m/>
    <m/>
    <m/>
    <m/>
    <m/>
    <m/>
    <m/>
    <m/>
    <d v="1899-12-30T19:03:43"/>
    <n v="19"/>
    <m/>
    <m/>
    <m/>
    <s v="ANON-0000-0000-0265"/>
    <m/>
    <m/>
    <x v="42"/>
  </r>
  <r>
    <d v="2024-04-12T00:00:00"/>
    <d v="2024-04-12T19:38:23"/>
    <s v="card"/>
    <s v="ANON-0000-0000-0009"/>
    <n v="28.9"/>
    <s v="Cortado"/>
    <m/>
    <m/>
    <m/>
    <m/>
    <m/>
    <m/>
    <m/>
    <m/>
    <d v="1899-12-30T19:38:23"/>
    <n v="19"/>
    <m/>
    <m/>
    <m/>
    <s v="ANON-0000-0000-0266"/>
    <m/>
    <m/>
    <x v="42"/>
  </r>
  <r>
    <d v="2024-04-13T00:00:00"/>
    <d v="2024-04-13T12:29:20"/>
    <s v="card"/>
    <s v="ANON-0000-0000-0009"/>
    <n v="38.700000000000003"/>
    <s v="Latte"/>
    <m/>
    <m/>
    <m/>
    <m/>
    <m/>
    <m/>
    <m/>
    <m/>
    <d v="1899-12-30T12:29:20"/>
    <n v="12"/>
    <m/>
    <m/>
    <m/>
    <s v="ANON-0000-0000-0267"/>
    <m/>
    <m/>
    <x v="43"/>
  </r>
  <r>
    <d v="2024-04-13T00:00:00"/>
    <d v="2024-04-13T12:43:02"/>
    <s v="card"/>
    <s v="ANON-0000-0000-0012"/>
    <n v="28.9"/>
    <s v="Americano"/>
    <m/>
    <m/>
    <m/>
    <m/>
    <m/>
    <m/>
    <m/>
    <m/>
    <d v="1899-12-30T12:43:02"/>
    <n v="12"/>
    <m/>
    <m/>
    <m/>
    <s v="ANON-0000-0000-0268"/>
    <m/>
    <m/>
    <x v="43"/>
  </r>
  <r>
    <d v="2024-04-13T00:00:00"/>
    <d v="2024-04-13T15:06:52"/>
    <s v="cash"/>
    <s v="cash"/>
    <n v="40"/>
    <s v="Hot Chocolate"/>
    <m/>
    <m/>
    <m/>
    <m/>
    <m/>
    <m/>
    <m/>
    <m/>
    <d v="1899-12-30T15:06:52"/>
    <n v="15"/>
    <m/>
    <m/>
    <m/>
    <s v="ANON-0000-0000-0269"/>
    <m/>
    <m/>
    <x v="43"/>
  </r>
  <r>
    <d v="2024-04-13T00:00:00"/>
    <d v="2024-04-13T15:07:56"/>
    <s v="cash"/>
    <s v="cash"/>
    <n v="40"/>
    <s v="Hot Chocolate"/>
    <m/>
    <m/>
    <m/>
    <m/>
    <m/>
    <m/>
    <m/>
    <m/>
    <d v="1899-12-30T15:07:56"/>
    <n v="15"/>
    <m/>
    <m/>
    <m/>
    <s v="ANON-0000-0000-0270"/>
    <m/>
    <m/>
    <x v="43"/>
  </r>
  <r>
    <d v="2024-04-13T00:00:00"/>
    <d v="2024-04-13T16:18:04"/>
    <s v="card"/>
    <s v="ANON-0000-0000-0111"/>
    <n v="38.700000000000003"/>
    <s v="Cappuccino"/>
    <m/>
    <m/>
    <m/>
    <m/>
    <m/>
    <m/>
    <m/>
    <m/>
    <d v="1899-12-30T16:18:04"/>
    <n v="16"/>
    <m/>
    <m/>
    <m/>
    <s v="ANON-0000-0000-0271"/>
    <m/>
    <m/>
    <x v="43"/>
  </r>
  <r>
    <d v="2024-04-13T00:00:00"/>
    <d v="2024-04-13T16:19:40"/>
    <s v="card"/>
    <s v="ANON-0000-0000-0111"/>
    <n v="38.700000000000003"/>
    <s v="Latte"/>
    <m/>
    <m/>
    <m/>
    <m/>
    <m/>
    <m/>
    <m/>
    <m/>
    <d v="1899-12-30T16:19:40"/>
    <n v="16"/>
    <m/>
    <m/>
    <m/>
    <s v="ANON-0000-0000-0272"/>
    <m/>
    <m/>
    <x v="43"/>
  </r>
  <r>
    <d v="2024-04-13T00:00:00"/>
    <d v="2024-04-13T17:51:26"/>
    <s v="card"/>
    <s v="ANON-0000-0000-0112"/>
    <n v="38.700000000000003"/>
    <s v="Cappuccino"/>
    <m/>
    <m/>
    <m/>
    <m/>
    <m/>
    <m/>
    <m/>
    <m/>
    <d v="1899-12-30T17:51:26"/>
    <n v="17"/>
    <m/>
    <m/>
    <m/>
    <s v="ANON-0000-0000-0273"/>
    <m/>
    <m/>
    <x v="43"/>
  </r>
  <r>
    <d v="2024-04-13T00:00:00"/>
    <d v="2024-04-13T17:53:19"/>
    <s v="card"/>
    <s v="ANON-0000-0000-0012"/>
    <n v="38.700000000000003"/>
    <s v="Cappuccino"/>
    <m/>
    <m/>
    <m/>
    <m/>
    <m/>
    <m/>
    <m/>
    <m/>
    <d v="1899-12-30T17:53:19"/>
    <n v="17"/>
    <m/>
    <m/>
    <m/>
    <s v="ANON-0000-0000-0274"/>
    <m/>
    <m/>
    <x v="43"/>
  </r>
  <r>
    <d v="2024-04-14T00:00:00"/>
    <d v="2024-04-14T10:55:27"/>
    <s v="cash"/>
    <s v="cash"/>
    <n v="40"/>
    <s v="Latte"/>
    <m/>
    <m/>
    <m/>
    <m/>
    <m/>
    <m/>
    <m/>
    <m/>
    <d v="1899-12-30T10:55:27"/>
    <n v="10"/>
    <m/>
    <m/>
    <m/>
    <s v="ANON-0000-0000-0275"/>
    <m/>
    <m/>
    <x v="44"/>
  </r>
  <r>
    <d v="2024-04-14T00:00:00"/>
    <d v="2024-04-14T12:24:39"/>
    <s v="card"/>
    <s v="ANON-0000-0000-0113"/>
    <n v="38.700000000000003"/>
    <s v="Cappuccino"/>
    <m/>
    <m/>
    <m/>
    <m/>
    <m/>
    <m/>
    <m/>
    <m/>
    <d v="1899-12-30T12:24:39"/>
    <n v="12"/>
    <m/>
    <m/>
    <m/>
    <s v="ANON-0000-0000-0276"/>
    <m/>
    <m/>
    <x v="44"/>
  </r>
  <r>
    <d v="2024-04-14T00:00:00"/>
    <d v="2024-04-14T12:27:09"/>
    <s v="cash"/>
    <s v="cash"/>
    <n v="30"/>
    <s v="Cortado"/>
    <m/>
    <m/>
    <m/>
    <m/>
    <m/>
    <m/>
    <m/>
    <m/>
    <d v="1899-12-30T12:27:09"/>
    <n v="12"/>
    <m/>
    <m/>
    <m/>
    <s v="ANON-0000-0000-0277"/>
    <m/>
    <m/>
    <x v="44"/>
  </r>
  <r>
    <d v="2024-04-14T00:00:00"/>
    <d v="2024-04-14T12:29:07"/>
    <s v="cash"/>
    <s v="cash"/>
    <n v="30"/>
    <s v="Cortado"/>
    <m/>
    <m/>
    <m/>
    <m/>
    <m/>
    <m/>
    <m/>
    <m/>
    <d v="1899-12-30T12:29:07"/>
    <n v="12"/>
    <m/>
    <m/>
    <m/>
    <s v="ANON-0000-0000-0278"/>
    <m/>
    <m/>
    <x v="44"/>
  </r>
  <r>
    <d v="2024-04-14T00:00:00"/>
    <d v="2024-04-14T12:31:36"/>
    <s v="cash"/>
    <s v="cash"/>
    <n v="35"/>
    <s v="Americano with Milk"/>
    <m/>
    <m/>
    <m/>
    <m/>
    <m/>
    <m/>
    <m/>
    <m/>
    <d v="1899-12-30T12:31:36"/>
    <n v="12"/>
    <m/>
    <m/>
    <m/>
    <s v="ANON-0000-0000-0279"/>
    <m/>
    <m/>
    <x v="44"/>
  </r>
  <r>
    <d v="2024-04-14T00:00:00"/>
    <d v="2024-04-14T13:21:50"/>
    <s v="card"/>
    <s v="ANON-0000-0000-0114"/>
    <n v="28.9"/>
    <s v="Cortado"/>
    <m/>
    <m/>
    <m/>
    <m/>
    <m/>
    <m/>
    <m/>
    <m/>
    <d v="1899-12-30T13:21:50"/>
    <n v="13"/>
    <m/>
    <m/>
    <m/>
    <s v="ANON-0000-0000-0280"/>
    <m/>
    <m/>
    <x v="44"/>
  </r>
  <r>
    <d v="2024-04-14T00:00:00"/>
    <d v="2024-04-14T14:23:32"/>
    <s v="card"/>
    <s v="ANON-0000-0000-0012"/>
    <n v="28.9"/>
    <s v="Americano"/>
    <m/>
    <m/>
    <m/>
    <m/>
    <m/>
    <m/>
    <m/>
    <m/>
    <d v="1899-12-30T14:23:32"/>
    <n v="14"/>
    <m/>
    <m/>
    <m/>
    <s v="ANON-0000-0000-0281"/>
    <m/>
    <m/>
    <x v="44"/>
  </r>
  <r>
    <d v="2024-04-14T00:00:00"/>
    <d v="2024-04-14T14:24:27"/>
    <s v="card"/>
    <s v="ANON-0000-0000-0012"/>
    <n v="28.9"/>
    <s v="Americano"/>
    <m/>
    <m/>
    <m/>
    <m/>
    <m/>
    <m/>
    <m/>
    <m/>
    <d v="1899-12-30T14:24:27"/>
    <n v="14"/>
    <m/>
    <m/>
    <m/>
    <s v="ANON-0000-0000-0282"/>
    <m/>
    <m/>
    <x v="44"/>
  </r>
  <r>
    <d v="2024-04-14T00:00:00"/>
    <d v="2024-04-14T14:25:18"/>
    <s v="card"/>
    <s v="ANON-0000-0000-0012"/>
    <n v="28.9"/>
    <s v="Americano"/>
    <m/>
    <m/>
    <m/>
    <m/>
    <m/>
    <m/>
    <m/>
    <m/>
    <d v="1899-12-30T14:25:18"/>
    <n v="14"/>
    <m/>
    <m/>
    <m/>
    <s v="ANON-0000-0000-0283"/>
    <m/>
    <m/>
    <x v="44"/>
  </r>
  <r>
    <d v="2024-04-14T00:00:00"/>
    <d v="2024-04-14T15:46:28"/>
    <s v="card"/>
    <s v="ANON-0000-0000-0017"/>
    <n v="38.700000000000003"/>
    <s v="Cappuccino"/>
    <m/>
    <m/>
    <m/>
    <m/>
    <m/>
    <m/>
    <m/>
    <m/>
    <d v="1899-12-30T15:46:28"/>
    <n v="15"/>
    <m/>
    <m/>
    <m/>
    <s v="ANON-0000-0000-0284"/>
    <m/>
    <m/>
    <x v="44"/>
  </r>
  <r>
    <d v="2024-04-14T00:00:00"/>
    <d v="2024-04-14T16:59:55"/>
    <s v="card"/>
    <s v="ANON-0000-0000-0012"/>
    <n v="28.9"/>
    <s v="Cortado"/>
    <m/>
    <m/>
    <m/>
    <m/>
    <m/>
    <m/>
    <m/>
    <m/>
    <d v="1899-12-30T16:59:55"/>
    <n v="16"/>
    <m/>
    <m/>
    <m/>
    <s v="ANON-0000-0000-0285"/>
    <m/>
    <m/>
    <x v="44"/>
  </r>
  <r>
    <d v="2024-04-14T00:00:00"/>
    <d v="2024-04-14T17:00:45"/>
    <s v="card"/>
    <s v="ANON-0000-0000-0019"/>
    <n v="38.700000000000003"/>
    <s v="Latte"/>
    <m/>
    <m/>
    <m/>
    <m/>
    <m/>
    <m/>
    <m/>
    <m/>
    <d v="1899-12-30T17:00:45"/>
    <n v="17"/>
    <m/>
    <m/>
    <m/>
    <s v="ANON-0000-0000-0286"/>
    <m/>
    <m/>
    <x v="44"/>
  </r>
  <r>
    <d v="2024-04-14T00:00:00"/>
    <d v="2024-04-14T18:38:20"/>
    <s v="card"/>
    <s v="ANON-0000-0000-0115"/>
    <n v="38.700000000000003"/>
    <s v="Cappuccino"/>
    <m/>
    <m/>
    <m/>
    <m/>
    <m/>
    <m/>
    <m/>
    <m/>
    <d v="1899-12-30T18:38:20"/>
    <n v="18"/>
    <m/>
    <m/>
    <m/>
    <s v="ANON-0000-0000-0287"/>
    <m/>
    <m/>
    <x v="44"/>
  </r>
  <r>
    <d v="2024-04-15T00:00:00"/>
    <d v="2024-04-15T11:45:25"/>
    <s v="card"/>
    <s v="ANON-0000-0000-0064"/>
    <n v="28.9"/>
    <s v="Americano"/>
    <m/>
    <m/>
    <m/>
    <m/>
    <m/>
    <m/>
    <m/>
    <m/>
    <d v="1899-12-30T11:45:25"/>
    <n v="11"/>
    <m/>
    <m/>
    <m/>
    <s v="ANON-0000-0000-0288"/>
    <m/>
    <m/>
    <x v="45"/>
  </r>
  <r>
    <d v="2024-04-15T00:00:00"/>
    <d v="2024-04-15T17:01:46"/>
    <s v="card"/>
    <s v="ANON-0000-0000-0003"/>
    <n v="28.9"/>
    <s v="Americano"/>
    <m/>
    <m/>
    <m/>
    <m/>
    <m/>
    <m/>
    <m/>
    <m/>
    <d v="1899-12-30T17:01:46"/>
    <n v="17"/>
    <m/>
    <m/>
    <m/>
    <s v="ANON-0000-0000-0289"/>
    <m/>
    <m/>
    <x v="45"/>
  </r>
  <r>
    <d v="2024-04-15T00:00:00"/>
    <d v="2024-04-15T17:02:50"/>
    <s v="card"/>
    <s v="ANON-0000-0000-0004"/>
    <n v="33.799999999999997"/>
    <s v="Americano with Milk"/>
    <m/>
    <m/>
    <m/>
    <m/>
    <m/>
    <m/>
    <m/>
    <m/>
    <d v="1899-12-30T17:02:50"/>
    <n v="17"/>
    <m/>
    <m/>
    <m/>
    <s v="ANON-0000-0000-0290"/>
    <m/>
    <m/>
    <x v="45"/>
  </r>
  <r>
    <d v="2024-04-15T00:00:00"/>
    <d v="2024-04-15T19:33:03"/>
    <s v="card"/>
    <s v="ANON-0000-0000-0009"/>
    <n v="33.799999999999997"/>
    <s v="Americano with Milk"/>
    <m/>
    <m/>
    <m/>
    <m/>
    <m/>
    <m/>
    <m/>
    <m/>
    <d v="1899-12-30T19:33:03"/>
    <n v="19"/>
    <m/>
    <m/>
    <m/>
    <s v="ANON-0000-0000-0291"/>
    <m/>
    <m/>
    <x v="45"/>
  </r>
  <r>
    <d v="2024-04-15T00:00:00"/>
    <d v="2024-04-15T19:41:58"/>
    <s v="cash"/>
    <s v="cash"/>
    <n v="25"/>
    <s v="Espresso"/>
    <m/>
    <m/>
    <m/>
    <m/>
    <m/>
    <m/>
    <m/>
    <m/>
    <d v="1899-12-30T19:41:58"/>
    <n v="19"/>
    <m/>
    <m/>
    <m/>
    <s v="ANON-0000-0000-0292"/>
    <m/>
    <m/>
    <x v="45"/>
  </r>
  <r>
    <d v="2024-04-16T00:00:00"/>
    <d v="2024-04-16T10:43:50"/>
    <s v="cash"/>
    <s v="cash"/>
    <n v="35"/>
    <s v="Americano with Milk"/>
    <m/>
    <m/>
    <m/>
    <m/>
    <m/>
    <m/>
    <m/>
    <m/>
    <d v="1899-12-30T10:43:50"/>
    <n v="10"/>
    <m/>
    <m/>
    <m/>
    <s v="ANON-0000-0000-0293"/>
    <m/>
    <m/>
    <x v="46"/>
  </r>
  <r>
    <d v="2024-04-16T00:00:00"/>
    <d v="2024-04-16T10:46:26"/>
    <s v="card"/>
    <s v="ANON-0000-0000-0116"/>
    <n v="33.799999999999997"/>
    <s v="Americano with Milk"/>
    <m/>
    <m/>
    <m/>
    <m/>
    <m/>
    <m/>
    <m/>
    <m/>
    <d v="1899-12-30T10:46:26"/>
    <n v="10"/>
    <m/>
    <m/>
    <m/>
    <s v="ANON-0000-0000-0294"/>
    <m/>
    <m/>
    <x v="46"/>
  </r>
  <r>
    <d v="2024-04-16T00:00:00"/>
    <d v="2024-04-16T12:40:48"/>
    <s v="card"/>
    <s v="ANON-0000-0000-0117"/>
    <n v="38.700000000000003"/>
    <s v="Cocoa"/>
    <m/>
    <m/>
    <m/>
    <m/>
    <m/>
    <m/>
    <m/>
    <m/>
    <d v="1899-12-30T12:40:48"/>
    <n v="12"/>
    <m/>
    <m/>
    <m/>
    <s v="ANON-0000-0000-0295"/>
    <m/>
    <m/>
    <x v="46"/>
  </r>
  <r>
    <d v="2024-04-16T00:00:00"/>
    <d v="2024-04-16T12:52:08"/>
    <s v="card"/>
    <s v="ANON-0000-0000-0064"/>
    <n v="28.9"/>
    <s v="Cortado"/>
    <m/>
    <m/>
    <m/>
    <m/>
    <m/>
    <m/>
    <m/>
    <m/>
    <d v="1899-12-30T12:52:08"/>
    <n v="12"/>
    <m/>
    <m/>
    <m/>
    <s v="ANON-0000-0000-0296"/>
    <m/>
    <m/>
    <x v="46"/>
  </r>
  <r>
    <d v="2024-04-16T00:00:00"/>
    <d v="2024-04-16T15:03:17"/>
    <s v="card"/>
    <s v="ANON-0000-0000-0118"/>
    <n v="28.9"/>
    <s v="Americano"/>
    <m/>
    <m/>
    <m/>
    <m/>
    <m/>
    <m/>
    <m/>
    <m/>
    <d v="1899-12-30T15:03:17"/>
    <n v="15"/>
    <m/>
    <m/>
    <m/>
    <s v="ANON-0000-0000-0297"/>
    <m/>
    <m/>
    <x v="46"/>
  </r>
  <r>
    <d v="2024-04-16T00:00:00"/>
    <d v="2024-04-16T17:42:04"/>
    <s v="card"/>
    <s v="ANON-0000-0000-0024"/>
    <n v="33.799999999999997"/>
    <s v="Americano with Milk"/>
    <m/>
    <m/>
    <m/>
    <m/>
    <m/>
    <m/>
    <m/>
    <m/>
    <d v="1899-12-30T17:42:04"/>
    <n v="17"/>
    <m/>
    <m/>
    <m/>
    <s v="ANON-0000-0000-0298"/>
    <m/>
    <m/>
    <x v="46"/>
  </r>
  <r>
    <d v="2024-04-16T00:00:00"/>
    <d v="2024-04-16T17:43:23"/>
    <s v="card"/>
    <s v="ANON-0000-0000-0009"/>
    <n v="38.700000000000003"/>
    <s v="Cappuccino"/>
    <m/>
    <m/>
    <m/>
    <m/>
    <m/>
    <m/>
    <m/>
    <m/>
    <d v="1899-12-30T17:43:23"/>
    <n v="17"/>
    <m/>
    <m/>
    <m/>
    <s v="ANON-0000-0000-0299"/>
    <m/>
    <m/>
    <x v="46"/>
  </r>
  <r>
    <d v="2024-04-16T00:00:00"/>
    <d v="2024-04-16T18:09:05"/>
    <s v="card"/>
    <s v="ANON-0000-0000-0050"/>
    <n v="38.700000000000003"/>
    <s v="Cocoa"/>
    <m/>
    <m/>
    <m/>
    <m/>
    <m/>
    <m/>
    <m/>
    <m/>
    <d v="1899-12-30T18:09:05"/>
    <n v="18"/>
    <m/>
    <m/>
    <m/>
    <s v="ANON-0000-0000-0300"/>
    <m/>
    <m/>
    <x v="46"/>
  </r>
  <r>
    <d v="2024-04-17T00:00:00"/>
    <d v="2024-04-17T13:33:00"/>
    <s v="card"/>
    <s v="ANON-0000-0000-0012"/>
    <n v="28.9"/>
    <s v="Americano"/>
    <m/>
    <m/>
    <m/>
    <m/>
    <m/>
    <m/>
    <m/>
    <m/>
    <d v="1899-12-30T13:33:00"/>
    <n v="13"/>
    <m/>
    <m/>
    <m/>
    <s v="ANON-0000-0000-0301"/>
    <m/>
    <m/>
    <x v="47"/>
  </r>
  <r>
    <d v="2024-04-17T00:00:00"/>
    <d v="2024-04-17T13:44:00"/>
    <s v="card"/>
    <s v="ANON-0000-0000-0119"/>
    <n v="24"/>
    <s v="Espresso"/>
    <m/>
    <m/>
    <m/>
    <m/>
    <m/>
    <m/>
    <m/>
    <m/>
    <d v="1899-12-30T13:44:00"/>
    <n v="13"/>
    <m/>
    <m/>
    <m/>
    <s v="ANON-0000-0000-0302"/>
    <m/>
    <m/>
    <x v="47"/>
  </r>
  <r>
    <d v="2024-04-17T00:00:00"/>
    <d v="2024-04-17T16:13:24"/>
    <s v="cash"/>
    <s v="cash"/>
    <n v="40"/>
    <s v="Cappuccino"/>
    <m/>
    <m/>
    <m/>
    <m/>
    <m/>
    <m/>
    <m/>
    <m/>
    <d v="1899-12-30T16:13:24"/>
    <n v="16"/>
    <m/>
    <m/>
    <m/>
    <s v="ANON-0000-0000-0303"/>
    <m/>
    <m/>
    <x v="47"/>
  </r>
  <r>
    <d v="2024-04-17T00:00:00"/>
    <d v="2024-04-17T17:01:35"/>
    <s v="card"/>
    <s v="ANON-0000-0000-0120"/>
    <n v="38.700000000000003"/>
    <s v="Cappuccino"/>
    <m/>
    <m/>
    <m/>
    <m/>
    <m/>
    <m/>
    <m/>
    <m/>
    <d v="1899-12-30T17:01:35"/>
    <n v="17"/>
    <m/>
    <m/>
    <m/>
    <s v="ANON-0000-0000-0304"/>
    <m/>
    <m/>
    <x v="47"/>
  </r>
  <r>
    <d v="2024-04-17T00:00:00"/>
    <d v="2024-04-17T17:02:41"/>
    <s v="card"/>
    <s v="ANON-0000-0000-0120"/>
    <n v="38.700000000000003"/>
    <s v="Cappuccino"/>
    <m/>
    <m/>
    <m/>
    <m/>
    <m/>
    <m/>
    <m/>
    <m/>
    <d v="1899-12-30T17:02:41"/>
    <n v="17"/>
    <m/>
    <m/>
    <m/>
    <s v="ANON-0000-0000-0305"/>
    <m/>
    <m/>
    <x v="47"/>
  </r>
  <r>
    <d v="2024-04-17T00:00:00"/>
    <d v="2024-04-17T18:14:03"/>
    <s v="card"/>
    <s v="ANON-0000-0000-0121"/>
    <n v="28.9"/>
    <s v="Cortado"/>
    <m/>
    <m/>
    <m/>
    <m/>
    <m/>
    <m/>
    <m/>
    <m/>
    <d v="1899-12-30T18:14:03"/>
    <n v="18"/>
    <m/>
    <m/>
    <m/>
    <s v="ANON-0000-0000-0306"/>
    <m/>
    <m/>
    <x v="47"/>
  </r>
  <r>
    <d v="2024-04-18T00:00:00"/>
    <d v="2024-04-18T11:19:02"/>
    <s v="card"/>
    <s v="ANON-0000-0000-0003"/>
    <n v="28.9"/>
    <s v="Americano"/>
    <m/>
    <m/>
    <m/>
    <m/>
    <m/>
    <m/>
    <m/>
    <m/>
    <d v="1899-12-30T11:19:02"/>
    <n v="11"/>
    <m/>
    <m/>
    <m/>
    <s v="ANON-0000-0000-0307"/>
    <m/>
    <m/>
    <x v="48"/>
  </r>
  <r>
    <d v="2024-04-18T00:00:00"/>
    <d v="2024-04-18T11:20:06"/>
    <s v="card"/>
    <s v="ANON-0000-0000-0003"/>
    <n v="28.9"/>
    <s v="Americano"/>
    <m/>
    <m/>
    <m/>
    <m/>
    <m/>
    <m/>
    <m/>
    <m/>
    <d v="1899-12-30T11:20:06"/>
    <n v="11"/>
    <m/>
    <m/>
    <m/>
    <s v="ANON-0000-0000-0308"/>
    <m/>
    <m/>
    <x v="48"/>
  </r>
  <r>
    <d v="2024-04-18T00:00:00"/>
    <d v="2024-04-18T13:49:13"/>
    <s v="card"/>
    <s v="ANON-0000-0000-0122"/>
    <n v="33.799999999999997"/>
    <s v="Americano with Milk"/>
    <m/>
    <m/>
    <m/>
    <m/>
    <m/>
    <m/>
    <m/>
    <m/>
    <d v="1899-12-30T13:49:13"/>
    <n v="13"/>
    <m/>
    <m/>
    <m/>
    <s v="ANON-0000-0000-0309"/>
    <m/>
    <m/>
    <x v="48"/>
  </r>
  <r>
    <d v="2024-04-18T00:00:00"/>
    <d v="2024-04-18T13:50:17"/>
    <s v="card"/>
    <s v="ANON-0000-0000-0122"/>
    <n v="28.9"/>
    <s v="Cortado"/>
    <m/>
    <m/>
    <m/>
    <m/>
    <m/>
    <m/>
    <m/>
    <m/>
    <d v="1899-12-30T13:50:17"/>
    <n v="13"/>
    <m/>
    <m/>
    <m/>
    <s v="ANON-0000-0000-0310"/>
    <m/>
    <m/>
    <x v="48"/>
  </r>
  <r>
    <d v="2024-04-18T00:00:00"/>
    <d v="2024-04-18T14:34:20"/>
    <s v="card"/>
    <s v="ANON-0000-0000-0123"/>
    <n v="38.700000000000003"/>
    <s v="Cappuccino"/>
    <m/>
    <m/>
    <m/>
    <m/>
    <m/>
    <m/>
    <m/>
    <m/>
    <d v="1899-12-30T14:34:20"/>
    <n v="14"/>
    <m/>
    <m/>
    <m/>
    <s v="ANON-0000-0000-0311"/>
    <m/>
    <m/>
    <x v="48"/>
  </r>
  <r>
    <d v="2024-04-18T00:00:00"/>
    <d v="2024-04-18T14:35:49"/>
    <s v="card"/>
    <s v="ANON-0000-0000-0123"/>
    <n v="38.700000000000003"/>
    <s v="Latte"/>
    <m/>
    <m/>
    <m/>
    <m/>
    <m/>
    <m/>
    <m/>
    <m/>
    <d v="1899-12-30T14:35:49"/>
    <n v="14"/>
    <m/>
    <m/>
    <m/>
    <s v="ANON-0000-0000-0312"/>
    <m/>
    <m/>
    <x v="48"/>
  </r>
  <r>
    <d v="2024-04-18T00:00:00"/>
    <d v="2024-04-18T17:44:16"/>
    <s v="card"/>
    <s v="ANON-0000-0000-0069"/>
    <n v="38.700000000000003"/>
    <s v="Latte"/>
    <m/>
    <m/>
    <m/>
    <m/>
    <m/>
    <m/>
    <m/>
    <m/>
    <d v="1899-12-30T17:44:16"/>
    <n v="17"/>
    <m/>
    <m/>
    <m/>
    <s v="ANON-0000-0000-0313"/>
    <m/>
    <m/>
    <x v="48"/>
  </r>
  <r>
    <d v="2024-04-18T00:00:00"/>
    <d v="2024-04-18T18:21:06"/>
    <s v="card"/>
    <s v="ANON-0000-0000-0085"/>
    <n v="38.700000000000003"/>
    <s v="Cappuccino"/>
    <m/>
    <m/>
    <m/>
    <m/>
    <m/>
    <m/>
    <m/>
    <m/>
    <d v="1899-12-30T18:21:06"/>
    <n v="18"/>
    <m/>
    <m/>
    <m/>
    <s v="ANON-0000-0000-0314"/>
    <m/>
    <m/>
    <x v="48"/>
  </r>
  <r>
    <d v="2024-04-18T00:00:00"/>
    <d v="2024-04-18T19:39:51"/>
    <s v="card"/>
    <s v="ANON-0000-0000-0024"/>
    <n v="38.700000000000003"/>
    <s v="Hot Chocolate"/>
    <m/>
    <m/>
    <m/>
    <m/>
    <m/>
    <m/>
    <m/>
    <m/>
    <d v="1899-12-30T19:39:51"/>
    <n v="19"/>
    <m/>
    <m/>
    <m/>
    <s v="ANON-0000-0000-0315"/>
    <m/>
    <m/>
    <x v="48"/>
  </r>
  <r>
    <d v="2024-04-18T00:00:00"/>
    <d v="2024-04-18T19:40:49"/>
    <s v="card"/>
    <s v="ANON-0000-0000-0009"/>
    <n v="38.700000000000003"/>
    <s v="Hot Chocolate"/>
    <m/>
    <m/>
    <m/>
    <m/>
    <m/>
    <m/>
    <m/>
    <m/>
    <d v="1899-12-30T19:40:49"/>
    <n v="19"/>
    <m/>
    <m/>
    <m/>
    <s v="ANON-0000-0000-0316"/>
    <m/>
    <m/>
    <x v="48"/>
  </r>
  <r>
    <d v="2024-04-19T00:00:00"/>
    <d v="2024-04-19T10:10:36"/>
    <s v="card"/>
    <s v="ANON-0000-0000-0001"/>
    <n v="38.700000000000003"/>
    <s v="Latte"/>
    <m/>
    <m/>
    <m/>
    <m/>
    <m/>
    <m/>
    <m/>
    <m/>
    <d v="1899-12-30T10:10:36"/>
    <n v="10"/>
    <m/>
    <m/>
    <m/>
    <s v="ANON-0000-0000-0317"/>
    <m/>
    <m/>
    <x v="49"/>
  </r>
  <r>
    <d v="2024-04-19T00:00:00"/>
    <d v="2024-04-19T13:11:48"/>
    <s v="card"/>
    <s v="ANON-0000-0000-0040"/>
    <n v="33.799999999999997"/>
    <s v="Americano with Milk"/>
    <m/>
    <m/>
    <m/>
    <m/>
    <m/>
    <m/>
    <m/>
    <m/>
    <d v="1899-12-30T13:11:48"/>
    <n v="13"/>
    <m/>
    <m/>
    <m/>
    <s v="ANON-0000-0000-0318"/>
    <m/>
    <m/>
    <x v="49"/>
  </r>
  <r>
    <d v="2024-04-19T00:00:00"/>
    <d v="2024-04-19T13:13:21"/>
    <s v="card"/>
    <s v="ANON-0000-0000-0040"/>
    <n v="38.700000000000003"/>
    <s v="Cappuccino"/>
    <m/>
    <m/>
    <m/>
    <m/>
    <m/>
    <m/>
    <m/>
    <m/>
    <d v="1899-12-30T13:13:21"/>
    <n v="13"/>
    <m/>
    <m/>
    <m/>
    <s v="ANON-0000-0000-0319"/>
    <m/>
    <m/>
    <x v="49"/>
  </r>
  <r>
    <d v="2024-04-19T00:00:00"/>
    <d v="2024-04-19T13:58:54"/>
    <s v="card"/>
    <s v="ANON-0000-0000-0124"/>
    <n v="38.700000000000003"/>
    <s v="Hot Chocolate"/>
    <m/>
    <m/>
    <m/>
    <m/>
    <m/>
    <m/>
    <m/>
    <m/>
    <d v="1899-12-30T13:58:54"/>
    <n v="13"/>
    <m/>
    <m/>
    <m/>
    <s v="ANON-0000-0000-0320"/>
    <m/>
    <m/>
    <x v="49"/>
  </r>
  <r>
    <d v="2024-04-19T00:00:00"/>
    <d v="2024-04-19T13:59:50"/>
    <s v="card"/>
    <s v="ANON-0000-0000-0124"/>
    <n v="38.700000000000003"/>
    <s v="Cappuccino"/>
    <m/>
    <m/>
    <m/>
    <m/>
    <m/>
    <m/>
    <m/>
    <m/>
    <d v="1899-12-30T13:59:50"/>
    <n v="13"/>
    <m/>
    <m/>
    <m/>
    <s v="ANON-0000-0000-0321"/>
    <m/>
    <m/>
    <x v="49"/>
  </r>
  <r>
    <d v="2024-04-19T00:00:00"/>
    <d v="2024-04-19T18:23:19"/>
    <s v="card"/>
    <s v="ANON-0000-0000-0024"/>
    <n v="38.700000000000003"/>
    <s v="Cocoa"/>
    <m/>
    <m/>
    <m/>
    <m/>
    <m/>
    <m/>
    <m/>
    <m/>
    <d v="1899-12-30T18:23:19"/>
    <n v="18"/>
    <m/>
    <m/>
    <m/>
    <s v="ANON-0000-0000-0322"/>
    <m/>
    <m/>
    <x v="49"/>
  </r>
  <r>
    <d v="2024-04-19T00:00:00"/>
    <d v="2024-04-19T18:25:33"/>
    <s v="card"/>
    <s v="ANON-0000-0000-0009"/>
    <n v="33.799999999999997"/>
    <s v="Americano with Milk"/>
    <m/>
    <m/>
    <m/>
    <m/>
    <m/>
    <m/>
    <m/>
    <m/>
    <d v="1899-12-30T18:25:33"/>
    <n v="18"/>
    <m/>
    <m/>
    <m/>
    <s v="ANON-0000-0000-0323"/>
    <m/>
    <m/>
    <x v="49"/>
  </r>
  <r>
    <d v="2024-04-20T00:00:00"/>
    <d v="2024-04-20T11:24:43"/>
    <s v="cash"/>
    <s v="cash"/>
    <n v="35"/>
    <s v="Americano with Milk"/>
    <m/>
    <m/>
    <m/>
    <m/>
    <m/>
    <m/>
    <m/>
    <m/>
    <d v="1899-12-30T11:24:43"/>
    <n v="11"/>
    <m/>
    <m/>
    <m/>
    <s v="ANON-0000-0000-0324"/>
    <m/>
    <m/>
    <x v="50"/>
  </r>
  <r>
    <d v="2024-04-20T00:00:00"/>
    <d v="2024-04-20T12:08:36"/>
    <s v="card"/>
    <s v="ANON-0000-0000-0125"/>
    <n v="33.799999999999997"/>
    <s v="Americano with Milk"/>
    <m/>
    <m/>
    <m/>
    <m/>
    <m/>
    <m/>
    <m/>
    <m/>
    <d v="1899-12-30T12:08:36"/>
    <n v="12"/>
    <m/>
    <m/>
    <m/>
    <s v="ANON-0000-0000-0325"/>
    <m/>
    <m/>
    <x v="50"/>
  </r>
  <r>
    <d v="2024-04-20T00:00:00"/>
    <d v="2024-04-20T12:09:43"/>
    <s v="card"/>
    <s v="ANON-0000-0000-0125"/>
    <n v="33.799999999999997"/>
    <s v="Americano with Milk"/>
    <m/>
    <m/>
    <m/>
    <m/>
    <m/>
    <m/>
    <m/>
    <m/>
    <d v="1899-12-30T12:09:43"/>
    <n v="12"/>
    <m/>
    <m/>
    <m/>
    <s v="ANON-0000-0000-0326"/>
    <m/>
    <m/>
    <x v="50"/>
  </r>
  <r>
    <d v="2024-04-20T00:00:00"/>
    <d v="2024-04-20T13:08:37"/>
    <s v="card"/>
    <s v="ANON-0000-0000-0118"/>
    <n v="28.9"/>
    <s v="Americano"/>
    <m/>
    <m/>
    <m/>
    <m/>
    <m/>
    <m/>
    <m/>
    <m/>
    <d v="1899-12-30T13:08:37"/>
    <n v="13"/>
    <m/>
    <m/>
    <m/>
    <s v="ANON-0000-0000-0327"/>
    <m/>
    <m/>
    <x v="50"/>
  </r>
  <r>
    <d v="2024-04-20T00:00:00"/>
    <d v="2024-04-20T13:09:48"/>
    <s v="card"/>
    <s v="ANON-0000-0000-0118"/>
    <n v="33.799999999999997"/>
    <s v="Americano with Milk"/>
    <m/>
    <m/>
    <m/>
    <m/>
    <m/>
    <m/>
    <m/>
    <m/>
    <d v="1899-12-30T13:09:48"/>
    <n v="13"/>
    <m/>
    <m/>
    <m/>
    <s v="ANON-0000-0000-0328"/>
    <m/>
    <m/>
    <x v="50"/>
  </r>
  <r>
    <d v="2024-04-20T00:00:00"/>
    <d v="2024-04-20T13:10:55"/>
    <s v="card"/>
    <s v="ANON-0000-0000-0118"/>
    <n v="38.700000000000003"/>
    <s v="Hot Chocolate"/>
    <m/>
    <m/>
    <m/>
    <m/>
    <m/>
    <m/>
    <m/>
    <m/>
    <d v="1899-12-30T13:10:55"/>
    <n v="13"/>
    <m/>
    <m/>
    <m/>
    <s v="ANON-0000-0000-0329"/>
    <m/>
    <m/>
    <x v="50"/>
  </r>
  <r>
    <d v="2024-04-20T00:00:00"/>
    <d v="2024-04-20T14:44:18"/>
    <s v="card"/>
    <s v="ANON-0000-0000-0040"/>
    <n v="38.700000000000003"/>
    <s v="Cappuccino"/>
    <m/>
    <m/>
    <m/>
    <m/>
    <m/>
    <m/>
    <m/>
    <m/>
    <d v="1899-12-30T14:44:18"/>
    <n v="14"/>
    <m/>
    <m/>
    <m/>
    <s v="ANON-0000-0000-0330"/>
    <m/>
    <m/>
    <x v="50"/>
  </r>
  <r>
    <d v="2024-04-20T00:00:00"/>
    <d v="2024-04-20T15:11:00"/>
    <s v="card"/>
    <s v="ANON-0000-0000-0009"/>
    <n v="33.799999999999997"/>
    <s v="Americano with Milk"/>
    <m/>
    <m/>
    <m/>
    <m/>
    <m/>
    <m/>
    <m/>
    <m/>
    <d v="1899-12-30T15:11:00"/>
    <n v="15"/>
    <m/>
    <m/>
    <m/>
    <s v="ANON-0000-0000-0331"/>
    <m/>
    <m/>
    <x v="50"/>
  </r>
  <r>
    <d v="2024-04-20T00:00:00"/>
    <d v="2024-04-20T15:22:41"/>
    <s v="card"/>
    <s v="ANON-0000-0000-0012"/>
    <n v="32.82"/>
    <s v="Americano with Milk"/>
    <m/>
    <m/>
    <m/>
    <m/>
    <m/>
    <m/>
    <m/>
    <m/>
    <d v="1899-12-30T15:22:41"/>
    <n v="15"/>
    <m/>
    <m/>
    <m/>
    <s v="ANON-0000-0000-0332"/>
    <m/>
    <m/>
    <x v="50"/>
  </r>
  <r>
    <d v="2024-04-20T00:00:00"/>
    <d v="2024-04-20T15:49:25"/>
    <s v="card"/>
    <s v="ANON-0000-0000-0126"/>
    <n v="32.82"/>
    <s v="Americano with Milk"/>
    <m/>
    <m/>
    <m/>
    <m/>
    <m/>
    <m/>
    <m/>
    <m/>
    <d v="1899-12-30T15:49:25"/>
    <n v="15"/>
    <m/>
    <m/>
    <m/>
    <s v="ANON-0000-0000-0333"/>
    <m/>
    <m/>
    <x v="50"/>
  </r>
  <r>
    <d v="2024-04-20T00:00:00"/>
    <d v="2024-04-20T17:07:58"/>
    <s v="cash"/>
    <s v="cash"/>
    <n v="39"/>
    <s v="Cocoa"/>
    <m/>
    <m/>
    <m/>
    <m/>
    <m/>
    <m/>
    <m/>
    <m/>
    <d v="1899-12-30T17:07:58"/>
    <n v="17"/>
    <m/>
    <m/>
    <m/>
    <s v="ANON-0000-0000-0334"/>
    <m/>
    <m/>
    <x v="50"/>
  </r>
  <r>
    <d v="2024-04-20T00:00:00"/>
    <d v="2024-04-20T18:27:41"/>
    <s v="card"/>
    <s v="ANON-0000-0000-0127"/>
    <n v="37.72"/>
    <s v="Cappuccino"/>
    <m/>
    <m/>
    <m/>
    <m/>
    <m/>
    <m/>
    <m/>
    <m/>
    <d v="1899-12-30T18:27:41"/>
    <n v="18"/>
    <m/>
    <m/>
    <m/>
    <s v="ANON-0000-0000-0335"/>
    <m/>
    <m/>
    <x v="50"/>
  </r>
  <r>
    <d v="2024-04-20T00:00:00"/>
    <d v="2024-04-20T18:28:47"/>
    <s v="card"/>
    <s v="ANON-0000-0000-0127"/>
    <n v="37.72"/>
    <s v="Cappuccino"/>
    <m/>
    <m/>
    <m/>
    <m/>
    <m/>
    <m/>
    <m/>
    <m/>
    <d v="1899-12-30T18:28:47"/>
    <n v="18"/>
    <m/>
    <m/>
    <m/>
    <s v="ANON-0000-0000-0336"/>
    <m/>
    <m/>
    <x v="50"/>
  </r>
  <r>
    <d v="2024-04-20T00:00:00"/>
    <d v="2024-04-20T19:30:55"/>
    <s v="card"/>
    <s v="ANON-0000-0000-0128"/>
    <n v="37.72"/>
    <s v="Latte"/>
    <m/>
    <m/>
    <m/>
    <m/>
    <m/>
    <m/>
    <m/>
    <m/>
    <d v="1899-12-30T19:30:55"/>
    <n v="19"/>
    <m/>
    <m/>
    <m/>
    <s v="ANON-0000-0000-0337"/>
    <m/>
    <m/>
    <x v="50"/>
  </r>
  <r>
    <d v="2024-04-21T00:00:00"/>
    <d v="2024-04-21T11:16:46"/>
    <s v="card"/>
    <s v="ANON-0000-0000-0001"/>
    <n v="37.72"/>
    <s v="Latte"/>
    <m/>
    <m/>
    <m/>
    <m/>
    <m/>
    <m/>
    <m/>
    <m/>
    <d v="1899-12-30T11:16:46"/>
    <n v="11"/>
    <m/>
    <m/>
    <m/>
    <s v="ANON-0000-0000-0338"/>
    <m/>
    <m/>
    <x v="51"/>
  </r>
  <r>
    <d v="2024-04-21T00:00:00"/>
    <d v="2024-04-21T14:15:38"/>
    <s v="card"/>
    <s v="ANON-0000-0000-0099"/>
    <n v="27.92"/>
    <s v="Americano"/>
    <m/>
    <m/>
    <m/>
    <m/>
    <m/>
    <m/>
    <m/>
    <m/>
    <d v="1899-12-30T14:15:38"/>
    <n v="14"/>
    <m/>
    <m/>
    <m/>
    <s v="ANON-0000-0000-0339"/>
    <m/>
    <m/>
    <x v="51"/>
  </r>
  <r>
    <d v="2024-04-21T00:00:00"/>
    <d v="2024-04-21T17:09:03"/>
    <s v="cash"/>
    <s v="cash"/>
    <n v="39"/>
    <s v="Cappuccino"/>
    <m/>
    <m/>
    <m/>
    <m/>
    <m/>
    <m/>
    <m/>
    <m/>
    <d v="1899-12-30T17:09:03"/>
    <n v="17"/>
    <m/>
    <m/>
    <m/>
    <s v="ANON-0000-0000-0340"/>
    <m/>
    <m/>
    <x v="51"/>
  </r>
  <r>
    <d v="2024-04-22T00:00:00"/>
    <d v="2024-04-22T11:09:16"/>
    <s v="card"/>
    <s v="ANON-0000-0000-0012"/>
    <n v="27.92"/>
    <s v="Americano"/>
    <m/>
    <m/>
    <m/>
    <m/>
    <m/>
    <m/>
    <m/>
    <m/>
    <d v="1899-12-30T11:09:16"/>
    <n v="11"/>
    <m/>
    <m/>
    <m/>
    <s v="ANON-0000-0000-0341"/>
    <m/>
    <m/>
    <x v="52"/>
  </r>
  <r>
    <d v="2024-04-22T00:00:00"/>
    <d v="2024-04-22T11:29:27"/>
    <s v="card"/>
    <s v="ANON-0000-0000-0129"/>
    <n v="32.82"/>
    <s v="Americano with Milk"/>
    <m/>
    <m/>
    <m/>
    <m/>
    <m/>
    <m/>
    <m/>
    <m/>
    <d v="1899-12-30T11:29:27"/>
    <n v="11"/>
    <m/>
    <m/>
    <m/>
    <s v="ANON-0000-0000-0342"/>
    <m/>
    <m/>
    <x v="52"/>
  </r>
  <r>
    <d v="2024-04-22T00:00:00"/>
    <d v="2024-04-22T18:40:33"/>
    <s v="cash"/>
    <s v="cash"/>
    <n v="39"/>
    <s v="Latte"/>
    <m/>
    <m/>
    <m/>
    <m/>
    <m/>
    <m/>
    <m/>
    <m/>
    <d v="1899-12-30T18:40:33"/>
    <n v="18"/>
    <m/>
    <m/>
    <m/>
    <s v="ANON-0000-0000-0343"/>
    <m/>
    <m/>
    <x v="52"/>
  </r>
  <r>
    <d v="2024-04-22T00:00:00"/>
    <d v="2024-04-22T19:39:05"/>
    <s v="card"/>
    <s v="ANON-0000-0000-0009"/>
    <n v="37.72"/>
    <s v="Latte"/>
    <m/>
    <m/>
    <m/>
    <m/>
    <m/>
    <m/>
    <m/>
    <m/>
    <d v="1899-12-30T19:39:05"/>
    <n v="19"/>
    <m/>
    <m/>
    <m/>
    <s v="ANON-0000-0000-0344"/>
    <m/>
    <m/>
    <x v="52"/>
  </r>
  <r>
    <d v="2024-04-22T00:00:00"/>
    <d v="2024-04-22T20:02:29"/>
    <s v="cash"/>
    <s v="cash"/>
    <n v="39"/>
    <s v="Cappuccino"/>
    <m/>
    <m/>
    <m/>
    <m/>
    <m/>
    <m/>
    <m/>
    <m/>
    <d v="1899-12-30T20:02:29"/>
    <n v="20"/>
    <m/>
    <m/>
    <m/>
    <s v="ANON-0000-0000-0345"/>
    <m/>
    <m/>
    <x v="52"/>
  </r>
  <r>
    <d v="2024-04-23T00:00:00"/>
    <d v="2024-04-23T14:22:36"/>
    <s v="card"/>
    <s v="ANON-0000-0000-0025"/>
    <n v="37.72"/>
    <s v="Cappuccino"/>
    <m/>
    <m/>
    <m/>
    <m/>
    <m/>
    <m/>
    <m/>
    <m/>
    <d v="1899-12-30T14:22:36"/>
    <n v="14"/>
    <m/>
    <m/>
    <m/>
    <s v="ANON-0000-0000-0346"/>
    <m/>
    <m/>
    <x v="53"/>
  </r>
  <r>
    <d v="2024-04-23T00:00:00"/>
    <d v="2024-04-23T14:23:53"/>
    <s v="card"/>
    <s v="ANON-0000-0000-0024"/>
    <n v="32.82"/>
    <s v="Americano with Milk"/>
    <m/>
    <m/>
    <m/>
    <m/>
    <m/>
    <m/>
    <m/>
    <m/>
    <d v="1899-12-30T14:23:53"/>
    <n v="14"/>
    <m/>
    <m/>
    <m/>
    <s v="ANON-0000-0000-0347"/>
    <m/>
    <m/>
    <x v="53"/>
  </r>
  <r>
    <d v="2024-04-23T00:00:00"/>
    <d v="2024-04-23T14:24:58"/>
    <s v="card"/>
    <s v="ANON-0000-0000-0009"/>
    <n v="37.72"/>
    <s v="Cappuccino"/>
    <m/>
    <m/>
    <m/>
    <m/>
    <m/>
    <m/>
    <m/>
    <m/>
    <d v="1899-12-30T14:24:58"/>
    <n v="14"/>
    <m/>
    <m/>
    <m/>
    <s v="ANON-0000-0000-0348"/>
    <m/>
    <m/>
    <x v="53"/>
  </r>
  <r>
    <d v="2024-04-23T00:00:00"/>
    <d v="2024-04-23T19:42:28"/>
    <s v="card"/>
    <s v="ANON-0000-0000-0130"/>
    <n v="32.82"/>
    <s v="Americano with Milk"/>
    <m/>
    <m/>
    <m/>
    <m/>
    <m/>
    <m/>
    <m/>
    <m/>
    <d v="1899-12-30T19:42:28"/>
    <n v="19"/>
    <m/>
    <m/>
    <m/>
    <s v="ANON-0000-0000-0349"/>
    <m/>
    <m/>
    <x v="53"/>
  </r>
  <r>
    <d v="2024-04-23T00:00:00"/>
    <d v="2024-04-23T19:43:26"/>
    <s v="card"/>
    <s v="ANON-0000-0000-0130"/>
    <n v="32.82"/>
    <s v="Americano with Milk"/>
    <m/>
    <m/>
    <m/>
    <m/>
    <m/>
    <m/>
    <m/>
    <m/>
    <d v="1899-12-30T19:43:26"/>
    <n v="19"/>
    <m/>
    <m/>
    <m/>
    <s v="ANON-0000-0000-0350"/>
    <m/>
    <m/>
    <x v="53"/>
  </r>
  <r>
    <d v="2024-04-24T00:00:00"/>
    <d v="2024-04-24T10:19:38"/>
    <s v="card"/>
    <s v="ANON-0000-0000-0001"/>
    <n v="37.72"/>
    <s v="Latte"/>
    <m/>
    <m/>
    <m/>
    <m/>
    <m/>
    <m/>
    <m/>
    <m/>
    <d v="1899-12-30T10:19:38"/>
    <n v="10"/>
    <m/>
    <m/>
    <m/>
    <s v="ANON-0000-0000-0351"/>
    <m/>
    <m/>
    <x v="54"/>
  </r>
  <r>
    <d v="2024-04-24T00:00:00"/>
    <d v="2024-04-24T10:21:27"/>
    <s v="card"/>
    <s v="ANON-0000-0000-0131"/>
    <n v="32.82"/>
    <s v="Americano with Milk"/>
    <m/>
    <m/>
    <m/>
    <m/>
    <m/>
    <m/>
    <m/>
    <m/>
    <d v="1899-12-30T10:21:27"/>
    <n v="10"/>
    <m/>
    <m/>
    <m/>
    <s v="ANON-0000-0000-0352"/>
    <m/>
    <m/>
    <x v="54"/>
  </r>
  <r>
    <d v="2024-04-24T00:00:00"/>
    <d v="2024-04-24T11:23:46"/>
    <s v="card"/>
    <s v="ANON-0000-0000-0132"/>
    <n v="32.82"/>
    <s v="Americano with Milk"/>
    <m/>
    <m/>
    <m/>
    <m/>
    <m/>
    <m/>
    <m/>
    <m/>
    <d v="1899-12-30T11:23:46"/>
    <n v="11"/>
    <m/>
    <m/>
    <m/>
    <s v="ANON-0000-0000-0353"/>
    <m/>
    <m/>
    <x v="54"/>
  </r>
  <r>
    <d v="2024-04-24T00:00:00"/>
    <d v="2024-04-24T11:33:26"/>
    <s v="card"/>
    <s v="ANON-0000-0000-0133"/>
    <n v="32.82"/>
    <s v="Americano with Milk"/>
    <m/>
    <m/>
    <m/>
    <m/>
    <m/>
    <m/>
    <m/>
    <m/>
    <d v="1899-12-30T11:33:26"/>
    <n v="11"/>
    <m/>
    <m/>
    <m/>
    <s v="ANON-0000-0000-0354"/>
    <m/>
    <m/>
    <x v="54"/>
  </r>
  <r>
    <d v="2024-04-24T00:00:00"/>
    <d v="2024-04-24T12:39:09"/>
    <s v="card"/>
    <s v="ANON-0000-0000-0059"/>
    <n v="32.82"/>
    <s v="Americano with Milk"/>
    <m/>
    <m/>
    <m/>
    <m/>
    <m/>
    <m/>
    <m/>
    <m/>
    <d v="1899-12-30T12:39:09"/>
    <n v="12"/>
    <m/>
    <m/>
    <m/>
    <s v="ANON-0000-0000-0355"/>
    <m/>
    <m/>
    <x v="54"/>
  </r>
  <r>
    <d v="2024-04-24T00:00:00"/>
    <d v="2024-04-24T16:39:07"/>
    <s v="card"/>
    <s v="ANON-0000-0000-0009"/>
    <n v="32.82"/>
    <s v="Americano with Milk"/>
    <m/>
    <m/>
    <m/>
    <m/>
    <m/>
    <m/>
    <m/>
    <m/>
    <d v="1899-12-30T16:39:07"/>
    <n v="16"/>
    <m/>
    <m/>
    <m/>
    <s v="ANON-0000-0000-0356"/>
    <m/>
    <m/>
    <x v="54"/>
  </r>
  <r>
    <d v="2024-04-24T00:00:00"/>
    <d v="2024-04-24T19:39:50"/>
    <s v="card"/>
    <s v="ANON-0000-0000-0134"/>
    <n v="32.82"/>
    <s v="Americano with Milk"/>
    <m/>
    <m/>
    <m/>
    <m/>
    <m/>
    <m/>
    <m/>
    <m/>
    <d v="1899-12-30T19:39:50"/>
    <n v="19"/>
    <m/>
    <m/>
    <m/>
    <s v="ANON-0000-0000-0357"/>
    <m/>
    <m/>
    <x v="54"/>
  </r>
  <r>
    <d v="2024-04-24T00:00:00"/>
    <d v="2024-04-24T19:40:54"/>
    <s v="card"/>
    <s v="ANON-0000-0000-0134"/>
    <n v="37.72"/>
    <s v="Cappuccino"/>
    <m/>
    <m/>
    <m/>
    <m/>
    <m/>
    <m/>
    <m/>
    <m/>
    <d v="1899-12-30T19:40:54"/>
    <n v="19"/>
    <m/>
    <m/>
    <m/>
    <s v="ANON-0000-0000-0358"/>
    <m/>
    <m/>
    <x v="54"/>
  </r>
  <r>
    <d v="2024-04-25T00:00:00"/>
    <d v="2024-04-25T10:46:08"/>
    <s v="card"/>
    <s v="ANON-0000-0000-0135"/>
    <n v="27.92"/>
    <s v="Americano"/>
    <m/>
    <m/>
    <m/>
    <m/>
    <m/>
    <m/>
    <m/>
    <m/>
    <d v="1899-12-30T10:46:08"/>
    <n v="10"/>
    <m/>
    <m/>
    <m/>
    <s v="ANON-0000-0000-0359"/>
    <m/>
    <m/>
    <x v="55"/>
  </r>
  <r>
    <d v="2024-04-25T00:00:00"/>
    <d v="2024-04-25T15:18:27"/>
    <s v="card"/>
    <s v="ANON-0000-0000-0009"/>
    <n v="37.72"/>
    <s v="Latte"/>
    <m/>
    <m/>
    <m/>
    <m/>
    <m/>
    <m/>
    <m/>
    <m/>
    <d v="1899-12-30T15:18:27"/>
    <n v="15"/>
    <m/>
    <m/>
    <m/>
    <s v="ANON-0000-0000-0360"/>
    <m/>
    <m/>
    <x v="55"/>
  </r>
  <r>
    <d v="2024-04-25T00:00:00"/>
    <d v="2024-04-25T17:09:44"/>
    <s v="card"/>
    <s v="ANON-0000-0000-0012"/>
    <n v="27.92"/>
    <s v="Americano"/>
    <m/>
    <m/>
    <m/>
    <m/>
    <m/>
    <m/>
    <m/>
    <m/>
    <d v="1899-12-30T17:09:44"/>
    <n v="17"/>
    <m/>
    <m/>
    <m/>
    <s v="ANON-0000-0000-0361"/>
    <m/>
    <m/>
    <x v="55"/>
  </r>
  <r>
    <d v="2024-04-25T00:00:00"/>
    <d v="2024-04-25T17:10:49"/>
    <s v="card"/>
    <s v="ANON-0000-0000-0012"/>
    <n v="27.92"/>
    <s v="Americano"/>
    <m/>
    <m/>
    <m/>
    <m/>
    <m/>
    <m/>
    <m/>
    <m/>
    <d v="1899-12-30T17:10:49"/>
    <n v="17"/>
    <m/>
    <m/>
    <m/>
    <s v="ANON-0000-0000-0362"/>
    <m/>
    <m/>
    <x v="55"/>
  </r>
  <r>
    <d v="2024-04-26T00:00:00"/>
    <d v="2024-04-26T10:12:51"/>
    <s v="card"/>
    <s v="ANON-0000-0000-0001"/>
    <n v="37.72"/>
    <s v="Latte"/>
    <m/>
    <m/>
    <m/>
    <m/>
    <m/>
    <m/>
    <m/>
    <m/>
    <d v="1899-12-30T10:12:51"/>
    <n v="10"/>
    <m/>
    <m/>
    <m/>
    <s v="ANON-0000-0000-0363"/>
    <m/>
    <m/>
    <x v="56"/>
  </r>
  <r>
    <d v="2024-04-26T00:00:00"/>
    <d v="2024-04-26T12:01:31"/>
    <s v="card"/>
    <s v="ANON-0000-0000-0136"/>
    <n v="37.72"/>
    <s v="Latte"/>
    <m/>
    <m/>
    <m/>
    <m/>
    <m/>
    <m/>
    <m/>
    <m/>
    <d v="1899-12-30T12:01:31"/>
    <n v="12"/>
    <m/>
    <m/>
    <m/>
    <s v="ANON-0000-0000-0364"/>
    <m/>
    <m/>
    <x v="56"/>
  </r>
  <r>
    <d v="2024-04-26T00:00:00"/>
    <d v="2024-04-26T13:31:28"/>
    <s v="card"/>
    <s v="ANON-0000-0000-0137"/>
    <n v="37.72"/>
    <s v="Cappuccino"/>
    <m/>
    <m/>
    <m/>
    <m/>
    <m/>
    <m/>
    <m/>
    <m/>
    <d v="1899-12-30T13:31:28"/>
    <n v="13"/>
    <m/>
    <m/>
    <m/>
    <s v="ANON-0000-0000-0365"/>
    <m/>
    <m/>
    <x v="56"/>
  </r>
  <r>
    <d v="2024-04-26T00:00:00"/>
    <d v="2024-04-26T15:32:35"/>
    <s v="card"/>
    <s v="ANON-0000-0000-0012"/>
    <n v="27.92"/>
    <s v="Americano"/>
    <m/>
    <m/>
    <m/>
    <m/>
    <m/>
    <m/>
    <m/>
    <m/>
    <d v="1899-12-30T15:32:35"/>
    <n v="15"/>
    <m/>
    <m/>
    <m/>
    <s v="ANON-0000-0000-0366"/>
    <m/>
    <m/>
    <x v="56"/>
  </r>
  <r>
    <d v="2024-04-26T00:00:00"/>
    <d v="2024-04-26T15:33:33"/>
    <s v="card"/>
    <s v="ANON-0000-0000-0012"/>
    <n v="27.92"/>
    <s v="Americano"/>
    <m/>
    <m/>
    <m/>
    <m/>
    <m/>
    <m/>
    <m/>
    <m/>
    <d v="1899-12-30T15:33:33"/>
    <n v="15"/>
    <m/>
    <m/>
    <m/>
    <s v="ANON-0000-0000-0367"/>
    <m/>
    <m/>
    <x v="56"/>
  </r>
  <r>
    <d v="2024-04-26T00:00:00"/>
    <d v="2024-04-26T16:23:27"/>
    <s v="card"/>
    <s v="ANON-0000-0000-0138"/>
    <n v="27.92"/>
    <s v="Cortado"/>
    <m/>
    <m/>
    <m/>
    <m/>
    <m/>
    <m/>
    <m/>
    <m/>
    <d v="1899-12-30T16:23:27"/>
    <n v="16"/>
    <m/>
    <m/>
    <m/>
    <s v="ANON-0000-0000-0368"/>
    <m/>
    <m/>
    <x v="56"/>
  </r>
  <r>
    <d v="2024-04-26T00:00:00"/>
    <d v="2024-04-26T16:24:34"/>
    <s v="card"/>
    <s v="ANON-0000-0000-0139"/>
    <n v="27.92"/>
    <s v="Americano"/>
    <m/>
    <m/>
    <m/>
    <m/>
    <m/>
    <m/>
    <m/>
    <m/>
    <d v="1899-12-30T16:24:34"/>
    <n v="16"/>
    <m/>
    <m/>
    <m/>
    <s v="ANON-0000-0000-0369"/>
    <m/>
    <m/>
    <x v="56"/>
  </r>
  <r>
    <d v="2024-04-26T00:00:00"/>
    <d v="2024-04-26T19:32:07"/>
    <s v="card"/>
    <s v="ANON-0000-0000-0009"/>
    <n v="37.72"/>
    <s v="Hot Chocolate"/>
    <m/>
    <m/>
    <m/>
    <m/>
    <m/>
    <m/>
    <m/>
    <m/>
    <d v="1899-12-30T19:32:07"/>
    <n v="19"/>
    <m/>
    <m/>
    <m/>
    <s v="ANON-0000-0000-0370"/>
    <m/>
    <m/>
    <x v="56"/>
  </r>
  <r>
    <d v="2024-04-26T00:00:00"/>
    <d v="2024-04-26T19:33:30"/>
    <s v="card"/>
    <s v="ANON-0000-0000-0009"/>
    <n v="37.72"/>
    <s v="Cocoa"/>
    <m/>
    <m/>
    <m/>
    <m/>
    <m/>
    <m/>
    <m/>
    <m/>
    <d v="1899-12-30T19:33:30"/>
    <n v="19"/>
    <m/>
    <m/>
    <m/>
    <s v="ANON-0000-0000-0371"/>
    <m/>
    <m/>
    <x v="56"/>
  </r>
  <r>
    <d v="2024-04-27T00:00:00"/>
    <d v="2024-04-27T15:27:01"/>
    <s v="card"/>
    <s v="ANON-0000-0000-0009"/>
    <n v="37.72"/>
    <s v="Cappuccino"/>
    <m/>
    <m/>
    <m/>
    <m/>
    <m/>
    <m/>
    <m/>
    <m/>
    <d v="1899-12-30T15:27:01"/>
    <n v="15"/>
    <m/>
    <m/>
    <m/>
    <s v="ANON-0000-0000-0372"/>
    <m/>
    <m/>
    <x v="57"/>
  </r>
  <r>
    <d v="2024-04-28T00:00:00"/>
    <d v="2024-04-28T10:32:52"/>
    <s v="card"/>
    <s v="ANON-0000-0000-0001"/>
    <n v="37.72"/>
    <s v="Latte"/>
    <m/>
    <m/>
    <m/>
    <m/>
    <m/>
    <m/>
    <m/>
    <m/>
    <d v="1899-12-30T10:32:52"/>
    <n v="10"/>
    <m/>
    <m/>
    <m/>
    <s v="ANON-0000-0000-0373"/>
    <m/>
    <m/>
    <x v="58"/>
  </r>
  <r>
    <d v="2024-04-28T00:00:00"/>
    <d v="2024-04-28T12:30:10"/>
    <s v="card"/>
    <s v="ANON-0000-0000-0140"/>
    <n v="37.72"/>
    <s v="Cappuccino"/>
    <m/>
    <m/>
    <m/>
    <m/>
    <m/>
    <m/>
    <m/>
    <m/>
    <d v="1899-12-30T12:30:10"/>
    <n v="12"/>
    <m/>
    <m/>
    <m/>
    <s v="ANON-0000-0000-0374"/>
    <m/>
    <m/>
    <x v="58"/>
  </r>
  <r>
    <d v="2024-04-28T00:00:00"/>
    <d v="2024-04-28T18:27:08"/>
    <s v="card"/>
    <s v="ANON-0000-0000-0012"/>
    <n v="27.92"/>
    <s v="Americano"/>
    <m/>
    <m/>
    <m/>
    <m/>
    <m/>
    <m/>
    <m/>
    <m/>
    <d v="1899-12-30T18:27:08"/>
    <n v="18"/>
    <m/>
    <m/>
    <m/>
    <s v="ANON-0000-0000-0375"/>
    <m/>
    <m/>
    <x v="58"/>
  </r>
  <r>
    <d v="2024-04-28T00:00:00"/>
    <d v="2024-04-28T18:28:11"/>
    <s v="card"/>
    <s v="ANON-0000-0000-0012"/>
    <n v="27.92"/>
    <s v="Americano"/>
    <m/>
    <m/>
    <m/>
    <m/>
    <m/>
    <m/>
    <m/>
    <m/>
    <d v="1899-12-30T18:28:11"/>
    <n v="18"/>
    <m/>
    <m/>
    <m/>
    <s v="ANON-0000-0000-0376"/>
    <m/>
    <m/>
    <x v="58"/>
  </r>
  <r>
    <d v="2024-04-28T00:00:00"/>
    <d v="2024-04-28T18:29:02"/>
    <s v="card"/>
    <s v="ANON-0000-0000-0019"/>
    <n v="37.72"/>
    <s v="Latte"/>
    <m/>
    <m/>
    <m/>
    <m/>
    <m/>
    <m/>
    <m/>
    <m/>
    <d v="1899-12-30T18:29:02"/>
    <n v="18"/>
    <m/>
    <m/>
    <m/>
    <s v="ANON-0000-0000-0377"/>
    <m/>
    <m/>
    <x v="58"/>
  </r>
  <r>
    <d v="2024-04-29T00:00:00"/>
    <d v="2024-04-29T11:26:32"/>
    <s v="card"/>
    <s v="ANON-0000-0000-0141"/>
    <n v="27.92"/>
    <s v="Cortado"/>
    <m/>
    <m/>
    <m/>
    <m/>
    <m/>
    <m/>
    <m/>
    <m/>
    <d v="1899-12-30T11:26:32"/>
    <n v="11"/>
    <m/>
    <m/>
    <m/>
    <s v="ANON-0000-0000-0378"/>
    <m/>
    <m/>
    <x v="59"/>
  </r>
  <r>
    <d v="2024-04-29T00:00:00"/>
    <d v="2024-04-29T13:27:57"/>
    <s v="card"/>
    <s v="ANON-0000-0000-0003"/>
    <n v="27.92"/>
    <s v="Americano"/>
    <m/>
    <m/>
    <m/>
    <m/>
    <m/>
    <m/>
    <m/>
    <m/>
    <d v="1899-12-30T13:27:57"/>
    <n v="13"/>
    <m/>
    <m/>
    <m/>
    <s v="ANON-0000-0000-0379"/>
    <m/>
    <m/>
    <x v="59"/>
  </r>
  <r>
    <d v="2024-04-29T00:00:00"/>
    <d v="2024-04-29T13:28:54"/>
    <s v="card"/>
    <s v="ANON-0000-0000-0003"/>
    <n v="27.92"/>
    <s v="Cortado"/>
    <m/>
    <m/>
    <m/>
    <m/>
    <m/>
    <m/>
    <m/>
    <m/>
    <d v="1899-12-30T13:28:54"/>
    <n v="13"/>
    <m/>
    <m/>
    <m/>
    <s v="ANON-0000-0000-0380"/>
    <m/>
    <m/>
    <x v="59"/>
  </r>
  <r>
    <d v="2024-04-29T00:00:00"/>
    <d v="2024-04-29T13:53:36"/>
    <s v="card"/>
    <s v="ANON-0000-0000-0141"/>
    <n v="27.92"/>
    <s v="Cortado"/>
    <m/>
    <m/>
    <m/>
    <m/>
    <m/>
    <m/>
    <m/>
    <m/>
    <d v="1899-12-30T13:53:36"/>
    <n v="13"/>
    <m/>
    <m/>
    <m/>
    <s v="ANON-0000-0000-0381"/>
    <m/>
    <m/>
    <x v="59"/>
  </r>
  <r>
    <d v="2024-04-29T00:00:00"/>
    <d v="2024-04-29T13:54:24"/>
    <s v="card"/>
    <s v="ANON-0000-0000-0141"/>
    <n v="32.82"/>
    <s v="Americano with Milk"/>
    <m/>
    <m/>
    <m/>
    <m/>
    <m/>
    <m/>
    <m/>
    <m/>
    <d v="1899-12-30T13:54:24"/>
    <n v="13"/>
    <m/>
    <m/>
    <m/>
    <s v="ANON-0000-0000-0382"/>
    <m/>
    <m/>
    <x v="59"/>
  </r>
  <r>
    <d v="2024-04-29T00:00:00"/>
    <d v="2024-04-29T18:37:48"/>
    <s v="card"/>
    <s v="ANON-0000-0000-0140"/>
    <n v="37.72"/>
    <s v="Cappuccino"/>
    <m/>
    <m/>
    <m/>
    <m/>
    <m/>
    <m/>
    <m/>
    <m/>
    <d v="1899-12-30T18:37:48"/>
    <n v="18"/>
    <m/>
    <m/>
    <m/>
    <s v="ANON-0000-0000-0383"/>
    <m/>
    <m/>
    <x v="59"/>
  </r>
  <r>
    <d v="2024-04-29T00:00:00"/>
    <d v="2024-04-29T19:12:33"/>
    <s v="card"/>
    <s v="ANON-0000-0000-0134"/>
    <n v="37.72"/>
    <s v="Cappuccino"/>
    <m/>
    <m/>
    <m/>
    <m/>
    <m/>
    <m/>
    <m/>
    <m/>
    <d v="1899-12-30T19:12:33"/>
    <n v="19"/>
    <m/>
    <m/>
    <m/>
    <s v="ANON-0000-0000-0384"/>
    <m/>
    <m/>
    <x v="59"/>
  </r>
  <r>
    <d v="2024-04-29T00:00:00"/>
    <d v="2024-04-29T19:13:38"/>
    <s v="card"/>
    <s v="ANON-0000-0000-0134"/>
    <n v="37.72"/>
    <s v="Cappuccino"/>
    <m/>
    <m/>
    <m/>
    <m/>
    <m/>
    <m/>
    <m/>
    <m/>
    <d v="1899-12-30T19:13:38"/>
    <n v="19"/>
    <m/>
    <m/>
    <m/>
    <s v="ANON-0000-0000-0385"/>
    <m/>
    <m/>
    <x v="59"/>
  </r>
  <r>
    <d v="2024-04-30T00:00:00"/>
    <d v="2024-04-30T10:16:41"/>
    <s v="card"/>
    <s v="ANON-0000-0000-0142"/>
    <n v="37.72"/>
    <s v="Latte"/>
    <m/>
    <m/>
    <m/>
    <m/>
    <m/>
    <m/>
    <m/>
    <m/>
    <d v="1899-12-30T10:16:41"/>
    <n v="10"/>
    <m/>
    <m/>
    <m/>
    <s v="ANON-0000-0000-0386"/>
    <m/>
    <m/>
    <x v="60"/>
  </r>
  <r>
    <d v="2024-04-30T00:00:00"/>
    <d v="2024-04-30T10:34:52"/>
    <s v="card"/>
    <s v="ANON-0000-0000-0142"/>
    <n v="32.82"/>
    <s v="Americano with Milk"/>
    <m/>
    <m/>
    <m/>
    <m/>
    <m/>
    <m/>
    <m/>
    <m/>
    <d v="1899-12-30T10:34:52"/>
    <n v="10"/>
    <m/>
    <m/>
    <m/>
    <s v="ANON-0000-0000-0387"/>
    <m/>
    <m/>
    <x v="60"/>
  </r>
  <r>
    <d v="2024-04-30T00:00:00"/>
    <d v="2024-04-30T10:35:48"/>
    <s v="card"/>
    <s v="ANON-0000-0000-0142"/>
    <n v="32.82"/>
    <s v="Americano with Milk"/>
    <m/>
    <m/>
    <m/>
    <m/>
    <m/>
    <m/>
    <m/>
    <m/>
    <d v="1899-12-30T10:35:48"/>
    <n v="10"/>
    <m/>
    <m/>
    <m/>
    <s v="ANON-0000-0000-0388"/>
    <m/>
    <m/>
    <x v="60"/>
  </r>
  <r>
    <d v="2024-04-30T00:00:00"/>
    <d v="2024-04-30T13:41:52"/>
    <s v="card"/>
    <s v="ANON-0000-0000-0142"/>
    <n v="27.92"/>
    <s v="Americano"/>
    <m/>
    <m/>
    <m/>
    <m/>
    <m/>
    <m/>
    <m/>
    <m/>
    <d v="1899-12-30T13:41:52"/>
    <n v="13"/>
    <m/>
    <m/>
    <m/>
    <s v="ANON-0000-0000-0389"/>
    <m/>
    <m/>
    <x v="60"/>
  </r>
  <r>
    <d v="2024-04-30T00:00:00"/>
    <d v="2024-04-30T13:43:00"/>
    <s v="card"/>
    <s v="ANON-0000-0000-0142"/>
    <n v="32.82"/>
    <s v="Americano with Milk"/>
    <m/>
    <m/>
    <m/>
    <m/>
    <m/>
    <m/>
    <m/>
    <m/>
    <d v="1899-12-30T13:43:00"/>
    <n v="13"/>
    <m/>
    <m/>
    <m/>
    <s v="ANON-0000-0000-0390"/>
    <m/>
    <m/>
    <x v="60"/>
  </r>
  <r>
    <d v="2024-04-30T00:00:00"/>
    <d v="2024-04-30T19:19:18"/>
    <s v="card"/>
    <s v="ANON-0000-0000-0142"/>
    <n v="37.72"/>
    <s v="Cappuccino"/>
    <m/>
    <m/>
    <m/>
    <m/>
    <m/>
    <m/>
    <m/>
    <m/>
    <d v="1899-12-30T19:19:18"/>
    <n v="19"/>
    <m/>
    <m/>
    <m/>
    <s v="ANON-0000-0000-0391"/>
    <m/>
    <m/>
    <x v="60"/>
  </r>
  <r>
    <d v="2024-04-30T00:00:00"/>
    <d v="2024-04-30T19:30:04"/>
    <s v="card"/>
    <s v="ANON-0000-0000-0142"/>
    <n v="32.82"/>
    <s v="Americano with Milk"/>
    <m/>
    <m/>
    <m/>
    <m/>
    <m/>
    <m/>
    <m/>
    <m/>
    <d v="1899-12-30T19:30:04"/>
    <n v="19"/>
    <m/>
    <m/>
    <m/>
    <s v="ANON-0000-0000-0392"/>
    <m/>
    <m/>
    <x v="60"/>
  </r>
  <r>
    <d v="2024-04-30T00:00:00"/>
    <d v="2024-04-30T19:31:21"/>
    <s v="card"/>
    <s v="ANON-0000-0000-0142"/>
    <n v="37.72"/>
    <s v="Latte"/>
    <m/>
    <m/>
    <m/>
    <m/>
    <m/>
    <m/>
    <m/>
    <m/>
    <d v="1899-12-30T19:31:21"/>
    <n v="19"/>
    <m/>
    <m/>
    <m/>
    <s v="ANON-0000-0000-0393"/>
    <m/>
    <m/>
    <x v="60"/>
  </r>
  <r>
    <d v="2024-05-02T00:00:00"/>
    <d v="2024-05-02T10:33:56"/>
    <s v="card"/>
    <s v="ANON-0000-0000-0143"/>
    <n v="27.92"/>
    <s v="Americano"/>
    <m/>
    <m/>
    <m/>
    <m/>
    <m/>
    <m/>
    <m/>
    <m/>
    <d v="1899-12-30T10:33:56"/>
    <n v="10"/>
    <m/>
    <m/>
    <m/>
    <s v="ANON-0000-0000-0394"/>
    <m/>
    <m/>
    <x v="61"/>
  </r>
  <r>
    <d v="2024-05-02T00:00:00"/>
    <d v="2024-05-02T11:29:57"/>
    <s v="cash"/>
    <s v="cash"/>
    <n v="39"/>
    <s v="Latte"/>
    <m/>
    <m/>
    <m/>
    <m/>
    <m/>
    <m/>
    <m/>
    <m/>
    <d v="1899-12-30T11:29:57"/>
    <n v="11"/>
    <m/>
    <m/>
    <m/>
    <s v="ANON-0000-0000-0395"/>
    <m/>
    <m/>
    <x v="61"/>
  </r>
  <r>
    <d v="2024-05-02T00:00:00"/>
    <d v="2024-05-02T13:49:40"/>
    <s v="card"/>
    <s v="ANON-0000-0000-0133"/>
    <n v="32.82"/>
    <s v="Americano with Milk"/>
    <m/>
    <m/>
    <m/>
    <m/>
    <m/>
    <m/>
    <m/>
    <m/>
    <d v="1899-12-30T13:49:40"/>
    <n v="13"/>
    <m/>
    <m/>
    <m/>
    <s v="ANON-0000-0000-0396"/>
    <m/>
    <m/>
    <x v="61"/>
  </r>
  <r>
    <d v="2024-05-02T00:00:00"/>
    <d v="2024-05-02T18:36:22"/>
    <s v="card"/>
    <s v="ANON-0000-0000-0144"/>
    <n v="37.72"/>
    <s v="Cappuccino"/>
    <m/>
    <m/>
    <m/>
    <m/>
    <m/>
    <m/>
    <m/>
    <m/>
    <d v="1899-12-30T18:36:22"/>
    <n v="18"/>
    <m/>
    <m/>
    <m/>
    <s v="ANON-0000-0000-0397"/>
    <m/>
    <m/>
    <x v="61"/>
  </r>
  <r>
    <d v="2024-05-02T00:00:00"/>
    <d v="2024-05-02T18:41:11"/>
    <s v="card"/>
    <s v="ANON-0000-0000-0024"/>
    <n v="32.82"/>
    <s v="Americano with Milk"/>
    <m/>
    <m/>
    <m/>
    <m/>
    <m/>
    <m/>
    <m/>
    <m/>
    <d v="1899-12-30T18:41:11"/>
    <n v="18"/>
    <m/>
    <m/>
    <m/>
    <s v="ANON-0000-0000-0398"/>
    <m/>
    <m/>
    <x v="61"/>
  </r>
  <r>
    <d v="2024-05-02T00:00:00"/>
    <d v="2024-05-02T19:18:33"/>
    <s v="card"/>
    <s v="ANON-0000-0000-0145"/>
    <n v="37.72"/>
    <s v="Latte"/>
    <m/>
    <m/>
    <m/>
    <m/>
    <m/>
    <m/>
    <m/>
    <m/>
    <d v="1899-12-30T19:18:33"/>
    <n v="19"/>
    <m/>
    <m/>
    <m/>
    <s v="ANON-0000-0000-0399"/>
    <m/>
    <m/>
    <x v="61"/>
  </r>
  <r>
    <d v="2024-05-02T00:00:00"/>
    <d v="2024-05-02T19:19:56"/>
    <s v="card"/>
    <s v="ANON-0000-0000-0145"/>
    <n v="37.72"/>
    <s v="Cappuccino"/>
    <m/>
    <m/>
    <m/>
    <m/>
    <m/>
    <m/>
    <m/>
    <m/>
    <d v="1899-12-30T19:19:56"/>
    <n v="19"/>
    <m/>
    <m/>
    <m/>
    <s v="ANON-0000-0000-0400"/>
    <m/>
    <m/>
    <x v="61"/>
  </r>
  <r>
    <d v="2024-05-03T00:00:00"/>
    <d v="2024-05-03T10:11:53"/>
    <s v="cash"/>
    <s v="cash"/>
    <n v="39"/>
    <s v="Latte"/>
    <m/>
    <m/>
    <m/>
    <m/>
    <m/>
    <m/>
    <m/>
    <m/>
    <d v="1899-12-30T10:11:53"/>
    <n v="10"/>
    <m/>
    <m/>
    <m/>
    <s v="ANON-0000-0000-0401"/>
    <m/>
    <m/>
    <x v="62"/>
  </r>
  <r>
    <d v="2024-05-03T00:00:00"/>
    <d v="2024-05-03T14:30:01"/>
    <s v="card"/>
    <s v="ANON-0000-0000-0146"/>
    <n v="37.72"/>
    <s v="Latte"/>
    <m/>
    <m/>
    <m/>
    <m/>
    <m/>
    <m/>
    <m/>
    <m/>
    <d v="1899-12-30T14:30:01"/>
    <n v="14"/>
    <m/>
    <m/>
    <m/>
    <s v="ANON-0000-0000-0402"/>
    <m/>
    <m/>
    <x v="62"/>
  </r>
  <r>
    <d v="2024-05-03T00:00:00"/>
    <d v="2024-05-03T17:03:25"/>
    <s v="card"/>
    <s v="ANON-0000-0000-0147"/>
    <n v="37.72"/>
    <s v="Latte"/>
    <m/>
    <m/>
    <m/>
    <m/>
    <m/>
    <m/>
    <m/>
    <m/>
    <d v="1899-12-30T17:03:25"/>
    <n v="17"/>
    <m/>
    <m/>
    <m/>
    <s v="ANON-0000-0000-0403"/>
    <m/>
    <m/>
    <x v="62"/>
  </r>
  <r>
    <d v="2024-05-06T00:00:00"/>
    <d v="2024-05-06T10:05:18"/>
    <s v="card"/>
    <s v="ANON-0000-0000-0148"/>
    <n v="27.92"/>
    <s v="Americano"/>
    <m/>
    <m/>
    <m/>
    <m/>
    <m/>
    <m/>
    <m/>
    <m/>
    <d v="1899-12-30T10:05:18"/>
    <n v="10"/>
    <m/>
    <m/>
    <m/>
    <s v="ANON-0000-0000-0404"/>
    <m/>
    <m/>
    <x v="63"/>
  </r>
  <r>
    <d v="2024-05-06T00:00:00"/>
    <d v="2024-05-06T10:06:52"/>
    <s v="card"/>
    <s v="ANON-0000-0000-0149"/>
    <n v="37.72"/>
    <s v="Cappuccino"/>
    <m/>
    <m/>
    <m/>
    <m/>
    <m/>
    <m/>
    <m/>
    <m/>
    <d v="1899-12-30T10:06:52"/>
    <n v="10"/>
    <m/>
    <m/>
    <m/>
    <s v="ANON-0000-0000-0405"/>
    <m/>
    <m/>
    <x v="63"/>
  </r>
  <r>
    <d v="2024-05-06T00:00:00"/>
    <d v="2024-05-06T10:08:06"/>
    <s v="card"/>
    <s v="ANON-0000-0000-0149"/>
    <n v="32.82"/>
    <s v="Americano with Milk"/>
    <m/>
    <m/>
    <m/>
    <m/>
    <m/>
    <m/>
    <m/>
    <m/>
    <d v="1899-12-30T10:08:06"/>
    <n v="10"/>
    <m/>
    <m/>
    <m/>
    <s v="ANON-0000-0000-0406"/>
    <m/>
    <m/>
    <x v="63"/>
  </r>
  <r>
    <d v="2024-05-06T00:00:00"/>
    <d v="2024-05-06T10:09:08"/>
    <s v="card"/>
    <s v="ANON-0000-0000-0150"/>
    <n v="27.92"/>
    <s v="Americano"/>
    <m/>
    <m/>
    <m/>
    <m/>
    <m/>
    <m/>
    <m/>
    <m/>
    <d v="1899-12-30T10:09:08"/>
    <n v="10"/>
    <m/>
    <m/>
    <m/>
    <s v="ANON-0000-0000-0407"/>
    <m/>
    <m/>
    <x v="63"/>
  </r>
  <r>
    <d v="2024-05-06T00:00:00"/>
    <d v="2024-05-06T10:39:13"/>
    <s v="card"/>
    <s v="ANON-0000-0000-0141"/>
    <n v="27.92"/>
    <s v="Cortado"/>
    <m/>
    <m/>
    <m/>
    <m/>
    <m/>
    <m/>
    <m/>
    <m/>
    <d v="1899-12-30T10:39:13"/>
    <n v="10"/>
    <m/>
    <m/>
    <m/>
    <s v="ANON-0000-0000-0408"/>
    <m/>
    <m/>
    <x v="63"/>
  </r>
  <r>
    <d v="2024-05-06T00:00:00"/>
    <d v="2024-05-06T11:34:21"/>
    <s v="cash"/>
    <s v="cash"/>
    <n v="29"/>
    <s v="Americano"/>
    <m/>
    <m/>
    <m/>
    <m/>
    <m/>
    <m/>
    <m/>
    <m/>
    <d v="1899-12-30T11:34:21"/>
    <n v="11"/>
    <m/>
    <m/>
    <m/>
    <s v="ANON-0000-0000-0409"/>
    <m/>
    <m/>
    <x v="63"/>
  </r>
  <r>
    <d v="2024-05-06T00:00:00"/>
    <d v="2024-05-06T13:18:11"/>
    <s v="card"/>
    <s v="ANON-0000-0000-0148"/>
    <n v="27.92"/>
    <s v="Cortado"/>
    <m/>
    <m/>
    <m/>
    <m/>
    <m/>
    <m/>
    <m/>
    <m/>
    <d v="1899-12-30T13:18:11"/>
    <n v="13"/>
    <m/>
    <m/>
    <m/>
    <s v="ANON-0000-0000-0410"/>
    <m/>
    <m/>
    <x v="63"/>
  </r>
  <r>
    <d v="2024-05-06T00:00:00"/>
    <d v="2024-05-06T13:19:01"/>
    <s v="card"/>
    <s v="ANON-0000-0000-0148"/>
    <n v="27.92"/>
    <s v="Americano"/>
    <m/>
    <m/>
    <m/>
    <m/>
    <m/>
    <m/>
    <m/>
    <m/>
    <d v="1899-12-30T13:19:01"/>
    <n v="13"/>
    <m/>
    <m/>
    <m/>
    <s v="ANON-0000-0000-0411"/>
    <m/>
    <m/>
    <x v="63"/>
  </r>
  <r>
    <d v="2024-05-06T00:00:00"/>
    <d v="2024-05-06T19:18:13"/>
    <s v="card"/>
    <s v="ANON-0000-0000-0151"/>
    <n v="37.72"/>
    <s v="Cappuccino"/>
    <m/>
    <m/>
    <m/>
    <m/>
    <m/>
    <m/>
    <m/>
    <m/>
    <d v="1899-12-30T19:18:13"/>
    <n v="19"/>
    <m/>
    <m/>
    <m/>
    <s v="ANON-0000-0000-0412"/>
    <m/>
    <m/>
    <x v="63"/>
  </r>
  <r>
    <d v="2024-05-06T00:00:00"/>
    <d v="2024-05-06T19:19:50"/>
    <s v="card"/>
    <s v="ANON-0000-0000-0151"/>
    <n v="37.72"/>
    <s v="Cappuccino"/>
    <m/>
    <m/>
    <m/>
    <m/>
    <m/>
    <m/>
    <m/>
    <m/>
    <d v="1899-12-30T19:19:50"/>
    <n v="19"/>
    <m/>
    <m/>
    <m/>
    <s v="ANON-0000-0000-0413"/>
    <m/>
    <m/>
    <x v="63"/>
  </r>
  <r>
    <d v="2024-05-07T00:00:00"/>
    <d v="2024-05-07T10:44:56"/>
    <s v="card"/>
    <s v="ANON-0000-0000-0148"/>
    <n v="37.72"/>
    <s v="Cocoa"/>
    <m/>
    <m/>
    <m/>
    <m/>
    <m/>
    <m/>
    <m/>
    <m/>
    <d v="1899-12-30T10:44:56"/>
    <n v="10"/>
    <m/>
    <m/>
    <m/>
    <s v="ANON-0000-0000-0414"/>
    <m/>
    <m/>
    <x v="64"/>
  </r>
  <r>
    <d v="2024-05-07T00:00:00"/>
    <d v="2024-05-07T11:21:58"/>
    <s v="card"/>
    <s v="ANON-0000-0000-0141"/>
    <n v="27.92"/>
    <s v="Cortado"/>
    <m/>
    <m/>
    <m/>
    <m/>
    <m/>
    <m/>
    <m/>
    <m/>
    <d v="1899-12-30T11:21:58"/>
    <n v="11"/>
    <m/>
    <m/>
    <m/>
    <s v="ANON-0000-0000-0415"/>
    <m/>
    <m/>
    <x v="64"/>
  </r>
  <r>
    <d v="2024-05-07T00:00:00"/>
    <d v="2024-05-07T13:23:35"/>
    <s v="card"/>
    <s v="ANON-0000-0000-0077"/>
    <n v="27.92"/>
    <s v="Cortado"/>
    <m/>
    <m/>
    <m/>
    <m/>
    <m/>
    <m/>
    <m/>
    <m/>
    <d v="1899-12-30T13:23:35"/>
    <n v="13"/>
    <m/>
    <m/>
    <m/>
    <s v="ANON-0000-0000-0416"/>
    <m/>
    <m/>
    <x v="64"/>
  </r>
  <r>
    <d v="2024-05-07T00:00:00"/>
    <d v="2024-05-07T16:42:08"/>
    <s v="card"/>
    <s v="ANON-0000-0000-0148"/>
    <n v="37.72"/>
    <s v="Cocoa"/>
    <m/>
    <m/>
    <m/>
    <m/>
    <m/>
    <m/>
    <m/>
    <m/>
    <d v="1899-12-30T16:42:08"/>
    <n v="16"/>
    <m/>
    <m/>
    <m/>
    <s v="ANON-0000-0000-0417"/>
    <m/>
    <m/>
    <x v="64"/>
  </r>
  <r>
    <d v="2024-05-07T00:00:00"/>
    <d v="2024-05-07T16:55:39"/>
    <s v="card"/>
    <s v="ANON-0000-0000-0152"/>
    <n v="27.92"/>
    <s v="Americano"/>
    <m/>
    <m/>
    <m/>
    <m/>
    <m/>
    <m/>
    <m/>
    <m/>
    <d v="1899-12-30T16:55:39"/>
    <n v="16"/>
    <m/>
    <m/>
    <m/>
    <s v="ANON-0000-0000-0418"/>
    <m/>
    <m/>
    <x v="64"/>
  </r>
  <r>
    <d v="2024-05-07T00:00:00"/>
    <d v="2024-05-07T17:37:46"/>
    <s v="card"/>
    <s v="ANON-0000-0000-0153"/>
    <n v="37.72"/>
    <s v="Cappuccino"/>
    <m/>
    <m/>
    <m/>
    <m/>
    <m/>
    <m/>
    <m/>
    <m/>
    <d v="1899-12-30T17:37:46"/>
    <n v="17"/>
    <m/>
    <m/>
    <m/>
    <s v="ANON-0000-0000-0419"/>
    <m/>
    <m/>
    <x v="64"/>
  </r>
  <r>
    <d v="2024-05-07T00:00:00"/>
    <d v="2024-05-07T17:38:48"/>
    <s v="card"/>
    <s v="ANON-0000-0000-0153"/>
    <n v="37.72"/>
    <s v="Latte"/>
    <m/>
    <m/>
    <m/>
    <m/>
    <m/>
    <m/>
    <m/>
    <m/>
    <d v="1899-12-30T17:38:48"/>
    <n v="17"/>
    <m/>
    <m/>
    <m/>
    <s v="ANON-0000-0000-0420"/>
    <m/>
    <m/>
    <x v="64"/>
  </r>
  <r>
    <d v="2024-05-07T00:00:00"/>
    <d v="2024-05-07T18:35:37"/>
    <s v="cash"/>
    <s v="cash"/>
    <n v="34"/>
    <s v="Americano with Milk"/>
    <m/>
    <m/>
    <m/>
    <m/>
    <m/>
    <m/>
    <m/>
    <m/>
    <d v="1899-12-30T18:35:37"/>
    <n v="18"/>
    <m/>
    <m/>
    <m/>
    <s v="ANON-0000-0000-0421"/>
    <m/>
    <m/>
    <x v="64"/>
  </r>
  <r>
    <d v="2024-05-07T00:00:00"/>
    <d v="2024-05-07T19:12:13"/>
    <s v="card"/>
    <s v="ANON-0000-0000-0154"/>
    <n v="37.72"/>
    <s v="Cappuccino"/>
    <m/>
    <m/>
    <m/>
    <m/>
    <m/>
    <m/>
    <m/>
    <m/>
    <d v="1899-12-30T19:12:13"/>
    <n v="19"/>
    <m/>
    <m/>
    <m/>
    <s v="ANON-0000-0000-0422"/>
    <m/>
    <m/>
    <x v="64"/>
  </r>
  <r>
    <d v="2024-05-07T00:00:00"/>
    <d v="2024-05-07T19:13:12"/>
    <s v="card"/>
    <s v="ANON-0000-0000-0154"/>
    <n v="37.72"/>
    <s v="Cappuccino"/>
    <m/>
    <m/>
    <m/>
    <m/>
    <m/>
    <m/>
    <m/>
    <m/>
    <d v="1899-12-30T19:13:12"/>
    <n v="19"/>
    <m/>
    <m/>
    <m/>
    <s v="ANON-0000-0000-0423"/>
    <m/>
    <m/>
    <x v="64"/>
  </r>
  <r>
    <d v="2024-05-08T00:00:00"/>
    <d v="2024-05-08T10:07:29"/>
    <s v="card"/>
    <s v="ANON-0000-0000-0001"/>
    <n v="37.72"/>
    <s v="Latte"/>
    <m/>
    <m/>
    <m/>
    <m/>
    <m/>
    <m/>
    <m/>
    <m/>
    <d v="1899-12-30T10:07:29"/>
    <n v="10"/>
    <m/>
    <m/>
    <m/>
    <s v="ANON-0000-0000-0424"/>
    <m/>
    <m/>
    <x v="65"/>
  </r>
  <r>
    <d v="2024-05-09T00:00:00"/>
    <d v="2024-05-09T12:54:22"/>
    <s v="card"/>
    <s v="ANON-0000-0000-0155"/>
    <n v="37.72"/>
    <s v="Cappuccino"/>
    <m/>
    <m/>
    <m/>
    <m/>
    <m/>
    <m/>
    <m/>
    <m/>
    <d v="1899-12-30T12:54:22"/>
    <n v="12"/>
    <m/>
    <m/>
    <m/>
    <s v="ANON-0000-0000-0425"/>
    <m/>
    <m/>
    <x v="66"/>
  </r>
  <r>
    <d v="2024-05-09T00:00:00"/>
    <d v="2024-05-09T13:03:59"/>
    <s v="card"/>
    <s v="ANON-0000-0000-0156"/>
    <n v="27.92"/>
    <s v="Americano"/>
    <m/>
    <m/>
    <m/>
    <m/>
    <m/>
    <m/>
    <m/>
    <m/>
    <d v="1899-12-30T13:03:59"/>
    <n v="13"/>
    <m/>
    <m/>
    <m/>
    <s v="ANON-0000-0000-0426"/>
    <m/>
    <m/>
    <x v="66"/>
  </r>
  <r>
    <d v="2024-05-09T00:00:00"/>
    <d v="2024-05-09T13:04:58"/>
    <s v="card"/>
    <s v="ANON-0000-0000-0156"/>
    <n v="37.72"/>
    <s v="Latte"/>
    <m/>
    <m/>
    <m/>
    <m/>
    <m/>
    <m/>
    <m/>
    <m/>
    <d v="1899-12-30T13:04:58"/>
    <n v="13"/>
    <m/>
    <m/>
    <m/>
    <s v="ANON-0000-0000-0427"/>
    <m/>
    <m/>
    <x v="66"/>
  </r>
  <r>
    <d v="2024-05-09T00:00:00"/>
    <d v="2024-05-09T13:06:11"/>
    <s v="card"/>
    <s v="ANON-0000-0000-0156"/>
    <n v="37.72"/>
    <s v="Latte"/>
    <m/>
    <m/>
    <m/>
    <m/>
    <m/>
    <m/>
    <m/>
    <m/>
    <d v="1899-12-30T13:06:11"/>
    <n v="13"/>
    <m/>
    <m/>
    <m/>
    <s v="ANON-0000-0000-0428"/>
    <m/>
    <m/>
    <x v="66"/>
  </r>
  <r>
    <d v="2024-05-09T00:00:00"/>
    <d v="2024-05-09T13:07:16"/>
    <s v="card"/>
    <s v="ANON-0000-0000-0156"/>
    <n v="37.72"/>
    <s v="Latte"/>
    <m/>
    <m/>
    <m/>
    <m/>
    <m/>
    <m/>
    <m/>
    <m/>
    <d v="1899-12-30T13:07:16"/>
    <n v="13"/>
    <m/>
    <m/>
    <m/>
    <s v="ANON-0000-0000-0429"/>
    <m/>
    <m/>
    <x v="66"/>
  </r>
  <r>
    <d v="2024-05-09T00:00:00"/>
    <d v="2024-05-09T16:55:15"/>
    <s v="card"/>
    <s v="ANON-0000-0000-0118"/>
    <n v="27.92"/>
    <s v="Americano"/>
    <m/>
    <m/>
    <m/>
    <m/>
    <m/>
    <m/>
    <m/>
    <m/>
    <d v="1899-12-30T16:55:15"/>
    <n v="16"/>
    <m/>
    <m/>
    <m/>
    <s v="ANON-0000-0000-0430"/>
    <m/>
    <m/>
    <x v="66"/>
  </r>
  <r>
    <d v="2024-05-09T00:00:00"/>
    <d v="2024-05-09T16:56:15"/>
    <s v="card"/>
    <s v="ANON-0000-0000-0118"/>
    <n v="27.92"/>
    <s v="Americano"/>
    <m/>
    <m/>
    <m/>
    <m/>
    <m/>
    <m/>
    <m/>
    <m/>
    <d v="1899-12-30T16:56:15"/>
    <n v="16"/>
    <m/>
    <m/>
    <m/>
    <s v="ANON-0000-0000-0431"/>
    <m/>
    <m/>
    <x v="66"/>
  </r>
  <r>
    <d v="2024-05-09T00:00:00"/>
    <d v="2024-05-09T18:01:30"/>
    <s v="card"/>
    <s v="ANON-0000-0000-0157"/>
    <n v="27.92"/>
    <s v="Americano"/>
    <m/>
    <m/>
    <m/>
    <m/>
    <m/>
    <m/>
    <m/>
    <m/>
    <d v="1899-12-30T18:01:30"/>
    <n v="18"/>
    <m/>
    <m/>
    <m/>
    <s v="ANON-0000-0000-0432"/>
    <m/>
    <m/>
    <x v="66"/>
  </r>
  <r>
    <d v="2024-05-09T00:00:00"/>
    <d v="2024-05-09T18:13:56"/>
    <s v="card"/>
    <s v="ANON-0000-0000-0143"/>
    <n v="32.82"/>
    <s v="Americano with Milk"/>
    <m/>
    <m/>
    <m/>
    <m/>
    <m/>
    <m/>
    <m/>
    <m/>
    <d v="1899-12-30T18:13:56"/>
    <n v="18"/>
    <m/>
    <m/>
    <m/>
    <s v="ANON-0000-0000-0433"/>
    <m/>
    <m/>
    <x v="66"/>
  </r>
  <r>
    <d v="2024-05-10T00:00:00"/>
    <d v="2024-05-10T10:09:22"/>
    <s v="cash"/>
    <s v="cash"/>
    <n v="39"/>
    <s v="Latte"/>
    <m/>
    <m/>
    <m/>
    <m/>
    <m/>
    <m/>
    <m/>
    <m/>
    <d v="1899-12-30T10:09:22"/>
    <n v="10"/>
    <m/>
    <m/>
    <m/>
    <s v="ANON-0000-0000-0434"/>
    <m/>
    <m/>
    <x v="67"/>
  </r>
  <r>
    <d v="2024-05-10T00:00:00"/>
    <d v="2024-05-10T15:46:22"/>
    <s v="card"/>
    <s v="ANON-0000-0000-0158"/>
    <n v="37.72"/>
    <s v="Latte"/>
    <m/>
    <m/>
    <m/>
    <m/>
    <m/>
    <m/>
    <m/>
    <m/>
    <d v="1899-12-30T15:46:22"/>
    <n v="15"/>
    <m/>
    <m/>
    <m/>
    <s v="ANON-0000-0000-0435"/>
    <m/>
    <m/>
    <x v="67"/>
  </r>
  <r>
    <d v="2024-05-10T00:00:00"/>
    <d v="2024-05-10T15:47:33"/>
    <s v="card"/>
    <s v="ANON-0000-0000-0158"/>
    <n v="37.72"/>
    <s v="Latte"/>
    <m/>
    <m/>
    <m/>
    <m/>
    <m/>
    <m/>
    <m/>
    <m/>
    <d v="1899-12-30T15:47:33"/>
    <n v="15"/>
    <m/>
    <m/>
    <m/>
    <s v="ANON-0000-0000-0436"/>
    <m/>
    <m/>
    <x v="67"/>
  </r>
  <r>
    <d v="2024-05-10T00:00:00"/>
    <d v="2024-05-10T16:20:15"/>
    <s v="cash"/>
    <s v="cash"/>
    <n v="34"/>
    <s v="Americano with Milk"/>
    <m/>
    <m/>
    <m/>
    <m/>
    <m/>
    <m/>
    <m/>
    <m/>
    <d v="1899-12-30T16:20:15"/>
    <n v="16"/>
    <m/>
    <m/>
    <m/>
    <s v="ANON-0000-0000-0437"/>
    <m/>
    <m/>
    <x v="67"/>
  </r>
  <r>
    <d v="2024-05-11T00:00:00"/>
    <d v="2024-05-11T11:39:53"/>
    <s v="card"/>
    <s v="ANON-0000-0000-0069"/>
    <n v="37.72"/>
    <s v="Latte"/>
    <m/>
    <m/>
    <m/>
    <m/>
    <m/>
    <m/>
    <m/>
    <m/>
    <d v="1899-12-30T11:39:53"/>
    <n v="11"/>
    <m/>
    <m/>
    <m/>
    <s v="ANON-0000-0000-0438"/>
    <m/>
    <m/>
    <x v="68"/>
  </r>
  <r>
    <d v="2024-05-11T00:00:00"/>
    <d v="2024-05-11T17:02:44"/>
    <s v="cash"/>
    <s v="cash"/>
    <n v="39"/>
    <s v="Latte"/>
    <m/>
    <m/>
    <m/>
    <m/>
    <m/>
    <m/>
    <m/>
    <m/>
    <d v="1899-12-30T17:02:44"/>
    <n v="17"/>
    <m/>
    <m/>
    <m/>
    <s v="ANON-0000-0000-0439"/>
    <m/>
    <m/>
    <x v="68"/>
  </r>
  <r>
    <d v="2024-05-11T00:00:00"/>
    <d v="2024-05-11T17:20:30"/>
    <s v="card"/>
    <s v="ANON-0000-0000-0009"/>
    <n v="32.82"/>
    <s v="Americano with Milk"/>
    <m/>
    <m/>
    <m/>
    <m/>
    <m/>
    <m/>
    <m/>
    <m/>
    <d v="1899-12-30T17:20:30"/>
    <n v="17"/>
    <m/>
    <m/>
    <m/>
    <s v="ANON-0000-0000-0440"/>
    <m/>
    <m/>
    <x v="68"/>
  </r>
  <r>
    <d v="2024-05-11T00:00:00"/>
    <d v="2024-05-11T17:21:56"/>
    <s v="card"/>
    <s v="ANON-0000-0000-0026"/>
    <n v="37.72"/>
    <s v="Cocoa"/>
    <m/>
    <m/>
    <m/>
    <m/>
    <m/>
    <m/>
    <m/>
    <m/>
    <d v="1899-12-30T17:21:56"/>
    <n v="17"/>
    <m/>
    <m/>
    <m/>
    <s v="ANON-0000-0000-0441"/>
    <m/>
    <m/>
    <x v="68"/>
  </r>
  <r>
    <d v="2024-05-11T00:00:00"/>
    <d v="2024-05-11T17:23:57"/>
    <s v="card"/>
    <s v="ANON-0000-0000-0040"/>
    <n v="37.72"/>
    <s v="Cappuccino"/>
    <m/>
    <m/>
    <m/>
    <m/>
    <m/>
    <m/>
    <m/>
    <m/>
    <d v="1899-12-30T17:23:57"/>
    <n v="17"/>
    <m/>
    <m/>
    <m/>
    <s v="ANON-0000-0000-0442"/>
    <m/>
    <m/>
    <x v="68"/>
  </r>
  <r>
    <d v="2024-05-11T00:00:00"/>
    <d v="2024-05-11T17:28:54"/>
    <s v="card"/>
    <s v="ANON-0000-0000-0012"/>
    <n v="32.82"/>
    <s v="Americano with Milk"/>
    <m/>
    <m/>
    <m/>
    <m/>
    <m/>
    <m/>
    <m/>
    <m/>
    <d v="1899-12-30T17:28:54"/>
    <n v="17"/>
    <m/>
    <m/>
    <m/>
    <s v="ANON-0000-0000-0443"/>
    <m/>
    <m/>
    <x v="68"/>
  </r>
  <r>
    <d v="2024-05-11T00:00:00"/>
    <d v="2024-05-11T18:35:40"/>
    <s v="card"/>
    <s v="ANON-0000-0000-0115"/>
    <n v="37.72"/>
    <s v="Cappuccino"/>
    <m/>
    <m/>
    <m/>
    <m/>
    <m/>
    <m/>
    <m/>
    <m/>
    <d v="1899-12-30T18:35:40"/>
    <n v="18"/>
    <m/>
    <m/>
    <m/>
    <s v="ANON-0000-0000-0444"/>
    <m/>
    <m/>
    <x v="68"/>
  </r>
  <r>
    <d v="2024-05-11T00:00:00"/>
    <d v="2024-05-11T19:38:16"/>
    <s v="card"/>
    <s v="ANON-0000-0000-0159"/>
    <n v="37.72"/>
    <s v="Latte"/>
    <m/>
    <m/>
    <m/>
    <m/>
    <m/>
    <m/>
    <m/>
    <m/>
    <d v="1899-12-30T19:38:16"/>
    <n v="19"/>
    <m/>
    <m/>
    <m/>
    <s v="ANON-0000-0000-0445"/>
    <m/>
    <m/>
    <x v="68"/>
  </r>
  <r>
    <d v="2024-05-12T00:00:00"/>
    <d v="2024-05-12T10:20:43"/>
    <s v="card"/>
    <s v="ANON-0000-0000-0001"/>
    <n v="37.72"/>
    <s v="Latte"/>
    <m/>
    <m/>
    <m/>
    <m/>
    <m/>
    <m/>
    <m/>
    <m/>
    <d v="1899-12-30T10:20:43"/>
    <n v="10"/>
    <m/>
    <m/>
    <m/>
    <s v="ANON-0000-0000-0446"/>
    <m/>
    <m/>
    <x v="69"/>
  </r>
  <r>
    <d v="2024-05-12T00:00:00"/>
    <d v="2024-05-12T13:24:03"/>
    <s v="card"/>
    <s v="ANON-0000-0000-0160"/>
    <n v="37.72"/>
    <s v="Latte"/>
    <m/>
    <m/>
    <m/>
    <m/>
    <m/>
    <m/>
    <m/>
    <m/>
    <d v="1899-12-30T13:24:03"/>
    <n v="13"/>
    <m/>
    <m/>
    <m/>
    <s v="ANON-0000-0000-0447"/>
    <m/>
    <m/>
    <x v="69"/>
  </r>
  <r>
    <d v="2024-05-12T00:00:00"/>
    <d v="2024-05-12T13:27:39"/>
    <s v="card"/>
    <s v="ANON-0000-0000-0161"/>
    <n v="27.92"/>
    <s v="Americano"/>
    <m/>
    <m/>
    <m/>
    <m/>
    <m/>
    <m/>
    <m/>
    <m/>
    <d v="1899-12-30T13:27:39"/>
    <n v="13"/>
    <m/>
    <m/>
    <m/>
    <s v="ANON-0000-0000-0448"/>
    <m/>
    <m/>
    <x v="69"/>
  </r>
  <r>
    <d v="2024-05-12T00:00:00"/>
    <d v="2024-05-12T15:16:20"/>
    <s v="card"/>
    <s v="ANON-0000-0000-0077"/>
    <n v="37.72"/>
    <s v="Latte"/>
    <m/>
    <m/>
    <m/>
    <m/>
    <m/>
    <m/>
    <m/>
    <m/>
    <d v="1899-12-30T15:16:20"/>
    <n v="15"/>
    <m/>
    <m/>
    <m/>
    <s v="ANON-0000-0000-0449"/>
    <m/>
    <m/>
    <x v="69"/>
  </r>
  <r>
    <d v="2024-05-12T00:00:00"/>
    <d v="2024-05-12T15:38:02"/>
    <s v="card"/>
    <s v="ANON-0000-0000-0162"/>
    <n v="32.82"/>
    <s v="Americano with Milk"/>
    <m/>
    <m/>
    <m/>
    <m/>
    <m/>
    <m/>
    <m/>
    <m/>
    <d v="1899-12-30T15:38:02"/>
    <n v="15"/>
    <m/>
    <m/>
    <m/>
    <s v="ANON-0000-0000-0450"/>
    <m/>
    <m/>
    <x v="69"/>
  </r>
  <r>
    <d v="2024-05-12T00:00:00"/>
    <d v="2024-05-12T15:52:15"/>
    <s v="card"/>
    <s v="ANON-0000-0000-0163"/>
    <n v="32.82"/>
    <s v="Americano with Milk"/>
    <m/>
    <m/>
    <m/>
    <m/>
    <m/>
    <m/>
    <m/>
    <m/>
    <d v="1899-12-30T15:52:15"/>
    <n v="15"/>
    <m/>
    <m/>
    <m/>
    <s v="ANON-0000-0000-0451"/>
    <m/>
    <m/>
    <x v="69"/>
  </r>
  <r>
    <d v="2024-05-12T00:00:00"/>
    <d v="2024-05-12T16:04:21"/>
    <s v="card"/>
    <s v="ANON-0000-0000-0012"/>
    <n v="32.82"/>
    <s v="Americano with Milk"/>
    <m/>
    <m/>
    <m/>
    <m/>
    <m/>
    <m/>
    <m/>
    <m/>
    <d v="1899-12-30T16:04:21"/>
    <n v="16"/>
    <m/>
    <m/>
    <m/>
    <s v="ANON-0000-0000-0452"/>
    <m/>
    <m/>
    <x v="69"/>
  </r>
  <r>
    <d v="2024-05-12T00:00:00"/>
    <d v="2024-05-12T19:41:31"/>
    <s v="card"/>
    <s v="ANON-0000-0000-0009"/>
    <n v="32.82"/>
    <s v="Americano with Milk"/>
    <m/>
    <m/>
    <m/>
    <m/>
    <m/>
    <m/>
    <m/>
    <m/>
    <d v="1899-12-30T19:41:31"/>
    <n v="19"/>
    <m/>
    <m/>
    <m/>
    <s v="ANON-0000-0000-0453"/>
    <m/>
    <m/>
    <x v="69"/>
  </r>
  <r>
    <d v="2024-05-13T00:00:00"/>
    <d v="2024-05-13T11:03:53"/>
    <s v="card"/>
    <s v="ANON-0000-0000-0164"/>
    <n v="32.82"/>
    <s v="Americano with Milk"/>
    <m/>
    <m/>
    <m/>
    <m/>
    <m/>
    <m/>
    <m/>
    <m/>
    <d v="1899-12-30T11:03:53"/>
    <n v="11"/>
    <m/>
    <m/>
    <m/>
    <s v="ANON-0000-0000-0454"/>
    <m/>
    <m/>
    <x v="70"/>
  </r>
  <r>
    <d v="2024-05-13T00:00:00"/>
    <d v="2024-05-13T15:31:11"/>
    <s v="cash"/>
    <s v="cash"/>
    <n v="29"/>
    <s v="Americano"/>
    <m/>
    <m/>
    <m/>
    <m/>
    <m/>
    <m/>
    <m/>
    <m/>
    <d v="1899-12-30T15:31:11"/>
    <n v="15"/>
    <m/>
    <m/>
    <m/>
    <s v="ANON-0000-0000-0455"/>
    <m/>
    <m/>
    <x v="70"/>
  </r>
  <r>
    <d v="2024-05-13T00:00:00"/>
    <d v="2024-05-13T15:31:51"/>
    <s v="cash"/>
    <s v="cash"/>
    <n v="29"/>
    <s v="Americano"/>
    <m/>
    <m/>
    <m/>
    <m/>
    <m/>
    <m/>
    <m/>
    <m/>
    <d v="1899-12-30T15:31:51"/>
    <n v="15"/>
    <m/>
    <m/>
    <m/>
    <s v="ANON-0000-0000-0456"/>
    <m/>
    <m/>
    <x v="70"/>
  </r>
  <r>
    <d v="2024-05-14T00:00:00"/>
    <d v="2024-05-14T08:38:15"/>
    <s v="card"/>
    <s v="ANON-0000-0000-0012"/>
    <n v="27.92"/>
    <s v="Americano"/>
    <m/>
    <m/>
    <m/>
    <m/>
    <m/>
    <m/>
    <m/>
    <m/>
    <d v="1899-12-30T08:38:15"/>
    <n v="8"/>
    <m/>
    <m/>
    <m/>
    <s v="ANON-0000-0000-0457"/>
    <m/>
    <m/>
    <x v="71"/>
  </r>
  <r>
    <d v="2024-05-14T00:00:00"/>
    <d v="2024-05-14T08:39:25"/>
    <s v="card"/>
    <s v="ANON-0000-0000-0012"/>
    <n v="27.92"/>
    <s v="Americano"/>
    <m/>
    <m/>
    <m/>
    <m/>
    <m/>
    <m/>
    <m/>
    <m/>
    <d v="1899-12-30T08:39:25"/>
    <n v="8"/>
    <m/>
    <m/>
    <m/>
    <s v="ANON-0000-0000-0458"/>
    <m/>
    <m/>
    <x v="71"/>
  </r>
  <r>
    <d v="2024-05-14T00:00:00"/>
    <d v="2024-05-14T08:40:17"/>
    <s v="card"/>
    <s v="ANON-0000-0000-0012"/>
    <n v="27.92"/>
    <s v="Americano"/>
    <m/>
    <m/>
    <m/>
    <m/>
    <m/>
    <m/>
    <m/>
    <m/>
    <d v="1899-12-30T08:40:17"/>
    <n v="8"/>
    <m/>
    <m/>
    <m/>
    <s v="ANON-0000-0000-0459"/>
    <m/>
    <m/>
    <x v="71"/>
  </r>
  <r>
    <d v="2024-05-14T00:00:00"/>
    <d v="2024-05-14T10:19:23"/>
    <s v="card"/>
    <s v="ANON-0000-0000-0012"/>
    <n v="37.72"/>
    <s v="Cappuccino"/>
    <m/>
    <m/>
    <m/>
    <m/>
    <m/>
    <m/>
    <m/>
    <m/>
    <d v="1899-12-30T10:19:23"/>
    <n v="10"/>
    <m/>
    <m/>
    <m/>
    <s v="ANON-0000-0000-0460"/>
    <m/>
    <m/>
    <x v="71"/>
  </r>
  <r>
    <d v="2024-05-14T00:00:00"/>
    <d v="2024-05-14T11:32:29"/>
    <s v="card"/>
    <s v="ANON-0000-0000-0165"/>
    <n v="37.72"/>
    <s v="Latte"/>
    <m/>
    <m/>
    <m/>
    <m/>
    <m/>
    <m/>
    <m/>
    <m/>
    <d v="1899-12-30T11:32:29"/>
    <n v="11"/>
    <m/>
    <m/>
    <m/>
    <s v="ANON-0000-0000-0461"/>
    <m/>
    <m/>
    <x v="71"/>
  </r>
  <r>
    <d v="2024-05-14T00:00:00"/>
    <d v="2024-05-14T11:34:13"/>
    <s v="card"/>
    <s v="ANON-0000-0000-0165"/>
    <n v="37.72"/>
    <s v="Cappuccino"/>
    <m/>
    <m/>
    <m/>
    <m/>
    <m/>
    <m/>
    <m/>
    <m/>
    <d v="1899-12-30T11:34:13"/>
    <n v="11"/>
    <m/>
    <m/>
    <m/>
    <s v="ANON-0000-0000-0462"/>
    <m/>
    <m/>
    <x v="71"/>
  </r>
  <r>
    <d v="2024-05-14T00:00:00"/>
    <d v="2024-05-14T14:04:55"/>
    <s v="card"/>
    <s v="ANON-0000-0000-0025"/>
    <n v="37.72"/>
    <s v="Cappuccino"/>
    <m/>
    <m/>
    <m/>
    <m/>
    <m/>
    <m/>
    <m/>
    <m/>
    <d v="1899-12-30T14:04:55"/>
    <n v="14"/>
    <m/>
    <m/>
    <m/>
    <s v="ANON-0000-0000-0463"/>
    <m/>
    <m/>
    <x v="71"/>
  </r>
  <r>
    <d v="2024-05-14T00:00:00"/>
    <d v="2024-05-14T14:06:00"/>
    <s v="card"/>
    <s v="ANON-0000-0000-0009"/>
    <n v="32.82"/>
    <s v="Americano with Milk"/>
    <m/>
    <m/>
    <m/>
    <m/>
    <m/>
    <m/>
    <m/>
    <m/>
    <d v="1899-12-30T14:06:00"/>
    <n v="14"/>
    <m/>
    <m/>
    <m/>
    <s v="ANON-0000-0000-0464"/>
    <m/>
    <m/>
    <x v="71"/>
  </r>
  <r>
    <d v="2024-05-14T00:00:00"/>
    <d v="2024-05-14T15:01:55"/>
    <s v="card"/>
    <s v="ANON-0000-0000-0040"/>
    <n v="27.92"/>
    <s v="Americano"/>
    <m/>
    <m/>
    <m/>
    <m/>
    <m/>
    <m/>
    <m/>
    <m/>
    <d v="1899-12-30T15:01:55"/>
    <n v="15"/>
    <m/>
    <m/>
    <m/>
    <s v="ANON-0000-0000-0465"/>
    <m/>
    <m/>
    <x v="71"/>
  </r>
  <r>
    <d v="2024-05-14T00:00:00"/>
    <d v="2024-05-14T16:57:57"/>
    <s v="card"/>
    <s v="ANON-0000-0000-0166"/>
    <n v="32.82"/>
    <s v="Americano with Milk"/>
    <m/>
    <m/>
    <m/>
    <m/>
    <m/>
    <m/>
    <m/>
    <m/>
    <d v="1899-12-30T16:57:57"/>
    <n v="16"/>
    <m/>
    <m/>
    <m/>
    <s v="ANON-0000-0000-0466"/>
    <m/>
    <m/>
    <x v="71"/>
  </r>
  <r>
    <d v="2024-05-14T00:00:00"/>
    <d v="2024-05-14T16:59:10"/>
    <s v="card"/>
    <s v="ANON-0000-0000-0166"/>
    <n v="37.72"/>
    <s v="Cappuccino"/>
    <m/>
    <m/>
    <m/>
    <m/>
    <m/>
    <m/>
    <m/>
    <m/>
    <d v="1899-12-30T16:59:10"/>
    <n v="16"/>
    <m/>
    <m/>
    <m/>
    <s v="ANON-0000-0000-0467"/>
    <m/>
    <m/>
    <x v="71"/>
  </r>
  <r>
    <d v="2024-05-14T00:00:00"/>
    <d v="2024-05-14T22:51:25"/>
    <s v="card"/>
    <s v="ANON-0000-0000-0167"/>
    <n v="37.72"/>
    <s v="Hot Chocolate"/>
    <m/>
    <m/>
    <m/>
    <m/>
    <m/>
    <m/>
    <m/>
    <m/>
    <d v="1899-12-30T22:51:25"/>
    <n v="22"/>
    <m/>
    <m/>
    <m/>
    <s v="ANON-0000-0000-0468"/>
    <m/>
    <m/>
    <x v="71"/>
  </r>
  <r>
    <d v="2024-05-15T00:00:00"/>
    <d v="2024-05-15T08:40:06"/>
    <s v="card"/>
    <s v="ANON-0000-0000-0168"/>
    <n v="37.72"/>
    <s v="Latte"/>
    <m/>
    <m/>
    <m/>
    <m/>
    <m/>
    <m/>
    <m/>
    <m/>
    <d v="1899-12-30T08:40:06"/>
    <n v="8"/>
    <m/>
    <m/>
    <m/>
    <s v="ANON-0000-0000-0469"/>
    <m/>
    <m/>
    <x v="72"/>
  </r>
  <r>
    <d v="2024-05-15T00:00:00"/>
    <d v="2024-05-15T11:14:19"/>
    <s v="card"/>
    <s v="ANON-0000-0000-0012"/>
    <n v="23.02"/>
    <s v="Espresso"/>
    <m/>
    <m/>
    <m/>
    <m/>
    <m/>
    <m/>
    <m/>
    <m/>
    <d v="1899-12-30T11:14:19"/>
    <n v="11"/>
    <m/>
    <m/>
    <m/>
    <s v="ANON-0000-0000-0470"/>
    <m/>
    <m/>
    <x v="72"/>
  </r>
  <r>
    <d v="2024-05-15T00:00:00"/>
    <d v="2024-05-15T11:19:10"/>
    <s v="card"/>
    <s v="ANON-0000-0000-0012"/>
    <n v="27.92"/>
    <s v="Americano"/>
    <m/>
    <m/>
    <m/>
    <m/>
    <m/>
    <m/>
    <m/>
    <m/>
    <d v="1899-12-30T11:19:10"/>
    <n v="11"/>
    <m/>
    <m/>
    <m/>
    <s v="ANON-0000-0000-0471"/>
    <m/>
    <m/>
    <x v="72"/>
  </r>
  <r>
    <d v="2024-05-15T00:00:00"/>
    <d v="2024-05-15T13:34:35"/>
    <s v="card"/>
    <s v="ANON-0000-0000-0003"/>
    <n v="27.92"/>
    <s v="Americano"/>
    <m/>
    <m/>
    <m/>
    <m/>
    <m/>
    <m/>
    <m/>
    <m/>
    <d v="1899-12-30T13:34:35"/>
    <n v="13"/>
    <m/>
    <m/>
    <m/>
    <s v="ANON-0000-0000-0472"/>
    <m/>
    <m/>
    <x v="72"/>
  </r>
  <r>
    <d v="2024-05-15T00:00:00"/>
    <d v="2024-05-15T13:35:29"/>
    <s v="card"/>
    <s v="ANON-0000-0000-0003"/>
    <n v="27.92"/>
    <s v="Americano"/>
    <m/>
    <m/>
    <m/>
    <m/>
    <m/>
    <m/>
    <m/>
    <m/>
    <d v="1899-12-30T13:35:29"/>
    <n v="13"/>
    <m/>
    <m/>
    <m/>
    <s v="ANON-0000-0000-0473"/>
    <m/>
    <m/>
    <x v="72"/>
  </r>
  <r>
    <d v="2024-05-15T00:00:00"/>
    <d v="2024-05-15T13:36:27"/>
    <s v="card"/>
    <s v="ANON-0000-0000-0003"/>
    <n v="27.92"/>
    <s v="Americano"/>
    <m/>
    <m/>
    <m/>
    <m/>
    <m/>
    <m/>
    <m/>
    <m/>
    <d v="1899-12-30T13:36:27"/>
    <n v="13"/>
    <m/>
    <m/>
    <m/>
    <s v="ANON-0000-0000-0474"/>
    <m/>
    <m/>
    <x v="72"/>
  </r>
  <r>
    <d v="2024-05-15T00:00:00"/>
    <d v="2024-05-15T13:55:29"/>
    <s v="card"/>
    <s v="ANON-0000-0000-0164"/>
    <n v="32.82"/>
    <s v="Americano with Milk"/>
    <m/>
    <m/>
    <m/>
    <m/>
    <m/>
    <m/>
    <m/>
    <m/>
    <d v="1899-12-30T13:55:29"/>
    <n v="13"/>
    <m/>
    <m/>
    <m/>
    <s v="ANON-0000-0000-0475"/>
    <m/>
    <m/>
    <x v="72"/>
  </r>
  <r>
    <d v="2024-05-15T00:00:00"/>
    <d v="2024-05-15T14:38:11"/>
    <s v="cash"/>
    <s v="cash"/>
    <n v="29"/>
    <s v="Americano"/>
    <m/>
    <m/>
    <m/>
    <m/>
    <m/>
    <m/>
    <m/>
    <m/>
    <d v="1899-12-30T14:38:11"/>
    <n v="14"/>
    <m/>
    <m/>
    <m/>
    <s v="ANON-0000-0000-0476"/>
    <m/>
    <m/>
    <x v="72"/>
  </r>
  <r>
    <d v="2024-05-15T00:00:00"/>
    <d v="2024-05-15T14:38:52"/>
    <s v="card"/>
    <s v="ANON-0000-0000-0169"/>
    <n v="27.92"/>
    <s v="Cortado"/>
    <m/>
    <m/>
    <m/>
    <m/>
    <m/>
    <m/>
    <m/>
    <m/>
    <d v="1899-12-30T14:38:52"/>
    <n v="14"/>
    <m/>
    <m/>
    <m/>
    <s v="ANON-0000-0000-0477"/>
    <m/>
    <m/>
    <x v="72"/>
  </r>
  <r>
    <d v="2024-05-15T00:00:00"/>
    <d v="2024-05-15T14:39:44"/>
    <s v="card"/>
    <s v="ANON-0000-0000-0012"/>
    <n v="27.92"/>
    <s v="Cortado"/>
    <m/>
    <m/>
    <m/>
    <m/>
    <m/>
    <m/>
    <m/>
    <m/>
    <d v="1899-12-30T14:39:44"/>
    <n v="14"/>
    <m/>
    <m/>
    <m/>
    <s v="ANON-0000-0000-0478"/>
    <m/>
    <m/>
    <x v="72"/>
  </r>
  <r>
    <d v="2024-05-15T00:00:00"/>
    <d v="2024-05-15T17:28:59"/>
    <s v="card"/>
    <s v="ANON-0000-0000-0170"/>
    <n v="23.02"/>
    <s v="Espresso"/>
    <m/>
    <m/>
    <m/>
    <m/>
    <m/>
    <m/>
    <m/>
    <m/>
    <d v="1899-12-30T17:28:59"/>
    <n v="17"/>
    <m/>
    <m/>
    <m/>
    <s v="ANON-0000-0000-0479"/>
    <m/>
    <m/>
    <x v="72"/>
  </r>
  <r>
    <d v="2024-05-15T00:00:00"/>
    <d v="2024-05-15T20:20:35"/>
    <s v="card"/>
    <s v="ANON-0000-0000-0171"/>
    <n v="37.72"/>
    <s v="Cappuccino"/>
    <m/>
    <m/>
    <m/>
    <m/>
    <m/>
    <m/>
    <m/>
    <m/>
    <d v="1899-12-30T20:20:35"/>
    <n v="20"/>
    <m/>
    <m/>
    <m/>
    <s v="ANON-0000-0000-0480"/>
    <m/>
    <m/>
    <x v="72"/>
  </r>
  <r>
    <d v="2024-05-16T00:00:00"/>
    <d v="2024-05-16T10:38:42"/>
    <s v="card"/>
    <s v="ANON-0000-0000-0097"/>
    <n v="32.82"/>
    <s v="Americano with Milk"/>
    <m/>
    <m/>
    <m/>
    <m/>
    <m/>
    <m/>
    <m/>
    <m/>
    <d v="1899-12-30T10:38:42"/>
    <n v="10"/>
    <m/>
    <m/>
    <m/>
    <s v="ANON-0000-0000-0481"/>
    <m/>
    <m/>
    <x v="73"/>
  </r>
  <r>
    <d v="2024-05-16T00:00:00"/>
    <d v="2024-05-16T10:39:49"/>
    <s v="card"/>
    <s v="ANON-0000-0000-0172"/>
    <n v="32.82"/>
    <s v="Americano with Milk"/>
    <m/>
    <m/>
    <m/>
    <m/>
    <m/>
    <m/>
    <m/>
    <m/>
    <d v="1899-12-30T10:39:49"/>
    <n v="10"/>
    <m/>
    <m/>
    <m/>
    <s v="ANON-0000-0000-0482"/>
    <m/>
    <m/>
    <x v="73"/>
  </r>
  <r>
    <d v="2024-05-16T00:00:00"/>
    <d v="2024-05-16T11:42:50"/>
    <s v="cash"/>
    <s v="cash"/>
    <n v="39"/>
    <s v="Latte"/>
    <m/>
    <m/>
    <m/>
    <m/>
    <m/>
    <m/>
    <m/>
    <m/>
    <d v="1899-12-30T11:42:50"/>
    <n v="11"/>
    <m/>
    <m/>
    <m/>
    <s v="ANON-0000-0000-0483"/>
    <m/>
    <m/>
    <x v="73"/>
  </r>
  <r>
    <d v="2024-05-16T00:00:00"/>
    <d v="2024-05-16T11:44:21"/>
    <s v="cash"/>
    <s v="cash"/>
    <n v="39"/>
    <s v="Cappuccino"/>
    <m/>
    <m/>
    <m/>
    <m/>
    <m/>
    <m/>
    <m/>
    <m/>
    <d v="1899-12-30T11:44:21"/>
    <n v="11"/>
    <m/>
    <m/>
    <m/>
    <s v="ANON-0000-0000-0484"/>
    <m/>
    <m/>
    <x v="73"/>
  </r>
  <r>
    <d v="2024-05-16T00:00:00"/>
    <d v="2024-05-16T12:14:00"/>
    <s v="card"/>
    <s v="ANON-0000-0000-0173"/>
    <n v="32.82"/>
    <s v="Americano with Milk"/>
    <m/>
    <m/>
    <m/>
    <m/>
    <m/>
    <m/>
    <m/>
    <m/>
    <d v="1899-12-30T12:14:00"/>
    <n v="12"/>
    <m/>
    <m/>
    <m/>
    <s v="ANON-0000-0000-0485"/>
    <m/>
    <m/>
    <x v="73"/>
  </r>
  <r>
    <d v="2024-05-16T00:00:00"/>
    <d v="2024-05-16T15:15:16"/>
    <s v="card"/>
    <s v="ANON-0000-0000-0174"/>
    <n v="37.72"/>
    <s v="Hot Chocolate"/>
    <m/>
    <m/>
    <m/>
    <m/>
    <m/>
    <m/>
    <m/>
    <m/>
    <d v="1899-12-30T15:15:16"/>
    <n v="15"/>
    <m/>
    <m/>
    <m/>
    <s v="ANON-0000-0000-0486"/>
    <m/>
    <m/>
    <x v="73"/>
  </r>
  <r>
    <d v="2024-05-16T00:00:00"/>
    <d v="2024-05-16T17:44:32"/>
    <s v="card"/>
    <s v="ANON-0000-0000-0069"/>
    <n v="37.72"/>
    <s v="Latte"/>
    <m/>
    <m/>
    <m/>
    <m/>
    <m/>
    <m/>
    <m/>
    <m/>
    <d v="1899-12-30T17:44:32"/>
    <n v="17"/>
    <m/>
    <m/>
    <m/>
    <s v="ANON-0000-0000-0487"/>
    <m/>
    <m/>
    <x v="73"/>
  </r>
  <r>
    <d v="2024-05-16T00:00:00"/>
    <d v="2024-05-16T18:12:57"/>
    <s v="card"/>
    <s v="ANON-0000-0000-0175"/>
    <n v="37.72"/>
    <s v="Hot Chocolate"/>
    <m/>
    <m/>
    <m/>
    <m/>
    <m/>
    <m/>
    <m/>
    <m/>
    <d v="1899-12-30T18:12:57"/>
    <n v="18"/>
    <m/>
    <m/>
    <m/>
    <s v="ANON-0000-0000-0488"/>
    <m/>
    <m/>
    <x v="73"/>
  </r>
  <r>
    <d v="2024-05-16T00:00:00"/>
    <d v="2024-05-16T18:13:58"/>
    <s v="card"/>
    <s v="ANON-0000-0000-0175"/>
    <n v="37.72"/>
    <s v="Latte"/>
    <m/>
    <m/>
    <m/>
    <m/>
    <m/>
    <m/>
    <m/>
    <m/>
    <d v="1899-12-30T18:13:58"/>
    <n v="18"/>
    <m/>
    <m/>
    <m/>
    <s v="ANON-0000-0000-0489"/>
    <m/>
    <m/>
    <x v="73"/>
  </r>
  <r>
    <d v="2024-05-17T00:00:00"/>
    <d v="2024-05-17T09:00:48"/>
    <s v="card"/>
    <s v="ANON-0000-0000-0033"/>
    <n v="27.92"/>
    <s v="Americano"/>
    <m/>
    <m/>
    <m/>
    <m/>
    <m/>
    <m/>
    <m/>
    <m/>
    <d v="1899-12-30T09:00:48"/>
    <n v="9"/>
    <m/>
    <m/>
    <m/>
    <s v="ANON-0000-0000-0490"/>
    <m/>
    <m/>
    <x v="74"/>
  </r>
  <r>
    <d v="2024-05-17T00:00:00"/>
    <d v="2024-05-17T11:30:28"/>
    <s v="card"/>
    <s v="ANON-0000-0000-0164"/>
    <n v="32.82"/>
    <s v="Americano with Milk"/>
    <m/>
    <m/>
    <m/>
    <m/>
    <m/>
    <m/>
    <m/>
    <m/>
    <d v="1899-12-30T11:30:28"/>
    <n v="11"/>
    <m/>
    <m/>
    <m/>
    <s v="ANON-0000-0000-0491"/>
    <m/>
    <m/>
    <x v="74"/>
  </r>
  <r>
    <d v="2024-05-17T00:00:00"/>
    <d v="2024-05-17T14:58:03"/>
    <s v="cash"/>
    <s v="cash"/>
    <n v="34"/>
    <s v="Americano with Milk"/>
    <m/>
    <m/>
    <m/>
    <m/>
    <m/>
    <m/>
    <m/>
    <m/>
    <d v="1899-12-30T14:58:03"/>
    <n v="14"/>
    <m/>
    <m/>
    <m/>
    <s v="ANON-0000-0000-0492"/>
    <m/>
    <m/>
    <x v="74"/>
  </r>
  <r>
    <d v="2024-05-17T00:00:00"/>
    <d v="2024-05-17T19:55:19"/>
    <s v="card"/>
    <s v="ANON-0000-0000-0012"/>
    <n v="32.82"/>
    <s v="Americano with Milk"/>
    <m/>
    <m/>
    <m/>
    <m/>
    <m/>
    <m/>
    <m/>
    <m/>
    <d v="1899-12-30T19:55:19"/>
    <n v="19"/>
    <m/>
    <m/>
    <m/>
    <s v="ANON-0000-0000-0493"/>
    <m/>
    <m/>
    <x v="74"/>
  </r>
  <r>
    <d v="2024-05-17T00:00:00"/>
    <d v="2024-05-17T19:56:47"/>
    <s v="card"/>
    <s v="ANON-0000-0000-0009"/>
    <n v="37.72"/>
    <s v="Cappuccino"/>
    <m/>
    <m/>
    <m/>
    <m/>
    <m/>
    <m/>
    <m/>
    <m/>
    <d v="1899-12-30T19:56:47"/>
    <n v="19"/>
    <m/>
    <m/>
    <m/>
    <s v="ANON-0000-0000-0494"/>
    <m/>
    <m/>
    <x v="74"/>
  </r>
  <r>
    <d v="2024-05-17T00:00:00"/>
    <d v="2024-05-17T20:37:53"/>
    <s v="card"/>
    <s v="ANON-0000-0000-0176"/>
    <n v="37.72"/>
    <s v="Cappuccino"/>
    <m/>
    <m/>
    <m/>
    <m/>
    <m/>
    <m/>
    <m/>
    <m/>
    <d v="1899-12-30T20:37:53"/>
    <n v="20"/>
    <m/>
    <m/>
    <m/>
    <s v="ANON-0000-0000-0495"/>
    <m/>
    <m/>
    <x v="74"/>
  </r>
  <r>
    <d v="2024-05-17T00:00:00"/>
    <d v="2024-05-17T22:34:51"/>
    <s v="card"/>
    <s v="ANON-0000-0000-0177"/>
    <n v="27.92"/>
    <s v="Americano"/>
    <m/>
    <m/>
    <m/>
    <m/>
    <m/>
    <m/>
    <m/>
    <m/>
    <d v="1899-12-30T22:34:51"/>
    <n v="22"/>
    <m/>
    <m/>
    <m/>
    <s v="ANON-0000-0000-0496"/>
    <m/>
    <m/>
    <x v="74"/>
  </r>
  <r>
    <d v="2024-05-17T00:00:00"/>
    <d v="2024-05-17T22:36:33"/>
    <s v="card"/>
    <s v="ANON-0000-0000-0178"/>
    <n v="37.72"/>
    <s v="Latte"/>
    <m/>
    <m/>
    <m/>
    <m/>
    <m/>
    <m/>
    <m/>
    <m/>
    <d v="1899-12-30T22:36:33"/>
    <n v="22"/>
    <m/>
    <m/>
    <m/>
    <s v="ANON-0000-0000-0497"/>
    <m/>
    <m/>
    <x v="74"/>
  </r>
  <r>
    <d v="2024-05-17T00:00:00"/>
    <d v="2024-05-17T22:37:43"/>
    <s v="card"/>
    <s v="ANON-0000-0000-0179"/>
    <n v="37.72"/>
    <s v="Latte"/>
    <m/>
    <m/>
    <m/>
    <m/>
    <m/>
    <m/>
    <m/>
    <m/>
    <d v="1899-12-30T22:37:43"/>
    <n v="22"/>
    <m/>
    <m/>
    <m/>
    <s v="ANON-0000-0000-0498"/>
    <m/>
    <m/>
    <x v="74"/>
  </r>
  <r>
    <d v="2024-05-18T00:00:00"/>
    <d v="2024-05-18T08:01:38"/>
    <s v="card"/>
    <s v="ANON-0000-0000-0180"/>
    <n v="37.72"/>
    <s v="Cappuccino"/>
    <m/>
    <m/>
    <m/>
    <m/>
    <m/>
    <m/>
    <m/>
    <m/>
    <d v="1899-12-30T08:01:38"/>
    <n v="8"/>
    <m/>
    <m/>
    <m/>
    <s v="ANON-0000-0000-0499"/>
    <m/>
    <m/>
    <x v="75"/>
  </r>
  <r>
    <d v="2024-05-18T00:00:00"/>
    <d v="2024-05-18T08:02:40"/>
    <s v="card"/>
    <s v="ANON-0000-0000-0180"/>
    <n v="37.72"/>
    <s v="Cappuccino"/>
    <m/>
    <m/>
    <m/>
    <m/>
    <m/>
    <m/>
    <m/>
    <m/>
    <d v="1899-12-30T08:02:40"/>
    <n v="8"/>
    <m/>
    <m/>
    <m/>
    <s v="ANON-0000-0000-0500"/>
    <m/>
    <m/>
    <x v="75"/>
  </r>
  <r>
    <d v="2024-05-18T00:00:00"/>
    <d v="2024-05-18T11:15:56"/>
    <s v="card"/>
    <s v="ANON-0000-0000-0181"/>
    <n v="32.82"/>
    <s v="Americano with Milk"/>
    <m/>
    <m/>
    <m/>
    <m/>
    <m/>
    <m/>
    <m/>
    <m/>
    <d v="1899-12-30T11:15:56"/>
    <n v="11"/>
    <m/>
    <m/>
    <m/>
    <s v="ANON-0000-0000-0501"/>
    <m/>
    <m/>
    <x v="75"/>
  </r>
  <r>
    <d v="2024-05-18T00:00:00"/>
    <d v="2024-05-18T16:48:29"/>
    <s v="card"/>
    <s v="ANON-0000-0000-0172"/>
    <n v="32.82"/>
    <s v="Americano with Milk"/>
    <m/>
    <m/>
    <m/>
    <m/>
    <m/>
    <m/>
    <m/>
    <m/>
    <d v="1899-12-30T16:48:29"/>
    <n v="16"/>
    <m/>
    <m/>
    <m/>
    <s v="ANON-0000-0000-0502"/>
    <m/>
    <m/>
    <x v="75"/>
  </r>
  <r>
    <d v="2024-05-18T00:00:00"/>
    <d v="2024-05-18T16:49:27"/>
    <s v="card"/>
    <s v="ANON-0000-0000-0097"/>
    <n v="32.82"/>
    <s v="Americano with Milk"/>
    <m/>
    <m/>
    <m/>
    <m/>
    <m/>
    <m/>
    <m/>
    <m/>
    <d v="1899-12-30T16:49:27"/>
    <n v="16"/>
    <m/>
    <m/>
    <m/>
    <s v="ANON-0000-0000-0503"/>
    <m/>
    <m/>
    <x v="75"/>
  </r>
  <r>
    <d v="2024-05-18T00:00:00"/>
    <d v="2024-05-18T19:58:44"/>
    <s v="card"/>
    <s v="ANON-0000-0000-0040"/>
    <n v="32.82"/>
    <s v="Americano with Milk"/>
    <m/>
    <m/>
    <m/>
    <m/>
    <m/>
    <m/>
    <m/>
    <m/>
    <d v="1899-12-30T19:58:44"/>
    <n v="19"/>
    <m/>
    <m/>
    <m/>
    <s v="ANON-0000-0000-0504"/>
    <m/>
    <m/>
    <x v="75"/>
  </r>
  <r>
    <d v="2024-05-18T00:00:00"/>
    <d v="2024-05-18T20:22:53"/>
    <s v="card"/>
    <s v="ANON-0000-0000-0009"/>
    <n v="37.72"/>
    <s v="Latte"/>
    <m/>
    <m/>
    <m/>
    <m/>
    <m/>
    <m/>
    <m/>
    <m/>
    <d v="1899-12-30T20:22:53"/>
    <n v="20"/>
    <m/>
    <m/>
    <m/>
    <s v="ANON-0000-0000-0505"/>
    <m/>
    <m/>
    <x v="75"/>
  </r>
  <r>
    <d v="2024-05-18T00:00:00"/>
    <d v="2024-05-18T22:05:27"/>
    <s v="cash"/>
    <s v="cash"/>
    <n v="39"/>
    <s v="Cappuccino"/>
    <m/>
    <m/>
    <m/>
    <m/>
    <m/>
    <m/>
    <m/>
    <m/>
    <d v="1899-12-30T22:05:27"/>
    <n v="22"/>
    <m/>
    <m/>
    <m/>
    <s v="ANON-0000-0000-0506"/>
    <m/>
    <m/>
    <x v="75"/>
  </r>
  <r>
    <d v="2024-05-19T00:00:00"/>
    <d v="2024-05-19T07:58:38"/>
    <s v="card"/>
    <s v="ANON-0000-0000-0182"/>
    <n v="27.92"/>
    <s v="Americano"/>
    <m/>
    <m/>
    <m/>
    <m/>
    <m/>
    <m/>
    <m/>
    <m/>
    <d v="1899-12-30T07:58:38"/>
    <n v="7"/>
    <m/>
    <m/>
    <m/>
    <s v="ANON-0000-0000-0507"/>
    <m/>
    <m/>
    <x v="76"/>
  </r>
  <r>
    <d v="2024-05-19T00:00:00"/>
    <d v="2024-05-19T07:59:34"/>
    <s v="card"/>
    <s v="ANON-0000-0000-0182"/>
    <n v="27.92"/>
    <s v="Americano"/>
    <m/>
    <m/>
    <m/>
    <m/>
    <m/>
    <m/>
    <m/>
    <m/>
    <d v="1899-12-30T07:59:34"/>
    <n v="7"/>
    <m/>
    <m/>
    <m/>
    <s v="ANON-0000-0000-0508"/>
    <m/>
    <m/>
    <x v="76"/>
  </r>
  <r>
    <d v="2024-05-19T00:00:00"/>
    <d v="2024-05-19T08:00:35"/>
    <s v="card"/>
    <s v="ANON-0000-0000-0183"/>
    <n v="37.72"/>
    <s v="Cappuccino"/>
    <m/>
    <m/>
    <m/>
    <m/>
    <m/>
    <m/>
    <m/>
    <m/>
    <d v="1899-12-30T08:00:35"/>
    <n v="8"/>
    <m/>
    <m/>
    <m/>
    <s v="ANON-0000-0000-0509"/>
    <m/>
    <m/>
    <x v="76"/>
  </r>
  <r>
    <d v="2024-05-19T00:00:00"/>
    <d v="2024-05-19T09:28:50"/>
    <s v="cash"/>
    <s v="cash"/>
    <n v="24"/>
    <s v="Espresso"/>
    <m/>
    <m/>
    <m/>
    <m/>
    <m/>
    <m/>
    <m/>
    <m/>
    <d v="1899-12-30T09:28:50"/>
    <n v="9"/>
    <m/>
    <m/>
    <m/>
    <s v="ANON-0000-0000-0510"/>
    <m/>
    <m/>
    <x v="76"/>
  </r>
  <r>
    <d v="2024-05-19T00:00:00"/>
    <d v="2024-05-19T12:14:27"/>
    <s v="card"/>
    <s v="ANON-0000-0000-0184"/>
    <n v="32.82"/>
    <s v="Americano with Milk"/>
    <m/>
    <m/>
    <m/>
    <m/>
    <m/>
    <m/>
    <m/>
    <m/>
    <d v="1899-12-30T12:14:27"/>
    <n v="12"/>
    <m/>
    <m/>
    <m/>
    <s v="ANON-0000-0000-0511"/>
    <m/>
    <m/>
    <x v="76"/>
  </r>
  <r>
    <d v="2024-05-19T00:00:00"/>
    <d v="2024-05-19T14:43:40"/>
    <s v="card"/>
    <s v="ANON-0000-0000-0012"/>
    <n v="27.92"/>
    <s v="Americano"/>
    <m/>
    <m/>
    <m/>
    <m/>
    <m/>
    <m/>
    <m/>
    <m/>
    <d v="1899-12-30T14:43:40"/>
    <n v="14"/>
    <m/>
    <m/>
    <m/>
    <s v="ANON-0000-0000-0512"/>
    <m/>
    <m/>
    <x v="76"/>
  </r>
  <r>
    <d v="2024-05-19T00:00:00"/>
    <d v="2024-05-19T15:58:58"/>
    <s v="card"/>
    <s v="ANON-0000-0000-0185"/>
    <n v="32.82"/>
    <s v="Americano with Milk"/>
    <m/>
    <m/>
    <m/>
    <m/>
    <m/>
    <m/>
    <m/>
    <m/>
    <d v="1899-12-30T15:58:58"/>
    <n v="15"/>
    <m/>
    <m/>
    <m/>
    <s v="ANON-0000-0000-0513"/>
    <m/>
    <m/>
    <x v="76"/>
  </r>
  <r>
    <d v="2024-05-19T00:00:00"/>
    <d v="2024-05-19T18:12:36"/>
    <s v="card"/>
    <s v="ANON-0000-0000-0186"/>
    <n v="32.82"/>
    <s v="Americano with Milk"/>
    <m/>
    <m/>
    <m/>
    <m/>
    <m/>
    <m/>
    <m/>
    <m/>
    <d v="1899-12-30T18:12:36"/>
    <n v="18"/>
    <m/>
    <m/>
    <m/>
    <s v="ANON-0000-0000-0514"/>
    <m/>
    <m/>
    <x v="76"/>
  </r>
  <r>
    <d v="2024-05-19T00:00:00"/>
    <d v="2024-05-19T18:13:48"/>
    <s v="card"/>
    <s v="ANON-0000-0000-0186"/>
    <n v="23.02"/>
    <s v="Espresso"/>
    <m/>
    <m/>
    <m/>
    <m/>
    <m/>
    <m/>
    <m/>
    <m/>
    <d v="1899-12-30T18:13:48"/>
    <n v="18"/>
    <m/>
    <m/>
    <m/>
    <s v="ANON-0000-0000-0515"/>
    <m/>
    <m/>
    <x v="76"/>
  </r>
  <r>
    <d v="2024-05-19T00:00:00"/>
    <d v="2024-05-19T18:16:30"/>
    <s v="card"/>
    <s v="ANON-0000-0000-0186"/>
    <n v="37.72"/>
    <s v="Hot Chocolate"/>
    <m/>
    <m/>
    <m/>
    <m/>
    <m/>
    <m/>
    <m/>
    <m/>
    <d v="1899-12-30T18:16:30"/>
    <n v="18"/>
    <m/>
    <m/>
    <m/>
    <s v="ANON-0000-0000-0516"/>
    <m/>
    <m/>
    <x v="76"/>
  </r>
  <r>
    <d v="2024-05-19T00:00:00"/>
    <d v="2024-05-19T19:51:07"/>
    <s v="card"/>
    <s v="ANON-0000-0000-0187"/>
    <n v="37.72"/>
    <s v="Cappuccino"/>
    <m/>
    <m/>
    <m/>
    <m/>
    <m/>
    <m/>
    <m/>
    <m/>
    <d v="1899-12-30T19:51:07"/>
    <n v="19"/>
    <m/>
    <m/>
    <m/>
    <s v="ANON-0000-0000-0517"/>
    <m/>
    <m/>
    <x v="76"/>
  </r>
  <r>
    <d v="2024-05-19T00:00:00"/>
    <d v="2024-05-19T21:15:42"/>
    <s v="card"/>
    <s v="ANON-0000-0000-0188"/>
    <n v="37.72"/>
    <s v="Cappuccino"/>
    <m/>
    <m/>
    <m/>
    <m/>
    <m/>
    <m/>
    <m/>
    <m/>
    <d v="1899-12-30T21:15:42"/>
    <n v="21"/>
    <m/>
    <m/>
    <m/>
    <s v="ANON-0000-0000-0518"/>
    <m/>
    <m/>
    <x v="76"/>
  </r>
  <r>
    <d v="2024-05-19T00:00:00"/>
    <d v="2024-05-19T21:18:36"/>
    <s v="card"/>
    <s v="ANON-0000-0000-0189"/>
    <n v="37.72"/>
    <s v="Cappuccino"/>
    <m/>
    <m/>
    <m/>
    <m/>
    <m/>
    <m/>
    <m/>
    <m/>
    <d v="1899-12-30T21:18:36"/>
    <n v="21"/>
    <m/>
    <m/>
    <m/>
    <s v="ANON-0000-0000-0519"/>
    <m/>
    <m/>
    <x v="76"/>
  </r>
  <r>
    <d v="2024-05-20T00:00:00"/>
    <d v="2024-05-20T10:05:59"/>
    <s v="card"/>
    <s v="ANON-0000-0000-0190"/>
    <n v="32.82"/>
    <s v="Americano with Milk"/>
    <m/>
    <m/>
    <m/>
    <m/>
    <m/>
    <m/>
    <m/>
    <m/>
    <d v="1899-12-30T10:05:59"/>
    <n v="10"/>
    <m/>
    <m/>
    <m/>
    <s v="ANON-0000-0000-0520"/>
    <m/>
    <m/>
    <x v="77"/>
  </r>
  <r>
    <d v="2024-05-20T00:00:00"/>
    <d v="2024-05-20T10:17:52"/>
    <s v="card"/>
    <s v="ANON-0000-0000-0191"/>
    <n v="37.72"/>
    <s v="Latte"/>
    <m/>
    <m/>
    <m/>
    <m/>
    <m/>
    <m/>
    <m/>
    <m/>
    <d v="1899-12-30T10:17:52"/>
    <n v="10"/>
    <m/>
    <m/>
    <m/>
    <s v="ANON-0000-0000-0521"/>
    <m/>
    <m/>
    <x v="77"/>
  </r>
  <r>
    <d v="2024-05-20T00:00:00"/>
    <d v="2024-05-20T10:58:48"/>
    <s v="card"/>
    <s v="ANON-0000-0000-0001"/>
    <n v="37.72"/>
    <s v="Latte"/>
    <m/>
    <m/>
    <m/>
    <m/>
    <m/>
    <m/>
    <m/>
    <m/>
    <d v="1899-12-30T10:58:48"/>
    <n v="10"/>
    <m/>
    <m/>
    <m/>
    <s v="ANON-0000-0000-0522"/>
    <m/>
    <m/>
    <x v="77"/>
  </r>
  <r>
    <d v="2024-05-20T00:00:00"/>
    <d v="2024-05-20T11:15:16"/>
    <s v="card"/>
    <s v="ANON-0000-0000-0143"/>
    <n v="27.92"/>
    <s v="Americano"/>
    <m/>
    <m/>
    <m/>
    <m/>
    <m/>
    <m/>
    <m/>
    <m/>
    <d v="1899-12-30T11:15:16"/>
    <n v="11"/>
    <m/>
    <m/>
    <m/>
    <s v="ANON-0000-0000-0523"/>
    <m/>
    <m/>
    <x v="77"/>
  </r>
  <r>
    <d v="2024-05-20T00:00:00"/>
    <d v="2024-05-20T11:16:20"/>
    <s v="card"/>
    <s v="ANON-0000-0000-0143"/>
    <n v="27.92"/>
    <s v="Americano"/>
    <m/>
    <m/>
    <m/>
    <m/>
    <m/>
    <m/>
    <m/>
    <m/>
    <d v="1899-12-30T11:16:20"/>
    <n v="11"/>
    <m/>
    <m/>
    <m/>
    <s v="ANON-0000-0000-0524"/>
    <m/>
    <m/>
    <x v="77"/>
  </r>
  <r>
    <d v="2024-05-20T00:00:00"/>
    <d v="2024-05-20T13:27:13"/>
    <s v="card"/>
    <s v="ANON-0000-0000-0003"/>
    <n v="27.92"/>
    <s v="Americano"/>
    <m/>
    <m/>
    <m/>
    <m/>
    <m/>
    <m/>
    <m/>
    <m/>
    <d v="1899-12-30T13:27:13"/>
    <n v="13"/>
    <m/>
    <m/>
    <m/>
    <s v="ANON-0000-0000-0525"/>
    <m/>
    <m/>
    <x v="77"/>
  </r>
  <r>
    <d v="2024-05-20T00:00:00"/>
    <d v="2024-05-20T13:28:10"/>
    <s v="card"/>
    <s v="ANON-0000-0000-0003"/>
    <n v="27.92"/>
    <s v="Americano"/>
    <m/>
    <m/>
    <m/>
    <m/>
    <m/>
    <m/>
    <m/>
    <m/>
    <d v="1899-12-30T13:28:10"/>
    <n v="13"/>
    <m/>
    <m/>
    <m/>
    <s v="ANON-0000-0000-0526"/>
    <m/>
    <m/>
    <x v="77"/>
  </r>
  <r>
    <d v="2024-05-20T00:00:00"/>
    <d v="2024-05-20T14:13:19"/>
    <s v="card"/>
    <s v="ANON-0000-0000-0192"/>
    <n v="32.82"/>
    <s v="Americano with Milk"/>
    <m/>
    <m/>
    <m/>
    <m/>
    <m/>
    <m/>
    <m/>
    <m/>
    <d v="1899-12-30T14:13:19"/>
    <n v="14"/>
    <m/>
    <m/>
    <m/>
    <s v="ANON-0000-0000-0527"/>
    <m/>
    <m/>
    <x v="77"/>
  </r>
  <r>
    <d v="2024-05-20T00:00:00"/>
    <d v="2024-05-20T14:14:31"/>
    <s v="card"/>
    <s v="ANON-0000-0000-0192"/>
    <n v="37.72"/>
    <s v="Cappuccino"/>
    <m/>
    <m/>
    <m/>
    <m/>
    <m/>
    <m/>
    <m/>
    <m/>
    <d v="1899-12-30T14:14:31"/>
    <n v="14"/>
    <m/>
    <m/>
    <m/>
    <s v="ANON-0000-0000-0528"/>
    <m/>
    <m/>
    <x v="77"/>
  </r>
  <r>
    <d v="2024-05-20T00:00:00"/>
    <d v="2024-05-20T14:32:21"/>
    <s v="cash"/>
    <s v="cash"/>
    <n v="29"/>
    <s v="Americano"/>
    <m/>
    <m/>
    <m/>
    <m/>
    <m/>
    <m/>
    <m/>
    <m/>
    <d v="1899-12-30T14:32:21"/>
    <n v="14"/>
    <m/>
    <m/>
    <m/>
    <s v="ANON-0000-0000-0529"/>
    <m/>
    <m/>
    <x v="77"/>
  </r>
  <r>
    <d v="2024-05-20T00:00:00"/>
    <d v="2024-05-20T17:12:51"/>
    <s v="card"/>
    <s v="ANON-0000-0000-0120"/>
    <n v="37.72"/>
    <s v="Latte"/>
    <m/>
    <m/>
    <m/>
    <m/>
    <m/>
    <m/>
    <m/>
    <m/>
    <d v="1899-12-30T17:12:51"/>
    <n v="17"/>
    <m/>
    <m/>
    <m/>
    <s v="ANON-0000-0000-0530"/>
    <m/>
    <m/>
    <x v="77"/>
  </r>
  <r>
    <d v="2024-05-20T00:00:00"/>
    <d v="2024-05-20T17:13:57"/>
    <s v="card"/>
    <s v="ANON-0000-0000-0193"/>
    <n v="37.72"/>
    <s v="Latte"/>
    <m/>
    <m/>
    <m/>
    <m/>
    <m/>
    <m/>
    <m/>
    <m/>
    <d v="1899-12-30T17:13:57"/>
    <n v="17"/>
    <m/>
    <m/>
    <m/>
    <s v="ANON-0000-0000-0531"/>
    <m/>
    <m/>
    <x v="77"/>
  </r>
  <r>
    <d v="2024-05-20T00:00:00"/>
    <d v="2024-05-20T20:36:48"/>
    <s v="card"/>
    <s v="ANON-0000-0000-0194"/>
    <n v="32.82"/>
    <s v="Americano with Milk"/>
    <m/>
    <m/>
    <m/>
    <m/>
    <m/>
    <m/>
    <m/>
    <m/>
    <d v="1899-12-30T20:36:48"/>
    <n v="20"/>
    <m/>
    <m/>
    <m/>
    <s v="ANON-0000-0000-0532"/>
    <m/>
    <m/>
    <x v="77"/>
  </r>
  <r>
    <d v="2024-05-20T00:00:00"/>
    <d v="2024-05-20T20:37:57"/>
    <s v="card"/>
    <s v="ANON-0000-0000-0194"/>
    <n v="37.72"/>
    <s v="Cocoa"/>
    <m/>
    <m/>
    <m/>
    <m/>
    <m/>
    <m/>
    <m/>
    <m/>
    <d v="1899-12-30T20:37:57"/>
    <n v="20"/>
    <m/>
    <m/>
    <m/>
    <s v="ANON-0000-0000-0533"/>
    <m/>
    <m/>
    <x v="77"/>
  </r>
  <r>
    <d v="2024-05-20T00:00:00"/>
    <d v="2024-05-20T20:46:52"/>
    <s v="card"/>
    <s v="ANON-0000-0000-0195"/>
    <n v="27.92"/>
    <s v="Cortado"/>
    <m/>
    <m/>
    <m/>
    <m/>
    <m/>
    <m/>
    <m/>
    <m/>
    <d v="1899-12-30T20:46:52"/>
    <n v="20"/>
    <m/>
    <m/>
    <m/>
    <s v="ANON-0000-0000-0534"/>
    <m/>
    <m/>
    <x v="77"/>
  </r>
  <r>
    <d v="2024-05-20T00:00:00"/>
    <d v="2024-05-20T21:36:54"/>
    <s v="card"/>
    <s v="ANON-0000-0000-0012"/>
    <n v="32.82"/>
    <s v="Americano with Milk"/>
    <m/>
    <m/>
    <m/>
    <m/>
    <m/>
    <m/>
    <m/>
    <m/>
    <d v="1899-12-30T21:36:54"/>
    <n v="21"/>
    <m/>
    <m/>
    <m/>
    <s v="ANON-0000-0000-0535"/>
    <m/>
    <m/>
    <x v="77"/>
  </r>
  <r>
    <d v="2024-05-20T00:00:00"/>
    <d v="2024-05-20T21:37:58"/>
    <s v="card"/>
    <s v="ANON-0000-0000-0012"/>
    <n v="32.82"/>
    <s v="Americano with Milk"/>
    <m/>
    <m/>
    <m/>
    <m/>
    <m/>
    <m/>
    <m/>
    <m/>
    <d v="1899-12-30T21:37:58"/>
    <n v="21"/>
    <m/>
    <m/>
    <m/>
    <s v="ANON-0000-0000-0536"/>
    <m/>
    <m/>
    <x v="77"/>
  </r>
  <r>
    <d v="2024-05-21T00:00:00"/>
    <d v="2024-05-21T08:27:38"/>
    <s v="card"/>
    <s v="ANON-0000-0000-0196"/>
    <n v="37.72"/>
    <s v="Latte"/>
    <m/>
    <m/>
    <m/>
    <m/>
    <m/>
    <m/>
    <m/>
    <m/>
    <d v="1899-12-30T08:27:38"/>
    <n v="8"/>
    <m/>
    <m/>
    <m/>
    <s v="ANON-0000-0000-0537"/>
    <m/>
    <m/>
    <x v="78"/>
  </r>
  <r>
    <d v="2024-05-21T00:00:00"/>
    <d v="2024-05-21T09:43:51"/>
    <s v="cash"/>
    <s v="cash"/>
    <n v="29"/>
    <s v="Americano"/>
    <m/>
    <m/>
    <m/>
    <m/>
    <m/>
    <m/>
    <m/>
    <m/>
    <d v="1899-12-30T09:43:51"/>
    <n v="9"/>
    <m/>
    <m/>
    <m/>
    <s v="ANON-0000-0000-0538"/>
    <m/>
    <m/>
    <x v="78"/>
  </r>
  <r>
    <d v="2024-05-21T00:00:00"/>
    <d v="2024-05-21T09:44:40"/>
    <s v="cash"/>
    <s v="cash"/>
    <n v="34"/>
    <s v="Americano with Milk"/>
    <m/>
    <m/>
    <m/>
    <m/>
    <m/>
    <m/>
    <m/>
    <m/>
    <d v="1899-12-30T09:44:40"/>
    <n v="9"/>
    <m/>
    <m/>
    <m/>
    <s v="ANON-0000-0000-0539"/>
    <m/>
    <m/>
    <x v="78"/>
  </r>
  <r>
    <d v="2024-05-21T00:00:00"/>
    <d v="2024-05-21T09:46:09"/>
    <s v="cash"/>
    <s v="cash"/>
    <n v="39"/>
    <s v="Cocoa"/>
    <m/>
    <m/>
    <m/>
    <m/>
    <m/>
    <m/>
    <m/>
    <m/>
    <d v="1899-12-30T09:46:09"/>
    <n v="9"/>
    <m/>
    <m/>
    <m/>
    <s v="ANON-0000-0000-0540"/>
    <m/>
    <m/>
    <x v="78"/>
  </r>
  <r>
    <d v="2024-05-21T00:00:00"/>
    <d v="2024-05-21T10:05:08"/>
    <s v="cash"/>
    <s v="cash"/>
    <n v="39"/>
    <s v="Latte"/>
    <m/>
    <m/>
    <m/>
    <m/>
    <m/>
    <m/>
    <m/>
    <m/>
    <d v="1899-12-30T10:05:08"/>
    <n v="10"/>
    <m/>
    <m/>
    <m/>
    <s v="ANON-0000-0000-0541"/>
    <m/>
    <m/>
    <x v="78"/>
  </r>
  <r>
    <d v="2024-05-21T00:00:00"/>
    <d v="2024-05-21T16:10:20"/>
    <s v="card"/>
    <s v="ANON-0000-0000-0197"/>
    <n v="37.72"/>
    <s v="Latte"/>
    <m/>
    <m/>
    <m/>
    <m/>
    <m/>
    <m/>
    <m/>
    <m/>
    <d v="1899-12-30T16:10:20"/>
    <n v="16"/>
    <m/>
    <m/>
    <m/>
    <s v="ANON-0000-0000-0542"/>
    <m/>
    <m/>
    <x v="78"/>
  </r>
  <r>
    <d v="2024-05-21T00:00:00"/>
    <d v="2024-05-21T18:13:24"/>
    <s v="card"/>
    <s v="ANON-0000-0000-0012"/>
    <n v="23.02"/>
    <s v="Espresso"/>
    <m/>
    <m/>
    <m/>
    <m/>
    <m/>
    <m/>
    <m/>
    <m/>
    <d v="1899-12-30T18:13:24"/>
    <n v="18"/>
    <m/>
    <m/>
    <m/>
    <s v="ANON-0000-0000-0543"/>
    <m/>
    <m/>
    <x v="78"/>
  </r>
  <r>
    <d v="2024-05-21T00:00:00"/>
    <d v="2024-05-21T19:11:09"/>
    <s v="card"/>
    <s v="ANON-0000-0000-0198"/>
    <n v="37.72"/>
    <s v="Cappuccino"/>
    <m/>
    <m/>
    <m/>
    <m/>
    <m/>
    <m/>
    <m/>
    <m/>
    <d v="1899-12-30T19:11:09"/>
    <n v="19"/>
    <m/>
    <m/>
    <m/>
    <s v="ANON-0000-0000-0544"/>
    <m/>
    <m/>
    <x v="78"/>
  </r>
  <r>
    <d v="2024-05-21T00:00:00"/>
    <d v="2024-05-21T20:13:48"/>
    <s v="card"/>
    <s v="ANON-0000-0000-0199"/>
    <n v="37.72"/>
    <s v="Cappuccino"/>
    <m/>
    <m/>
    <m/>
    <m/>
    <m/>
    <m/>
    <m/>
    <m/>
    <d v="1899-12-30T20:13:48"/>
    <n v="20"/>
    <m/>
    <m/>
    <m/>
    <s v="ANON-0000-0000-0545"/>
    <m/>
    <m/>
    <x v="78"/>
  </r>
  <r>
    <d v="2024-05-22T00:00:00"/>
    <d v="2024-05-22T09:34:42"/>
    <s v="card"/>
    <s v="ANON-0000-0000-0200"/>
    <n v="37.72"/>
    <s v="Cappuccino"/>
    <m/>
    <m/>
    <m/>
    <m/>
    <m/>
    <m/>
    <m/>
    <m/>
    <d v="1899-12-30T09:34:42"/>
    <n v="9"/>
    <m/>
    <m/>
    <m/>
    <s v="ANON-0000-0000-0546"/>
    <m/>
    <m/>
    <x v="79"/>
  </r>
  <r>
    <d v="2024-05-22T00:00:00"/>
    <d v="2024-05-22T10:49:47"/>
    <s v="card"/>
    <s v="ANON-0000-0000-0191"/>
    <n v="32.82"/>
    <s v="Americano with Milk"/>
    <m/>
    <m/>
    <m/>
    <m/>
    <m/>
    <m/>
    <m/>
    <m/>
    <d v="1899-12-30T10:49:47"/>
    <n v="10"/>
    <m/>
    <m/>
    <m/>
    <s v="ANON-0000-0000-0547"/>
    <m/>
    <m/>
    <x v="79"/>
  </r>
  <r>
    <d v="2024-05-22T00:00:00"/>
    <d v="2024-05-22T11:18:14"/>
    <s v="card"/>
    <s v="ANON-0000-0000-0141"/>
    <n v="27.92"/>
    <s v="Cortado"/>
    <m/>
    <m/>
    <m/>
    <m/>
    <m/>
    <m/>
    <m/>
    <m/>
    <d v="1899-12-30T11:18:14"/>
    <n v="11"/>
    <m/>
    <m/>
    <m/>
    <s v="ANON-0000-0000-0548"/>
    <m/>
    <m/>
    <x v="79"/>
  </r>
  <r>
    <d v="2024-05-22T00:00:00"/>
    <d v="2024-05-22T11:34:55"/>
    <s v="card"/>
    <s v="ANON-0000-0000-0097"/>
    <n v="32.82"/>
    <s v="Americano with Milk"/>
    <m/>
    <m/>
    <m/>
    <m/>
    <m/>
    <m/>
    <m/>
    <m/>
    <d v="1899-12-30T11:34:55"/>
    <n v="11"/>
    <m/>
    <m/>
    <m/>
    <s v="ANON-0000-0000-0549"/>
    <m/>
    <m/>
    <x v="79"/>
  </r>
  <r>
    <d v="2024-05-22T00:00:00"/>
    <d v="2024-05-22T12:29:51"/>
    <s v="card"/>
    <s v="ANON-0000-0000-0012"/>
    <n v="27.92"/>
    <s v="Americano"/>
    <m/>
    <m/>
    <m/>
    <m/>
    <m/>
    <m/>
    <m/>
    <m/>
    <d v="1899-12-30T12:29:51"/>
    <n v="12"/>
    <m/>
    <m/>
    <m/>
    <s v="ANON-0000-0000-0550"/>
    <m/>
    <m/>
    <x v="79"/>
  </r>
  <r>
    <d v="2024-05-22T00:00:00"/>
    <d v="2024-05-22T12:30:43"/>
    <s v="card"/>
    <s v="ANON-0000-0000-0012"/>
    <n v="27.92"/>
    <s v="Americano"/>
    <m/>
    <m/>
    <m/>
    <m/>
    <m/>
    <m/>
    <m/>
    <m/>
    <d v="1899-12-30T12:30:43"/>
    <n v="12"/>
    <m/>
    <m/>
    <m/>
    <s v="ANON-0000-0000-0551"/>
    <m/>
    <m/>
    <x v="79"/>
  </r>
  <r>
    <d v="2024-05-22T00:00:00"/>
    <d v="2024-05-22T14:00:20"/>
    <s v="card"/>
    <s v="ANON-0000-0000-0009"/>
    <n v="32.82"/>
    <s v="Americano with Milk"/>
    <m/>
    <m/>
    <m/>
    <m/>
    <m/>
    <m/>
    <m/>
    <m/>
    <d v="1899-12-30T14:00:20"/>
    <n v="14"/>
    <m/>
    <m/>
    <m/>
    <s v="ANON-0000-0000-0552"/>
    <m/>
    <m/>
    <x v="79"/>
  </r>
  <r>
    <d v="2024-05-22T00:00:00"/>
    <d v="2024-05-22T19:24:58"/>
    <s v="card"/>
    <s v="ANON-0000-0000-0134"/>
    <n v="37.72"/>
    <s v="Cappuccino"/>
    <m/>
    <m/>
    <m/>
    <m/>
    <m/>
    <m/>
    <m/>
    <m/>
    <d v="1899-12-30T19:24:58"/>
    <n v="19"/>
    <m/>
    <m/>
    <m/>
    <s v="ANON-0000-0000-0553"/>
    <m/>
    <m/>
    <x v="79"/>
  </r>
  <r>
    <d v="2024-05-22T00:00:00"/>
    <d v="2024-05-22T19:25:59"/>
    <s v="card"/>
    <s v="ANON-0000-0000-0134"/>
    <n v="37.72"/>
    <s v="Cappuccino"/>
    <m/>
    <m/>
    <m/>
    <m/>
    <m/>
    <m/>
    <m/>
    <m/>
    <d v="1899-12-30T19:25:59"/>
    <n v="19"/>
    <m/>
    <m/>
    <m/>
    <s v="ANON-0000-0000-0554"/>
    <m/>
    <m/>
    <x v="79"/>
  </r>
  <r>
    <d v="2024-05-22T00:00:00"/>
    <d v="2024-05-22T21:23:53"/>
    <s v="card"/>
    <s v="ANON-0000-0000-0180"/>
    <n v="37.72"/>
    <s v="Hot Chocolate"/>
    <m/>
    <m/>
    <m/>
    <m/>
    <m/>
    <m/>
    <m/>
    <m/>
    <d v="1899-12-30T21:23:53"/>
    <n v="21"/>
    <m/>
    <m/>
    <m/>
    <s v="ANON-0000-0000-0555"/>
    <m/>
    <m/>
    <x v="79"/>
  </r>
  <r>
    <d v="2024-05-22T00:00:00"/>
    <d v="2024-05-22T21:24:50"/>
    <s v="card"/>
    <s v="ANON-0000-0000-0180"/>
    <n v="37.72"/>
    <s v="Cappuccino"/>
    <m/>
    <m/>
    <m/>
    <m/>
    <m/>
    <m/>
    <m/>
    <m/>
    <d v="1899-12-30T21:24:50"/>
    <n v="21"/>
    <m/>
    <m/>
    <m/>
    <s v="ANON-0000-0000-0556"/>
    <m/>
    <m/>
    <x v="79"/>
  </r>
  <r>
    <d v="2024-05-23T00:00:00"/>
    <d v="2024-05-23T10:10:20"/>
    <s v="card"/>
    <s v="ANON-0000-0000-0201"/>
    <n v="37.72"/>
    <s v="Cappuccino"/>
    <m/>
    <m/>
    <m/>
    <m/>
    <m/>
    <m/>
    <m/>
    <m/>
    <d v="1899-12-30T10:10:20"/>
    <n v="10"/>
    <m/>
    <m/>
    <m/>
    <s v="ANON-0000-0000-0557"/>
    <m/>
    <m/>
    <x v="80"/>
  </r>
  <r>
    <d v="2024-05-23T00:00:00"/>
    <d v="2024-05-23T12:22:07"/>
    <s v="card"/>
    <s v="ANON-0000-0000-0202"/>
    <n v="23.02"/>
    <s v="Espresso"/>
    <m/>
    <m/>
    <m/>
    <m/>
    <m/>
    <m/>
    <m/>
    <m/>
    <d v="1899-12-30T12:22:07"/>
    <n v="12"/>
    <m/>
    <m/>
    <m/>
    <s v="ANON-0000-0000-0558"/>
    <m/>
    <m/>
    <x v="80"/>
  </r>
  <r>
    <d v="2024-05-23T00:00:00"/>
    <d v="2024-05-23T15:55:17"/>
    <s v="card"/>
    <s v="ANON-0000-0000-0180"/>
    <n v="37.72"/>
    <s v="Cappuccino"/>
    <m/>
    <m/>
    <m/>
    <m/>
    <m/>
    <m/>
    <m/>
    <m/>
    <d v="1899-12-30T15:55:17"/>
    <n v="15"/>
    <m/>
    <m/>
    <m/>
    <s v="ANON-0000-0000-0559"/>
    <m/>
    <m/>
    <x v="80"/>
  </r>
  <r>
    <d v="2024-05-23T00:00:00"/>
    <d v="2024-05-23T15:56:27"/>
    <s v="card"/>
    <s v="ANON-0000-0000-0203"/>
    <n v="37.72"/>
    <s v="Cappuccino"/>
    <m/>
    <m/>
    <m/>
    <m/>
    <m/>
    <m/>
    <m/>
    <m/>
    <d v="1899-12-30T15:56:27"/>
    <n v="15"/>
    <m/>
    <m/>
    <m/>
    <s v="ANON-0000-0000-0560"/>
    <m/>
    <m/>
    <x v="80"/>
  </r>
  <r>
    <d v="2024-05-23T00:00:00"/>
    <d v="2024-05-23T16:18:14"/>
    <s v="card"/>
    <s v="ANON-0000-0000-0180"/>
    <n v="37.72"/>
    <s v="Cappuccino"/>
    <m/>
    <m/>
    <m/>
    <m/>
    <m/>
    <m/>
    <m/>
    <m/>
    <d v="1899-12-30T16:18:14"/>
    <n v="16"/>
    <m/>
    <m/>
    <m/>
    <s v="ANON-0000-0000-0561"/>
    <m/>
    <m/>
    <x v="80"/>
  </r>
  <r>
    <d v="2024-05-23T00:00:00"/>
    <d v="2024-05-23T16:41:00"/>
    <s v="card"/>
    <s v="ANON-0000-0000-0077"/>
    <n v="37.72"/>
    <s v="Latte"/>
    <m/>
    <m/>
    <m/>
    <m/>
    <m/>
    <m/>
    <m/>
    <m/>
    <d v="1899-12-30T16:41:00"/>
    <n v="16"/>
    <m/>
    <m/>
    <m/>
    <s v="ANON-0000-0000-0562"/>
    <m/>
    <m/>
    <x v="80"/>
  </r>
  <r>
    <d v="2024-05-23T00:00:00"/>
    <d v="2024-05-23T17:14:33"/>
    <s v="card"/>
    <s v="ANON-0000-0000-0153"/>
    <n v="37.72"/>
    <s v="Cappuccino"/>
    <m/>
    <m/>
    <m/>
    <m/>
    <m/>
    <m/>
    <m/>
    <m/>
    <d v="1899-12-30T17:14:33"/>
    <n v="17"/>
    <m/>
    <m/>
    <m/>
    <s v="ANON-0000-0000-0563"/>
    <m/>
    <m/>
    <x v="80"/>
  </r>
  <r>
    <d v="2024-05-23T00:00:00"/>
    <d v="2024-05-23T17:15:45"/>
    <s v="card"/>
    <s v="ANON-0000-0000-0153"/>
    <n v="37.72"/>
    <s v="Latte"/>
    <m/>
    <m/>
    <m/>
    <m/>
    <m/>
    <m/>
    <m/>
    <m/>
    <d v="1899-12-30T17:15:45"/>
    <n v="17"/>
    <m/>
    <m/>
    <m/>
    <s v="ANON-0000-0000-0564"/>
    <m/>
    <m/>
    <x v="80"/>
  </r>
  <r>
    <d v="2024-05-23T00:00:00"/>
    <d v="2024-05-23T19:03:54"/>
    <s v="card"/>
    <s v="ANON-0000-0000-0204"/>
    <n v="27.92"/>
    <s v="Cortado"/>
    <m/>
    <m/>
    <m/>
    <m/>
    <m/>
    <m/>
    <m/>
    <m/>
    <d v="1899-12-30T19:03:54"/>
    <n v="19"/>
    <m/>
    <m/>
    <m/>
    <s v="ANON-0000-0000-0565"/>
    <m/>
    <m/>
    <x v="80"/>
  </r>
  <r>
    <d v="2024-05-23T00:00:00"/>
    <d v="2024-05-23T19:17:28"/>
    <s v="card"/>
    <s v="ANON-0000-0000-0134"/>
    <n v="37.72"/>
    <s v="Cappuccino"/>
    <m/>
    <m/>
    <m/>
    <m/>
    <m/>
    <m/>
    <m/>
    <m/>
    <d v="1899-12-30T19:17:28"/>
    <n v="19"/>
    <m/>
    <m/>
    <m/>
    <s v="ANON-0000-0000-0566"/>
    <m/>
    <m/>
    <x v="80"/>
  </r>
  <r>
    <d v="2024-05-23T00:00:00"/>
    <d v="2024-05-23T19:18:26"/>
    <s v="card"/>
    <s v="ANON-0000-0000-0205"/>
    <n v="37.72"/>
    <s v="Cappuccino"/>
    <m/>
    <m/>
    <m/>
    <m/>
    <m/>
    <m/>
    <m/>
    <m/>
    <d v="1899-12-30T19:18:26"/>
    <n v="19"/>
    <m/>
    <m/>
    <m/>
    <s v="ANON-0000-0000-0567"/>
    <m/>
    <m/>
    <x v="80"/>
  </r>
  <r>
    <d v="2024-05-23T00:00:00"/>
    <d v="2024-05-23T19:42:32"/>
    <s v="card"/>
    <s v="ANON-0000-0000-0206"/>
    <n v="37.72"/>
    <s v="Cappuccino"/>
    <m/>
    <m/>
    <m/>
    <m/>
    <m/>
    <m/>
    <m/>
    <m/>
    <d v="1899-12-30T19:42:32"/>
    <n v="19"/>
    <m/>
    <m/>
    <m/>
    <s v="ANON-0000-0000-0568"/>
    <m/>
    <m/>
    <x v="80"/>
  </r>
  <r>
    <d v="2024-05-23T00:00:00"/>
    <d v="2024-05-23T20:15:01"/>
    <s v="card"/>
    <s v="ANON-0000-0000-0207"/>
    <n v="37.72"/>
    <s v="Cappuccino"/>
    <m/>
    <m/>
    <m/>
    <m/>
    <m/>
    <m/>
    <m/>
    <m/>
    <d v="1899-12-30T20:15:01"/>
    <n v="20"/>
    <m/>
    <m/>
    <m/>
    <s v="ANON-0000-0000-0569"/>
    <m/>
    <m/>
    <x v="80"/>
  </r>
  <r>
    <d v="2024-05-23T00:00:00"/>
    <d v="2024-05-23T20:16:24"/>
    <s v="card"/>
    <s v="ANON-0000-0000-0207"/>
    <n v="37.72"/>
    <s v="Latte"/>
    <m/>
    <m/>
    <m/>
    <m/>
    <m/>
    <m/>
    <m/>
    <m/>
    <d v="1899-12-30T20:16:24"/>
    <n v="20"/>
    <m/>
    <m/>
    <m/>
    <s v="ANON-0000-0000-0570"/>
    <m/>
    <m/>
    <x v="80"/>
  </r>
  <r>
    <d v="2024-05-23T00:00:00"/>
    <d v="2024-05-23T22:48:11"/>
    <s v="card"/>
    <s v="ANON-0000-0000-0208"/>
    <n v="32.82"/>
    <s v="Americano with Milk"/>
    <m/>
    <m/>
    <m/>
    <m/>
    <m/>
    <m/>
    <m/>
    <m/>
    <d v="1899-12-30T22:48:11"/>
    <n v="22"/>
    <m/>
    <m/>
    <m/>
    <s v="ANON-0000-0000-0571"/>
    <m/>
    <m/>
    <x v="80"/>
  </r>
  <r>
    <d v="2024-05-23T00:00:00"/>
    <d v="2024-05-23T22:55:37"/>
    <s v="cash"/>
    <s v="cash"/>
    <n v="39"/>
    <s v="Hot Chocolate"/>
    <m/>
    <m/>
    <m/>
    <m/>
    <m/>
    <m/>
    <m/>
    <m/>
    <d v="1899-12-30T22:55:37"/>
    <n v="22"/>
    <m/>
    <m/>
    <m/>
    <s v="ANON-0000-0000-0572"/>
    <m/>
    <m/>
    <x v="80"/>
  </r>
  <r>
    <d v="2024-05-24T00:00:00"/>
    <d v="2024-05-24T11:11:59"/>
    <s v="card"/>
    <s v="ANON-0000-0000-0141"/>
    <n v="27.92"/>
    <s v="Cortado"/>
    <m/>
    <m/>
    <m/>
    <m/>
    <m/>
    <m/>
    <m/>
    <m/>
    <d v="1899-12-30T11:11:59"/>
    <n v="11"/>
    <m/>
    <m/>
    <m/>
    <s v="ANON-0000-0000-0573"/>
    <m/>
    <m/>
    <x v="81"/>
  </r>
  <r>
    <d v="2024-05-24T00:00:00"/>
    <d v="2024-05-24T11:15:08"/>
    <s v="card"/>
    <s v="ANON-0000-0000-0012"/>
    <n v="27.92"/>
    <s v="Americano"/>
    <m/>
    <m/>
    <m/>
    <m/>
    <m/>
    <m/>
    <m/>
    <m/>
    <d v="1899-12-30T11:15:08"/>
    <n v="11"/>
    <m/>
    <m/>
    <m/>
    <s v="ANON-0000-0000-0574"/>
    <m/>
    <m/>
    <x v="81"/>
  </r>
  <r>
    <d v="2024-05-24T00:00:00"/>
    <d v="2024-05-24T11:16:13"/>
    <s v="card"/>
    <s v="ANON-0000-0000-0012"/>
    <n v="27.92"/>
    <s v="Americano"/>
    <m/>
    <m/>
    <m/>
    <m/>
    <m/>
    <m/>
    <m/>
    <m/>
    <d v="1899-12-30T11:16:13"/>
    <n v="11"/>
    <m/>
    <m/>
    <m/>
    <s v="ANON-0000-0000-0575"/>
    <m/>
    <m/>
    <x v="81"/>
  </r>
  <r>
    <d v="2024-05-24T00:00:00"/>
    <d v="2024-05-24T16:07:20"/>
    <s v="card"/>
    <s v="ANON-0000-0000-0081"/>
    <n v="37.72"/>
    <s v="Hot Chocolate"/>
    <m/>
    <m/>
    <m/>
    <m/>
    <m/>
    <m/>
    <m/>
    <m/>
    <d v="1899-12-30T16:07:20"/>
    <n v="16"/>
    <m/>
    <m/>
    <m/>
    <s v="ANON-0000-0000-0576"/>
    <m/>
    <m/>
    <x v="81"/>
  </r>
  <r>
    <d v="2024-05-24T00:00:00"/>
    <d v="2024-05-24T18:17:40"/>
    <s v="card"/>
    <s v="ANON-0000-0000-0209"/>
    <n v="27.92"/>
    <s v="Cortado"/>
    <m/>
    <m/>
    <m/>
    <m/>
    <m/>
    <m/>
    <m/>
    <m/>
    <d v="1899-12-30T18:17:40"/>
    <n v="18"/>
    <m/>
    <m/>
    <m/>
    <s v="ANON-0000-0000-0577"/>
    <m/>
    <m/>
    <x v="81"/>
  </r>
  <r>
    <d v="2024-05-24T00:00:00"/>
    <d v="2024-05-24T18:18:37"/>
    <s v="card"/>
    <s v="ANON-0000-0000-0209"/>
    <n v="27.92"/>
    <s v="Cortado"/>
    <m/>
    <m/>
    <m/>
    <m/>
    <m/>
    <m/>
    <m/>
    <m/>
    <d v="1899-12-30T18:18:37"/>
    <n v="18"/>
    <m/>
    <m/>
    <m/>
    <s v="ANON-0000-0000-0578"/>
    <m/>
    <m/>
    <x v="81"/>
  </r>
  <r>
    <d v="2024-05-24T00:00:00"/>
    <d v="2024-05-24T22:30:40"/>
    <s v="card"/>
    <s v="ANON-0000-0000-0210"/>
    <n v="32.82"/>
    <s v="Americano with Milk"/>
    <m/>
    <m/>
    <m/>
    <m/>
    <m/>
    <m/>
    <m/>
    <m/>
    <d v="1899-12-30T22:30:40"/>
    <n v="22"/>
    <m/>
    <m/>
    <m/>
    <s v="ANON-0000-0000-0579"/>
    <m/>
    <m/>
    <x v="81"/>
  </r>
  <r>
    <d v="2024-05-25T00:00:00"/>
    <d v="2024-05-25T07:40:59"/>
    <s v="cash"/>
    <s v="cash"/>
    <n v="29"/>
    <s v="Americano"/>
    <m/>
    <m/>
    <m/>
    <m/>
    <m/>
    <m/>
    <m/>
    <m/>
    <d v="1899-12-30T07:40:59"/>
    <n v="7"/>
    <m/>
    <m/>
    <m/>
    <s v="ANON-0000-0000-0580"/>
    <m/>
    <m/>
    <x v="82"/>
  </r>
  <r>
    <d v="2024-05-25T00:00:00"/>
    <d v="2024-05-25T12:13:53"/>
    <s v="card"/>
    <s v="ANON-0000-0000-0211"/>
    <n v="37.72"/>
    <s v="Latte"/>
    <m/>
    <m/>
    <m/>
    <m/>
    <m/>
    <m/>
    <m/>
    <m/>
    <d v="1899-12-30T12:13:53"/>
    <n v="12"/>
    <m/>
    <m/>
    <m/>
    <s v="ANON-0000-0000-0581"/>
    <m/>
    <m/>
    <x v="82"/>
  </r>
  <r>
    <d v="2024-05-25T00:00:00"/>
    <d v="2024-05-25T12:40:24"/>
    <s v="cash"/>
    <s v="cash"/>
    <n v="29"/>
    <s v="Americano"/>
    <m/>
    <m/>
    <m/>
    <m/>
    <m/>
    <m/>
    <m/>
    <m/>
    <d v="1899-12-30T12:40:24"/>
    <n v="12"/>
    <m/>
    <m/>
    <m/>
    <s v="ANON-0000-0000-0582"/>
    <m/>
    <m/>
    <x v="82"/>
  </r>
  <r>
    <d v="2024-05-25T00:00:00"/>
    <d v="2024-05-25T12:42:10"/>
    <s v="card"/>
    <s v="ANON-0000-0000-0212"/>
    <n v="32.82"/>
    <s v="Americano with Milk"/>
    <m/>
    <m/>
    <m/>
    <m/>
    <m/>
    <m/>
    <m/>
    <m/>
    <d v="1899-12-30T12:42:10"/>
    <n v="12"/>
    <m/>
    <m/>
    <m/>
    <s v="ANON-0000-0000-0583"/>
    <m/>
    <m/>
    <x v="82"/>
  </r>
  <r>
    <d v="2024-05-25T00:00:00"/>
    <d v="2024-05-25T12:43:13"/>
    <s v="card"/>
    <s v="ANON-0000-0000-0212"/>
    <n v="32.82"/>
    <s v="Americano with Milk"/>
    <m/>
    <m/>
    <m/>
    <m/>
    <m/>
    <m/>
    <m/>
    <m/>
    <d v="1899-12-30T12:43:13"/>
    <n v="12"/>
    <m/>
    <m/>
    <m/>
    <s v="ANON-0000-0000-0584"/>
    <m/>
    <m/>
    <x v="82"/>
  </r>
  <r>
    <d v="2024-05-25T00:00:00"/>
    <d v="2024-05-25T12:58:12"/>
    <s v="card"/>
    <s v="ANON-0000-0000-0213"/>
    <n v="32.82"/>
    <s v="Americano with Milk"/>
    <m/>
    <m/>
    <m/>
    <m/>
    <m/>
    <m/>
    <m/>
    <m/>
    <d v="1899-12-30T12:58:12"/>
    <n v="12"/>
    <m/>
    <m/>
    <m/>
    <s v="ANON-0000-0000-0585"/>
    <m/>
    <m/>
    <x v="82"/>
  </r>
  <r>
    <d v="2024-05-25T00:00:00"/>
    <d v="2024-05-25T16:47:10"/>
    <s v="card"/>
    <s v="ANON-0000-0000-0040"/>
    <n v="32.82"/>
    <s v="Americano with Milk"/>
    <m/>
    <m/>
    <m/>
    <m/>
    <m/>
    <m/>
    <m/>
    <m/>
    <d v="1899-12-30T16:47:10"/>
    <n v="16"/>
    <m/>
    <m/>
    <m/>
    <s v="ANON-0000-0000-0586"/>
    <m/>
    <m/>
    <x v="82"/>
  </r>
  <r>
    <d v="2024-05-25T00:00:00"/>
    <d v="2024-05-25T16:48:17"/>
    <s v="card"/>
    <s v="ANON-0000-0000-0040"/>
    <n v="27.92"/>
    <s v="Americano"/>
    <m/>
    <m/>
    <m/>
    <m/>
    <m/>
    <m/>
    <m/>
    <m/>
    <d v="1899-12-30T16:48:17"/>
    <n v="16"/>
    <m/>
    <m/>
    <m/>
    <s v="ANON-0000-0000-0587"/>
    <m/>
    <m/>
    <x v="82"/>
  </r>
  <r>
    <d v="2024-05-26T00:00:00"/>
    <d v="2024-05-26T10:20:02"/>
    <s v="card"/>
    <s v="ANON-0000-0000-0001"/>
    <n v="37.72"/>
    <s v="Latte"/>
    <m/>
    <m/>
    <m/>
    <m/>
    <m/>
    <m/>
    <m/>
    <m/>
    <d v="1899-12-30T10:20:02"/>
    <n v="10"/>
    <m/>
    <m/>
    <m/>
    <s v="ANON-0000-0000-0588"/>
    <m/>
    <m/>
    <x v="83"/>
  </r>
  <r>
    <d v="2024-05-26T00:00:00"/>
    <d v="2024-05-26T14:24:50"/>
    <s v="card"/>
    <s v="ANON-0000-0000-0214"/>
    <n v="32.82"/>
    <s v="Americano with Milk"/>
    <m/>
    <m/>
    <m/>
    <m/>
    <m/>
    <m/>
    <m/>
    <m/>
    <d v="1899-12-30T14:24:50"/>
    <n v="14"/>
    <m/>
    <m/>
    <m/>
    <s v="ANON-0000-0000-0589"/>
    <m/>
    <m/>
    <x v="83"/>
  </r>
  <r>
    <d v="2024-05-26T00:00:00"/>
    <d v="2024-05-26T14:26:05"/>
    <s v="card"/>
    <s v="ANON-0000-0000-0215"/>
    <n v="27.92"/>
    <s v="Cortado"/>
    <m/>
    <m/>
    <m/>
    <m/>
    <m/>
    <m/>
    <m/>
    <m/>
    <d v="1899-12-30T14:26:05"/>
    <n v="14"/>
    <m/>
    <m/>
    <m/>
    <s v="ANON-0000-0000-0590"/>
    <m/>
    <m/>
    <x v="83"/>
  </r>
  <r>
    <d v="2024-05-26T00:00:00"/>
    <d v="2024-05-26T14:40:59"/>
    <s v="card"/>
    <s v="ANON-0000-0000-0216"/>
    <n v="32.82"/>
    <s v="Americano with Milk"/>
    <m/>
    <m/>
    <m/>
    <m/>
    <m/>
    <m/>
    <m/>
    <m/>
    <d v="1899-12-30T14:40:59"/>
    <n v="14"/>
    <m/>
    <m/>
    <m/>
    <s v="ANON-0000-0000-0591"/>
    <m/>
    <m/>
    <x v="83"/>
  </r>
  <r>
    <d v="2024-05-26T00:00:00"/>
    <d v="2024-05-26T17:19:16"/>
    <s v="card"/>
    <s v="ANON-0000-0000-0217"/>
    <n v="37.72"/>
    <s v="Cappuccino"/>
    <m/>
    <m/>
    <m/>
    <m/>
    <m/>
    <m/>
    <m/>
    <m/>
    <d v="1899-12-30T17:19:16"/>
    <n v="17"/>
    <m/>
    <m/>
    <m/>
    <s v="ANON-0000-0000-0592"/>
    <m/>
    <m/>
    <x v="83"/>
  </r>
  <r>
    <d v="2024-05-26T00:00:00"/>
    <d v="2024-05-26T18:09:53"/>
    <s v="card"/>
    <s v="ANON-0000-0000-0218"/>
    <n v="37.72"/>
    <s v="Hot Chocolate"/>
    <m/>
    <m/>
    <m/>
    <m/>
    <m/>
    <m/>
    <m/>
    <m/>
    <d v="1899-12-30T18:09:53"/>
    <n v="18"/>
    <m/>
    <m/>
    <m/>
    <s v="ANON-0000-0000-0593"/>
    <m/>
    <m/>
    <x v="83"/>
  </r>
  <r>
    <d v="2024-05-26T00:00:00"/>
    <d v="2024-05-26T18:11:02"/>
    <s v="card"/>
    <s v="ANON-0000-0000-0218"/>
    <n v="37.72"/>
    <s v="Hot Chocolate"/>
    <m/>
    <m/>
    <m/>
    <m/>
    <m/>
    <m/>
    <m/>
    <m/>
    <d v="1899-12-30T18:11:02"/>
    <n v="18"/>
    <m/>
    <m/>
    <m/>
    <s v="ANON-0000-0000-0594"/>
    <m/>
    <m/>
    <x v="83"/>
  </r>
  <r>
    <d v="2024-05-26T00:00:00"/>
    <d v="2024-05-26T18:13:14"/>
    <s v="card"/>
    <s v="ANON-0000-0000-0218"/>
    <n v="27.92"/>
    <s v="Americano"/>
    <m/>
    <m/>
    <m/>
    <m/>
    <m/>
    <m/>
    <m/>
    <m/>
    <d v="1899-12-30T18:13:14"/>
    <n v="18"/>
    <m/>
    <m/>
    <m/>
    <s v="ANON-0000-0000-0595"/>
    <m/>
    <m/>
    <x v="83"/>
  </r>
  <r>
    <d v="2024-05-26T00:00:00"/>
    <d v="2024-05-26T18:39:19"/>
    <s v="card"/>
    <s v="ANON-0000-0000-0219"/>
    <n v="37.72"/>
    <s v="Latte"/>
    <m/>
    <m/>
    <m/>
    <m/>
    <m/>
    <m/>
    <m/>
    <m/>
    <d v="1899-12-30T18:39:19"/>
    <n v="18"/>
    <m/>
    <m/>
    <m/>
    <s v="ANON-0000-0000-0596"/>
    <m/>
    <m/>
    <x v="83"/>
  </r>
  <r>
    <d v="2024-05-26T00:00:00"/>
    <d v="2024-05-26T20:59:15"/>
    <s v="card"/>
    <s v="ANON-0000-0000-0220"/>
    <n v="37.72"/>
    <s v="Hot Chocolate"/>
    <m/>
    <m/>
    <m/>
    <m/>
    <m/>
    <m/>
    <m/>
    <m/>
    <d v="1899-12-30T20:59:15"/>
    <n v="20"/>
    <m/>
    <m/>
    <m/>
    <s v="ANON-0000-0000-0597"/>
    <m/>
    <m/>
    <x v="83"/>
  </r>
  <r>
    <d v="2024-05-26T00:00:00"/>
    <d v="2024-05-26T21:00:06"/>
    <s v="card"/>
    <s v="ANON-0000-0000-0220"/>
    <n v="37.72"/>
    <s v="Cappuccino"/>
    <m/>
    <m/>
    <m/>
    <m/>
    <m/>
    <m/>
    <m/>
    <m/>
    <d v="1899-12-30T21:00:06"/>
    <n v="21"/>
    <m/>
    <m/>
    <m/>
    <s v="ANON-0000-0000-0598"/>
    <m/>
    <m/>
    <x v="83"/>
  </r>
  <r>
    <d v="2024-05-26T00:00:00"/>
    <d v="2024-05-26T21:02:37"/>
    <s v="card"/>
    <s v="ANON-0000-0000-0221"/>
    <n v="27.92"/>
    <s v="Cortado"/>
    <m/>
    <m/>
    <m/>
    <m/>
    <m/>
    <m/>
    <m/>
    <m/>
    <d v="1899-12-30T21:02:37"/>
    <n v="21"/>
    <m/>
    <m/>
    <m/>
    <s v="ANON-0000-0000-0599"/>
    <m/>
    <m/>
    <x v="83"/>
  </r>
  <r>
    <d v="2024-05-26T00:00:00"/>
    <d v="2024-05-26T21:03:52"/>
    <s v="card"/>
    <s v="ANON-0000-0000-0222"/>
    <n v="37.72"/>
    <s v="Cappuccino"/>
    <m/>
    <m/>
    <m/>
    <m/>
    <m/>
    <m/>
    <m/>
    <m/>
    <d v="1899-12-30T21:03:52"/>
    <n v="21"/>
    <m/>
    <m/>
    <m/>
    <s v="ANON-0000-0000-0600"/>
    <m/>
    <m/>
    <x v="83"/>
  </r>
  <r>
    <d v="2024-05-26T00:00:00"/>
    <d v="2024-05-26T21:04:59"/>
    <s v="card"/>
    <s v="ANON-0000-0000-0221"/>
    <n v="37.72"/>
    <s v="Latte"/>
    <m/>
    <m/>
    <m/>
    <m/>
    <m/>
    <m/>
    <m/>
    <m/>
    <d v="1899-12-30T21:04:59"/>
    <n v="21"/>
    <m/>
    <m/>
    <m/>
    <s v="ANON-0000-0000-0601"/>
    <m/>
    <m/>
    <x v="83"/>
  </r>
  <r>
    <d v="2024-05-26T00:00:00"/>
    <d v="2024-05-26T21:06:03"/>
    <s v="card"/>
    <s v="ANON-0000-0000-0223"/>
    <n v="37.72"/>
    <s v="Cappuccino"/>
    <m/>
    <m/>
    <m/>
    <m/>
    <m/>
    <m/>
    <m/>
    <m/>
    <d v="1899-12-30T21:06:03"/>
    <n v="21"/>
    <m/>
    <m/>
    <m/>
    <s v="ANON-0000-0000-0602"/>
    <m/>
    <m/>
    <x v="83"/>
  </r>
  <r>
    <d v="2024-05-27T00:00:00"/>
    <d v="2024-05-27T11:34:55"/>
    <s v="card"/>
    <s v="ANON-0000-0000-0012"/>
    <n v="27.92"/>
    <s v="Americano"/>
    <m/>
    <m/>
    <m/>
    <m/>
    <m/>
    <m/>
    <m/>
    <m/>
    <d v="1899-12-30T11:34:55"/>
    <n v="11"/>
    <m/>
    <m/>
    <m/>
    <s v="ANON-0000-0000-0603"/>
    <m/>
    <m/>
    <x v="84"/>
  </r>
  <r>
    <d v="2024-05-27T00:00:00"/>
    <d v="2024-05-27T14:05:22"/>
    <s v="card"/>
    <s v="ANON-0000-0000-0224"/>
    <n v="32.82"/>
    <s v="Americano with Milk"/>
    <m/>
    <m/>
    <m/>
    <m/>
    <m/>
    <m/>
    <m/>
    <m/>
    <d v="1899-12-30T14:05:22"/>
    <n v="14"/>
    <m/>
    <m/>
    <m/>
    <s v="ANON-0000-0000-0604"/>
    <m/>
    <m/>
    <x v="84"/>
  </r>
  <r>
    <d v="2024-05-27T00:00:00"/>
    <d v="2024-05-27T14:06:44"/>
    <s v="card"/>
    <s v="ANON-0000-0000-0224"/>
    <n v="37.72"/>
    <s v="Cocoa"/>
    <m/>
    <m/>
    <m/>
    <m/>
    <m/>
    <m/>
    <m/>
    <m/>
    <d v="1899-12-30T14:06:44"/>
    <n v="14"/>
    <m/>
    <m/>
    <m/>
    <s v="ANON-0000-0000-0605"/>
    <m/>
    <m/>
    <x v="84"/>
  </r>
  <r>
    <d v="2024-05-27T00:00:00"/>
    <d v="2024-05-27T15:11:34"/>
    <s v="card"/>
    <s v="ANON-0000-0000-0225"/>
    <n v="27.92"/>
    <s v="Americano"/>
    <m/>
    <m/>
    <m/>
    <m/>
    <m/>
    <m/>
    <m/>
    <m/>
    <d v="1899-12-30T15:11:34"/>
    <n v="15"/>
    <m/>
    <m/>
    <m/>
    <s v="ANON-0000-0000-0606"/>
    <m/>
    <m/>
    <x v="84"/>
  </r>
  <r>
    <d v="2024-05-27T00:00:00"/>
    <d v="2024-05-27T15:14:06"/>
    <s v="card"/>
    <s v="ANON-0000-0000-0225"/>
    <n v="27.92"/>
    <s v="Americano"/>
    <m/>
    <m/>
    <m/>
    <m/>
    <m/>
    <m/>
    <m/>
    <m/>
    <d v="1899-12-30T15:14:06"/>
    <n v="15"/>
    <m/>
    <m/>
    <m/>
    <s v="ANON-0000-0000-0607"/>
    <m/>
    <m/>
    <x v="84"/>
  </r>
  <r>
    <d v="2024-05-27T00:00:00"/>
    <d v="2024-05-27T17:50:56"/>
    <s v="card"/>
    <s v="ANON-0000-0000-0203"/>
    <n v="37.72"/>
    <s v="Latte"/>
    <m/>
    <m/>
    <m/>
    <m/>
    <m/>
    <m/>
    <m/>
    <m/>
    <d v="1899-12-30T17:50:56"/>
    <n v="17"/>
    <m/>
    <m/>
    <m/>
    <s v="ANON-0000-0000-0608"/>
    <m/>
    <m/>
    <x v="84"/>
  </r>
  <r>
    <d v="2024-05-27T00:00:00"/>
    <d v="2024-05-27T18:00:51"/>
    <s v="card"/>
    <s v="ANON-0000-0000-0226"/>
    <n v="27.92"/>
    <s v="Americano"/>
    <m/>
    <m/>
    <m/>
    <m/>
    <m/>
    <m/>
    <m/>
    <m/>
    <d v="1899-12-30T18:00:51"/>
    <n v="18"/>
    <m/>
    <m/>
    <m/>
    <s v="ANON-0000-0000-0609"/>
    <m/>
    <m/>
    <x v="84"/>
  </r>
  <r>
    <d v="2024-05-27T00:00:00"/>
    <d v="2024-05-27T19:16:27"/>
    <s v="card"/>
    <s v="ANON-0000-0000-0227"/>
    <n v="37.72"/>
    <s v="Latte"/>
    <m/>
    <m/>
    <m/>
    <m/>
    <m/>
    <m/>
    <m/>
    <m/>
    <d v="1899-12-30T19:16:27"/>
    <n v="19"/>
    <m/>
    <m/>
    <m/>
    <s v="ANON-0000-0000-0610"/>
    <m/>
    <m/>
    <x v="84"/>
  </r>
  <r>
    <d v="2024-05-27T00:00:00"/>
    <d v="2024-05-27T19:17:39"/>
    <s v="card"/>
    <s v="ANON-0000-0000-0228"/>
    <n v="37.72"/>
    <s v="Latte"/>
    <m/>
    <m/>
    <m/>
    <m/>
    <m/>
    <m/>
    <m/>
    <m/>
    <d v="1899-12-30T19:17:39"/>
    <n v="19"/>
    <m/>
    <m/>
    <m/>
    <s v="ANON-0000-0000-0611"/>
    <m/>
    <m/>
    <x v="84"/>
  </r>
  <r>
    <d v="2024-05-27T00:00:00"/>
    <d v="2024-05-27T21:29:07"/>
    <s v="card"/>
    <s v="ANON-0000-0000-0192"/>
    <n v="32.82"/>
    <s v="Americano with Milk"/>
    <m/>
    <m/>
    <m/>
    <m/>
    <m/>
    <m/>
    <m/>
    <m/>
    <d v="1899-12-30T21:29:07"/>
    <n v="21"/>
    <m/>
    <m/>
    <m/>
    <s v="ANON-0000-0000-0612"/>
    <m/>
    <m/>
    <x v="84"/>
  </r>
  <r>
    <d v="2024-05-27T00:00:00"/>
    <d v="2024-05-27T21:30:20"/>
    <s v="card"/>
    <s v="ANON-0000-0000-0206"/>
    <n v="37.72"/>
    <s v="Cappuccino"/>
    <m/>
    <m/>
    <m/>
    <m/>
    <m/>
    <m/>
    <m/>
    <m/>
    <d v="1899-12-30T21:30:20"/>
    <n v="21"/>
    <m/>
    <m/>
    <m/>
    <s v="ANON-0000-0000-0613"/>
    <m/>
    <m/>
    <x v="84"/>
  </r>
  <r>
    <d v="2024-05-28T00:00:00"/>
    <d v="2024-05-28T08:37:09"/>
    <s v="card"/>
    <s v="ANON-0000-0000-0012"/>
    <n v="32.82"/>
    <s v="Americano with Milk"/>
    <m/>
    <m/>
    <m/>
    <m/>
    <m/>
    <m/>
    <m/>
    <m/>
    <d v="1899-12-30T08:37:09"/>
    <n v="8"/>
    <m/>
    <m/>
    <m/>
    <s v="ANON-0000-0000-0614"/>
    <m/>
    <m/>
    <x v="85"/>
  </r>
  <r>
    <d v="2024-05-28T00:00:00"/>
    <d v="2024-05-28T09:20:11"/>
    <s v="card"/>
    <s v="ANON-0000-0000-0097"/>
    <n v="32.82"/>
    <s v="Americano with Milk"/>
    <m/>
    <m/>
    <m/>
    <m/>
    <m/>
    <m/>
    <m/>
    <m/>
    <d v="1899-12-30T09:20:11"/>
    <n v="9"/>
    <m/>
    <m/>
    <m/>
    <s v="ANON-0000-0000-0615"/>
    <m/>
    <m/>
    <x v="85"/>
  </r>
  <r>
    <d v="2024-05-28T00:00:00"/>
    <d v="2024-05-28T11:48:18"/>
    <s v="card"/>
    <s v="ANON-0000-0000-0229"/>
    <n v="37.72"/>
    <s v="Cappuccino"/>
    <m/>
    <m/>
    <m/>
    <m/>
    <m/>
    <m/>
    <m/>
    <m/>
    <d v="1899-12-30T11:48:18"/>
    <n v="11"/>
    <m/>
    <m/>
    <m/>
    <s v="ANON-0000-0000-0616"/>
    <m/>
    <m/>
    <x v="85"/>
  </r>
  <r>
    <d v="2024-05-28T00:00:00"/>
    <d v="2024-05-28T13:14:40"/>
    <s v="card"/>
    <s v="ANON-0000-0000-0230"/>
    <n v="37.72"/>
    <s v="Cappuccino"/>
    <m/>
    <m/>
    <m/>
    <m/>
    <m/>
    <m/>
    <m/>
    <m/>
    <d v="1899-12-30T13:14:40"/>
    <n v="13"/>
    <m/>
    <m/>
    <m/>
    <s v="ANON-0000-0000-0617"/>
    <m/>
    <m/>
    <x v="85"/>
  </r>
  <r>
    <d v="2024-05-28T00:00:00"/>
    <d v="2024-05-28T14:10:54"/>
    <s v="card"/>
    <s v="ANON-0000-0000-0194"/>
    <n v="37.72"/>
    <s v="Cocoa"/>
    <m/>
    <m/>
    <m/>
    <m/>
    <m/>
    <m/>
    <m/>
    <m/>
    <d v="1899-12-30T14:10:54"/>
    <n v="14"/>
    <m/>
    <m/>
    <m/>
    <s v="ANON-0000-0000-0618"/>
    <m/>
    <m/>
    <x v="85"/>
  </r>
  <r>
    <d v="2024-05-28T00:00:00"/>
    <d v="2024-05-28T16:25:39"/>
    <s v="card"/>
    <s v="ANON-0000-0000-0141"/>
    <n v="27.92"/>
    <s v="Cortado"/>
    <m/>
    <m/>
    <m/>
    <m/>
    <m/>
    <m/>
    <m/>
    <m/>
    <d v="1899-12-30T16:25:39"/>
    <n v="16"/>
    <m/>
    <m/>
    <m/>
    <s v="ANON-0000-0000-0619"/>
    <m/>
    <m/>
    <x v="85"/>
  </r>
  <r>
    <d v="2024-05-28T00:00:00"/>
    <d v="2024-05-28T17:21:44"/>
    <s v="cash"/>
    <s v="cash"/>
    <n v="39"/>
    <s v="Cappuccino"/>
    <m/>
    <m/>
    <m/>
    <m/>
    <m/>
    <m/>
    <m/>
    <m/>
    <d v="1899-12-30T17:21:44"/>
    <n v="17"/>
    <m/>
    <m/>
    <m/>
    <s v="ANON-0000-0000-0620"/>
    <m/>
    <m/>
    <x v="85"/>
  </r>
  <r>
    <d v="2024-05-28T00:00:00"/>
    <d v="2024-05-28T19:09:29"/>
    <s v="card"/>
    <s v="ANON-0000-0000-0231"/>
    <n v="27.92"/>
    <s v="Americano"/>
    <m/>
    <m/>
    <m/>
    <m/>
    <m/>
    <m/>
    <m/>
    <m/>
    <d v="1899-12-30T19:09:29"/>
    <n v="19"/>
    <m/>
    <m/>
    <m/>
    <s v="ANON-0000-0000-0621"/>
    <m/>
    <m/>
    <x v="85"/>
  </r>
  <r>
    <d v="2024-05-28T00:00:00"/>
    <d v="2024-05-28T19:10:31"/>
    <s v="card"/>
    <s v="ANON-0000-0000-0231"/>
    <n v="37.72"/>
    <s v="Latte"/>
    <m/>
    <m/>
    <m/>
    <m/>
    <m/>
    <m/>
    <m/>
    <m/>
    <d v="1899-12-30T19:10:31"/>
    <n v="19"/>
    <m/>
    <m/>
    <m/>
    <s v="ANON-0000-0000-0622"/>
    <m/>
    <m/>
    <x v="85"/>
  </r>
  <r>
    <d v="2024-05-28T00:00:00"/>
    <d v="2024-05-28T20:24:32"/>
    <s v="card"/>
    <s v="ANON-0000-0000-0009"/>
    <n v="32.82"/>
    <s v="Americano with Milk"/>
    <m/>
    <m/>
    <m/>
    <m/>
    <m/>
    <m/>
    <m/>
    <m/>
    <d v="1899-12-30T20:24:32"/>
    <n v="20"/>
    <m/>
    <m/>
    <m/>
    <s v="ANON-0000-0000-0623"/>
    <m/>
    <m/>
    <x v="85"/>
  </r>
  <r>
    <d v="2024-05-28T00:00:00"/>
    <d v="2024-05-28T20:50:19"/>
    <s v="card"/>
    <s v="ANON-0000-0000-0012"/>
    <n v="27.92"/>
    <s v="Americano"/>
    <m/>
    <m/>
    <m/>
    <m/>
    <m/>
    <m/>
    <m/>
    <m/>
    <d v="1899-12-30T20:50:19"/>
    <n v="20"/>
    <m/>
    <m/>
    <m/>
    <s v="ANON-0000-0000-0624"/>
    <m/>
    <m/>
    <x v="85"/>
  </r>
  <r>
    <d v="2024-05-29T00:00:00"/>
    <d v="2024-05-29T09:14:44"/>
    <s v="card"/>
    <s v="ANON-0000-0000-0232"/>
    <n v="37.72"/>
    <s v="Latte"/>
    <m/>
    <m/>
    <m/>
    <m/>
    <m/>
    <m/>
    <m/>
    <m/>
    <d v="1899-12-30T09:14:44"/>
    <n v="9"/>
    <m/>
    <m/>
    <m/>
    <s v="ANON-0000-0000-0625"/>
    <m/>
    <m/>
    <x v="86"/>
  </r>
  <r>
    <d v="2024-05-29T00:00:00"/>
    <d v="2024-05-29T10:48:47"/>
    <s v="cash"/>
    <s v="cash"/>
    <n v="39"/>
    <s v="Latte"/>
    <m/>
    <m/>
    <m/>
    <m/>
    <m/>
    <m/>
    <m/>
    <m/>
    <d v="1899-12-30T10:48:47"/>
    <n v="10"/>
    <m/>
    <m/>
    <m/>
    <s v="ANON-0000-0000-0626"/>
    <m/>
    <m/>
    <x v="86"/>
  </r>
  <r>
    <d v="2024-05-29T00:00:00"/>
    <d v="2024-05-29T11:14:03"/>
    <s v="card"/>
    <s v="ANON-0000-0000-0233"/>
    <n v="37.72"/>
    <s v="Hot Chocolate"/>
    <m/>
    <m/>
    <m/>
    <m/>
    <m/>
    <m/>
    <m/>
    <m/>
    <d v="1899-12-30T11:14:03"/>
    <n v="11"/>
    <m/>
    <m/>
    <m/>
    <s v="ANON-0000-0000-0627"/>
    <m/>
    <m/>
    <x v="86"/>
  </r>
  <r>
    <d v="2024-05-29T00:00:00"/>
    <d v="2024-05-29T15:10:49"/>
    <s v="card"/>
    <s v="ANON-0000-0000-0234"/>
    <n v="27.92"/>
    <s v="Americano"/>
    <m/>
    <m/>
    <m/>
    <m/>
    <m/>
    <m/>
    <m/>
    <m/>
    <d v="1899-12-30T15:10:49"/>
    <n v="15"/>
    <m/>
    <m/>
    <m/>
    <s v="ANON-0000-0000-0628"/>
    <m/>
    <m/>
    <x v="86"/>
  </r>
  <r>
    <d v="2024-05-29T00:00:00"/>
    <d v="2024-05-29T15:22:56"/>
    <s v="card"/>
    <s v="ANON-0000-0000-0235"/>
    <n v="37.72"/>
    <s v="Latte"/>
    <m/>
    <m/>
    <m/>
    <m/>
    <m/>
    <m/>
    <m/>
    <m/>
    <d v="1899-12-30T15:22:56"/>
    <n v="15"/>
    <m/>
    <m/>
    <m/>
    <s v="ANON-0000-0000-0629"/>
    <m/>
    <m/>
    <x v="86"/>
  </r>
  <r>
    <d v="2024-05-29T00:00:00"/>
    <d v="2024-05-29T15:45:13"/>
    <s v="card"/>
    <s v="ANON-0000-0000-0236"/>
    <n v="37.72"/>
    <s v="Cappuccino"/>
    <m/>
    <m/>
    <m/>
    <m/>
    <m/>
    <m/>
    <m/>
    <m/>
    <d v="1899-12-30T15:45:13"/>
    <n v="15"/>
    <m/>
    <m/>
    <m/>
    <s v="ANON-0000-0000-0630"/>
    <m/>
    <m/>
    <x v="86"/>
  </r>
  <r>
    <d v="2024-05-29T00:00:00"/>
    <d v="2024-05-29T16:45:04"/>
    <s v="card"/>
    <s v="ANON-0000-0000-0237"/>
    <n v="37.72"/>
    <s v="Latte"/>
    <m/>
    <m/>
    <m/>
    <m/>
    <m/>
    <m/>
    <m/>
    <m/>
    <d v="1899-12-30T16:45:04"/>
    <n v="16"/>
    <m/>
    <m/>
    <m/>
    <s v="ANON-0000-0000-0631"/>
    <m/>
    <m/>
    <x v="86"/>
  </r>
  <r>
    <d v="2024-05-29T00:00:00"/>
    <d v="2024-05-29T18:24:03"/>
    <s v="card"/>
    <s v="ANON-0000-0000-0238"/>
    <n v="27.92"/>
    <s v="Cortado"/>
    <m/>
    <m/>
    <m/>
    <m/>
    <m/>
    <m/>
    <m/>
    <m/>
    <d v="1899-12-30T18:24:03"/>
    <n v="18"/>
    <m/>
    <m/>
    <m/>
    <s v="ANON-0000-0000-0632"/>
    <m/>
    <m/>
    <x v="86"/>
  </r>
  <r>
    <d v="2024-05-29T00:00:00"/>
    <d v="2024-05-29T18:24:59"/>
    <s v="card"/>
    <s v="ANON-0000-0000-0238"/>
    <n v="37.72"/>
    <s v="Latte"/>
    <m/>
    <m/>
    <m/>
    <m/>
    <m/>
    <m/>
    <m/>
    <m/>
    <d v="1899-12-30T18:24:59"/>
    <n v="18"/>
    <m/>
    <m/>
    <m/>
    <s v="ANON-0000-0000-0633"/>
    <m/>
    <m/>
    <x v="86"/>
  </r>
  <r>
    <d v="2024-05-29T00:00:00"/>
    <d v="2024-05-29T20:30:42"/>
    <s v="card"/>
    <s v="ANON-0000-0000-0239"/>
    <n v="37.72"/>
    <s v="Hot Chocolate"/>
    <m/>
    <m/>
    <m/>
    <m/>
    <m/>
    <m/>
    <m/>
    <m/>
    <d v="1899-12-30T20:30:42"/>
    <n v="20"/>
    <m/>
    <m/>
    <m/>
    <s v="ANON-0000-0000-0634"/>
    <m/>
    <m/>
    <x v="86"/>
  </r>
  <r>
    <d v="2024-05-29T00:00:00"/>
    <d v="2024-05-29T20:32:35"/>
    <s v="card"/>
    <s v="ANON-0000-0000-0240"/>
    <n v="37.72"/>
    <s v="Cocoa"/>
    <m/>
    <m/>
    <m/>
    <m/>
    <m/>
    <m/>
    <m/>
    <m/>
    <d v="1899-12-30T20:32:35"/>
    <n v="20"/>
    <m/>
    <m/>
    <m/>
    <s v="ANON-0000-0000-0635"/>
    <m/>
    <m/>
    <x v="86"/>
  </r>
  <r>
    <d v="2024-05-30T00:00:00"/>
    <d v="2024-05-30T08:29:06"/>
    <s v="card"/>
    <s v="ANON-0000-0000-0241"/>
    <n v="37.72"/>
    <s v="Cappuccino"/>
    <m/>
    <m/>
    <m/>
    <m/>
    <m/>
    <m/>
    <m/>
    <m/>
    <d v="1899-12-30T08:29:06"/>
    <n v="8"/>
    <m/>
    <m/>
    <m/>
    <s v="ANON-0000-0000-0636"/>
    <m/>
    <m/>
    <x v="87"/>
  </r>
  <r>
    <d v="2024-05-30T00:00:00"/>
    <d v="2024-05-30T08:30:22"/>
    <s v="card"/>
    <s v="ANON-0000-0000-0241"/>
    <n v="37.72"/>
    <s v="Latte"/>
    <m/>
    <m/>
    <m/>
    <m/>
    <m/>
    <m/>
    <m/>
    <m/>
    <d v="1899-12-30T08:30:22"/>
    <n v="8"/>
    <m/>
    <m/>
    <m/>
    <s v="ANON-0000-0000-0637"/>
    <m/>
    <m/>
    <x v="87"/>
  </r>
  <r>
    <d v="2024-05-30T00:00:00"/>
    <d v="2024-05-30T08:37:05"/>
    <s v="card"/>
    <s v="ANON-0000-0000-0242"/>
    <n v="32.82"/>
    <s v="Americano with Milk"/>
    <m/>
    <m/>
    <m/>
    <m/>
    <m/>
    <m/>
    <m/>
    <m/>
    <d v="1899-12-30T08:37:05"/>
    <n v="8"/>
    <m/>
    <m/>
    <m/>
    <s v="ANON-0000-0000-0638"/>
    <m/>
    <m/>
    <x v="87"/>
  </r>
  <r>
    <d v="2024-05-30T00:00:00"/>
    <d v="2024-05-30T09:47:59"/>
    <s v="card"/>
    <s v="ANON-0000-0000-0001"/>
    <n v="37.72"/>
    <s v="Latte"/>
    <m/>
    <m/>
    <m/>
    <m/>
    <m/>
    <m/>
    <m/>
    <m/>
    <d v="1899-12-30T09:47:59"/>
    <n v="9"/>
    <m/>
    <m/>
    <m/>
    <s v="ANON-0000-0000-0639"/>
    <m/>
    <m/>
    <x v="87"/>
  </r>
  <r>
    <d v="2024-05-30T00:00:00"/>
    <d v="2024-05-30T14:56:15"/>
    <s v="card"/>
    <s v="ANON-0000-0000-0097"/>
    <n v="32.82"/>
    <s v="Americano with Milk"/>
    <m/>
    <m/>
    <m/>
    <m/>
    <m/>
    <m/>
    <m/>
    <m/>
    <d v="1899-12-30T14:56:15"/>
    <n v="14"/>
    <m/>
    <m/>
    <m/>
    <s v="ANON-0000-0000-0640"/>
    <m/>
    <m/>
    <x v="87"/>
  </r>
  <r>
    <d v="2024-05-30T00:00:00"/>
    <d v="2024-05-30T15:16:16"/>
    <s v="card"/>
    <s v="ANON-0000-0000-0243"/>
    <n v="23.02"/>
    <s v="Espresso"/>
    <m/>
    <m/>
    <m/>
    <m/>
    <m/>
    <m/>
    <m/>
    <m/>
    <d v="1899-12-30T15:16:16"/>
    <n v="15"/>
    <m/>
    <m/>
    <m/>
    <s v="ANON-0000-0000-0641"/>
    <m/>
    <m/>
    <x v="87"/>
  </r>
  <r>
    <d v="2024-05-30T00:00:00"/>
    <d v="2024-05-30T15:17:39"/>
    <s v="card"/>
    <s v="ANON-0000-0000-0012"/>
    <n v="23.02"/>
    <s v="Espresso"/>
    <m/>
    <m/>
    <m/>
    <m/>
    <m/>
    <m/>
    <m/>
    <m/>
    <d v="1899-12-30T15:17:39"/>
    <n v="15"/>
    <m/>
    <m/>
    <m/>
    <s v="ANON-0000-0000-0642"/>
    <m/>
    <m/>
    <x v="87"/>
  </r>
  <r>
    <d v="2024-05-30T00:00:00"/>
    <d v="2024-05-30T19:53:11"/>
    <s v="card"/>
    <s v="ANON-0000-0000-0206"/>
    <n v="37.72"/>
    <s v="Cappuccino"/>
    <m/>
    <m/>
    <m/>
    <m/>
    <m/>
    <m/>
    <m/>
    <m/>
    <d v="1899-12-30T19:53:11"/>
    <n v="19"/>
    <m/>
    <m/>
    <m/>
    <s v="ANON-0000-0000-0643"/>
    <m/>
    <m/>
    <x v="87"/>
  </r>
  <r>
    <d v="2024-05-30T00:00:00"/>
    <d v="2024-05-30T20:31:05"/>
    <s v="card"/>
    <s v="ANON-0000-0000-0244"/>
    <n v="37.72"/>
    <s v="Latte"/>
    <m/>
    <m/>
    <m/>
    <m/>
    <m/>
    <m/>
    <m/>
    <m/>
    <d v="1899-12-30T20:31:05"/>
    <n v="20"/>
    <m/>
    <m/>
    <m/>
    <s v="ANON-0000-0000-0644"/>
    <m/>
    <m/>
    <x v="87"/>
  </r>
  <r>
    <d v="2024-05-30T00:00:00"/>
    <d v="2024-05-30T20:46:14"/>
    <s v="card"/>
    <s v="ANON-0000-0000-0009"/>
    <n v="37.72"/>
    <s v="Hot Chocolate"/>
    <m/>
    <m/>
    <m/>
    <m/>
    <m/>
    <m/>
    <m/>
    <m/>
    <d v="1899-12-30T20:46:14"/>
    <n v="20"/>
    <m/>
    <m/>
    <m/>
    <s v="ANON-0000-0000-0645"/>
    <m/>
    <m/>
    <x v="87"/>
  </r>
  <r>
    <d v="2024-05-30T00:00:00"/>
    <d v="2024-05-30T20:47:22"/>
    <s v="card"/>
    <s v="ANON-0000-0000-0009"/>
    <n v="32.82"/>
    <s v="Americano with Milk"/>
    <m/>
    <m/>
    <m/>
    <m/>
    <m/>
    <m/>
    <m/>
    <m/>
    <d v="1899-12-30T20:47:22"/>
    <n v="20"/>
    <m/>
    <m/>
    <m/>
    <s v="ANON-0000-0000-0646"/>
    <m/>
    <m/>
    <x v="87"/>
  </r>
  <r>
    <d v="2024-05-31T00:00:00"/>
    <d v="2024-05-31T07:53:57"/>
    <s v="card"/>
    <s v="ANON-0000-0000-0245"/>
    <n v="32.82"/>
    <s v="Americano with Milk"/>
    <m/>
    <m/>
    <m/>
    <m/>
    <m/>
    <m/>
    <m/>
    <m/>
    <d v="1899-12-30T07:53:57"/>
    <n v="7"/>
    <m/>
    <m/>
    <m/>
    <s v="ANON-0000-0000-0647"/>
    <m/>
    <m/>
    <x v="88"/>
  </r>
  <r>
    <d v="2024-05-31T00:00:00"/>
    <d v="2024-05-31T09:21:08"/>
    <s v="card"/>
    <s v="ANON-0000-0000-0246"/>
    <n v="37.72"/>
    <s v="Latte"/>
    <m/>
    <m/>
    <m/>
    <m/>
    <m/>
    <m/>
    <m/>
    <m/>
    <d v="1899-12-30T09:21:08"/>
    <n v="9"/>
    <m/>
    <m/>
    <m/>
    <s v="ANON-0000-0000-0648"/>
    <m/>
    <m/>
    <x v="88"/>
  </r>
  <r>
    <d v="2024-05-31T00:00:00"/>
    <d v="2024-05-31T09:23:59"/>
    <s v="cash"/>
    <s v="cash"/>
    <n v="39"/>
    <s v="Latte"/>
    <m/>
    <m/>
    <m/>
    <m/>
    <m/>
    <m/>
    <m/>
    <m/>
    <d v="1899-12-30T09:23:59"/>
    <n v="9"/>
    <m/>
    <m/>
    <m/>
    <s v="ANON-0000-0000-0649"/>
    <m/>
    <m/>
    <x v="88"/>
  </r>
  <r>
    <d v="2024-05-31T00:00:00"/>
    <d v="2024-05-31T10:38:08"/>
    <s v="card"/>
    <s v="ANON-0000-0000-0247"/>
    <n v="37.72"/>
    <s v="Hot Chocolate"/>
    <m/>
    <m/>
    <m/>
    <m/>
    <m/>
    <m/>
    <m/>
    <m/>
    <d v="1899-12-30T10:38:08"/>
    <n v="10"/>
    <m/>
    <m/>
    <m/>
    <s v="ANON-0000-0000-0650"/>
    <m/>
    <m/>
    <x v="88"/>
  </r>
  <r>
    <d v="2024-05-31T00:00:00"/>
    <d v="2024-05-31T10:39:06"/>
    <s v="card"/>
    <s v="ANON-0000-0000-0248"/>
    <n v="37.72"/>
    <s v="Cocoa"/>
    <m/>
    <m/>
    <m/>
    <m/>
    <m/>
    <m/>
    <m/>
    <m/>
    <d v="1899-12-30T10:39:06"/>
    <n v="10"/>
    <m/>
    <m/>
    <m/>
    <s v="ANON-0000-0000-0651"/>
    <m/>
    <m/>
    <x v="88"/>
  </r>
  <r>
    <d v="2024-05-31T00:00:00"/>
    <d v="2024-05-31T14:50:13"/>
    <s v="card"/>
    <s v="ANON-0000-0000-0249"/>
    <n v="32.82"/>
    <s v="Americano with Milk"/>
    <m/>
    <m/>
    <m/>
    <m/>
    <m/>
    <m/>
    <m/>
    <m/>
    <d v="1899-12-30T14:50:13"/>
    <n v="14"/>
    <m/>
    <m/>
    <m/>
    <s v="ANON-0000-0000-0652"/>
    <m/>
    <m/>
    <x v="88"/>
  </r>
  <r>
    <d v="2024-05-31T00:00:00"/>
    <d v="2024-05-31T18:23:45"/>
    <s v="card"/>
    <s v="ANON-0000-0000-0250"/>
    <n v="37.72"/>
    <s v="Latte"/>
    <m/>
    <m/>
    <m/>
    <m/>
    <m/>
    <m/>
    <m/>
    <m/>
    <d v="1899-12-30T18:23:45"/>
    <n v="18"/>
    <m/>
    <m/>
    <m/>
    <s v="ANON-0000-0000-0653"/>
    <m/>
    <m/>
    <x v="88"/>
  </r>
  <r>
    <d v="2024-05-31T00:00:00"/>
    <d v="2024-05-31T18:25:03"/>
    <s v="card"/>
    <s v="ANON-0000-0000-0250"/>
    <n v="37.72"/>
    <s v="Latte"/>
    <m/>
    <m/>
    <m/>
    <m/>
    <m/>
    <m/>
    <m/>
    <m/>
    <d v="1899-12-30T18:25:03"/>
    <n v="18"/>
    <m/>
    <m/>
    <m/>
    <s v="ANON-0000-0000-0654"/>
    <m/>
    <m/>
    <x v="88"/>
  </r>
  <r>
    <d v="2024-05-31T00:00:00"/>
    <d v="2024-05-31T20:06:39"/>
    <s v="card"/>
    <s v="ANON-0000-0000-0180"/>
    <n v="37.72"/>
    <s v="Cappuccino"/>
    <m/>
    <m/>
    <m/>
    <m/>
    <m/>
    <m/>
    <m/>
    <m/>
    <d v="1899-12-30T20:06:39"/>
    <n v="20"/>
    <m/>
    <m/>
    <m/>
    <s v="ANON-0000-0000-0655"/>
    <m/>
    <m/>
    <x v="88"/>
  </r>
  <r>
    <d v="2024-05-31T00:00:00"/>
    <d v="2024-05-31T20:33:06"/>
    <s v="card"/>
    <s v="ANON-0000-0000-0134"/>
    <n v="32.82"/>
    <s v="Americano with Milk"/>
    <m/>
    <m/>
    <m/>
    <m/>
    <m/>
    <m/>
    <m/>
    <m/>
    <d v="1899-12-30T20:33:06"/>
    <n v="20"/>
    <m/>
    <m/>
    <m/>
    <s v="ANON-0000-0000-0656"/>
    <m/>
    <m/>
    <x v="88"/>
  </r>
  <r>
    <d v="2024-05-31T00:00:00"/>
    <d v="2024-05-31T20:34:33"/>
    <s v="card"/>
    <s v="ANON-0000-0000-0134"/>
    <n v="37.72"/>
    <s v="Latte"/>
    <m/>
    <m/>
    <m/>
    <m/>
    <m/>
    <m/>
    <m/>
    <m/>
    <d v="1899-12-30T20:34:33"/>
    <n v="20"/>
    <m/>
    <m/>
    <m/>
    <s v="ANON-0000-0000-0657"/>
    <m/>
    <m/>
    <x v="88"/>
  </r>
  <r>
    <d v="2024-05-31T00:00:00"/>
    <d v="2024-05-31T22:05:47"/>
    <s v="card"/>
    <s v="ANON-0000-0000-0206"/>
    <n v="37.72"/>
    <s v="Cappuccino"/>
    <m/>
    <m/>
    <m/>
    <m/>
    <m/>
    <m/>
    <m/>
    <m/>
    <d v="1899-12-30T22:05:47"/>
    <n v="22"/>
    <m/>
    <m/>
    <m/>
    <s v="ANON-0000-0000-0658"/>
    <m/>
    <m/>
    <x v="88"/>
  </r>
  <r>
    <d v="2024-05-31T00:00:00"/>
    <d v="2024-05-31T22:06:52"/>
    <s v="card"/>
    <s v="ANON-0000-0000-0206"/>
    <n v="32.82"/>
    <s v="Americano with Milk"/>
    <m/>
    <m/>
    <m/>
    <m/>
    <m/>
    <m/>
    <m/>
    <m/>
    <d v="1899-12-30T22:06:52"/>
    <n v="22"/>
    <m/>
    <m/>
    <m/>
    <s v="ANON-0000-0000-0659"/>
    <m/>
    <m/>
    <x v="88"/>
  </r>
  <r>
    <d v="2024-05-31T00:00:00"/>
    <d v="2024-05-31T22:07:55"/>
    <s v="card"/>
    <s v="ANON-0000-0000-0206"/>
    <n v="27.92"/>
    <s v="Cortado"/>
    <m/>
    <m/>
    <m/>
    <m/>
    <m/>
    <m/>
    <m/>
    <m/>
    <d v="1899-12-30T22:07:55"/>
    <n v="22"/>
    <m/>
    <m/>
    <m/>
    <s v="ANON-0000-0000-0660"/>
    <m/>
    <m/>
    <x v="88"/>
  </r>
  <r>
    <d v="2024-06-01T00:00:00"/>
    <d v="2024-06-01T08:27:02"/>
    <s v="card"/>
    <s v="ANON-0000-0000-0141"/>
    <n v="27.92"/>
    <s v="Cortado"/>
    <m/>
    <m/>
    <m/>
    <m/>
    <m/>
    <m/>
    <m/>
    <m/>
    <d v="1899-12-30T08:27:02"/>
    <n v="8"/>
    <m/>
    <m/>
    <m/>
    <s v="ANON-0000-0000-0661"/>
    <m/>
    <m/>
    <x v="89"/>
  </r>
  <r>
    <d v="2024-06-01T00:00:00"/>
    <d v="2024-06-01T09:48:25"/>
    <s v="card"/>
    <s v="ANON-0000-0000-0232"/>
    <n v="37.72"/>
    <s v="Latte"/>
    <m/>
    <m/>
    <m/>
    <m/>
    <m/>
    <m/>
    <m/>
    <m/>
    <d v="1899-12-30T09:48:25"/>
    <n v="9"/>
    <m/>
    <m/>
    <m/>
    <s v="ANON-0000-0000-0662"/>
    <m/>
    <m/>
    <x v="89"/>
  </r>
  <r>
    <d v="2024-06-01T00:00:00"/>
    <d v="2024-06-01T11:38:09"/>
    <s v="card"/>
    <s v="ANON-0000-0000-0250"/>
    <n v="37.72"/>
    <s v="Latte"/>
    <m/>
    <m/>
    <m/>
    <m/>
    <m/>
    <m/>
    <m/>
    <m/>
    <d v="1899-12-30T11:38:09"/>
    <n v="11"/>
    <m/>
    <m/>
    <m/>
    <s v="ANON-0000-0000-0663"/>
    <m/>
    <m/>
    <x v="89"/>
  </r>
  <r>
    <d v="2024-06-01T00:00:00"/>
    <d v="2024-06-01T14:28:54"/>
    <s v="card"/>
    <s v="ANON-0000-0000-0097"/>
    <n v="32.82"/>
    <s v="Americano with Milk"/>
    <m/>
    <m/>
    <m/>
    <m/>
    <m/>
    <m/>
    <m/>
    <m/>
    <d v="1899-12-30T14:28:54"/>
    <n v="14"/>
    <m/>
    <m/>
    <m/>
    <s v="ANON-0000-0000-0664"/>
    <m/>
    <m/>
    <x v="89"/>
  </r>
  <r>
    <d v="2024-06-01T00:00:00"/>
    <d v="2024-06-01T18:20:13"/>
    <s v="card"/>
    <s v="ANON-0000-0000-0251"/>
    <n v="32.82"/>
    <s v="Americano with Milk"/>
    <m/>
    <m/>
    <m/>
    <m/>
    <m/>
    <m/>
    <m/>
    <m/>
    <d v="1899-12-30T18:20:13"/>
    <n v="18"/>
    <m/>
    <m/>
    <m/>
    <s v="ANON-0000-0000-0665"/>
    <m/>
    <m/>
    <x v="89"/>
  </r>
  <r>
    <d v="2024-06-01T00:00:00"/>
    <d v="2024-06-01T18:21:15"/>
    <s v="card"/>
    <s v="ANON-0000-0000-0251"/>
    <n v="32.82"/>
    <s v="Americano with Milk"/>
    <m/>
    <m/>
    <m/>
    <m/>
    <m/>
    <m/>
    <m/>
    <m/>
    <d v="1899-12-30T18:21:15"/>
    <n v="18"/>
    <m/>
    <m/>
    <m/>
    <s v="ANON-0000-0000-0666"/>
    <m/>
    <m/>
    <x v="89"/>
  </r>
  <r>
    <d v="2024-06-01T00:00:00"/>
    <d v="2024-06-01T20:50:10"/>
    <s v="card"/>
    <s v="ANON-0000-0000-0154"/>
    <n v="37.72"/>
    <s v="Cappuccino"/>
    <m/>
    <m/>
    <m/>
    <m/>
    <m/>
    <m/>
    <m/>
    <m/>
    <d v="1899-12-30T20:50:10"/>
    <n v="20"/>
    <m/>
    <m/>
    <m/>
    <s v="ANON-0000-0000-0667"/>
    <m/>
    <m/>
    <x v="89"/>
  </r>
  <r>
    <d v="2024-06-01T00:00:00"/>
    <d v="2024-06-01T20:51:14"/>
    <s v="card"/>
    <s v="ANON-0000-0000-0154"/>
    <n v="37.72"/>
    <s v="Cappuccino"/>
    <m/>
    <m/>
    <m/>
    <m/>
    <m/>
    <m/>
    <m/>
    <m/>
    <d v="1899-12-30T20:51:14"/>
    <n v="20"/>
    <m/>
    <m/>
    <m/>
    <s v="ANON-0000-0000-0668"/>
    <m/>
    <m/>
    <x v="89"/>
  </r>
  <r>
    <d v="2024-06-01T00:00:00"/>
    <d v="2024-06-01T20:54:59"/>
    <s v="cash"/>
    <s v="cash"/>
    <n v="39"/>
    <s v="Cocoa"/>
    <m/>
    <m/>
    <m/>
    <m/>
    <m/>
    <m/>
    <m/>
    <m/>
    <d v="1899-12-30T20:54:59"/>
    <n v="20"/>
    <m/>
    <m/>
    <m/>
    <s v="ANON-0000-0000-0669"/>
    <m/>
    <m/>
    <x v="89"/>
  </r>
  <r>
    <d v="2024-06-01T00:00:00"/>
    <d v="2024-06-01T20:59:10"/>
    <s v="card"/>
    <s v="ANON-0000-0000-0252"/>
    <n v="37.72"/>
    <s v="Cocoa"/>
    <m/>
    <m/>
    <m/>
    <m/>
    <m/>
    <m/>
    <m/>
    <m/>
    <d v="1899-12-30T20:59:10"/>
    <n v="20"/>
    <m/>
    <m/>
    <m/>
    <s v="ANON-0000-0000-0670"/>
    <m/>
    <m/>
    <x v="89"/>
  </r>
  <r>
    <d v="2024-06-01T00:00:00"/>
    <d v="2024-06-01T21:51:05"/>
    <s v="card"/>
    <s v="ANON-0000-0000-0009"/>
    <n v="32.82"/>
    <s v="Americano with Milk"/>
    <m/>
    <m/>
    <m/>
    <m/>
    <m/>
    <m/>
    <m/>
    <m/>
    <d v="1899-12-30T21:51:05"/>
    <n v="21"/>
    <m/>
    <m/>
    <m/>
    <s v="ANON-0000-0000-0671"/>
    <m/>
    <m/>
    <x v="89"/>
  </r>
  <r>
    <d v="2024-06-02T00:00:00"/>
    <d v="2024-06-02T20:03:26"/>
    <s v="card"/>
    <s v="ANON-0000-0000-0009"/>
    <n v="37.72"/>
    <s v="Latte"/>
    <m/>
    <m/>
    <m/>
    <m/>
    <m/>
    <m/>
    <m/>
    <m/>
    <d v="1899-12-30T20:03:26"/>
    <n v="20"/>
    <m/>
    <m/>
    <m/>
    <s v="ANON-0000-0000-0672"/>
    <m/>
    <m/>
    <x v="90"/>
  </r>
  <r>
    <d v="2024-06-02T00:00:00"/>
    <d v="2024-06-02T20:24:02"/>
    <s v="card"/>
    <s v="ANON-0000-0000-0040"/>
    <n v="32.82"/>
    <s v="Americano with Milk"/>
    <m/>
    <m/>
    <m/>
    <m/>
    <m/>
    <m/>
    <m/>
    <m/>
    <d v="1899-12-30T20:24:02"/>
    <n v="20"/>
    <m/>
    <m/>
    <m/>
    <s v="ANON-0000-0000-0673"/>
    <m/>
    <m/>
    <x v="90"/>
  </r>
  <r>
    <d v="2024-06-02T00:00:00"/>
    <d v="2024-06-02T20:25:07"/>
    <s v="card"/>
    <s v="ANON-0000-0000-0040"/>
    <n v="37.72"/>
    <s v="Cappuccino"/>
    <m/>
    <m/>
    <m/>
    <m/>
    <m/>
    <m/>
    <m/>
    <m/>
    <d v="1899-12-30T20:25:07"/>
    <n v="20"/>
    <m/>
    <m/>
    <m/>
    <s v="ANON-0000-0000-0674"/>
    <m/>
    <m/>
    <x v="90"/>
  </r>
  <r>
    <d v="2024-06-02T00:00:00"/>
    <d v="2024-06-02T21:07:21"/>
    <s v="card"/>
    <s v="ANON-0000-0000-0097"/>
    <n v="32.82"/>
    <s v="Americano with Milk"/>
    <m/>
    <m/>
    <m/>
    <m/>
    <m/>
    <m/>
    <m/>
    <m/>
    <d v="1899-12-30T21:07:21"/>
    <n v="21"/>
    <m/>
    <m/>
    <m/>
    <s v="ANON-0000-0000-0675"/>
    <m/>
    <m/>
    <x v="90"/>
  </r>
  <r>
    <d v="2024-06-02T00:00:00"/>
    <d v="2024-06-02T21:30:12"/>
    <s v="card"/>
    <s v="ANON-0000-0000-0253"/>
    <n v="37.72"/>
    <s v="Latte"/>
    <m/>
    <m/>
    <m/>
    <m/>
    <m/>
    <m/>
    <m/>
    <m/>
    <d v="1899-12-30T21:30:12"/>
    <n v="21"/>
    <m/>
    <m/>
    <m/>
    <s v="ANON-0000-0000-0676"/>
    <m/>
    <m/>
    <x v="90"/>
  </r>
  <r>
    <d v="2024-06-02T00:00:00"/>
    <d v="2024-06-02T22:43:11"/>
    <s v="cash"/>
    <s v="cash"/>
    <n v="34"/>
    <s v="Americano with Milk"/>
    <m/>
    <m/>
    <m/>
    <m/>
    <m/>
    <m/>
    <m/>
    <m/>
    <d v="1899-12-30T22:43:11"/>
    <n v="22"/>
    <m/>
    <m/>
    <m/>
    <s v="ANON-0000-0000-0677"/>
    <m/>
    <m/>
    <x v="90"/>
  </r>
  <r>
    <d v="2024-06-03T00:00:00"/>
    <d v="2024-06-03T10:12:04"/>
    <s v="card"/>
    <s v="ANON-0000-0000-0001"/>
    <n v="37.72"/>
    <s v="Latte"/>
    <m/>
    <m/>
    <m/>
    <m/>
    <m/>
    <m/>
    <m/>
    <m/>
    <d v="1899-12-30T10:12:04"/>
    <n v="10"/>
    <m/>
    <m/>
    <m/>
    <s v="ANON-0000-0000-0678"/>
    <m/>
    <m/>
    <x v="91"/>
  </r>
  <r>
    <d v="2024-06-03T00:00:00"/>
    <d v="2024-06-03T10:27:50"/>
    <s v="card"/>
    <s v="ANON-0000-0000-0191"/>
    <n v="37.72"/>
    <s v="Latte"/>
    <m/>
    <m/>
    <m/>
    <m/>
    <m/>
    <m/>
    <m/>
    <m/>
    <d v="1899-12-30T10:27:50"/>
    <n v="10"/>
    <m/>
    <m/>
    <m/>
    <s v="ANON-0000-0000-0679"/>
    <m/>
    <m/>
    <x v="91"/>
  </r>
  <r>
    <d v="2024-06-03T00:00:00"/>
    <d v="2024-06-03T14:31:42"/>
    <s v="card"/>
    <s v="ANON-0000-0000-0025"/>
    <n v="37.72"/>
    <s v="Cappuccino"/>
    <m/>
    <m/>
    <m/>
    <m/>
    <m/>
    <m/>
    <m/>
    <m/>
    <d v="1899-12-30T14:31:42"/>
    <n v="14"/>
    <m/>
    <m/>
    <m/>
    <s v="ANON-0000-0000-0680"/>
    <m/>
    <m/>
    <x v="91"/>
  </r>
  <r>
    <d v="2024-06-03T00:00:00"/>
    <d v="2024-06-03T14:33:01"/>
    <s v="card"/>
    <s v="ANON-0000-0000-0024"/>
    <n v="32.82"/>
    <s v="Americano with Milk"/>
    <m/>
    <m/>
    <m/>
    <m/>
    <m/>
    <m/>
    <m/>
    <m/>
    <d v="1899-12-30T14:33:01"/>
    <n v="14"/>
    <m/>
    <m/>
    <m/>
    <s v="ANON-0000-0000-0681"/>
    <m/>
    <m/>
    <x v="91"/>
  </r>
  <r>
    <d v="2024-06-03T00:00:00"/>
    <d v="2024-06-03T14:34:07"/>
    <s v="card"/>
    <s v="ANON-0000-0000-0009"/>
    <n v="37.72"/>
    <s v="Latte"/>
    <m/>
    <m/>
    <m/>
    <m/>
    <m/>
    <m/>
    <m/>
    <m/>
    <d v="1899-12-30T14:34:07"/>
    <n v="14"/>
    <m/>
    <m/>
    <m/>
    <s v="ANON-0000-0000-0682"/>
    <m/>
    <m/>
    <x v="91"/>
  </r>
  <r>
    <d v="2024-06-03T00:00:00"/>
    <d v="2024-06-03T21:42:52"/>
    <s v="cash"/>
    <s v="cash"/>
    <n v="34"/>
    <s v="Americano with Milk"/>
    <m/>
    <m/>
    <m/>
    <m/>
    <m/>
    <m/>
    <m/>
    <m/>
    <d v="1899-12-30T21:42:52"/>
    <n v="21"/>
    <m/>
    <m/>
    <m/>
    <s v="ANON-0000-0000-0683"/>
    <m/>
    <m/>
    <x v="91"/>
  </r>
  <r>
    <d v="2024-06-03T00:00:00"/>
    <d v="2024-06-03T21:43:37"/>
    <s v="cash"/>
    <s v="cash"/>
    <n v="34"/>
    <s v="Americano with Milk"/>
    <m/>
    <m/>
    <m/>
    <m/>
    <m/>
    <m/>
    <m/>
    <m/>
    <d v="1899-12-30T21:43:37"/>
    <n v="21"/>
    <m/>
    <m/>
    <m/>
    <s v="ANON-0000-0000-0684"/>
    <m/>
    <m/>
    <x v="91"/>
  </r>
  <r>
    <d v="2024-06-04T00:00:00"/>
    <d v="2024-06-04T09:23:43"/>
    <s v="card"/>
    <s v="ANON-0000-0000-0141"/>
    <n v="27.92"/>
    <s v="Cortado"/>
    <m/>
    <m/>
    <m/>
    <m/>
    <m/>
    <m/>
    <m/>
    <m/>
    <d v="1899-12-30T09:23:43"/>
    <n v="9"/>
    <m/>
    <m/>
    <m/>
    <s v="ANON-0000-0000-0685"/>
    <m/>
    <m/>
    <x v="92"/>
  </r>
  <r>
    <d v="2024-06-04T00:00:00"/>
    <d v="2024-06-04T10:27:14"/>
    <s v="card"/>
    <s v="ANON-0000-0000-0097"/>
    <n v="32.82"/>
    <s v="Americano with Milk"/>
    <m/>
    <m/>
    <m/>
    <m/>
    <m/>
    <m/>
    <m/>
    <m/>
    <d v="1899-12-30T10:27:14"/>
    <n v="10"/>
    <m/>
    <m/>
    <m/>
    <s v="ANON-0000-0000-0686"/>
    <m/>
    <m/>
    <x v="92"/>
  </r>
  <r>
    <d v="2024-06-04T00:00:00"/>
    <d v="2024-06-04T12:02:10"/>
    <s v="card"/>
    <s v="ANON-0000-0000-0254"/>
    <n v="37.72"/>
    <s v="Latte"/>
    <m/>
    <m/>
    <m/>
    <m/>
    <m/>
    <m/>
    <m/>
    <m/>
    <d v="1899-12-30T12:02:10"/>
    <n v="12"/>
    <m/>
    <m/>
    <m/>
    <s v="ANON-0000-0000-0687"/>
    <m/>
    <m/>
    <x v="92"/>
  </r>
  <r>
    <d v="2024-06-04T00:00:00"/>
    <d v="2024-06-04T12:05:29"/>
    <s v="card"/>
    <s v="ANON-0000-0000-0254"/>
    <n v="37.72"/>
    <s v="Hot Chocolate"/>
    <m/>
    <m/>
    <m/>
    <m/>
    <m/>
    <m/>
    <m/>
    <m/>
    <d v="1899-12-30T12:05:29"/>
    <n v="12"/>
    <m/>
    <m/>
    <m/>
    <s v="ANON-0000-0000-0688"/>
    <m/>
    <m/>
    <x v="92"/>
  </r>
  <r>
    <d v="2024-06-04T00:00:00"/>
    <d v="2024-06-04T15:30:32"/>
    <s v="card"/>
    <s v="ANON-0000-0000-0255"/>
    <n v="37.72"/>
    <s v="Latte"/>
    <m/>
    <m/>
    <m/>
    <m/>
    <m/>
    <m/>
    <m/>
    <m/>
    <d v="1899-12-30T15:30:32"/>
    <n v="15"/>
    <m/>
    <m/>
    <m/>
    <s v="ANON-0000-0000-0689"/>
    <m/>
    <m/>
    <x v="92"/>
  </r>
  <r>
    <d v="2024-06-04T00:00:00"/>
    <d v="2024-06-04T17:46:37"/>
    <s v="card"/>
    <s v="ANON-0000-0000-0192"/>
    <n v="27.92"/>
    <s v="Cortado"/>
    <m/>
    <m/>
    <m/>
    <m/>
    <m/>
    <m/>
    <m/>
    <m/>
    <d v="1899-12-30T17:46:37"/>
    <n v="17"/>
    <m/>
    <m/>
    <m/>
    <s v="ANON-0000-0000-0690"/>
    <m/>
    <m/>
    <x v="92"/>
  </r>
  <r>
    <d v="2024-06-04T00:00:00"/>
    <d v="2024-06-04T17:47:29"/>
    <s v="card"/>
    <s v="ANON-0000-0000-0192"/>
    <n v="37.72"/>
    <s v="Cappuccino"/>
    <m/>
    <m/>
    <m/>
    <m/>
    <m/>
    <m/>
    <m/>
    <m/>
    <d v="1899-12-30T17:47:29"/>
    <n v="17"/>
    <m/>
    <m/>
    <m/>
    <s v="ANON-0000-0000-0691"/>
    <m/>
    <m/>
    <x v="92"/>
  </r>
  <r>
    <d v="2024-06-04T00:00:00"/>
    <d v="2024-06-04T20:13:01"/>
    <s v="card"/>
    <s v="ANON-0000-0000-0256"/>
    <n v="37.72"/>
    <s v="Hot Chocolate"/>
    <m/>
    <m/>
    <m/>
    <m/>
    <m/>
    <m/>
    <m/>
    <m/>
    <d v="1899-12-30T20:13:01"/>
    <n v="20"/>
    <m/>
    <m/>
    <m/>
    <s v="ANON-0000-0000-0692"/>
    <m/>
    <m/>
    <x v="92"/>
  </r>
  <r>
    <d v="2024-06-04T00:00:00"/>
    <d v="2024-06-04T20:50:34"/>
    <s v="card"/>
    <s v="ANON-0000-0000-0257"/>
    <n v="37.72"/>
    <s v="Cappuccino"/>
    <m/>
    <m/>
    <m/>
    <m/>
    <m/>
    <m/>
    <m/>
    <m/>
    <d v="1899-12-30T20:50:34"/>
    <n v="20"/>
    <m/>
    <m/>
    <m/>
    <s v="ANON-0000-0000-0693"/>
    <m/>
    <m/>
    <x v="92"/>
  </r>
  <r>
    <d v="2024-06-04T00:00:00"/>
    <d v="2024-06-04T21:31:59"/>
    <s v="card"/>
    <s v="ANON-0000-0000-0258"/>
    <n v="27.92"/>
    <s v="Cortado"/>
    <m/>
    <m/>
    <m/>
    <m/>
    <m/>
    <m/>
    <m/>
    <m/>
    <d v="1899-12-30T21:31:59"/>
    <n v="21"/>
    <m/>
    <m/>
    <m/>
    <s v="ANON-0000-0000-0694"/>
    <m/>
    <m/>
    <x v="92"/>
  </r>
  <r>
    <d v="2024-06-04T00:00:00"/>
    <d v="2024-06-04T21:33:03"/>
    <s v="card"/>
    <s v="ANON-0000-0000-0259"/>
    <n v="32.82"/>
    <s v="Americano with Milk"/>
    <m/>
    <m/>
    <m/>
    <m/>
    <m/>
    <m/>
    <m/>
    <m/>
    <d v="1899-12-30T21:33:03"/>
    <n v="21"/>
    <m/>
    <m/>
    <m/>
    <s v="ANON-0000-0000-0695"/>
    <m/>
    <m/>
    <x v="92"/>
  </r>
  <r>
    <d v="2024-06-04T00:00:00"/>
    <d v="2024-06-04T21:34:56"/>
    <s v="card"/>
    <s v="ANON-0000-0000-0260"/>
    <n v="32.82"/>
    <s v="Americano with Milk"/>
    <m/>
    <m/>
    <m/>
    <m/>
    <m/>
    <m/>
    <m/>
    <m/>
    <d v="1899-12-30T21:34:56"/>
    <n v="21"/>
    <m/>
    <m/>
    <m/>
    <s v="ANON-0000-0000-0696"/>
    <m/>
    <m/>
    <x v="92"/>
  </r>
  <r>
    <d v="2024-06-04T00:00:00"/>
    <d v="2024-06-04T21:36:07"/>
    <s v="card"/>
    <s v="ANON-0000-0000-0260"/>
    <n v="32.82"/>
    <s v="Americano with Milk"/>
    <m/>
    <m/>
    <m/>
    <m/>
    <m/>
    <m/>
    <m/>
    <m/>
    <d v="1899-12-30T21:36:07"/>
    <n v="21"/>
    <m/>
    <m/>
    <m/>
    <s v="ANON-0000-0000-0697"/>
    <m/>
    <m/>
    <x v="92"/>
  </r>
  <r>
    <d v="2024-06-04T00:00:00"/>
    <d v="2024-06-04T21:37:15"/>
    <s v="card"/>
    <s v="ANON-0000-0000-0260"/>
    <n v="32.82"/>
    <s v="Americano with Milk"/>
    <m/>
    <m/>
    <m/>
    <m/>
    <m/>
    <m/>
    <m/>
    <m/>
    <d v="1899-12-30T21:37:15"/>
    <n v="21"/>
    <m/>
    <m/>
    <m/>
    <s v="ANON-0000-0000-0698"/>
    <m/>
    <m/>
    <x v="92"/>
  </r>
  <r>
    <d v="2024-06-05T00:00:00"/>
    <d v="2024-06-05T08:21:49"/>
    <s v="card"/>
    <s v="ANON-0000-0000-0261"/>
    <n v="37.72"/>
    <s v="Cappuccino"/>
    <m/>
    <m/>
    <m/>
    <m/>
    <m/>
    <m/>
    <m/>
    <m/>
    <d v="1899-12-30T08:21:49"/>
    <n v="8"/>
    <m/>
    <m/>
    <m/>
    <s v="ANON-0000-0000-0699"/>
    <m/>
    <m/>
    <x v="93"/>
  </r>
  <r>
    <d v="2024-06-05T00:00:00"/>
    <d v="2024-06-05T08:23:07"/>
    <s v="card"/>
    <s v="ANON-0000-0000-0261"/>
    <n v="37.72"/>
    <s v="Cappuccino"/>
    <m/>
    <m/>
    <m/>
    <m/>
    <m/>
    <m/>
    <m/>
    <m/>
    <d v="1899-12-30T08:23:07"/>
    <n v="8"/>
    <m/>
    <m/>
    <m/>
    <s v="ANON-0000-0000-0700"/>
    <m/>
    <m/>
    <x v="93"/>
  </r>
  <r>
    <d v="2024-06-05T00:00:00"/>
    <d v="2024-06-05T09:22:43"/>
    <s v="card"/>
    <s v="ANON-0000-0000-0262"/>
    <n v="27.92"/>
    <s v="Americano"/>
    <m/>
    <m/>
    <m/>
    <m/>
    <m/>
    <m/>
    <m/>
    <m/>
    <d v="1899-12-30T09:22:43"/>
    <n v="9"/>
    <m/>
    <m/>
    <m/>
    <s v="ANON-0000-0000-0701"/>
    <m/>
    <m/>
    <x v="93"/>
  </r>
  <r>
    <d v="2024-06-05T00:00:00"/>
    <d v="2024-06-05T10:28:51"/>
    <s v="card"/>
    <s v="ANON-0000-0000-0001"/>
    <n v="37.72"/>
    <s v="Latte"/>
    <m/>
    <m/>
    <m/>
    <m/>
    <m/>
    <m/>
    <m/>
    <m/>
    <d v="1899-12-30T10:28:51"/>
    <n v="10"/>
    <m/>
    <m/>
    <m/>
    <s v="ANON-0000-0000-0702"/>
    <m/>
    <m/>
    <x v="93"/>
  </r>
  <r>
    <d v="2024-06-05T00:00:00"/>
    <d v="2024-06-05T10:40:53"/>
    <s v="card"/>
    <s v="ANON-0000-0000-0097"/>
    <n v="32.82"/>
    <s v="Americano with Milk"/>
    <m/>
    <m/>
    <m/>
    <m/>
    <m/>
    <m/>
    <m/>
    <m/>
    <d v="1899-12-30T10:40:53"/>
    <n v="10"/>
    <m/>
    <m/>
    <m/>
    <s v="ANON-0000-0000-0703"/>
    <m/>
    <m/>
    <x v="93"/>
  </r>
  <r>
    <d v="2024-06-05T00:00:00"/>
    <d v="2024-06-05T19:43:58"/>
    <s v="card"/>
    <s v="ANON-0000-0000-0263"/>
    <n v="32.82"/>
    <s v="Americano with Milk"/>
    <m/>
    <m/>
    <m/>
    <m/>
    <m/>
    <m/>
    <m/>
    <m/>
    <d v="1899-12-30T19:43:58"/>
    <n v="19"/>
    <m/>
    <m/>
    <m/>
    <s v="ANON-0000-0000-0704"/>
    <m/>
    <m/>
    <x v="93"/>
  </r>
  <r>
    <d v="2024-06-05T00:00:00"/>
    <d v="2024-06-05T19:59:54"/>
    <s v="card"/>
    <s v="ANON-0000-0000-0264"/>
    <n v="37.72"/>
    <s v="Latte"/>
    <m/>
    <m/>
    <m/>
    <m/>
    <m/>
    <m/>
    <m/>
    <m/>
    <d v="1899-12-30T19:59:54"/>
    <n v="19"/>
    <m/>
    <m/>
    <m/>
    <s v="ANON-0000-0000-0705"/>
    <m/>
    <m/>
    <x v="93"/>
  </r>
  <r>
    <d v="2024-06-05T00:00:00"/>
    <d v="2024-06-05T20:10:48"/>
    <s v="card"/>
    <s v="ANON-0000-0000-0220"/>
    <n v="37.72"/>
    <s v="Cocoa"/>
    <m/>
    <m/>
    <m/>
    <m/>
    <m/>
    <m/>
    <m/>
    <m/>
    <d v="1899-12-30T20:10:48"/>
    <n v="20"/>
    <m/>
    <m/>
    <m/>
    <s v="ANON-0000-0000-0706"/>
    <m/>
    <m/>
    <x v="93"/>
  </r>
  <r>
    <d v="2024-06-05T00:00:00"/>
    <d v="2024-06-05T20:12:02"/>
    <s v="card"/>
    <s v="ANON-0000-0000-0220"/>
    <n v="27.92"/>
    <s v="Cortado"/>
    <m/>
    <m/>
    <m/>
    <m/>
    <m/>
    <m/>
    <m/>
    <m/>
    <d v="1899-12-30T20:12:02"/>
    <n v="20"/>
    <m/>
    <m/>
    <m/>
    <s v="ANON-0000-0000-0707"/>
    <m/>
    <m/>
    <x v="93"/>
  </r>
  <r>
    <d v="2024-06-06T00:00:00"/>
    <d v="2024-06-06T08:52:56"/>
    <s v="card"/>
    <s v="ANON-0000-0000-0097"/>
    <n v="32.82"/>
    <s v="Americano with Milk"/>
    <m/>
    <m/>
    <m/>
    <m/>
    <m/>
    <m/>
    <m/>
    <m/>
    <d v="1899-12-30T08:52:56"/>
    <n v="8"/>
    <m/>
    <m/>
    <m/>
    <s v="ANON-0000-0000-0708"/>
    <m/>
    <m/>
    <x v="94"/>
  </r>
  <r>
    <d v="2024-06-06T00:00:00"/>
    <d v="2024-06-06T08:54:08"/>
    <s v="card"/>
    <s v="ANON-0000-0000-0097"/>
    <n v="32.82"/>
    <s v="Americano with Milk"/>
    <m/>
    <m/>
    <m/>
    <m/>
    <m/>
    <m/>
    <m/>
    <m/>
    <d v="1899-12-30T08:54:08"/>
    <n v="8"/>
    <m/>
    <m/>
    <m/>
    <s v="ANON-0000-0000-0709"/>
    <m/>
    <m/>
    <x v="94"/>
  </r>
  <r>
    <d v="2024-06-06T00:00:00"/>
    <d v="2024-06-06T10:36:10"/>
    <s v="card"/>
    <s v="ANON-0000-0000-0001"/>
    <n v="37.72"/>
    <s v="Latte"/>
    <m/>
    <m/>
    <m/>
    <m/>
    <m/>
    <m/>
    <m/>
    <m/>
    <d v="1899-12-30T10:36:10"/>
    <n v="10"/>
    <m/>
    <m/>
    <m/>
    <s v="ANON-0000-0000-0710"/>
    <m/>
    <m/>
    <x v="94"/>
  </r>
  <r>
    <d v="2024-06-06T00:00:00"/>
    <d v="2024-06-06T12:17:41"/>
    <s v="card"/>
    <s v="ANON-0000-0000-0265"/>
    <n v="27.92"/>
    <s v="Americano"/>
    <m/>
    <m/>
    <m/>
    <m/>
    <m/>
    <m/>
    <m/>
    <m/>
    <d v="1899-12-30T12:17:41"/>
    <n v="12"/>
    <m/>
    <m/>
    <m/>
    <s v="ANON-0000-0000-0711"/>
    <m/>
    <m/>
    <x v="94"/>
  </r>
  <r>
    <d v="2024-06-06T00:00:00"/>
    <d v="2024-06-06T15:11:14"/>
    <s v="card"/>
    <s v="ANON-0000-0000-0224"/>
    <n v="32.82"/>
    <s v="Americano with Milk"/>
    <m/>
    <m/>
    <m/>
    <m/>
    <m/>
    <m/>
    <m/>
    <m/>
    <d v="1899-12-30T15:11:14"/>
    <n v="15"/>
    <m/>
    <m/>
    <m/>
    <s v="ANON-0000-0000-0712"/>
    <m/>
    <m/>
    <x v="94"/>
  </r>
  <r>
    <d v="2024-06-06T00:00:00"/>
    <d v="2024-06-06T15:24:06"/>
    <s v="card"/>
    <s v="ANON-0000-0000-0266"/>
    <n v="37.72"/>
    <s v="Cappuccino"/>
    <m/>
    <m/>
    <m/>
    <m/>
    <m/>
    <m/>
    <m/>
    <m/>
    <d v="1899-12-30T15:24:06"/>
    <n v="15"/>
    <m/>
    <m/>
    <m/>
    <s v="ANON-0000-0000-0713"/>
    <m/>
    <m/>
    <x v="94"/>
  </r>
  <r>
    <d v="2024-06-06T00:00:00"/>
    <d v="2024-06-06T21:14:05"/>
    <s v="card"/>
    <s v="ANON-0000-0000-0267"/>
    <n v="37.72"/>
    <s v="Latte"/>
    <m/>
    <m/>
    <m/>
    <m/>
    <m/>
    <m/>
    <m/>
    <m/>
    <d v="1899-12-30T21:14:05"/>
    <n v="21"/>
    <m/>
    <m/>
    <m/>
    <s v="ANON-0000-0000-0714"/>
    <m/>
    <m/>
    <x v="94"/>
  </r>
  <r>
    <d v="2024-06-06T00:00:00"/>
    <d v="2024-06-06T21:15:42"/>
    <s v="card"/>
    <s v="ANON-0000-0000-0267"/>
    <n v="37.72"/>
    <s v="Latte"/>
    <m/>
    <m/>
    <m/>
    <m/>
    <m/>
    <m/>
    <m/>
    <m/>
    <d v="1899-12-30T21:15:42"/>
    <n v="21"/>
    <m/>
    <m/>
    <m/>
    <s v="ANON-0000-0000-0715"/>
    <m/>
    <m/>
    <x v="94"/>
  </r>
  <r>
    <d v="2024-06-06T00:00:00"/>
    <d v="2024-06-06T21:18:27"/>
    <s v="card"/>
    <s v="ANON-0000-0000-0206"/>
    <n v="37.72"/>
    <s v="Cappuccino"/>
    <m/>
    <m/>
    <m/>
    <m/>
    <m/>
    <m/>
    <m/>
    <m/>
    <d v="1899-12-30T21:18:27"/>
    <n v="21"/>
    <m/>
    <m/>
    <m/>
    <s v="ANON-0000-0000-0716"/>
    <m/>
    <m/>
    <x v="94"/>
  </r>
  <r>
    <d v="2024-06-06T00:00:00"/>
    <d v="2024-06-06T21:19:30"/>
    <s v="card"/>
    <s v="ANON-0000-0000-0206"/>
    <n v="32.82"/>
    <s v="Americano with Milk"/>
    <m/>
    <m/>
    <m/>
    <m/>
    <m/>
    <m/>
    <m/>
    <m/>
    <d v="1899-12-30T21:19:30"/>
    <n v="21"/>
    <m/>
    <m/>
    <m/>
    <s v="ANON-0000-0000-0717"/>
    <m/>
    <m/>
    <x v="94"/>
  </r>
  <r>
    <d v="2024-06-06T00:00:00"/>
    <d v="2024-06-06T21:21:04"/>
    <s v="card"/>
    <s v="ANON-0000-0000-0267"/>
    <n v="37.72"/>
    <s v="Latte"/>
    <m/>
    <m/>
    <m/>
    <m/>
    <m/>
    <m/>
    <m/>
    <m/>
    <d v="1899-12-30T21:21:04"/>
    <n v="21"/>
    <m/>
    <m/>
    <m/>
    <s v="ANON-0000-0000-0718"/>
    <m/>
    <m/>
    <x v="94"/>
  </r>
  <r>
    <d v="2024-06-07T00:00:00"/>
    <d v="2024-06-07T08:18:04"/>
    <s v="card"/>
    <s v="ANON-0000-0000-0268"/>
    <n v="37.72"/>
    <s v="Cappuccino"/>
    <m/>
    <m/>
    <m/>
    <m/>
    <m/>
    <m/>
    <m/>
    <m/>
    <d v="1899-12-30T08:18:04"/>
    <n v="8"/>
    <m/>
    <m/>
    <m/>
    <s v="ANON-0000-0000-0719"/>
    <m/>
    <m/>
    <x v="95"/>
  </r>
  <r>
    <d v="2024-06-07T00:00:00"/>
    <d v="2024-06-07T10:35:28"/>
    <s v="card"/>
    <s v="ANON-0000-0000-0269"/>
    <n v="23.02"/>
    <s v="Espresso"/>
    <m/>
    <m/>
    <m/>
    <m/>
    <m/>
    <m/>
    <m/>
    <m/>
    <d v="1899-12-30T10:35:28"/>
    <n v="10"/>
    <m/>
    <m/>
    <m/>
    <s v="ANON-0000-0000-0720"/>
    <m/>
    <m/>
    <x v="95"/>
  </r>
  <r>
    <d v="2024-06-07T00:00:00"/>
    <d v="2024-06-07T13:34:18"/>
    <s v="card"/>
    <s v="ANON-0000-0000-0164"/>
    <n v="32.82"/>
    <s v="Americano with Milk"/>
    <m/>
    <m/>
    <m/>
    <m/>
    <m/>
    <m/>
    <m/>
    <m/>
    <d v="1899-12-30T13:34:18"/>
    <n v="13"/>
    <m/>
    <m/>
    <m/>
    <s v="ANON-0000-0000-0721"/>
    <m/>
    <m/>
    <x v="95"/>
  </r>
  <r>
    <d v="2024-06-07T00:00:00"/>
    <d v="2024-06-07T16:45:42"/>
    <s v="card"/>
    <s v="ANON-0000-0000-0270"/>
    <n v="27.92"/>
    <s v="Cortado"/>
    <m/>
    <m/>
    <m/>
    <m/>
    <m/>
    <m/>
    <m/>
    <m/>
    <d v="1899-12-30T16:45:42"/>
    <n v="16"/>
    <m/>
    <m/>
    <m/>
    <s v="ANON-0000-0000-0722"/>
    <m/>
    <m/>
    <x v="95"/>
  </r>
  <r>
    <d v="2024-06-07T00:00:00"/>
    <d v="2024-06-07T16:47:15"/>
    <s v="card"/>
    <s v="ANON-0000-0000-0270"/>
    <n v="27.92"/>
    <s v="Cortado"/>
    <m/>
    <m/>
    <m/>
    <m/>
    <m/>
    <m/>
    <m/>
    <m/>
    <d v="1899-12-30T16:47:15"/>
    <n v="16"/>
    <m/>
    <m/>
    <m/>
    <s v="ANON-0000-0000-0723"/>
    <m/>
    <m/>
    <x v="95"/>
  </r>
  <r>
    <d v="2024-06-08T00:00:00"/>
    <d v="2024-06-08T09:04:20"/>
    <s v="card"/>
    <s v="ANON-0000-0000-0271"/>
    <n v="27.92"/>
    <s v="Cortado"/>
    <m/>
    <m/>
    <m/>
    <m/>
    <m/>
    <m/>
    <m/>
    <m/>
    <d v="1899-12-30T09:04:20"/>
    <n v="9"/>
    <m/>
    <m/>
    <m/>
    <s v="ANON-0000-0000-0724"/>
    <m/>
    <m/>
    <x v="96"/>
  </r>
  <r>
    <d v="2024-06-08T00:00:00"/>
    <d v="2024-06-08T09:26:11"/>
    <s v="card"/>
    <s v="ANON-0000-0000-0097"/>
    <n v="32.82"/>
    <s v="Americano with Milk"/>
    <m/>
    <m/>
    <m/>
    <m/>
    <m/>
    <m/>
    <m/>
    <m/>
    <d v="1899-12-30T09:26:11"/>
    <n v="9"/>
    <m/>
    <m/>
    <m/>
    <s v="ANON-0000-0000-0725"/>
    <m/>
    <m/>
    <x v="96"/>
  </r>
  <r>
    <d v="2024-06-08T00:00:00"/>
    <d v="2024-06-08T20:24:54"/>
    <s v="card"/>
    <s v="ANON-0000-0000-0134"/>
    <n v="37.72"/>
    <s v="Cappuccino"/>
    <m/>
    <m/>
    <m/>
    <m/>
    <m/>
    <m/>
    <m/>
    <m/>
    <d v="1899-12-30T20:24:54"/>
    <n v="20"/>
    <m/>
    <m/>
    <m/>
    <s v="ANON-0000-0000-0726"/>
    <m/>
    <m/>
    <x v="96"/>
  </r>
  <r>
    <d v="2024-06-08T00:00:00"/>
    <d v="2024-06-08T20:25:56"/>
    <s v="card"/>
    <s v="ANON-0000-0000-0134"/>
    <n v="37.72"/>
    <s v="Cappuccino"/>
    <m/>
    <m/>
    <m/>
    <m/>
    <m/>
    <m/>
    <m/>
    <m/>
    <d v="1899-12-30T20:25:56"/>
    <n v="20"/>
    <m/>
    <m/>
    <m/>
    <s v="ANON-0000-0000-0727"/>
    <m/>
    <m/>
    <x v="96"/>
  </r>
  <r>
    <d v="2024-06-09T00:00:00"/>
    <d v="2024-06-09T08:15:53"/>
    <s v="card"/>
    <s v="ANON-0000-0000-0097"/>
    <n v="37.72"/>
    <s v="Latte"/>
    <m/>
    <m/>
    <m/>
    <m/>
    <m/>
    <m/>
    <m/>
    <m/>
    <d v="1899-12-30T08:15:53"/>
    <n v="8"/>
    <m/>
    <m/>
    <m/>
    <s v="ANON-0000-0000-0728"/>
    <m/>
    <m/>
    <x v="97"/>
  </r>
  <r>
    <d v="2024-06-09T00:00:00"/>
    <d v="2024-06-09T10:30:04"/>
    <s v="card"/>
    <s v="ANON-0000-0000-0272"/>
    <n v="37.72"/>
    <s v="Latte"/>
    <m/>
    <m/>
    <m/>
    <m/>
    <m/>
    <m/>
    <m/>
    <m/>
    <d v="1899-12-30T10:30:04"/>
    <n v="10"/>
    <m/>
    <m/>
    <m/>
    <s v="ANON-0000-0000-0729"/>
    <m/>
    <m/>
    <x v="97"/>
  </r>
  <r>
    <d v="2024-06-09T00:00:00"/>
    <d v="2024-06-09T10:52:06"/>
    <s v="card"/>
    <s v="ANON-0000-0000-0273"/>
    <n v="37.72"/>
    <s v="Cappuccino"/>
    <m/>
    <m/>
    <m/>
    <m/>
    <m/>
    <m/>
    <m/>
    <m/>
    <d v="1899-12-30T10:52:06"/>
    <n v="10"/>
    <m/>
    <m/>
    <m/>
    <s v="ANON-0000-0000-0730"/>
    <m/>
    <m/>
    <x v="97"/>
  </r>
  <r>
    <d v="2024-06-09T00:00:00"/>
    <d v="2024-06-09T11:04:41"/>
    <s v="card"/>
    <s v="ANON-0000-0000-0141"/>
    <n v="27.92"/>
    <s v="Cortado"/>
    <m/>
    <m/>
    <m/>
    <m/>
    <m/>
    <m/>
    <m/>
    <m/>
    <d v="1899-12-30T11:04:41"/>
    <n v="11"/>
    <m/>
    <m/>
    <m/>
    <s v="ANON-0000-0000-0731"/>
    <m/>
    <m/>
    <x v="97"/>
  </r>
  <r>
    <d v="2024-06-09T00:00:00"/>
    <d v="2024-06-09T11:07:08"/>
    <s v="card"/>
    <s v="ANON-0000-0000-0274"/>
    <n v="23.02"/>
    <s v="Espresso"/>
    <m/>
    <m/>
    <m/>
    <m/>
    <m/>
    <m/>
    <m/>
    <m/>
    <d v="1899-12-30T11:07:08"/>
    <n v="11"/>
    <m/>
    <m/>
    <m/>
    <s v="ANON-0000-0000-0732"/>
    <m/>
    <m/>
    <x v="97"/>
  </r>
  <r>
    <d v="2024-06-09T00:00:00"/>
    <d v="2024-06-09T11:52:50"/>
    <s v="card"/>
    <s v="ANON-0000-0000-0275"/>
    <n v="37.72"/>
    <s v="Cappuccino"/>
    <m/>
    <m/>
    <m/>
    <m/>
    <m/>
    <m/>
    <m/>
    <m/>
    <d v="1899-12-30T11:52:50"/>
    <n v="11"/>
    <m/>
    <m/>
    <m/>
    <s v="ANON-0000-0000-0733"/>
    <m/>
    <m/>
    <x v="97"/>
  </r>
  <r>
    <d v="2024-06-09T00:00:00"/>
    <d v="2024-06-09T12:11:24"/>
    <s v="card"/>
    <s v="ANON-0000-0000-0276"/>
    <n v="32.82"/>
    <s v="Americano with Milk"/>
    <m/>
    <m/>
    <m/>
    <m/>
    <m/>
    <m/>
    <m/>
    <m/>
    <d v="1899-12-30T12:11:24"/>
    <n v="12"/>
    <m/>
    <m/>
    <m/>
    <s v="ANON-0000-0000-0734"/>
    <m/>
    <m/>
    <x v="97"/>
  </r>
  <r>
    <d v="2024-06-09T00:00:00"/>
    <d v="2024-06-09T12:13:08"/>
    <s v="card"/>
    <s v="ANON-0000-0000-0276"/>
    <n v="37.72"/>
    <s v="Latte"/>
    <m/>
    <m/>
    <m/>
    <m/>
    <m/>
    <m/>
    <m/>
    <m/>
    <d v="1899-12-30T12:13:08"/>
    <n v="12"/>
    <m/>
    <m/>
    <m/>
    <s v="ANON-0000-0000-0735"/>
    <m/>
    <m/>
    <x v="97"/>
  </r>
  <r>
    <d v="2024-06-09T00:00:00"/>
    <d v="2024-06-09T12:14:11"/>
    <s v="card"/>
    <s v="ANON-0000-0000-0276"/>
    <n v="37.72"/>
    <s v="Latte"/>
    <m/>
    <m/>
    <m/>
    <m/>
    <m/>
    <m/>
    <m/>
    <m/>
    <d v="1899-12-30T12:14:11"/>
    <n v="12"/>
    <m/>
    <m/>
    <m/>
    <s v="ANON-0000-0000-0736"/>
    <m/>
    <m/>
    <x v="97"/>
  </r>
  <r>
    <d v="2024-06-09T00:00:00"/>
    <d v="2024-06-09T15:10:31"/>
    <s v="card"/>
    <s v="ANON-0000-0000-0277"/>
    <n v="27.92"/>
    <s v="Cortado"/>
    <m/>
    <m/>
    <m/>
    <m/>
    <m/>
    <m/>
    <m/>
    <m/>
    <d v="1899-12-30T15:10:31"/>
    <n v="15"/>
    <m/>
    <m/>
    <m/>
    <s v="ANON-0000-0000-0737"/>
    <m/>
    <m/>
    <x v="97"/>
  </r>
  <r>
    <d v="2024-06-09T00:00:00"/>
    <d v="2024-06-09T16:17:28"/>
    <s v="card"/>
    <s v="ANON-0000-0000-0278"/>
    <n v="37.72"/>
    <s v="Cappuccino"/>
    <m/>
    <m/>
    <m/>
    <m/>
    <m/>
    <m/>
    <m/>
    <m/>
    <d v="1899-12-30T16:17:28"/>
    <n v="16"/>
    <m/>
    <m/>
    <m/>
    <s v="ANON-0000-0000-0738"/>
    <m/>
    <m/>
    <x v="97"/>
  </r>
  <r>
    <d v="2024-06-09T00:00:00"/>
    <d v="2024-06-09T19:21:19"/>
    <s v="card"/>
    <s v="ANON-0000-0000-0279"/>
    <n v="32.82"/>
    <s v="Americano with Milk"/>
    <m/>
    <m/>
    <m/>
    <m/>
    <m/>
    <m/>
    <m/>
    <m/>
    <d v="1899-12-30T19:21:19"/>
    <n v="19"/>
    <m/>
    <m/>
    <m/>
    <s v="ANON-0000-0000-0739"/>
    <m/>
    <m/>
    <x v="97"/>
  </r>
  <r>
    <d v="2024-06-09T00:00:00"/>
    <d v="2024-06-09T21:05:09"/>
    <s v="card"/>
    <s v="ANON-0000-0000-0280"/>
    <n v="27.92"/>
    <s v="Americano"/>
    <m/>
    <m/>
    <m/>
    <m/>
    <m/>
    <m/>
    <m/>
    <m/>
    <d v="1899-12-30T21:05:09"/>
    <n v="21"/>
    <m/>
    <m/>
    <m/>
    <s v="ANON-0000-0000-0740"/>
    <m/>
    <m/>
    <x v="97"/>
  </r>
  <r>
    <d v="2024-06-10T00:00:00"/>
    <d v="2024-06-10T12:47:50"/>
    <s v="card"/>
    <s v="ANON-0000-0000-0281"/>
    <n v="37.72"/>
    <s v="Cappuccino"/>
    <m/>
    <m/>
    <m/>
    <m/>
    <m/>
    <m/>
    <m/>
    <m/>
    <d v="1899-12-30T12:47:50"/>
    <n v="12"/>
    <m/>
    <m/>
    <m/>
    <s v="ANON-0000-0000-0741"/>
    <m/>
    <m/>
    <x v="98"/>
  </r>
  <r>
    <d v="2024-06-10T00:00:00"/>
    <d v="2024-06-10T12:56:48"/>
    <s v="card"/>
    <s v="ANON-0000-0000-0097"/>
    <n v="37.72"/>
    <s v="Latte"/>
    <m/>
    <m/>
    <m/>
    <m/>
    <m/>
    <m/>
    <m/>
    <m/>
    <d v="1899-12-30T12:56:48"/>
    <n v="12"/>
    <m/>
    <m/>
    <m/>
    <s v="ANON-0000-0000-0742"/>
    <m/>
    <m/>
    <x v="98"/>
  </r>
  <r>
    <d v="2024-06-10T00:00:00"/>
    <d v="2024-06-10T19:04:28"/>
    <s v="card"/>
    <s v="ANON-0000-0000-0282"/>
    <n v="37.72"/>
    <s v="Hot Chocolate"/>
    <m/>
    <m/>
    <m/>
    <m/>
    <m/>
    <m/>
    <m/>
    <m/>
    <d v="1899-12-30T19:04:28"/>
    <n v="19"/>
    <m/>
    <m/>
    <m/>
    <s v="ANON-0000-0000-0743"/>
    <m/>
    <m/>
    <x v="98"/>
  </r>
  <r>
    <d v="2024-06-10T00:00:00"/>
    <d v="2024-06-10T19:05:23"/>
    <s v="card"/>
    <s v="ANON-0000-0000-0282"/>
    <n v="37.72"/>
    <s v="Hot Chocolate"/>
    <m/>
    <m/>
    <m/>
    <m/>
    <m/>
    <m/>
    <m/>
    <m/>
    <d v="1899-12-30T19:05:23"/>
    <n v="19"/>
    <m/>
    <m/>
    <m/>
    <s v="ANON-0000-0000-0744"/>
    <m/>
    <m/>
    <x v="98"/>
  </r>
  <r>
    <d v="2024-06-10T00:00:00"/>
    <d v="2024-06-10T19:37:24"/>
    <s v="card"/>
    <s v="ANON-0000-0000-0283"/>
    <n v="37.72"/>
    <s v="Latte"/>
    <m/>
    <m/>
    <m/>
    <m/>
    <m/>
    <m/>
    <m/>
    <m/>
    <d v="1899-12-30T19:37:24"/>
    <n v="19"/>
    <m/>
    <m/>
    <m/>
    <s v="ANON-0000-0000-0745"/>
    <m/>
    <m/>
    <x v="98"/>
  </r>
  <r>
    <d v="2024-06-10T00:00:00"/>
    <d v="2024-06-10T19:38:20"/>
    <s v="card"/>
    <s v="ANON-0000-0000-0283"/>
    <n v="37.72"/>
    <s v="Latte"/>
    <m/>
    <m/>
    <m/>
    <m/>
    <m/>
    <m/>
    <m/>
    <m/>
    <d v="1899-12-30T19:38:20"/>
    <n v="19"/>
    <m/>
    <m/>
    <m/>
    <s v="ANON-0000-0000-0746"/>
    <m/>
    <m/>
    <x v="98"/>
  </r>
  <r>
    <d v="2024-06-11T00:00:00"/>
    <d v="2024-06-11T10:38:04"/>
    <s v="card"/>
    <s v="ANON-0000-0000-0284"/>
    <n v="32.82"/>
    <s v="Americano with Milk"/>
    <m/>
    <m/>
    <m/>
    <m/>
    <m/>
    <m/>
    <m/>
    <m/>
    <d v="1899-12-30T10:38:04"/>
    <n v="10"/>
    <m/>
    <m/>
    <m/>
    <s v="ANON-0000-0000-0747"/>
    <m/>
    <m/>
    <x v="99"/>
  </r>
  <r>
    <d v="2024-06-11T00:00:00"/>
    <d v="2024-06-11T18:48:25"/>
    <s v="card"/>
    <s v="ANON-0000-0000-0285"/>
    <n v="37.72"/>
    <s v="Latte"/>
    <m/>
    <m/>
    <m/>
    <m/>
    <m/>
    <m/>
    <m/>
    <m/>
    <d v="1899-12-30T18:48:25"/>
    <n v="18"/>
    <m/>
    <m/>
    <m/>
    <s v="ANON-0000-0000-0748"/>
    <m/>
    <m/>
    <x v="99"/>
  </r>
  <r>
    <d v="2024-06-11T00:00:00"/>
    <d v="2024-06-11T18:49:36"/>
    <s v="card"/>
    <s v="ANON-0000-0000-0285"/>
    <n v="37.72"/>
    <s v="Latte"/>
    <m/>
    <m/>
    <m/>
    <m/>
    <m/>
    <m/>
    <m/>
    <m/>
    <d v="1899-12-30T18:49:36"/>
    <n v="18"/>
    <m/>
    <m/>
    <m/>
    <s v="ANON-0000-0000-0749"/>
    <m/>
    <m/>
    <x v="99"/>
  </r>
  <r>
    <d v="2024-06-11T00:00:00"/>
    <d v="2024-06-11T21:17:03"/>
    <s v="card"/>
    <s v="ANON-0000-0000-0286"/>
    <n v="37.72"/>
    <s v="Hot Chocolate"/>
    <m/>
    <m/>
    <m/>
    <m/>
    <m/>
    <m/>
    <m/>
    <m/>
    <d v="1899-12-30T21:17:03"/>
    <n v="21"/>
    <m/>
    <m/>
    <m/>
    <s v="ANON-0000-0000-0750"/>
    <m/>
    <m/>
    <x v="99"/>
  </r>
  <r>
    <d v="2024-06-11T00:00:00"/>
    <d v="2024-06-11T21:27:42"/>
    <s v="card"/>
    <s v="ANON-0000-0000-0287"/>
    <n v="32.82"/>
    <s v="Americano with Milk"/>
    <m/>
    <m/>
    <m/>
    <m/>
    <m/>
    <m/>
    <m/>
    <m/>
    <d v="1899-12-30T21:27:42"/>
    <n v="21"/>
    <m/>
    <m/>
    <m/>
    <s v="ANON-0000-0000-0751"/>
    <m/>
    <m/>
    <x v="99"/>
  </r>
  <r>
    <d v="2024-06-11T00:00:00"/>
    <d v="2024-06-11T21:28:50"/>
    <s v="card"/>
    <s v="ANON-0000-0000-0287"/>
    <n v="32.82"/>
    <s v="Americano with Milk"/>
    <m/>
    <m/>
    <m/>
    <m/>
    <m/>
    <m/>
    <m/>
    <m/>
    <d v="1899-12-30T21:28:50"/>
    <n v="21"/>
    <m/>
    <m/>
    <m/>
    <s v="ANON-0000-0000-0752"/>
    <m/>
    <m/>
    <x v="99"/>
  </r>
  <r>
    <d v="2024-06-12T00:00:00"/>
    <d v="2024-06-12T10:18:19"/>
    <s v="card"/>
    <s v="ANON-0000-0000-0288"/>
    <n v="37.72"/>
    <s v="Hot Chocolate"/>
    <m/>
    <m/>
    <m/>
    <m/>
    <m/>
    <m/>
    <m/>
    <m/>
    <d v="1899-12-30T10:18:19"/>
    <n v="10"/>
    <m/>
    <m/>
    <m/>
    <s v="ANON-0000-0000-0753"/>
    <m/>
    <m/>
    <x v="100"/>
  </r>
  <r>
    <d v="2024-06-12T00:00:00"/>
    <d v="2024-06-12T11:51:44"/>
    <s v="card"/>
    <s v="ANON-0000-0000-0289"/>
    <n v="37.72"/>
    <s v="Cappuccino"/>
    <m/>
    <m/>
    <m/>
    <m/>
    <m/>
    <m/>
    <m/>
    <m/>
    <d v="1899-12-30T11:51:44"/>
    <n v="11"/>
    <m/>
    <m/>
    <m/>
    <s v="ANON-0000-0000-0754"/>
    <m/>
    <m/>
    <x v="100"/>
  </r>
  <r>
    <d v="2024-06-12T00:00:00"/>
    <d v="2024-06-12T17:41:17"/>
    <s v="card"/>
    <s v="ANON-0000-0000-0283"/>
    <n v="37.72"/>
    <s v="Latte"/>
    <m/>
    <m/>
    <m/>
    <m/>
    <m/>
    <m/>
    <m/>
    <m/>
    <d v="1899-12-30T17:41:17"/>
    <n v="17"/>
    <m/>
    <m/>
    <m/>
    <s v="ANON-0000-0000-0755"/>
    <m/>
    <m/>
    <x v="100"/>
  </r>
  <r>
    <d v="2024-06-12T00:00:00"/>
    <d v="2024-06-12T17:47:28"/>
    <s v="card"/>
    <s v="ANON-0000-0000-0290"/>
    <n v="37.72"/>
    <s v="Latte"/>
    <m/>
    <m/>
    <m/>
    <m/>
    <m/>
    <m/>
    <m/>
    <m/>
    <d v="1899-12-30T17:47:28"/>
    <n v="17"/>
    <m/>
    <m/>
    <m/>
    <s v="ANON-0000-0000-0756"/>
    <m/>
    <m/>
    <x v="100"/>
  </r>
  <r>
    <d v="2024-06-12T00:00:00"/>
    <d v="2024-06-12T20:16:34"/>
    <s v="card"/>
    <s v="ANON-0000-0000-0256"/>
    <n v="37.72"/>
    <s v="Hot Chocolate"/>
    <m/>
    <m/>
    <m/>
    <m/>
    <m/>
    <m/>
    <m/>
    <m/>
    <d v="1899-12-30T20:16:34"/>
    <n v="20"/>
    <m/>
    <m/>
    <m/>
    <s v="ANON-0000-0000-0757"/>
    <m/>
    <m/>
    <x v="100"/>
  </r>
  <r>
    <d v="2024-06-12T00:00:00"/>
    <d v="2024-06-12T20:25:34"/>
    <s v="card"/>
    <s v="ANON-0000-0000-0291"/>
    <n v="32.82"/>
    <s v="Americano with Milk"/>
    <m/>
    <m/>
    <m/>
    <m/>
    <m/>
    <m/>
    <m/>
    <m/>
    <d v="1899-12-30T20:25:34"/>
    <n v="20"/>
    <m/>
    <m/>
    <m/>
    <s v="ANON-0000-0000-0758"/>
    <m/>
    <m/>
    <x v="100"/>
  </r>
  <r>
    <d v="2024-06-13T00:00:00"/>
    <d v="2024-06-13T08:54:24"/>
    <s v="card"/>
    <s v="ANON-0000-0000-0292"/>
    <n v="27.92"/>
    <s v="Americano"/>
    <m/>
    <m/>
    <m/>
    <m/>
    <m/>
    <m/>
    <m/>
    <m/>
    <d v="1899-12-30T08:54:24"/>
    <n v="8"/>
    <m/>
    <m/>
    <m/>
    <s v="ANON-0000-0000-0759"/>
    <m/>
    <m/>
    <x v="101"/>
  </r>
  <r>
    <d v="2024-06-13T00:00:00"/>
    <d v="2024-06-13T08:57:26"/>
    <s v="card"/>
    <s v="ANON-0000-0000-0097"/>
    <n v="37.72"/>
    <s v="Latte"/>
    <m/>
    <m/>
    <m/>
    <m/>
    <m/>
    <m/>
    <m/>
    <m/>
    <d v="1899-12-30T08:57:26"/>
    <n v="8"/>
    <m/>
    <m/>
    <m/>
    <s v="ANON-0000-0000-0760"/>
    <m/>
    <m/>
    <x v="101"/>
  </r>
  <r>
    <d v="2024-06-13T00:00:00"/>
    <d v="2024-06-13T09:50:25"/>
    <s v="card"/>
    <s v="ANON-0000-0000-0293"/>
    <n v="32.82"/>
    <s v="Americano with Milk"/>
    <m/>
    <m/>
    <m/>
    <m/>
    <m/>
    <m/>
    <m/>
    <m/>
    <d v="1899-12-30T09:50:25"/>
    <n v="9"/>
    <m/>
    <m/>
    <m/>
    <s v="ANON-0000-0000-0761"/>
    <m/>
    <m/>
    <x v="101"/>
  </r>
  <r>
    <d v="2024-06-13T00:00:00"/>
    <d v="2024-06-13T09:57:12"/>
    <s v="card"/>
    <s v="ANON-0000-0000-0141"/>
    <n v="27.92"/>
    <s v="Cortado"/>
    <m/>
    <m/>
    <m/>
    <m/>
    <m/>
    <m/>
    <m/>
    <m/>
    <d v="1899-12-30T09:57:12"/>
    <n v="9"/>
    <m/>
    <m/>
    <m/>
    <s v="ANON-0000-0000-0762"/>
    <m/>
    <m/>
    <x v="101"/>
  </r>
  <r>
    <d v="2024-06-13T00:00:00"/>
    <d v="2024-06-13T17:04:59"/>
    <s v="card"/>
    <s v="ANON-0000-0000-0294"/>
    <n v="32.82"/>
    <s v="Americano with Milk"/>
    <m/>
    <m/>
    <m/>
    <m/>
    <m/>
    <m/>
    <m/>
    <m/>
    <d v="1899-12-30T17:04:59"/>
    <n v="17"/>
    <m/>
    <m/>
    <m/>
    <s v="ANON-0000-0000-0763"/>
    <m/>
    <m/>
    <x v="101"/>
  </r>
  <r>
    <d v="2024-06-13T00:00:00"/>
    <d v="2024-06-13T17:27:47"/>
    <s v="card"/>
    <s v="ANON-0000-0000-0295"/>
    <n v="37.72"/>
    <s v="Hot Chocolate"/>
    <m/>
    <m/>
    <m/>
    <m/>
    <m/>
    <m/>
    <m/>
    <m/>
    <d v="1899-12-30T17:27:47"/>
    <n v="17"/>
    <m/>
    <m/>
    <m/>
    <s v="ANON-0000-0000-0764"/>
    <m/>
    <m/>
    <x v="101"/>
  </r>
  <r>
    <d v="2024-06-13T00:00:00"/>
    <d v="2024-06-13T19:22:19"/>
    <s v="card"/>
    <s v="ANON-0000-0000-0296"/>
    <n v="37.72"/>
    <s v="Latte"/>
    <m/>
    <m/>
    <m/>
    <m/>
    <m/>
    <m/>
    <m/>
    <m/>
    <d v="1899-12-30T19:22:19"/>
    <n v="19"/>
    <m/>
    <m/>
    <m/>
    <s v="ANON-0000-0000-0765"/>
    <m/>
    <m/>
    <x v="101"/>
  </r>
  <r>
    <d v="2024-06-13T00:00:00"/>
    <d v="2024-06-13T20:20:52"/>
    <s v="card"/>
    <s v="ANON-0000-0000-0012"/>
    <n v="32.82"/>
    <s v="Americano with Milk"/>
    <m/>
    <m/>
    <m/>
    <m/>
    <m/>
    <m/>
    <m/>
    <m/>
    <d v="1899-12-30T20:20:52"/>
    <n v="20"/>
    <m/>
    <m/>
    <m/>
    <s v="ANON-0000-0000-0766"/>
    <m/>
    <m/>
    <x v="101"/>
  </r>
  <r>
    <d v="2024-06-13T00:00:00"/>
    <d v="2024-06-13T20:43:46"/>
    <s v="card"/>
    <s v="ANON-0000-0000-0012"/>
    <n v="23.02"/>
    <s v="Espresso"/>
    <m/>
    <m/>
    <m/>
    <m/>
    <m/>
    <m/>
    <m/>
    <m/>
    <d v="1899-12-30T20:43:46"/>
    <n v="20"/>
    <m/>
    <m/>
    <m/>
    <s v="ANON-0000-0000-0767"/>
    <m/>
    <m/>
    <x v="101"/>
  </r>
  <r>
    <d v="2024-06-13T00:00:00"/>
    <d v="2024-06-13T20:45:01"/>
    <s v="card"/>
    <s v="ANON-0000-0000-0295"/>
    <n v="23.02"/>
    <s v="Espresso"/>
    <m/>
    <m/>
    <m/>
    <m/>
    <m/>
    <m/>
    <m/>
    <m/>
    <d v="1899-12-30T20:45:01"/>
    <n v="20"/>
    <m/>
    <m/>
    <m/>
    <s v="ANON-0000-0000-0768"/>
    <m/>
    <m/>
    <x v="101"/>
  </r>
  <r>
    <d v="2024-06-13T00:00:00"/>
    <d v="2024-06-13T20:48:18"/>
    <s v="card"/>
    <s v="ANON-0000-0000-0009"/>
    <n v="32.82"/>
    <s v="Americano with Milk"/>
    <m/>
    <m/>
    <m/>
    <m/>
    <m/>
    <m/>
    <m/>
    <m/>
    <d v="1899-12-30T20:48:18"/>
    <n v="20"/>
    <m/>
    <m/>
    <m/>
    <s v="ANON-0000-0000-0769"/>
    <m/>
    <m/>
    <x v="101"/>
  </r>
  <r>
    <d v="2024-06-13T00:00:00"/>
    <d v="2024-06-13T21:02:28"/>
    <s v="card"/>
    <s v="ANON-0000-0000-0009"/>
    <n v="32.82"/>
    <s v="Americano with Milk"/>
    <m/>
    <m/>
    <m/>
    <m/>
    <m/>
    <m/>
    <m/>
    <m/>
    <d v="1899-12-30T21:02:28"/>
    <n v="21"/>
    <m/>
    <m/>
    <m/>
    <s v="ANON-0000-0000-0770"/>
    <m/>
    <m/>
    <x v="101"/>
  </r>
  <r>
    <d v="2024-06-14T00:00:00"/>
    <d v="2024-06-14T07:46:13"/>
    <s v="card"/>
    <s v="ANON-0000-0000-0141"/>
    <n v="27.92"/>
    <s v="Cortado"/>
    <m/>
    <m/>
    <m/>
    <m/>
    <m/>
    <m/>
    <m/>
    <m/>
    <d v="1899-12-30T07:46:13"/>
    <n v="7"/>
    <m/>
    <m/>
    <m/>
    <s v="ANON-0000-0000-0771"/>
    <m/>
    <m/>
    <x v="102"/>
  </r>
  <r>
    <d v="2024-06-14T00:00:00"/>
    <d v="2024-06-14T10:30:32"/>
    <s v="card"/>
    <s v="ANON-0000-0000-0297"/>
    <n v="27.92"/>
    <s v="Americano"/>
    <m/>
    <m/>
    <m/>
    <m/>
    <m/>
    <m/>
    <m/>
    <m/>
    <d v="1899-12-30T10:30:32"/>
    <n v="10"/>
    <m/>
    <m/>
    <m/>
    <s v="ANON-0000-0000-0772"/>
    <m/>
    <m/>
    <x v="102"/>
  </r>
  <r>
    <d v="2024-06-14T00:00:00"/>
    <d v="2024-06-14T12:14:42"/>
    <s v="card"/>
    <s v="ANON-0000-0000-0097"/>
    <n v="37.72"/>
    <s v="Latte"/>
    <m/>
    <m/>
    <m/>
    <m/>
    <m/>
    <m/>
    <m/>
    <m/>
    <d v="1899-12-30T12:14:42"/>
    <n v="12"/>
    <m/>
    <m/>
    <m/>
    <s v="ANON-0000-0000-0773"/>
    <m/>
    <m/>
    <x v="102"/>
  </r>
  <r>
    <d v="2024-06-14T00:00:00"/>
    <d v="2024-06-14T18:29:53"/>
    <s v="card"/>
    <s v="ANON-0000-0000-0298"/>
    <n v="32.82"/>
    <s v="Americano with Milk"/>
    <m/>
    <m/>
    <m/>
    <m/>
    <m/>
    <m/>
    <m/>
    <m/>
    <d v="1899-12-30T18:29:53"/>
    <n v="18"/>
    <m/>
    <m/>
    <m/>
    <s v="ANON-0000-0000-0774"/>
    <m/>
    <m/>
    <x v="102"/>
  </r>
  <r>
    <d v="2024-06-15T00:00:00"/>
    <d v="2024-06-15T11:26:02"/>
    <s v="card"/>
    <s v="ANON-0000-0000-0299"/>
    <n v="37.72"/>
    <s v="Cappuccino"/>
    <m/>
    <m/>
    <m/>
    <m/>
    <m/>
    <m/>
    <m/>
    <m/>
    <d v="1899-12-30T11:26:02"/>
    <n v="11"/>
    <m/>
    <m/>
    <m/>
    <s v="ANON-0000-0000-0775"/>
    <m/>
    <m/>
    <x v="103"/>
  </r>
  <r>
    <d v="2024-06-15T00:00:00"/>
    <d v="2024-06-15T12:21:28"/>
    <s v="card"/>
    <s v="ANON-0000-0000-0300"/>
    <n v="37.72"/>
    <s v="Latte"/>
    <m/>
    <m/>
    <m/>
    <m/>
    <m/>
    <m/>
    <m/>
    <m/>
    <d v="1899-12-30T12:21:28"/>
    <n v="12"/>
    <m/>
    <m/>
    <m/>
    <s v="ANON-0000-0000-0776"/>
    <m/>
    <m/>
    <x v="103"/>
  </r>
  <r>
    <d v="2024-06-15T00:00:00"/>
    <d v="2024-06-15T12:22:47"/>
    <s v="card"/>
    <s v="ANON-0000-0000-0300"/>
    <n v="32.82"/>
    <s v="Americano with Milk"/>
    <m/>
    <m/>
    <m/>
    <m/>
    <m/>
    <m/>
    <m/>
    <m/>
    <d v="1899-12-30T12:22:47"/>
    <n v="12"/>
    <m/>
    <m/>
    <m/>
    <s v="ANON-0000-0000-0777"/>
    <m/>
    <m/>
    <x v="103"/>
  </r>
  <r>
    <d v="2024-06-15T00:00:00"/>
    <d v="2024-06-15T12:23:52"/>
    <s v="card"/>
    <s v="ANON-0000-0000-0300"/>
    <n v="23.02"/>
    <s v="Espresso"/>
    <m/>
    <m/>
    <m/>
    <m/>
    <m/>
    <m/>
    <m/>
    <m/>
    <d v="1899-12-30T12:23:52"/>
    <n v="12"/>
    <m/>
    <m/>
    <m/>
    <s v="ANON-0000-0000-0778"/>
    <m/>
    <m/>
    <x v="103"/>
  </r>
  <r>
    <d v="2024-06-15T00:00:00"/>
    <d v="2024-06-15T12:24:35"/>
    <s v="card"/>
    <s v="ANON-0000-0000-0300"/>
    <n v="37.72"/>
    <s v="Cocoa"/>
    <m/>
    <m/>
    <m/>
    <m/>
    <m/>
    <m/>
    <m/>
    <m/>
    <d v="1899-12-30T12:24:35"/>
    <n v="12"/>
    <m/>
    <m/>
    <m/>
    <s v="ANON-0000-0000-0779"/>
    <m/>
    <m/>
    <x v="103"/>
  </r>
  <r>
    <d v="2024-06-15T00:00:00"/>
    <d v="2024-06-15T12:25:24"/>
    <s v="card"/>
    <s v="ANON-0000-0000-0300"/>
    <n v="32.82"/>
    <s v="Americano with Milk"/>
    <m/>
    <m/>
    <m/>
    <m/>
    <m/>
    <m/>
    <m/>
    <m/>
    <d v="1899-12-30T12:25:24"/>
    <n v="12"/>
    <m/>
    <m/>
    <m/>
    <s v="ANON-0000-0000-0780"/>
    <m/>
    <m/>
    <x v="103"/>
  </r>
  <r>
    <d v="2024-06-15T00:00:00"/>
    <d v="2024-06-15T16:03:30"/>
    <s v="card"/>
    <s v="ANON-0000-0000-0301"/>
    <n v="32.82"/>
    <s v="Americano with Milk"/>
    <m/>
    <m/>
    <m/>
    <m/>
    <m/>
    <m/>
    <m/>
    <m/>
    <d v="1899-12-30T16:03:30"/>
    <n v="16"/>
    <m/>
    <m/>
    <m/>
    <s v="ANON-0000-0000-0781"/>
    <m/>
    <m/>
    <x v="103"/>
  </r>
  <r>
    <d v="2024-06-15T00:00:00"/>
    <d v="2024-06-15T18:14:05"/>
    <s v="card"/>
    <s v="ANON-0000-0000-0302"/>
    <n v="27.92"/>
    <s v="Americano"/>
    <m/>
    <m/>
    <m/>
    <m/>
    <m/>
    <m/>
    <m/>
    <m/>
    <d v="1899-12-30T18:14:05"/>
    <n v="18"/>
    <m/>
    <m/>
    <m/>
    <s v="ANON-0000-0000-0782"/>
    <m/>
    <m/>
    <x v="103"/>
  </r>
  <r>
    <d v="2024-06-16T00:00:00"/>
    <d v="2024-06-16T10:43:51"/>
    <s v="card"/>
    <s v="ANON-0000-0000-0059"/>
    <n v="32.82"/>
    <s v="Americano with Milk"/>
    <m/>
    <m/>
    <m/>
    <m/>
    <m/>
    <m/>
    <m/>
    <m/>
    <d v="1899-12-30T10:43:51"/>
    <n v="10"/>
    <m/>
    <m/>
    <m/>
    <s v="ANON-0000-0000-0783"/>
    <m/>
    <m/>
    <x v="104"/>
  </r>
  <r>
    <d v="2024-06-16T00:00:00"/>
    <d v="2024-06-16T10:58:41"/>
    <s v="card"/>
    <s v="ANON-0000-0000-0303"/>
    <n v="37.72"/>
    <s v="Latte"/>
    <m/>
    <m/>
    <m/>
    <m/>
    <m/>
    <m/>
    <m/>
    <m/>
    <d v="1899-12-30T10:58:41"/>
    <n v="10"/>
    <m/>
    <m/>
    <m/>
    <s v="ANON-0000-0000-0784"/>
    <m/>
    <m/>
    <x v="104"/>
  </r>
  <r>
    <d v="2024-06-16T00:00:00"/>
    <d v="2024-06-16T11:00:38"/>
    <s v="card"/>
    <s v="ANON-0000-0000-0303"/>
    <n v="37.72"/>
    <s v="Hot Chocolate"/>
    <m/>
    <m/>
    <m/>
    <m/>
    <m/>
    <m/>
    <m/>
    <m/>
    <d v="1899-12-30T11:00:38"/>
    <n v="11"/>
    <m/>
    <m/>
    <m/>
    <s v="ANON-0000-0000-0785"/>
    <m/>
    <m/>
    <x v="104"/>
  </r>
  <r>
    <d v="2024-06-16T00:00:00"/>
    <d v="2024-06-16T11:01:41"/>
    <s v="card"/>
    <s v="ANON-0000-0000-0303"/>
    <n v="37.72"/>
    <s v="Hot Chocolate"/>
    <m/>
    <m/>
    <m/>
    <m/>
    <m/>
    <m/>
    <m/>
    <m/>
    <d v="1899-12-30T11:01:41"/>
    <n v="11"/>
    <m/>
    <m/>
    <m/>
    <s v="ANON-0000-0000-0786"/>
    <m/>
    <m/>
    <x v="104"/>
  </r>
  <r>
    <d v="2024-06-16T00:00:00"/>
    <d v="2024-06-16T12:49:28"/>
    <s v="card"/>
    <s v="ANON-0000-0000-0276"/>
    <n v="32.82"/>
    <s v="Americano with Milk"/>
    <m/>
    <m/>
    <m/>
    <m/>
    <m/>
    <m/>
    <m/>
    <m/>
    <d v="1899-12-30T12:49:28"/>
    <n v="12"/>
    <m/>
    <m/>
    <m/>
    <s v="ANON-0000-0000-0787"/>
    <m/>
    <m/>
    <x v="104"/>
  </r>
  <r>
    <d v="2024-06-16T00:00:00"/>
    <d v="2024-06-16T14:00:39"/>
    <s v="card"/>
    <s v="ANON-0000-0000-0274"/>
    <n v="23.02"/>
    <s v="Espresso"/>
    <m/>
    <m/>
    <m/>
    <m/>
    <m/>
    <m/>
    <m/>
    <m/>
    <d v="1899-12-30T14:00:39"/>
    <n v="14"/>
    <m/>
    <m/>
    <m/>
    <s v="ANON-0000-0000-0788"/>
    <m/>
    <m/>
    <x v="104"/>
  </r>
  <r>
    <d v="2024-06-16T00:00:00"/>
    <d v="2024-06-16T15:02:36"/>
    <s v="card"/>
    <s v="ANON-0000-0000-0304"/>
    <n v="32.82"/>
    <s v="Americano with Milk"/>
    <m/>
    <m/>
    <m/>
    <m/>
    <m/>
    <m/>
    <m/>
    <m/>
    <d v="1899-12-30T15:02:36"/>
    <n v="15"/>
    <m/>
    <m/>
    <m/>
    <s v="ANON-0000-0000-0789"/>
    <m/>
    <m/>
    <x v="104"/>
  </r>
  <r>
    <d v="2024-06-16T00:00:00"/>
    <d v="2024-06-16T15:05:10"/>
    <s v="card"/>
    <s v="ANON-0000-0000-0304"/>
    <n v="32.82"/>
    <s v="Americano with Milk"/>
    <m/>
    <m/>
    <m/>
    <m/>
    <m/>
    <m/>
    <m/>
    <m/>
    <d v="1899-12-30T15:05:10"/>
    <n v="15"/>
    <m/>
    <m/>
    <m/>
    <s v="ANON-0000-0000-0790"/>
    <m/>
    <m/>
    <x v="104"/>
  </r>
  <r>
    <d v="2024-06-16T00:00:00"/>
    <d v="2024-06-16T15:44:00"/>
    <s v="card"/>
    <s v="ANON-0000-0000-0305"/>
    <n v="37.72"/>
    <s v="Hot Chocolate"/>
    <m/>
    <m/>
    <m/>
    <m/>
    <m/>
    <m/>
    <m/>
    <m/>
    <d v="1899-12-30T15:44:00"/>
    <n v="15"/>
    <m/>
    <m/>
    <m/>
    <s v="ANON-0000-0000-0791"/>
    <m/>
    <m/>
    <x v="104"/>
  </r>
  <r>
    <d v="2024-06-16T00:00:00"/>
    <d v="2024-06-16T16:47:37"/>
    <s v="card"/>
    <s v="ANON-0000-0000-0306"/>
    <n v="37.72"/>
    <s v="Hot Chocolate"/>
    <m/>
    <m/>
    <m/>
    <m/>
    <m/>
    <m/>
    <m/>
    <m/>
    <d v="1899-12-30T16:47:37"/>
    <n v="16"/>
    <m/>
    <m/>
    <m/>
    <s v="ANON-0000-0000-0792"/>
    <m/>
    <m/>
    <x v="104"/>
  </r>
  <r>
    <d v="2024-06-16T00:00:00"/>
    <d v="2024-06-16T17:45:17"/>
    <s v="card"/>
    <s v="ANON-0000-0000-0059"/>
    <n v="32.82"/>
    <s v="Americano with Milk"/>
    <m/>
    <m/>
    <m/>
    <m/>
    <m/>
    <m/>
    <m/>
    <m/>
    <d v="1899-12-30T17:45:17"/>
    <n v="17"/>
    <m/>
    <m/>
    <m/>
    <s v="ANON-0000-0000-0793"/>
    <m/>
    <m/>
    <x v="104"/>
  </r>
  <r>
    <d v="2024-06-16T00:00:00"/>
    <d v="2024-06-16T17:46:17"/>
    <s v="card"/>
    <s v="ANON-0000-0000-0059"/>
    <n v="32.82"/>
    <s v="Americano with Milk"/>
    <m/>
    <m/>
    <m/>
    <m/>
    <m/>
    <m/>
    <m/>
    <m/>
    <d v="1899-12-30T17:46:17"/>
    <n v="17"/>
    <m/>
    <m/>
    <m/>
    <s v="ANON-0000-0000-0794"/>
    <m/>
    <m/>
    <x v="104"/>
  </r>
  <r>
    <d v="2024-06-17T00:00:00"/>
    <d v="2024-06-17T08:57:24"/>
    <s v="card"/>
    <s v="ANON-0000-0000-0307"/>
    <n v="27.92"/>
    <s v="Americano"/>
    <m/>
    <m/>
    <m/>
    <m/>
    <m/>
    <m/>
    <m/>
    <m/>
    <d v="1899-12-30T08:57:24"/>
    <n v="8"/>
    <m/>
    <m/>
    <m/>
    <s v="ANON-0000-0000-0795"/>
    <m/>
    <m/>
    <x v="105"/>
  </r>
  <r>
    <d v="2024-06-17T00:00:00"/>
    <d v="2024-06-17T10:12:05"/>
    <s v="card"/>
    <s v="ANON-0000-0000-0308"/>
    <n v="27.92"/>
    <s v="Cortado"/>
    <m/>
    <m/>
    <m/>
    <m/>
    <m/>
    <m/>
    <m/>
    <m/>
    <d v="1899-12-30T10:12:05"/>
    <n v="10"/>
    <m/>
    <m/>
    <m/>
    <s v="ANON-0000-0000-0796"/>
    <m/>
    <m/>
    <x v="105"/>
  </r>
  <r>
    <d v="2024-06-17T00:00:00"/>
    <d v="2024-06-17T10:13:38"/>
    <s v="card"/>
    <s v="ANON-0000-0000-0308"/>
    <n v="27.92"/>
    <s v="Cortado"/>
    <m/>
    <m/>
    <m/>
    <m/>
    <m/>
    <m/>
    <m/>
    <m/>
    <d v="1899-12-30T10:13:38"/>
    <n v="10"/>
    <m/>
    <m/>
    <m/>
    <s v="ANON-0000-0000-0797"/>
    <m/>
    <m/>
    <x v="105"/>
  </r>
  <r>
    <d v="2024-06-17T00:00:00"/>
    <d v="2024-06-17T10:55:52"/>
    <s v="card"/>
    <s v="ANON-0000-0000-0042"/>
    <n v="37.72"/>
    <s v="Cappuccino"/>
    <m/>
    <m/>
    <m/>
    <m/>
    <m/>
    <m/>
    <m/>
    <m/>
    <d v="1899-12-30T10:55:52"/>
    <n v="10"/>
    <m/>
    <m/>
    <m/>
    <s v="ANON-0000-0000-0798"/>
    <m/>
    <m/>
    <x v="105"/>
  </r>
  <r>
    <d v="2024-06-17T00:00:00"/>
    <d v="2024-06-17T14:51:35"/>
    <s v="card"/>
    <s v="ANON-0000-0000-0164"/>
    <n v="37.72"/>
    <s v="Cappuccino"/>
    <m/>
    <m/>
    <m/>
    <m/>
    <m/>
    <m/>
    <m/>
    <m/>
    <d v="1899-12-30T14:51:35"/>
    <n v="14"/>
    <m/>
    <m/>
    <m/>
    <s v="ANON-0000-0000-0799"/>
    <m/>
    <m/>
    <x v="105"/>
  </r>
  <r>
    <d v="2024-06-17T00:00:00"/>
    <d v="2024-06-17T16:50:13"/>
    <s v="card"/>
    <s v="ANON-0000-0000-0012"/>
    <n v="37.72"/>
    <s v="Cappuccino"/>
    <m/>
    <m/>
    <m/>
    <m/>
    <m/>
    <m/>
    <m/>
    <m/>
    <d v="1899-12-30T16:50:13"/>
    <n v="16"/>
    <m/>
    <m/>
    <m/>
    <s v="ANON-0000-0000-0800"/>
    <m/>
    <m/>
    <x v="105"/>
  </r>
  <r>
    <d v="2024-06-17T00:00:00"/>
    <d v="2024-06-17T16:51:11"/>
    <s v="card"/>
    <s v="ANON-0000-0000-0012"/>
    <n v="37.72"/>
    <s v="Cappuccino"/>
    <m/>
    <m/>
    <m/>
    <m/>
    <m/>
    <m/>
    <m/>
    <m/>
    <d v="1899-12-30T16:51:11"/>
    <n v="16"/>
    <m/>
    <m/>
    <m/>
    <s v="ANON-0000-0000-0801"/>
    <m/>
    <m/>
    <x v="105"/>
  </r>
  <r>
    <d v="2024-06-17T00:00:00"/>
    <d v="2024-06-17T16:52:36"/>
    <s v="card"/>
    <s v="ANON-0000-0000-0012"/>
    <n v="27.92"/>
    <s v="Americano"/>
    <m/>
    <m/>
    <m/>
    <m/>
    <m/>
    <m/>
    <m/>
    <m/>
    <d v="1899-12-30T16:52:36"/>
    <n v="16"/>
    <m/>
    <m/>
    <m/>
    <s v="ANON-0000-0000-0802"/>
    <m/>
    <m/>
    <x v="105"/>
  </r>
  <r>
    <d v="2024-06-17T00:00:00"/>
    <d v="2024-06-17T18:51:20"/>
    <s v="card"/>
    <s v="ANON-0000-0000-0309"/>
    <n v="27.92"/>
    <s v="Americano"/>
    <m/>
    <m/>
    <m/>
    <m/>
    <m/>
    <m/>
    <m/>
    <m/>
    <d v="1899-12-30T18:51:20"/>
    <n v="18"/>
    <m/>
    <m/>
    <m/>
    <s v="ANON-0000-0000-0803"/>
    <m/>
    <m/>
    <x v="105"/>
  </r>
  <r>
    <d v="2024-06-17T00:00:00"/>
    <d v="2024-06-17T21:16:11"/>
    <s v="card"/>
    <s v="ANON-0000-0000-0009"/>
    <n v="32.82"/>
    <s v="Americano with Milk"/>
    <m/>
    <m/>
    <m/>
    <m/>
    <m/>
    <m/>
    <m/>
    <m/>
    <d v="1899-12-30T21:16:11"/>
    <n v="21"/>
    <m/>
    <m/>
    <m/>
    <s v="ANON-0000-0000-0804"/>
    <m/>
    <m/>
    <x v="105"/>
  </r>
  <r>
    <d v="2024-06-18T00:00:00"/>
    <d v="2024-06-18T14:04:06"/>
    <s v="card"/>
    <s v="ANON-0000-0000-0299"/>
    <n v="27.92"/>
    <s v="Americano"/>
    <m/>
    <m/>
    <m/>
    <m/>
    <m/>
    <m/>
    <m/>
    <m/>
    <d v="1899-12-30T14:04:06"/>
    <n v="14"/>
    <m/>
    <m/>
    <m/>
    <s v="ANON-0000-0000-0805"/>
    <m/>
    <m/>
    <x v="106"/>
  </r>
  <r>
    <d v="2024-06-18T00:00:00"/>
    <d v="2024-06-18T14:05:12"/>
    <s v="card"/>
    <s v="ANON-0000-0000-0299"/>
    <n v="37.72"/>
    <s v="Cappuccino"/>
    <m/>
    <m/>
    <m/>
    <m/>
    <m/>
    <m/>
    <m/>
    <m/>
    <d v="1899-12-30T14:05:12"/>
    <n v="14"/>
    <m/>
    <m/>
    <m/>
    <s v="ANON-0000-0000-0806"/>
    <m/>
    <m/>
    <x v="106"/>
  </r>
  <r>
    <d v="2024-06-18T00:00:00"/>
    <d v="2024-06-18T19:20:41"/>
    <s v="card"/>
    <s v="ANON-0000-0000-0154"/>
    <n v="37.72"/>
    <s v="Cappuccino"/>
    <m/>
    <m/>
    <m/>
    <m/>
    <m/>
    <m/>
    <m/>
    <m/>
    <d v="1899-12-30T19:20:41"/>
    <n v="19"/>
    <m/>
    <m/>
    <m/>
    <s v="ANON-0000-0000-0807"/>
    <m/>
    <m/>
    <x v="106"/>
  </r>
  <r>
    <d v="2024-06-18T00:00:00"/>
    <d v="2024-06-18T19:21:39"/>
    <s v="card"/>
    <s v="ANON-0000-0000-0154"/>
    <n v="37.72"/>
    <s v="Cappuccino"/>
    <m/>
    <m/>
    <m/>
    <m/>
    <m/>
    <m/>
    <m/>
    <m/>
    <d v="1899-12-30T19:21:39"/>
    <n v="19"/>
    <m/>
    <m/>
    <m/>
    <s v="ANON-0000-0000-0808"/>
    <m/>
    <m/>
    <x v="106"/>
  </r>
  <r>
    <d v="2024-06-18T00:00:00"/>
    <d v="2024-06-18T20:35:49"/>
    <s v="card"/>
    <s v="ANON-0000-0000-0310"/>
    <n v="27.92"/>
    <s v="Cortado"/>
    <m/>
    <m/>
    <m/>
    <m/>
    <m/>
    <m/>
    <m/>
    <m/>
    <d v="1899-12-30T20:35:49"/>
    <n v="20"/>
    <m/>
    <m/>
    <m/>
    <s v="ANON-0000-0000-0809"/>
    <m/>
    <m/>
    <x v="106"/>
  </r>
  <r>
    <d v="2024-06-18T00:00:00"/>
    <d v="2024-06-18T21:20:50"/>
    <s v="card"/>
    <s v="ANON-0000-0000-0012"/>
    <n v="32.82"/>
    <s v="Americano with Milk"/>
    <m/>
    <m/>
    <m/>
    <m/>
    <m/>
    <m/>
    <m/>
    <m/>
    <d v="1899-12-30T21:20:50"/>
    <n v="21"/>
    <m/>
    <m/>
    <m/>
    <s v="ANON-0000-0000-0810"/>
    <m/>
    <m/>
    <x v="106"/>
  </r>
  <r>
    <d v="2024-06-18T00:00:00"/>
    <d v="2024-06-18T21:22:19"/>
    <s v="card"/>
    <s v="ANON-0000-0000-0012"/>
    <n v="32.82"/>
    <s v="Americano with Milk"/>
    <m/>
    <m/>
    <m/>
    <m/>
    <m/>
    <m/>
    <m/>
    <m/>
    <d v="1899-12-30T21:22:19"/>
    <n v="21"/>
    <m/>
    <m/>
    <m/>
    <s v="ANON-0000-0000-0811"/>
    <m/>
    <m/>
    <x v="106"/>
  </r>
  <r>
    <d v="2024-06-19T00:00:00"/>
    <d v="2024-06-19T07:47:20"/>
    <s v="card"/>
    <s v="ANON-0000-0000-0311"/>
    <n v="37.72"/>
    <s v="Latte"/>
    <m/>
    <m/>
    <m/>
    <m/>
    <m/>
    <m/>
    <m/>
    <m/>
    <d v="1899-12-30T07:47:20"/>
    <n v="7"/>
    <m/>
    <m/>
    <m/>
    <s v="ANON-0000-0000-0812"/>
    <m/>
    <m/>
    <x v="107"/>
  </r>
  <r>
    <d v="2024-06-19T00:00:00"/>
    <d v="2024-06-19T08:17:55"/>
    <s v="card"/>
    <s v="ANON-0000-0000-0141"/>
    <n v="27.92"/>
    <s v="Cortado"/>
    <m/>
    <m/>
    <m/>
    <m/>
    <m/>
    <m/>
    <m/>
    <m/>
    <d v="1899-12-30T08:17:55"/>
    <n v="8"/>
    <m/>
    <m/>
    <m/>
    <s v="ANON-0000-0000-0813"/>
    <m/>
    <m/>
    <x v="107"/>
  </r>
  <r>
    <d v="2024-06-19T00:00:00"/>
    <d v="2024-06-19T10:54:00"/>
    <s v="card"/>
    <s v="ANON-0000-0000-0312"/>
    <n v="27.92"/>
    <s v="Americano"/>
    <m/>
    <m/>
    <m/>
    <m/>
    <m/>
    <m/>
    <m/>
    <m/>
    <d v="1899-12-30T10:54:00"/>
    <n v="10"/>
    <m/>
    <m/>
    <m/>
    <s v="ANON-0000-0000-0814"/>
    <m/>
    <m/>
    <x v="107"/>
  </r>
  <r>
    <d v="2024-06-19T00:00:00"/>
    <d v="2024-06-19T11:11:28"/>
    <s v="card"/>
    <s v="ANON-0000-0000-0313"/>
    <n v="37.72"/>
    <s v="Latte"/>
    <m/>
    <m/>
    <m/>
    <m/>
    <m/>
    <m/>
    <m/>
    <m/>
    <d v="1899-12-30T11:11:28"/>
    <n v="11"/>
    <m/>
    <m/>
    <m/>
    <s v="ANON-0000-0000-0815"/>
    <m/>
    <m/>
    <x v="107"/>
  </r>
  <r>
    <d v="2024-06-19T00:00:00"/>
    <d v="2024-06-19T11:12:31"/>
    <s v="card"/>
    <s v="ANON-0000-0000-0313"/>
    <n v="37.72"/>
    <s v="Cocoa"/>
    <m/>
    <m/>
    <m/>
    <m/>
    <m/>
    <m/>
    <m/>
    <m/>
    <d v="1899-12-30T11:12:31"/>
    <n v="11"/>
    <m/>
    <m/>
    <m/>
    <s v="ANON-0000-0000-0816"/>
    <m/>
    <m/>
    <x v="107"/>
  </r>
  <r>
    <d v="2024-06-19T00:00:00"/>
    <d v="2024-06-19T14:21:36"/>
    <s v="card"/>
    <s v="ANON-0000-0000-0164"/>
    <n v="32.82"/>
    <s v="Americano with Milk"/>
    <m/>
    <m/>
    <m/>
    <m/>
    <m/>
    <m/>
    <m/>
    <m/>
    <d v="1899-12-30T14:21:36"/>
    <n v="14"/>
    <m/>
    <m/>
    <m/>
    <s v="ANON-0000-0000-0817"/>
    <m/>
    <m/>
    <x v="107"/>
  </r>
  <r>
    <d v="2024-06-19T00:00:00"/>
    <d v="2024-06-19T18:28:43"/>
    <s v="card"/>
    <s v="ANON-0000-0000-0153"/>
    <n v="37.72"/>
    <s v="Cappuccino"/>
    <m/>
    <m/>
    <m/>
    <m/>
    <m/>
    <m/>
    <m/>
    <m/>
    <d v="1899-12-30T18:28:43"/>
    <n v="18"/>
    <m/>
    <m/>
    <m/>
    <s v="ANON-0000-0000-0818"/>
    <m/>
    <m/>
    <x v="107"/>
  </r>
  <r>
    <d v="2024-06-19T00:00:00"/>
    <d v="2024-06-19T18:29:59"/>
    <s v="card"/>
    <s v="ANON-0000-0000-0153"/>
    <n v="37.72"/>
    <s v="Latte"/>
    <m/>
    <m/>
    <m/>
    <m/>
    <m/>
    <m/>
    <m/>
    <m/>
    <d v="1899-12-30T18:29:59"/>
    <n v="18"/>
    <m/>
    <m/>
    <m/>
    <s v="ANON-0000-0000-0819"/>
    <m/>
    <m/>
    <x v="107"/>
  </r>
  <r>
    <d v="2024-06-19T00:00:00"/>
    <d v="2024-06-19T19:31:31"/>
    <s v="card"/>
    <s v="ANON-0000-0000-0009"/>
    <n v="32.82"/>
    <s v="Americano with Milk"/>
    <m/>
    <m/>
    <m/>
    <m/>
    <m/>
    <m/>
    <m/>
    <m/>
    <d v="1899-12-30T19:31:31"/>
    <n v="19"/>
    <m/>
    <m/>
    <m/>
    <s v="ANON-0000-0000-0820"/>
    <m/>
    <m/>
    <x v="107"/>
  </r>
  <r>
    <d v="2024-06-19T00:00:00"/>
    <d v="2024-06-19T21:28:59"/>
    <s v="card"/>
    <s v="ANON-0000-0000-0192"/>
    <n v="37.72"/>
    <s v="Cappuccino"/>
    <m/>
    <m/>
    <m/>
    <m/>
    <m/>
    <m/>
    <m/>
    <m/>
    <d v="1899-12-30T21:28:59"/>
    <n v="21"/>
    <m/>
    <m/>
    <m/>
    <s v="ANON-0000-0000-0821"/>
    <m/>
    <m/>
    <x v="107"/>
  </r>
  <r>
    <d v="2024-06-19T00:00:00"/>
    <d v="2024-06-19T21:30:03"/>
    <s v="card"/>
    <s v="ANON-0000-0000-0192"/>
    <n v="32.82"/>
    <s v="Americano with Milk"/>
    <m/>
    <m/>
    <m/>
    <m/>
    <m/>
    <m/>
    <m/>
    <m/>
    <d v="1899-12-30T21:30:03"/>
    <n v="21"/>
    <m/>
    <m/>
    <m/>
    <s v="ANON-0000-0000-0822"/>
    <m/>
    <m/>
    <x v="107"/>
  </r>
  <r>
    <d v="2024-06-20T00:00:00"/>
    <d v="2024-06-20T10:50:06"/>
    <s v="card"/>
    <s v="ANON-0000-0000-0097"/>
    <n v="37.72"/>
    <s v="Latte"/>
    <m/>
    <m/>
    <m/>
    <m/>
    <m/>
    <m/>
    <m/>
    <m/>
    <d v="1899-12-30T10:50:06"/>
    <n v="10"/>
    <m/>
    <m/>
    <m/>
    <s v="ANON-0000-0000-0823"/>
    <m/>
    <m/>
    <x v="108"/>
  </r>
  <r>
    <d v="2024-06-20T00:00:00"/>
    <d v="2024-06-20T18:59:02"/>
    <s v="card"/>
    <s v="ANON-0000-0000-0314"/>
    <n v="37.72"/>
    <s v="Latte"/>
    <m/>
    <m/>
    <m/>
    <m/>
    <m/>
    <m/>
    <m/>
    <m/>
    <d v="1899-12-30T18:59:02"/>
    <n v="18"/>
    <m/>
    <m/>
    <m/>
    <s v="ANON-0000-0000-0824"/>
    <m/>
    <m/>
    <x v="108"/>
  </r>
  <r>
    <d v="2024-06-20T00:00:00"/>
    <d v="2024-06-20T19:00:00"/>
    <s v="card"/>
    <s v="ANON-0000-0000-0314"/>
    <n v="37.72"/>
    <s v="Latte"/>
    <m/>
    <m/>
    <m/>
    <m/>
    <m/>
    <m/>
    <m/>
    <m/>
    <d v="1899-12-30T19:00:00"/>
    <n v="19"/>
    <m/>
    <m/>
    <m/>
    <s v="ANON-0000-0000-0825"/>
    <m/>
    <m/>
    <x v="108"/>
  </r>
  <r>
    <d v="2024-06-20T00:00:00"/>
    <d v="2024-06-20T21:39:10"/>
    <s v="card"/>
    <s v="ANON-0000-0000-0257"/>
    <n v="37.72"/>
    <s v="Latte"/>
    <m/>
    <m/>
    <m/>
    <m/>
    <m/>
    <m/>
    <m/>
    <m/>
    <d v="1899-12-30T21:39:10"/>
    <n v="21"/>
    <m/>
    <m/>
    <m/>
    <s v="ANON-0000-0000-0826"/>
    <m/>
    <m/>
    <x v="108"/>
  </r>
  <r>
    <d v="2024-06-20T00:00:00"/>
    <d v="2024-06-20T21:57:41"/>
    <s v="card"/>
    <s v="ANON-0000-0000-0009"/>
    <n v="37.72"/>
    <s v="Latte"/>
    <m/>
    <m/>
    <m/>
    <m/>
    <m/>
    <m/>
    <m/>
    <m/>
    <d v="1899-12-30T21:57:41"/>
    <n v="21"/>
    <m/>
    <m/>
    <m/>
    <s v="ANON-0000-0000-0827"/>
    <m/>
    <m/>
    <x v="108"/>
  </r>
  <r>
    <d v="2024-06-20T00:00:00"/>
    <d v="2024-06-20T21:59:18"/>
    <s v="card"/>
    <s v="ANON-0000-0000-0009"/>
    <n v="32.82"/>
    <s v="Americano with Milk"/>
    <m/>
    <m/>
    <m/>
    <m/>
    <m/>
    <m/>
    <m/>
    <m/>
    <d v="1899-12-30T21:59:18"/>
    <n v="21"/>
    <m/>
    <m/>
    <m/>
    <s v="ANON-0000-0000-0828"/>
    <m/>
    <m/>
    <x v="108"/>
  </r>
  <r>
    <d v="2024-06-21T00:00:00"/>
    <d v="2024-06-21T09:59:56"/>
    <s v="card"/>
    <s v="ANON-0000-0000-0311"/>
    <n v="37.72"/>
    <s v="Latte"/>
    <m/>
    <m/>
    <m/>
    <m/>
    <m/>
    <m/>
    <m/>
    <m/>
    <d v="1899-12-30T09:59:56"/>
    <n v="9"/>
    <m/>
    <m/>
    <m/>
    <s v="ANON-0000-0000-0829"/>
    <m/>
    <m/>
    <x v="109"/>
  </r>
  <r>
    <d v="2024-06-21T00:00:00"/>
    <d v="2024-06-21T10:01:40"/>
    <s v="card"/>
    <s v="ANON-0000-0000-0315"/>
    <n v="27.92"/>
    <s v="Americano"/>
    <m/>
    <m/>
    <m/>
    <m/>
    <m/>
    <m/>
    <m/>
    <m/>
    <d v="1899-12-30T10:01:40"/>
    <n v="10"/>
    <m/>
    <m/>
    <m/>
    <s v="ANON-0000-0000-0830"/>
    <m/>
    <m/>
    <x v="109"/>
  </r>
  <r>
    <d v="2024-06-21T00:00:00"/>
    <d v="2024-06-21T13:19:19"/>
    <s v="card"/>
    <s v="ANON-0000-0000-0012"/>
    <n v="32.82"/>
    <s v="Americano with Milk"/>
    <m/>
    <m/>
    <m/>
    <m/>
    <m/>
    <m/>
    <m/>
    <m/>
    <d v="1899-12-30T13:19:19"/>
    <n v="13"/>
    <m/>
    <m/>
    <m/>
    <s v="ANON-0000-0000-0831"/>
    <m/>
    <m/>
    <x v="109"/>
  </r>
  <r>
    <d v="2024-06-21T00:00:00"/>
    <d v="2024-06-21T13:20:32"/>
    <s v="card"/>
    <s v="ANON-0000-0000-0012"/>
    <n v="32.82"/>
    <s v="Americano with Milk"/>
    <m/>
    <m/>
    <m/>
    <m/>
    <m/>
    <m/>
    <m/>
    <m/>
    <d v="1899-12-30T13:20:32"/>
    <n v="13"/>
    <m/>
    <m/>
    <m/>
    <s v="ANON-0000-0000-0832"/>
    <m/>
    <m/>
    <x v="109"/>
  </r>
  <r>
    <d v="2024-06-21T00:00:00"/>
    <d v="2024-06-21T18:12:16"/>
    <s v="card"/>
    <s v="ANON-0000-0000-0316"/>
    <n v="23.02"/>
    <s v="Espresso"/>
    <m/>
    <m/>
    <m/>
    <m/>
    <m/>
    <m/>
    <m/>
    <m/>
    <d v="1899-12-30T18:12:16"/>
    <n v="18"/>
    <m/>
    <m/>
    <m/>
    <s v="ANON-0000-0000-0833"/>
    <m/>
    <m/>
    <x v="109"/>
  </r>
  <r>
    <d v="2024-06-21T00:00:00"/>
    <d v="2024-06-21T19:30:27"/>
    <s v="card"/>
    <s v="ANON-0000-0000-0009"/>
    <n v="37.72"/>
    <s v="Latte"/>
    <m/>
    <m/>
    <m/>
    <m/>
    <m/>
    <m/>
    <m/>
    <m/>
    <d v="1899-12-30T19:30:27"/>
    <n v="19"/>
    <m/>
    <m/>
    <m/>
    <s v="ANON-0000-0000-0834"/>
    <m/>
    <m/>
    <x v="109"/>
  </r>
  <r>
    <d v="2024-06-21T00:00:00"/>
    <d v="2024-06-21T19:47:06"/>
    <s v="card"/>
    <s v="ANON-0000-0000-0154"/>
    <n v="37.72"/>
    <s v="Cappuccino"/>
    <m/>
    <m/>
    <m/>
    <m/>
    <m/>
    <m/>
    <m/>
    <m/>
    <d v="1899-12-30T19:47:06"/>
    <n v="19"/>
    <m/>
    <m/>
    <m/>
    <s v="ANON-0000-0000-0835"/>
    <m/>
    <m/>
    <x v="109"/>
  </r>
  <r>
    <d v="2024-06-21T00:00:00"/>
    <d v="2024-06-21T19:48:07"/>
    <s v="card"/>
    <s v="ANON-0000-0000-0154"/>
    <n v="37.72"/>
    <s v="Cappuccino"/>
    <m/>
    <m/>
    <m/>
    <m/>
    <m/>
    <m/>
    <m/>
    <m/>
    <d v="1899-12-30T19:48:07"/>
    <n v="19"/>
    <m/>
    <m/>
    <m/>
    <s v="ANON-0000-0000-0836"/>
    <m/>
    <m/>
    <x v="109"/>
  </r>
  <r>
    <d v="2024-06-21T00:00:00"/>
    <d v="2024-06-21T19:49:55"/>
    <s v="card"/>
    <s v="ANON-0000-0000-0180"/>
    <n v="37.72"/>
    <s v="Cappuccino"/>
    <m/>
    <m/>
    <m/>
    <m/>
    <m/>
    <m/>
    <m/>
    <m/>
    <d v="1899-12-30T19:49:55"/>
    <n v="19"/>
    <m/>
    <m/>
    <m/>
    <s v="ANON-0000-0000-0837"/>
    <m/>
    <m/>
    <x v="109"/>
  </r>
  <r>
    <d v="2024-06-21T00:00:00"/>
    <d v="2024-06-21T19:51:00"/>
    <s v="card"/>
    <s v="ANON-0000-0000-0180"/>
    <n v="37.72"/>
    <s v="Cappuccino"/>
    <m/>
    <m/>
    <m/>
    <m/>
    <m/>
    <m/>
    <m/>
    <m/>
    <d v="1899-12-30T19:51:00"/>
    <n v="19"/>
    <m/>
    <m/>
    <m/>
    <s v="ANON-0000-0000-0838"/>
    <m/>
    <m/>
    <x v="109"/>
  </r>
  <r>
    <d v="2024-06-21T00:00:00"/>
    <d v="2024-06-21T19:52:19"/>
    <s v="card"/>
    <s v="ANON-0000-0000-0180"/>
    <n v="27.92"/>
    <s v="Americano"/>
    <m/>
    <m/>
    <m/>
    <m/>
    <m/>
    <m/>
    <m/>
    <m/>
    <d v="1899-12-30T19:52:19"/>
    <n v="19"/>
    <m/>
    <m/>
    <m/>
    <s v="ANON-0000-0000-0839"/>
    <m/>
    <m/>
    <x v="109"/>
  </r>
  <r>
    <d v="2024-06-21T00:00:00"/>
    <d v="2024-06-21T19:55:37"/>
    <s v="card"/>
    <s v="ANON-0000-0000-0311"/>
    <n v="32.82"/>
    <s v="Americano with Milk"/>
    <m/>
    <m/>
    <m/>
    <m/>
    <m/>
    <m/>
    <m/>
    <m/>
    <d v="1899-12-30T19:55:37"/>
    <n v="19"/>
    <m/>
    <m/>
    <m/>
    <s v="ANON-0000-0000-0840"/>
    <m/>
    <m/>
    <x v="109"/>
  </r>
  <r>
    <d v="2024-06-22T00:00:00"/>
    <d v="2024-06-22T08:39:50"/>
    <s v="card"/>
    <s v="ANON-0000-0000-0141"/>
    <n v="27.92"/>
    <s v="Cortado"/>
    <m/>
    <m/>
    <m/>
    <m/>
    <m/>
    <m/>
    <m/>
    <m/>
    <d v="1899-12-30T08:39:50"/>
    <n v="8"/>
    <m/>
    <m/>
    <m/>
    <s v="ANON-0000-0000-0841"/>
    <m/>
    <m/>
    <x v="110"/>
  </r>
  <r>
    <d v="2024-06-22T00:00:00"/>
    <d v="2024-06-22T09:37:49"/>
    <s v="card"/>
    <s v="ANON-0000-0000-0311"/>
    <n v="32.82"/>
    <s v="Americano with Milk"/>
    <m/>
    <m/>
    <m/>
    <m/>
    <m/>
    <m/>
    <m/>
    <m/>
    <d v="1899-12-30T09:37:49"/>
    <n v="9"/>
    <m/>
    <m/>
    <m/>
    <s v="ANON-0000-0000-0842"/>
    <m/>
    <m/>
    <x v="110"/>
  </r>
  <r>
    <d v="2024-06-22T00:00:00"/>
    <d v="2024-06-22T12:53:16"/>
    <s v="card"/>
    <s v="ANON-0000-0000-0317"/>
    <n v="32.82"/>
    <s v="Americano with Milk"/>
    <m/>
    <m/>
    <m/>
    <m/>
    <m/>
    <m/>
    <m/>
    <m/>
    <d v="1899-12-30T12:53:16"/>
    <n v="12"/>
    <m/>
    <m/>
    <m/>
    <s v="ANON-0000-0000-0843"/>
    <m/>
    <m/>
    <x v="110"/>
  </r>
  <r>
    <d v="2024-06-22T00:00:00"/>
    <d v="2024-06-22T15:37:20"/>
    <s v="card"/>
    <s v="ANON-0000-0000-0009"/>
    <n v="37.72"/>
    <s v="Latte"/>
    <m/>
    <m/>
    <m/>
    <m/>
    <m/>
    <m/>
    <m/>
    <m/>
    <d v="1899-12-30T15:37:20"/>
    <n v="15"/>
    <m/>
    <m/>
    <m/>
    <s v="ANON-0000-0000-0844"/>
    <m/>
    <m/>
    <x v="110"/>
  </r>
  <r>
    <d v="2024-06-22T00:00:00"/>
    <d v="2024-06-22T22:10:23"/>
    <s v="card"/>
    <s v="ANON-0000-0000-0318"/>
    <n v="37.72"/>
    <s v="Cappuccino"/>
    <m/>
    <m/>
    <m/>
    <m/>
    <m/>
    <m/>
    <m/>
    <m/>
    <d v="1899-12-30T22:10:23"/>
    <n v="22"/>
    <m/>
    <m/>
    <m/>
    <s v="ANON-0000-0000-0845"/>
    <m/>
    <m/>
    <x v="110"/>
  </r>
  <r>
    <d v="2024-06-23T00:00:00"/>
    <d v="2024-06-23T18:12:01"/>
    <s v="card"/>
    <s v="ANON-0000-0000-0012"/>
    <n v="32.82"/>
    <s v="Americano with Milk"/>
    <m/>
    <m/>
    <m/>
    <m/>
    <m/>
    <m/>
    <m/>
    <m/>
    <d v="1899-12-30T18:12:01"/>
    <n v="18"/>
    <m/>
    <m/>
    <m/>
    <s v="ANON-0000-0000-0846"/>
    <m/>
    <m/>
    <x v="111"/>
  </r>
  <r>
    <d v="2024-06-23T00:00:00"/>
    <d v="2024-06-23T18:13:51"/>
    <s v="card"/>
    <s v="ANON-0000-0000-0012"/>
    <n v="32.82"/>
    <s v="Americano with Milk"/>
    <m/>
    <m/>
    <m/>
    <m/>
    <m/>
    <m/>
    <m/>
    <m/>
    <d v="1899-12-30T18:13:51"/>
    <n v="18"/>
    <m/>
    <m/>
    <m/>
    <s v="ANON-0000-0000-0847"/>
    <m/>
    <m/>
    <x v="111"/>
  </r>
  <r>
    <d v="2024-06-23T00:00:00"/>
    <d v="2024-06-23T21:06:47"/>
    <s v="card"/>
    <s v="ANON-0000-0000-0319"/>
    <n v="37.72"/>
    <s v="Cappuccino"/>
    <m/>
    <m/>
    <m/>
    <m/>
    <m/>
    <m/>
    <m/>
    <m/>
    <d v="1899-12-30T21:06:47"/>
    <n v="21"/>
    <m/>
    <m/>
    <m/>
    <s v="ANON-0000-0000-0848"/>
    <m/>
    <m/>
    <x v="111"/>
  </r>
  <r>
    <d v="2024-06-23T00:00:00"/>
    <d v="2024-06-23T21:29:08"/>
    <s v="card"/>
    <s v="ANON-0000-0000-0320"/>
    <n v="37.72"/>
    <s v="Latte"/>
    <m/>
    <m/>
    <m/>
    <m/>
    <m/>
    <m/>
    <m/>
    <m/>
    <d v="1899-12-30T21:29:08"/>
    <n v="21"/>
    <m/>
    <m/>
    <m/>
    <s v="ANON-0000-0000-0849"/>
    <m/>
    <m/>
    <x v="111"/>
  </r>
  <r>
    <d v="2024-06-23T00:00:00"/>
    <d v="2024-06-23T21:30:36"/>
    <s v="card"/>
    <s v="ANON-0000-0000-0320"/>
    <n v="37.72"/>
    <s v="Cappuccino"/>
    <m/>
    <m/>
    <m/>
    <m/>
    <m/>
    <m/>
    <m/>
    <m/>
    <d v="1899-12-30T21:30:36"/>
    <n v="21"/>
    <m/>
    <m/>
    <m/>
    <s v="ANON-0000-0000-0850"/>
    <m/>
    <m/>
    <x v="111"/>
  </r>
  <r>
    <d v="2024-06-24T00:00:00"/>
    <d v="2024-06-24T11:44:40"/>
    <s v="card"/>
    <s v="ANON-0000-0000-0164"/>
    <n v="32.82"/>
    <s v="Americano with Milk"/>
    <m/>
    <m/>
    <m/>
    <m/>
    <m/>
    <m/>
    <m/>
    <m/>
    <d v="1899-12-30T11:44:40"/>
    <n v="11"/>
    <m/>
    <m/>
    <m/>
    <s v="ANON-0000-0000-0851"/>
    <m/>
    <m/>
    <x v="112"/>
  </r>
  <r>
    <d v="2024-06-24T00:00:00"/>
    <d v="2024-06-24T11:49:36"/>
    <s v="card"/>
    <s v="ANON-0000-0000-0180"/>
    <n v="37.72"/>
    <s v="Cappuccino"/>
    <m/>
    <m/>
    <m/>
    <m/>
    <m/>
    <m/>
    <m/>
    <m/>
    <d v="1899-12-30T11:49:36"/>
    <n v="11"/>
    <m/>
    <m/>
    <m/>
    <s v="ANON-0000-0000-0852"/>
    <m/>
    <m/>
    <x v="112"/>
  </r>
  <r>
    <d v="2024-06-24T00:00:00"/>
    <d v="2024-06-24T11:50:44"/>
    <s v="card"/>
    <s v="ANON-0000-0000-0180"/>
    <n v="37.72"/>
    <s v="Cappuccino"/>
    <m/>
    <m/>
    <m/>
    <m/>
    <m/>
    <m/>
    <m/>
    <m/>
    <d v="1899-12-30T11:50:44"/>
    <n v="11"/>
    <m/>
    <m/>
    <m/>
    <s v="ANON-0000-0000-0853"/>
    <m/>
    <m/>
    <x v="112"/>
  </r>
  <r>
    <d v="2024-06-24T00:00:00"/>
    <d v="2024-06-24T15:02:29"/>
    <s v="card"/>
    <s v="ANON-0000-0000-0321"/>
    <n v="37.72"/>
    <s v="Latte"/>
    <m/>
    <m/>
    <m/>
    <m/>
    <m/>
    <m/>
    <m/>
    <m/>
    <d v="1899-12-30T15:02:29"/>
    <n v="15"/>
    <m/>
    <m/>
    <m/>
    <s v="ANON-0000-0000-0854"/>
    <m/>
    <m/>
    <x v="112"/>
  </r>
  <r>
    <d v="2024-06-24T00:00:00"/>
    <d v="2024-06-24T16:46:01"/>
    <s v="card"/>
    <s v="ANON-0000-0000-0203"/>
    <n v="37.72"/>
    <s v="Cappuccino"/>
    <m/>
    <m/>
    <m/>
    <m/>
    <m/>
    <m/>
    <m/>
    <m/>
    <d v="1899-12-30T16:46:01"/>
    <n v="16"/>
    <m/>
    <m/>
    <m/>
    <s v="ANON-0000-0000-0855"/>
    <m/>
    <m/>
    <x v="112"/>
  </r>
  <r>
    <d v="2024-06-24T00:00:00"/>
    <d v="2024-06-24T16:47:00"/>
    <s v="card"/>
    <s v="ANON-0000-0000-0203"/>
    <n v="37.72"/>
    <s v="Cappuccino"/>
    <m/>
    <m/>
    <m/>
    <m/>
    <m/>
    <m/>
    <m/>
    <m/>
    <d v="1899-12-30T16:47:00"/>
    <n v="16"/>
    <m/>
    <m/>
    <m/>
    <s v="ANON-0000-0000-0856"/>
    <m/>
    <m/>
    <x v="112"/>
  </r>
  <r>
    <d v="2024-06-25T00:00:00"/>
    <d v="2024-06-25T08:19:24"/>
    <s v="card"/>
    <s v="ANON-0000-0000-0322"/>
    <n v="37.72"/>
    <s v="Latte"/>
    <m/>
    <m/>
    <m/>
    <m/>
    <m/>
    <m/>
    <m/>
    <m/>
    <d v="1899-12-30T08:19:24"/>
    <n v="8"/>
    <m/>
    <m/>
    <m/>
    <s v="ANON-0000-0000-0857"/>
    <m/>
    <m/>
    <x v="113"/>
  </r>
  <r>
    <d v="2024-06-25T00:00:00"/>
    <d v="2024-06-25T10:28:26"/>
    <s v="card"/>
    <s v="ANON-0000-0000-0012"/>
    <n v="32.82"/>
    <s v="Americano with Milk"/>
    <m/>
    <m/>
    <m/>
    <m/>
    <m/>
    <m/>
    <m/>
    <m/>
    <d v="1899-12-30T10:28:26"/>
    <n v="10"/>
    <m/>
    <m/>
    <m/>
    <s v="ANON-0000-0000-0858"/>
    <m/>
    <m/>
    <x v="113"/>
  </r>
  <r>
    <d v="2024-06-25T00:00:00"/>
    <d v="2024-06-25T10:29:42"/>
    <s v="card"/>
    <s v="ANON-0000-0000-0040"/>
    <n v="32.82"/>
    <s v="Americano with Milk"/>
    <m/>
    <m/>
    <m/>
    <m/>
    <m/>
    <m/>
    <m/>
    <m/>
    <d v="1899-12-30T10:29:42"/>
    <n v="10"/>
    <m/>
    <m/>
    <m/>
    <s v="ANON-0000-0000-0859"/>
    <m/>
    <m/>
    <x v="113"/>
  </r>
  <r>
    <d v="2024-06-25T00:00:00"/>
    <d v="2024-06-25T11:34:52"/>
    <s v="card"/>
    <s v="ANON-0000-0000-0203"/>
    <n v="37.72"/>
    <s v="Cappuccino"/>
    <m/>
    <m/>
    <m/>
    <m/>
    <m/>
    <m/>
    <m/>
    <m/>
    <d v="1899-12-30T11:34:52"/>
    <n v="11"/>
    <m/>
    <m/>
    <m/>
    <s v="ANON-0000-0000-0860"/>
    <m/>
    <m/>
    <x v="113"/>
  </r>
  <r>
    <d v="2024-06-26T00:00:00"/>
    <d v="2024-06-26T09:33:02"/>
    <s v="card"/>
    <s v="ANON-0000-0000-0323"/>
    <n v="37.72"/>
    <s v="Latte"/>
    <m/>
    <m/>
    <m/>
    <m/>
    <m/>
    <m/>
    <m/>
    <m/>
    <d v="1899-12-30T09:33:02"/>
    <n v="9"/>
    <m/>
    <m/>
    <m/>
    <s v="ANON-0000-0000-0861"/>
    <m/>
    <m/>
    <x v="114"/>
  </r>
  <r>
    <d v="2024-06-26T00:00:00"/>
    <d v="2024-06-26T16:32:29"/>
    <s v="card"/>
    <s v="ANON-0000-0000-0324"/>
    <n v="23.02"/>
    <s v="Espresso"/>
    <m/>
    <m/>
    <m/>
    <m/>
    <m/>
    <m/>
    <m/>
    <m/>
    <d v="1899-12-30T16:32:29"/>
    <n v="16"/>
    <m/>
    <m/>
    <m/>
    <s v="ANON-0000-0000-0862"/>
    <m/>
    <m/>
    <x v="114"/>
  </r>
  <r>
    <d v="2024-06-26T00:00:00"/>
    <d v="2024-06-26T16:34:02"/>
    <s v="card"/>
    <s v="ANON-0000-0000-0325"/>
    <n v="27.92"/>
    <s v="Americano"/>
    <m/>
    <m/>
    <m/>
    <m/>
    <m/>
    <m/>
    <m/>
    <m/>
    <d v="1899-12-30T16:34:02"/>
    <n v="16"/>
    <m/>
    <m/>
    <m/>
    <s v="ANON-0000-0000-0863"/>
    <m/>
    <m/>
    <x v="114"/>
  </r>
  <r>
    <d v="2024-06-26T00:00:00"/>
    <d v="2024-06-26T21:21:53"/>
    <s v="card"/>
    <s v="ANON-0000-0000-0009"/>
    <n v="37.72"/>
    <s v="Latte"/>
    <m/>
    <m/>
    <m/>
    <m/>
    <m/>
    <m/>
    <m/>
    <m/>
    <d v="1899-12-30T21:21:53"/>
    <n v="21"/>
    <m/>
    <m/>
    <m/>
    <s v="ANON-0000-0000-0864"/>
    <m/>
    <m/>
    <x v="114"/>
  </r>
  <r>
    <d v="2024-06-26T00:00:00"/>
    <d v="2024-06-26T21:27:01"/>
    <s v="card"/>
    <s v="ANON-0000-0000-0009"/>
    <n v="37.72"/>
    <s v="Cappuccino"/>
    <m/>
    <m/>
    <m/>
    <m/>
    <m/>
    <m/>
    <m/>
    <m/>
    <d v="1899-12-30T21:27:01"/>
    <n v="21"/>
    <m/>
    <m/>
    <m/>
    <s v="ANON-0000-0000-0865"/>
    <m/>
    <m/>
    <x v="114"/>
  </r>
  <r>
    <d v="2024-06-26T00:00:00"/>
    <d v="2024-06-26T21:28:15"/>
    <s v="card"/>
    <s v="ANON-0000-0000-0206"/>
    <n v="32.82"/>
    <s v="Americano with Milk"/>
    <m/>
    <m/>
    <m/>
    <m/>
    <m/>
    <m/>
    <m/>
    <m/>
    <d v="1899-12-30T21:28:15"/>
    <n v="21"/>
    <m/>
    <m/>
    <m/>
    <s v="ANON-0000-0000-0866"/>
    <m/>
    <m/>
    <x v="114"/>
  </r>
  <r>
    <d v="2024-06-27T00:00:00"/>
    <d v="2024-06-27T09:15:43"/>
    <s v="card"/>
    <s v="ANON-0000-0000-0326"/>
    <n v="32.82"/>
    <s v="Americano with Milk"/>
    <m/>
    <m/>
    <m/>
    <m/>
    <m/>
    <m/>
    <m/>
    <m/>
    <d v="1899-12-30T09:15:43"/>
    <n v="9"/>
    <m/>
    <m/>
    <m/>
    <s v="ANON-0000-0000-0867"/>
    <m/>
    <m/>
    <x v="115"/>
  </r>
  <r>
    <d v="2024-06-27T00:00:00"/>
    <d v="2024-06-27T16:11:48"/>
    <s v="card"/>
    <s v="ANON-0000-0000-0327"/>
    <n v="27.92"/>
    <s v="Cortado"/>
    <m/>
    <m/>
    <m/>
    <m/>
    <m/>
    <m/>
    <m/>
    <m/>
    <d v="1899-12-30T16:11:48"/>
    <n v="16"/>
    <m/>
    <m/>
    <m/>
    <s v="ANON-0000-0000-0868"/>
    <m/>
    <m/>
    <x v="115"/>
  </r>
  <r>
    <d v="2024-06-27T00:00:00"/>
    <d v="2024-06-27T21:44:03"/>
    <s v="card"/>
    <s v="ANON-0000-0000-0328"/>
    <n v="32.82"/>
    <s v="Americano with Milk"/>
    <m/>
    <m/>
    <m/>
    <m/>
    <m/>
    <m/>
    <m/>
    <m/>
    <d v="1899-12-30T21:44:03"/>
    <n v="21"/>
    <m/>
    <m/>
    <m/>
    <s v="ANON-0000-0000-0869"/>
    <m/>
    <m/>
    <x v="115"/>
  </r>
  <r>
    <d v="2024-06-27T00:00:00"/>
    <d v="2024-06-27T21:50:32"/>
    <s v="card"/>
    <s v="ANON-0000-0000-0329"/>
    <n v="37.72"/>
    <s v="Cappuccino"/>
    <m/>
    <m/>
    <m/>
    <m/>
    <m/>
    <m/>
    <m/>
    <m/>
    <d v="1899-12-30T21:50:32"/>
    <n v="21"/>
    <m/>
    <m/>
    <m/>
    <s v="ANON-0000-0000-0870"/>
    <m/>
    <m/>
    <x v="115"/>
  </r>
  <r>
    <d v="2024-06-28T00:00:00"/>
    <d v="2024-06-28T08:08:35"/>
    <s v="card"/>
    <s v="ANON-0000-0000-0141"/>
    <n v="27.92"/>
    <s v="Cortado"/>
    <m/>
    <m/>
    <m/>
    <m/>
    <m/>
    <m/>
    <m/>
    <m/>
    <d v="1899-12-30T08:08:35"/>
    <n v="8"/>
    <m/>
    <m/>
    <m/>
    <s v="ANON-0000-0000-0871"/>
    <m/>
    <m/>
    <x v="116"/>
  </r>
  <r>
    <d v="2024-06-28T00:00:00"/>
    <d v="2024-06-28T17:51:54"/>
    <s v="card"/>
    <s v="ANON-0000-0000-0274"/>
    <n v="23.02"/>
    <s v="Espresso"/>
    <m/>
    <m/>
    <m/>
    <m/>
    <m/>
    <m/>
    <m/>
    <m/>
    <d v="1899-12-30T17:51:54"/>
    <n v="17"/>
    <m/>
    <m/>
    <m/>
    <s v="ANON-0000-0000-0872"/>
    <m/>
    <m/>
    <x v="116"/>
  </r>
  <r>
    <d v="2024-06-28T00:00:00"/>
    <d v="2024-06-28T21:50:55"/>
    <s v="card"/>
    <s v="ANON-0000-0000-0330"/>
    <n v="32.82"/>
    <s v="Americano with Milk"/>
    <m/>
    <m/>
    <m/>
    <m/>
    <m/>
    <m/>
    <m/>
    <m/>
    <d v="1899-12-30T21:50:55"/>
    <n v="21"/>
    <m/>
    <m/>
    <m/>
    <s v="ANON-0000-0000-0873"/>
    <m/>
    <m/>
    <x v="116"/>
  </r>
  <r>
    <d v="2024-06-28T00:00:00"/>
    <d v="2024-06-28T21:52:02"/>
    <s v="card"/>
    <s v="ANON-0000-0000-0331"/>
    <n v="37.72"/>
    <s v="Latte"/>
    <m/>
    <m/>
    <m/>
    <m/>
    <m/>
    <m/>
    <m/>
    <m/>
    <d v="1899-12-30T21:52:02"/>
    <n v="21"/>
    <m/>
    <m/>
    <m/>
    <s v="ANON-0000-0000-0874"/>
    <m/>
    <m/>
    <x v="116"/>
  </r>
  <r>
    <d v="2024-06-28T00:00:00"/>
    <d v="2024-06-28T22:28:20"/>
    <s v="card"/>
    <s v="ANON-0000-0000-0332"/>
    <n v="37.72"/>
    <s v="Cappuccino"/>
    <m/>
    <m/>
    <m/>
    <m/>
    <m/>
    <m/>
    <m/>
    <m/>
    <d v="1899-12-30T22:28:20"/>
    <n v="22"/>
    <m/>
    <m/>
    <m/>
    <s v="ANON-0000-0000-0875"/>
    <m/>
    <m/>
    <x v="116"/>
  </r>
  <r>
    <d v="2024-06-29T00:00:00"/>
    <d v="2024-06-29T09:47:10"/>
    <s v="card"/>
    <s v="ANON-0000-0000-0097"/>
    <n v="32.82"/>
    <s v="Americano with Milk"/>
    <m/>
    <m/>
    <m/>
    <m/>
    <m/>
    <m/>
    <m/>
    <m/>
    <d v="1899-12-30T09:47:10"/>
    <n v="9"/>
    <m/>
    <m/>
    <m/>
    <s v="ANON-0000-0000-0876"/>
    <m/>
    <m/>
    <x v="117"/>
  </r>
  <r>
    <d v="2024-06-29T00:00:00"/>
    <d v="2024-06-29T11:40:20"/>
    <s v="card"/>
    <s v="ANON-0000-0000-0333"/>
    <n v="32.82"/>
    <s v="Americano with Milk"/>
    <m/>
    <m/>
    <m/>
    <m/>
    <m/>
    <m/>
    <m/>
    <m/>
    <d v="1899-12-30T11:40:20"/>
    <n v="11"/>
    <m/>
    <m/>
    <m/>
    <s v="ANON-0000-0000-0877"/>
    <m/>
    <m/>
    <x v="117"/>
  </r>
  <r>
    <d v="2024-06-29T00:00:00"/>
    <d v="2024-06-29T11:41:27"/>
    <s v="card"/>
    <s v="ANON-0000-0000-0333"/>
    <n v="32.82"/>
    <s v="Americano with Milk"/>
    <m/>
    <m/>
    <m/>
    <m/>
    <m/>
    <m/>
    <m/>
    <m/>
    <d v="1899-12-30T11:41:27"/>
    <n v="11"/>
    <m/>
    <m/>
    <m/>
    <s v="ANON-0000-0000-0878"/>
    <m/>
    <m/>
    <x v="117"/>
  </r>
  <r>
    <d v="2024-06-29T00:00:00"/>
    <d v="2024-06-29T12:30:24"/>
    <s v="card"/>
    <s v="ANON-0000-0000-0334"/>
    <n v="37.72"/>
    <s v="Cappuccino"/>
    <m/>
    <m/>
    <m/>
    <m/>
    <m/>
    <m/>
    <m/>
    <m/>
    <d v="1899-12-30T12:30:24"/>
    <n v="12"/>
    <m/>
    <m/>
    <m/>
    <s v="ANON-0000-0000-0879"/>
    <m/>
    <m/>
    <x v="117"/>
  </r>
  <r>
    <d v="2024-06-29T00:00:00"/>
    <d v="2024-06-29T12:31:43"/>
    <s v="card"/>
    <s v="ANON-0000-0000-0334"/>
    <n v="37.72"/>
    <s v="Cappuccino"/>
    <m/>
    <m/>
    <m/>
    <m/>
    <m/>
    <m/>
    <m/>
    <m/>
    <d v="1899-12-30T12:31:43"/>
    <n v="12"/>
    <m/>
    <m/>
    <m/>
    <s v="ANON-0000-0000-0880"/>
    <m/>
    <m/>
    <x v="117"/>
  </r>
  <r>
    <d v="2024-06-29T00:00:00"/>
    <d v="2024-06-29T17:23:44"/>
    <s v="card"/>
    <s v="ANON-0000-0000-0335"/>
    <n v="37.72"/>
    <s v="Cappuccino"/>
    <m/>
    <m/>
    <m/>
    <m/>
    <m/>
    <m/>
    <m/>
    <m/>
    <d v="1899-12-30T17:23:44"/>
    <n v="17"/>
    <m/>
    <m/>
    <m/>
    <s v="ANON-0000-0000-0881"/>
    <m/>
    <m/>
    <x v="117"/>
  </r>
  <r>
    <d v="2024-06-29T00:00:00"/>
    <d v="2024-06-29T17:24:52"/>
    <s v="card"/>
    <s v="ANON-0000-0000-0335"/>
    <n v="37.72"/>
    <s v="Hot Chocolate"/>
    <m/>
    <m/>
    <m/>
    <m/>
    <m/>
    <m/>
    <m/>
    <m/>
    <d v="1899-12-30T17:24:52"/>
    <n v="17"/>
    <m/>
    <m/>
    <m/>
    <s v="ANON-0000-0000-0882"/>
    <m/>
    <m/>
    <x v="117"/>
  </r>
  <r>
    <d v="2024-06-29T00:00:00"/>
    <d v="2024-06-29T21:27:22"/>
    <s v="card"/>
    <s v="ANON-0000-0000-0009"/>
    <n v="37.72"/>
    <s v="Latte"/>
    <m/>
    <m/>
    <m/>
    <m/>
    <m/>
    <m/>
    <m/>
    <m/>
    <d v="1899-12-30T21:27:22"/>
    <n v="21"/>
    <m/>
    <m/>
    <m/>
    <s v="ANON-0000-0000-0883"/>
    <m/>
    <m/>
    <x v="117"/>
  </r>
  <r>
    <d v="2024-06-30T00:00:00"/>
    <d v="2024-06-30T10:28:10"/>
    <s v="card"/>
    <s v="ANON-0000-0000-0336"/>
    <n v="37.72"/>
    <s v="Latte"/>
    <m/>
    <m/>
    <m/>
    <m/>
    <m/>
    <m/>
    <m/>
    <m/>
    <d v="1899-12-30T10:28:10"/>
    <n v="10"/>
    <m/>
    <m/>
    <m/>
    <s v="ANON-0000-0000-0884"/>
    <m/>
    <m/>
    <x v="118"/>
  </r>
  <r>
    <d v="2024-06-30T00:00:00"/>
    <d v="2024-06-30T13:05:51"/>
    <s v="card"/>
    <s v="ANON-0000-0000-0337"/>
    <n v="23.02"/>
    <s v="Espresso"/>
    <m/>
    <m/>
    <m/>
    <m/>
    <m/>
    <m/>
    <m/>
    <m/>
    <d v="1899-12-30T13:05:51"/>
    <n v="13"/>
    <m/>
    <m/>
    <m/>
    <s v="ANON-0000-0000-0885"/>
    <m/>
    <m/>
    <x v="118"/>
  </r>
  <r>
    <d v="2024-06-30T00:00:00"/>
    <d v="2024-06-30T16:54:42"/>
    <s v="card"/>
    <s v="ANON-0000-0000-0009"/>
    <n v="37.72"/>
    <s v="Hot Chocolate"/>
    <m/>
    <m/>
    <m/>
    <m/>
    <m/>
    <m/>
    <m/>
    <m/>
    <d v="1899-12-30T16:54:42"/>
    <n v="16"/>
    <m/>
    <m/>
    <m/>
    <s v="ANON-0000-0000-0886"/>
    <m/>
    <m/>
    <x v="118"/>
  </r>
  <r>
    <d v="2024-06-30T00:00:00"/>
    <d v="2024-06-30T21:04:10"/>
    <s v="card"/>
    <s v="ANON-0000-0000-0097"/>
    <n v="32.82"/>
    <s v="Americano with Milk"/>
    <m/>
    <m/>
    <m/>
    <m/>
    <m/>
    <m/>
    <m/>
    <m/>
    <d v="1899-12-30T21:04:10"/>
    <n v="21"/>
    <m/>
    <m/>
    <m/>
    <s v="ANON-0000-0000-0887"/>
    <m/>
    <m/>
    <x v="118"/>
  </r>
  <r>
    <d v="2024-07-01T00:00:00"/>
    <d v="2024-07-01T18:07:27"/>
    <s v="card"/>
    <s v="ANON-0000-0000-0012"/>
    <n v="23.02"/>
    <s v="Espresso"/>
    <m/>
    <m/>
    <m/>
    <m/>
    <m/>
    <m/>
    <m/>
    <m/>
    <d v="1899-12-30T18:07:27"/>
    <n v="18"/>
    <m/>
    <m/>
    <m/>
    <s v="ANON-0000-0000-0888"/>
    <m/>
    <m/>
    <x v="119"/>
  </r>
  <r>
    <d v="2024-07-01T00:00:00"/>
    <d v="2024-07-01T18:56:52"/>
    <s v="card"/>
    <s v="ANON-0000-0000-0338"/>
    <n v="37.72"/>
    <s v="Cappuccino"/>
    <m/>
    <m/>
    <m/>
    <m/>
    <m/>
    <m/>
    <m/>
    <m/>
    <d v="1899-12-30T18:56:52"/>
    <n v="18"/>
    <m/>
    <m/>
    <m/>
    <s v="ANON-0000-0000-0889"/>
    <m/>
    <m/>
    <x v="119"/>
  </r>
  <r>
    <d v="2024-07-01T00:00:00"/>
    <d v="2024-07-01T18:57:54"/>
    <s v="card"/>
    <s v="ANON-0000-0000-0339"/>
    <n v="37.72"/>
    <s v="Cappuccino"/>
    <m/>
    <m/>
    <m/>
    <m/>
    <m/>
    <m/>
    <m/>
    <m/>
    <d v="1899-12-30T18:57:54"/>
    <n v="18"/>
    <m/>
    <m/>
    <m/>
    <s v="ANON-0000-0000-0890"/>
    <m/>
    <m/>
    <x v="119"/>
  </r>
  <r>
    <d v="2024-07-02T00:00:00"/>
    <d v="2024-07-02T10:42:54"/>
    <s v="card"/>
    <s v="ANON-0000-0000-0304"/>
    <n v="32.82"/>
    <s v="Americano with Milk"/>
    <m/>
    <m/>
    <m/>
    <m/>
    <m/>
    <m/>
    <m/>
    <m/>
    <d v="1899-12-30T10:42:54"/>
    <n v="10"/>
    <m/>
    <m/>
    <m/>
    <s v="ANON-0000-0000-0891"/>
    <m/>
    <m/>
    <x v="120"/>
  </r>
  <r>
    <d v="2024-07-02T00:00:00"/>
    <d v="2024-07-02T10:45:01"/>
    <s v="card"/>
    <s v="ANON-0000-0000-0304"/>
    <n v="27.92"/>
    <s v="Americano"/>
    <m/>
    <m/>
    <m/>
    <m/>
    <m/>
    <m/>
    <m/>
    <m/>
    <d v="1899-12-30T10:45:01"/>
    <n v="10"/>
    <m/>
    <m/>
    <m/>
    <s v="ANON-0000-0000-0892"/>
    <m/>
    <m/>
    <x v="120"/>
  </r>
  <r>
    <d v="2024-07-02T00:00:00"/>
    <d v="2024-07-02T12:48:05"/>
    <s v="card"/>
    <s v="ANON-0000-0000-0019"/>
    <n v="37.72"/>
    <s v="Latte"/>
    <m/>
    <m/>
    <m/>
    <m/>
    <m/>
    <m/>
    <m/>
    <m/>
    <d v="1899-12-30T12:48:05"/>
    <n v="12"/>
    <m/>
    <m/>
    <m/>
    <s v="ANON-0000-0000-0893"/>
    <m/>
    <m/>
    <x v="120"/>
  </r>
  <r>
    <d v="2024-07-02T00:00:00"/>
    <d v="2024-07-02T14:03:13"/>
    <s v="card"/>
    <s v="ANON-0000-0000-0340"/>
    <n v="27.92"/>
    <s v="Americano"/>
    <m/>
    <m/>
    <m/>
    <m/>
    <m/>
    <m/>
    <m/>
    <m/>
    <d v="1899-12-30T14:03:13"/>
    <n v="14"/>
    <m/>
    <m/>
    <m/>
    <s v="ANON-0000-0000-0894"/>
    <m/>
    <m/>
    <x v="120"/>
  </r>
  <r>
    <d v="2024-07-02T00:00:00"/>
    <d v="2024-07-02T16:31:24"/>
    <s v="card"/>
    <s v="ANON-0000-0000-0341"/>
    <n v="32.82"/>
    <s v="Americano with Milk"/>
    <m/>
    <m/>
    <m/>
    <m/>
    <m/>
    <m/>
    <m/>
    <m/>
    <d v="1899-12-30T16:31:24"/>
    <n v="16"/>
    <m/>
    <m/>
    <m/>
    <s v="ANON-0000-0000-0895"/>
    <m/>
    <m/>
    <x v="120"/>
  </r>
  <r>
    <d v="2024-07-02T00:00:00"/>
    <d v="2024-07-02T22:02:24"/>
    <s v="card"/>
    <s v="ANON-0000-0000-0329"/>
    <n v="32.82"/>
    <s v="Americano with Milk"/>
    <m/>
    <m/>
    <m/>
    <m/>
    <m/>
    <m/>
    <m/>
    <m/>
    <d v="1899-12-30T22:02:24"/>
    <n v="22"/>
    <m/>
    <m/>
    <m/>
    <s v="ANON-0000-0000-0896"/>
    <m/>
    <m/>
    <x v="120"/>
  </r>
  <r>
    <d v="2024-07-03T00:00:00"/>
    <d v="2024-07-03T13:51:15"/>
    <s v="card"/>
    <s v="ANON-0000-0000-0012"/>
    <n v="32.82"/>
    <s v="Americano with Milk"/>
    <m/>
    <m/>
    <m/>
    <m/>
    <m/>
    <m/>
    <m/>
    <m/>
    <d v="1899-12-30T13:51:15"/>
    <n v="13"/>
    <m/>
    <m/>
    <m/>
    <s v="ANON-0000-0000-0897"/>
    <m/>
    <m/>
    <x v="121"/>
  </r>
  <r>
    <d v="2024-07-03T00:00:00"/>
    <d v="2024-07-03T16:01:17"/>
    <s v="card"/>
    <s v="ANON-0000-0000-0342"/>
    <n v="37.72"/>
    <s v="Cappuccino"/>
    <m/>
    <m/>
    <m/>
    <m/>
    <m/>
    <m/>
    <m/>
    <m/>
    <d v="1899-12-30T16:01:17"/>
    <n v="16"/>
    <m/>
    <m/>
    <m/>
    <s v="ANON-0000-0000-0898"/>
    <m/>
    <m/>
    <x v="121"/>
  </r>
  <r>
    <d v="2024-07-03T00:00:00"/>
    <d v="2024-07-03T16:50:25"/>
    <s v="card"/>
    <s v="ANON-0000-0000-0343"/>
    <n v="37.72"/>
    <s v="Cappuccino"/>
    <m/>
    <m/>
    <m/>
    <m/>
    <m/>
    <m/>
    <m/>
    <m/>
    <d v="1899-12-30T16:50:25"/>
    <n v="16"/>
    <m/>
    <m/>
    <m/>
    <s v="ANON-0000-0000-0899"/>
    <m/>
    <m/>
    <x v="121"/>
  </r>
  <r>
    <d v="2024-07-03T00:00:00"/>
    <d v="2024-07-03T16:53:16"/>
    <s v="card"/>
    <s v="ANON-0000-0000-0270"/>
    <n v="32.82"/>
    <s v="Americano with Milk"/>
    <m/>
    <m/>
    <m/>
    <m/>
    <m/>
    <m/>
    <m/>
    <m/>
    <d v="1899-12-30T16:53:16"/>
    <n v="16"/>
    <m/>
    <m/>
    <m/>
    <s v="ANON-0000-0000-0900"/>
    <m/>
    <m/>
    <x v="121"/>
  </r>
  <r>
    <d v="2024-07-03T00:00:00"/>
    <d v="2024-07-03T16:54:23"/>
    <s v="card"/>
    <s v="ANON-0000-0000-0344"/>
    <n v="32.82"/>
    <s v="Americano with Milk"/>
    <m/>
    <m/>
    <m/>
    <m/>
    <m/>
    <m/>
    <m/>
    <m/>
    <d v="1899-12-30T16:54:23"/>
    <n v="16"/>
    <m/>
    <m/>
    <m/>
    <s v="ANON-0000-0000-0901"/>
    <m/>
    <m/>
    <x v="121"/>
  </r>
  <r>
    <d v="2024-07-03T00:00:00"/>
    <d v="2024-07-03T16:55:31"/>
    <s v="card"/>
    <s v="ANON-0000-0000-0270"/>
    <n v="37.72"/>
    <s v="Latte"/>
    <m/>
    <m/>
    <m/>
    <m/>
    <m/>
    <m/>
    <m/>
    <m/>
    <d v="1899-12-30T16:55:31"/>
    <n v="16"/>
    <m/>
    <m/>
    <m/>
    <s v="ANON-0000-0000-0902"/>
    <m/>
    <m/>
    <x v="121"/>
  </r>
  <r>
    <d v="2024-07-03T00:00:00"/>
    <d v="2024-07-03T16:59:26"/>
    <s v="card"/>
    <s v="ANON-0000-0000-0345"/>
    <n v="23.02"/>
    <s v="Espresso"/>
    <m/>
    <m/>
    <m/>
    <m/>
    <m/>
    <m/>
    <m/>
    <m/>
    <d v="1899-12-30T16:59:26"/>
    <n v="16"/>
    <m/>
    <m/>
    <m/>
    <s v="ANON-0000-0000-0903"/>
    <m/>
    <m/>
    <x v="121"/>
  </r>
  <r>
    <d v="2024-07-03T00:00:00"/>
    <d v="2024-07-03T17:59:02"/>
    <s v="card"/>
    <s v="ANON-0000-0000-0346"/>
    <n v="37.72"/>
    <s v="Cappuccino"/>
    <m/>
    <m/>
    <m/>
    <m/>
    <m/>
    <m/>
    <m/>
    <m/>
    <d v="1899-12-30T17:59:02"/>
    <n v="17"/>
    <m/>
    <m/>
    <m/>
    <s v="ANON-0000-0000-0904"/>
    <m/>
    <m/>
    <x v="121"/>
  </r>
  <r>
    <d v="2024-07-03T00:00:00"/>
    <d v="2024-07-03T19:06:09"/>
    <s v="card"/>
    <s v="ANON-0000-0000-0009"/>
    <n v="37.72"/>
    <s v="Latte"/>
    <m/>
    <m/>
    <m/>
    <m/>
    <m/>
    <m/>
    <m/>
    <m/>
    <d v="1899-12-30T19:06:09"/>
    <n v="19"/>
    <m/>
    <m/>
    <m/>
    <s v="ANON-0000-0000-0905"/>
    <m/>
    <m/>
    <x v="121"/>
  </r>
  <r>
    <d v="2024-07-04T00:00:00"/>
    <d v="2024-07-04T10:26:24"/>
    <s v="card"/>
    <s v="ANON-0000-0000-0143"/>
    <n v="32.82"/>
    <s v="Americano with Milk"/>
    <m/>
    <m/>
    <m/>
    <m/>
    <m/>
    <m/>
    <m/>
    <m/>
    <d v="1899-12-30T10:26:24"/>
    <n v="10"/>
    <m/>
    <m/>
    <m/>
    <s v="ANON-0000-0000-0906"/>
    <m/>
    <m/>
    <x v="122"/>
  </r>
  <r>
    <d v="2024-07-04T00:00:00"/>
    <d v="2024-07-04T10:27:30"/>
    <s v="card"/>
    <s v="ANON-0000-0000-0012"/>
    <n v="27.92"/>
    <s v="Americano"/>
    <m/>
    <m/>
    <m/>
    <m/>
    <m/>
    <m/>
    <m/>
    <m/>
    <d v="1899-12-30T10:27:30"/>
    <n v="10"/>
    <m/>
    <m/>
    <m/>
    <s v="ANON-0000-0000-0907"/>
    <m/>
    <m/>
    <x v="122"/>
  </r>
  <r>
    <d v="2024-07-05T00:00:00"/>
    <d v="2024-07-05T12:20:29"/>
    <s v="card"/>
    <s v="ANON-0000-0000-0058"/>
    <n v="37.72"/>
    <s v="Cocoa"/>
    <m/>
    <m/>
    <m/>
    <m/>
    <m/>
    <m/>
    <m/>
    <m/>
    <d v="1899-12-30T12:20:29"/>
    <n v="12"/>
    <m/>
    <m/>
    <m/>
    <s v="ANON-0000-0000-0908"/>
    <m/>
    <m/>
    <x v="123"/>
  </r>
  <r>
    <d v="2024-07-05T00:00:00"/>
    <d v="2024-07-05T13:43:43"/>
    <s v="card"/>
    <s v="ANON-0000-0000-0040"/>
    <n v="32.82"/>
    <s v="Americano with Milk"/>
    <m/>
    <m/>
    <m/>
    <m/>
    <m/>
    <m/>
    <m/>
    <m/>
    <d v="1899-12-30T13:43:43"/>
    <n v="13"/>
    <m/>
    <m/>
    <m/>
    <s v="ANON-0000-0000-0909"/>
    <m/>
    <m/>
    <x v="123"/>
  </r>
  <r>
    <d v="2024-07-05T00:00:00"/>
    <d v="2024-07-05T13:44:44"/>
    <s v="card"/>
    <s v="ANON-0000-0000-0347"/>
    <n v="32.82"/>
    <s v="Americano with Milk"/>
    <m/>
    <m/>
    <m/>
    <m/>
    <m/>
    <m/>
    <m/>
    <m/>
    <d v="1899-12-30T13:44:44"/>
    <n v="13"/>
    <m/>
    <m/>
    <m/>
    <s v="ANON-0000-0000-0910"/>
    <m/>
    <m/>
    <x v="123"/>
  </r>
  <r>
    <d v="2024-07-05T00:00:00"/>
    <d v="2024-07-05T18:55:56"/>
    <s v="card"/>
    <s v="ANON-0000-0000-0348"/>
    <n v="23.02"/>
    <s v="Espresso"/>
    <m/>
    <m/>
    <m/>
    <m/>
    <m/>
    <m/>
    <m/>
    <m/>
    <d v="1899-12-30T18:55:56"/>
    <n v="18"/>
    <m/>
    <m/>
    <m/>
    <s v="ANON-0000-0000-0911"/>
    <m/>
    <m/>
    <x v="123"/>
  </r>
  <r>
    <d v="2024-07-05T00:00:00"/>
    <d v="2024-07-05T19:55:08"/>
    <s v="card"/>
    <s v="ANON-0000-0000-0099"/>
    <n v="27.92"/>
    <s v="Americano"/>
    <m/>
    <m/>
    <m/>
    <m/>
    <m/>
    <m/>
    <m/>
    <m/>
    <d v="1899-12-30T19:55:08"/>
    <n v="19"/>
    <m/>
    <m/>
    <m/>
    <s v="ANON-0000-0000-0912"/>
    <m/>
    <m/>
    <x v="123"/>
  </r>
  <r>
    <d v="2024-07-05T00:00:00"/>
    <d v="2024-07-05T22:11:56"/>
    <s v="card"/>
    <s v="ANON-0000-0000-0349"/>
    <n v="23.02"/>
    <s v="Espresso"/>
    <m/>
    <m/>
    <m/>
    <m/>
    <m/>
    <m/>
    <m/>
    <m/>
    <d v="1899-12-30T22:11:56"/>
    <n v="22"/>
    <m/>
    <m/>
    <m/>
    <s v="ANON-0000-0000-0913"/>
    <m/>
    <m/>
    <x v="123"/>
  </r>
  <r>
    <d v="2024-07-05T00:00:00"/>
    <d v="2024-07-05T22:18:03"/>
    <s v="card"/>
    <s v="ANON-0000-0000-0350"/>
    <n v="27.92"/>
    <s v="Americano"/>
    <m/>
    <m/>
    <m/>
    <m/>
    <m/>
    <m/>
    <m/>
    <m/>
    <d v="1899-12-30T22:18:03"/>
    <n v="22"/>
    <m/>
    <m/>
    <m/>
    <s v="ANON-0000-0000-0914"/>
    <m/>
    <m/>
    <x v="123"/>
  </r>
  <r>
    <d v="2024-07-05T00:00:00"/>
    <d v="2024-07-05T22:18:57"/>
    <s v="card"/>
    <s v="ANON-0000-0000-0350"/>
    <n v="27.92"/>
    <s v="Americano"/>
    <m/>
    <m/>
    <m/>
    <m/>
    <m/>
    <m/>
    <m/>
    <m/>
    <d v="1899-12-30T22:18:57"/>
    <n v="22"/>
    <m/>
    <m/>
    <m/>
    <s v="ANON-0000-0000-0915"/>
    <m/>
    <m/>
    <x v="123"/>
  </r>
  <r>
    <d v="2024-07-05T00:00:00"/>
    <d v="2024-07-05T22:20:01"/>
    <s v="card"/>
    <s v="ANON-0000-0000-0351"/>
    <n v="37.72"/>
    <s v="Cappuccino"/>
    <m/>
    <m/>
    <m/>
    <m/>
    <m/>
    <m/>
    <m/>
    <m/>
    <d v="1899-12-30T22:20:01"/>
    <n v="22"/>
    <m/>
    <m/>
    <m/>
    <s v="ANON-0000-0000-0916"/>
    <m/>
    <m/>
    <x v="123"/>
  </r>
  <r>
    <d v="2024-07-05T00:00:00"/>
    <d v="2024-07-05T22:21:09"/>
    <s v="card"/>
    <s v="ANON-0000-0000-0351"/>
    <n v="32.82"/>
    <s v="Americano with Milk"/>
    <m/>
    <m/>
    <m/>
    <m/>
    <m/>
    <m/>
    <m/>
    <m/>
    <d v="1899-12-30T22:21:09"/>
    <n v="22"/>
    <m/>
    <m/>
    <m/>
    <s v="ANON-0000-0000-0917"/>
    <m/>
    <m/>
    <x v="123"/>
  </r>
  <r>
    <d v="2024-07-06T00:00:00"/>
    <d v="2024-07-06T10:28:07"/>
    <s v="card"/>
    <s v="ANON-0000-0000-0352"/>
    <n v="37.72"/>
    <s v="Latte"/>
    <m/>
    <m/>
    <m/>
    <m/>
    <m/>
    <m/>
    <m/>
    <m/>
    <d v="1899-12-30T10:28:07"/>
    <n v="10"/>
    <m/>
    <m/>
    <m/>
    <s v="ANON-0000-0000-0918"/>
    <m/>
    <m/>
    <x v="124"/>
  </r>
  <r>
    <d v="2024-07-06T00:00:00"/>
    <d v="2024-07-06T17:15:46"/>
    <s v="card"/>
    <s v="ANON-0000-0000-0009"/>
    <n v="32.82"/>
    <s v="Latte"/>
    <m/>
    <m/>
    <m/>
    <m/>
    <m/>
    <m/>
    <m/>
    <m/>
    <d v="1899-12-30T17:15:46"/>
    <n v="17"/>
    <m/>
    <m/>
    <m/>
    <s v="ANON-0000-0000-0919"/>
    <m/>
    <m/>
    <x v="124"/>
  </r>
  <r>
    <d v="2024-07-06T00:00:00"/>
    <d v="2024-07-06T17:17:01"/>
    <s v="card"/>
    <s v="ANON-0000-0000-0009"/>
    <n v="32.82"/>
    <s v="Latte"/>
    <m/>
    <m/>
    <m/>
    <m/>
    <m/>
    <m/>
    <m/>
    <m/>
    <d v="1899-12-30T17:17:01"/>
    <n v="17"/>
    <m/>
    <m/>
    <m/>
    <s v="ANON-0000-0000-0920"/>
    <m/>
    <m/>
    <x v="124"/>
  </r>
  <r>
    <d v="2024-07-06T00:00:00"/>
    <d v="2024-07-06T19:09:46"/>
    <s v="card"/>
    <s v="ANON-0000-0000-0012"/>
    <n v="32.82"/>
    <s v="Latte"/>
    <m/>
    <m/>
    <m/>
    <m/>
    <m/>
    <m/>
    <m/>
    <m/>
    <d v="1899-12-30T19:09:46"/>
    <n v="19"/>
    <m/>
    <m/>
    <m/>
    <s v="ANON-0000-0000-0921"/>
    <m/>
    <m/>
    <x v="124"/>
  </r>
  <r>
    <d v="2024-07-06T00:00:00"/>
    <d v="2024-07-06T19:10:40"/>
    <s v="card"/>
    <s v="ANON-0000-0000-0012"/>
    <n v="27.92"/>
    <s v="Americano with Milk"/>
    <m/>
    <m/>
    <m/>
    <m/>
    <m/>
    <m/>
    <m/>
    <m/>
    <d v="1899-12-30T19:10:40"/>
    <n v="19"/>
    <m/>
    <m/>
    <m/>
    <s v="ANON-0000-0000-0922"/>
    <m/>
    <m/>
    <x v="124"/>
  </r>
  <r>
    <d v="2024-07-07T00:00:00"/>
    <d v="2024-07-07T09:04:20"/>
    <s v="card"/>
    <s v="ANON-0000-0000-0303"/>
    <n v="32.82"/>
    <s v="Cappuccino"/>
    <m/>
    <m/>
    <m/>
    <m/>
    <m/>
    <m/>
    <m/>
    <m/>
    <d v="1899-12-30T09:04:20"/>
    <n v="9"/>
    <m/>
    <m/>
    <m/>
    <s v="ANON-0000-0000-0923"/>
    <m/>
    <m/>
    <x v="125"/>
  </r>
  <r>
    <d v="2024-07-07T00:00:00"/>
    <d v="2024-07-07T09:14:29"/>
    <s v="card"/>
    <s v="ANON-0000-0000-0353"/>
    <n v="27.92"/>
    <s v="Americano with Milk"/>
    <m/>
    <m/>
    <m/>
    <m/>
    <m/>
    <m/>
    <m/>
    <m/>
    <d v="1899-12-30T09:14:29"/>
    <n v="9"/>
    <m/>
    <m/>
    <m/>
    <s v="ANON-0000-0000-0924"/>
    <m/>
    <m/>
    <x v="125"/>
  </r>
  <r>
    <d v="2024-07-07T00:00:00"/>
    <d v="2024-07-07T09:15:37"/>
    <s v="card"/>
    <s v="ANON-0000-0000-0353"/>
    <n v="27.92"/>
    <s v="Americano with Milk"/>
    <m/>
    <m/>
    <m/>
    <m/>
    <m/>
    <m/>
    <m/>
    <m/>
    <d v="1899-12-30T09:15:37"/>
    <n v="9"/>
    <m/>
    <m/>
    <m/>
    <s v="ANON-0000-0000-0925"/>
    <m/>
    <m/>
    <x v="125"/>
  </r>
  <r>
    <d v="2024-07-07T00:00:00"/>
    <d v="2024-07-07T09:28:49"/>
    <s v="card"/>
    <s v="ANON-0000-0000-0354"/>
    <n v="32.82"/>
    <s v="Cappuccino"/>
    <m/>
    <m/>
    <m/>
    <m/>
    <m/>
    <m/>
    <m/>
    <m/>
    <d v="1899-12-30T09:28:49"/>
    <n v="9"/>
    <m/>
    <m/>
    <m/>
    <s v="ANON-0000-0000-0926"/>
    <m/>
    <m/>
    <x v="125"/>
  </r>
  <r>
    <d v="2024-07-07T00:00:00"/>
    <d v="2024-07-07T09:29:56"/>
    <s v="card"/>
    <s v="ANON-0000-0000-0354"/>
    <n v="32.82"/>
    <s v="Cappuccino"/>
    <m/>
    <m/>
    <m/>
    <m/>
    <m/>
    <m/>
    <m/>
    <m/>
    <d v="1899-12-30T09:29:56"/>
    <n v="9"/>
    <m/>
    <m/>
    <m/>
    <s v="ANON-0000-0000-0927"/>
    <m/>
    <m/>
    <x v="125"/>
  </r>
  <r>
    <d v="2024-07-07T00:00:00"/>
    <d v="2024-07-07T14:56:30"/>
    <s v="card"/>
    <s v="ANON-0000-0000-0355"/>
    <n v="32.82"/>
    <s v="Hot Chocolate"/>
    <m/>
    <m/>
    <m/>
    <m/>
    <m/>
    <m/>
    <m/>
    <m/>
    <d v="1899-12-30T14:56:30"/>
    <n v="14"/>
    <m/>
    <m/>
    <m/>
    <s v="ANON-0000-0000-0928"/>
    <m/>
    <m/>
    <x v="125"/>
  </r>
  <r>
    <d v="2024-07-07T00:00:00"/>
    <d v="2024-07-07T14:57:47"/>
    <s v="card"/>
    <s v="ANON-0000-0000-0355"/>
    <n v="32.82"/>
    <s v="Cocoa"/>
    <m/>
    <m/>
    <m/>
    <m/>
    <m/>
    <m/>
    <m/>
    <m/>
    <d v="1899-12-30T14:57:47"/>
    <n v="14"/>
    <m/>
    <m/>
    <m/>
    <s v="ANON-0000-0000-0929"/>
    <m/>
    <m/>
    <x v="125"/>
  </r>
  <r>
    <d v="2024-07-07T00:00:00"/>
    <d v="2024-07-07T17:07:50"/>
    <s v="card"/>
    <s v="ANON-0000-0000-0356"/>
    <n v="32.82"/>
    <s v="Latte"/>
    <m/>
    <m/>
    <m/>
    <m/>
    <m/>
    <m/>
    <m/>
    <m/>
    <d v="1899-12-30T17:07:50"/>
    <n v="17"/>
    <m/>
    <m/>
    <m/>
    <s v="ANON-0000-0000-0930"/>
    <m/>
    <m/>
    <x v="125"/>
  </r>
  <r>
    <d v="2024-07-07T00:00:00"/>
    <d v="2024-07-07T19:33:27"/>
    <s v="card"/>
    <s v="ANON-0000-0000-0357"/>
    <n v="32.82"/>
    <s v="Cappuccino"/>
    <m/>
    <m/>
    <m/>
    <m/>
    <m/>
    <m/>
    <m/>
    <m/>
    <d v="1899-12-30T19:33:27"/>
    <n v="19"/>
    <m/>
    <m/>
    <m/>
    <s v="ANON-0000-0000-0931"/>
    <m/>
    <m/>
    <x v="125"/>
  </r>
  <r>
    <d v="2024-07-07T00:00:00"/>
    <d v="2024-07-07T20:01:32"/>
    <s v="card"/>
    <s v="ANON-0000-0000-0358"/>
    <n v="32.82"/>
    <s v="Hot Chocolate"/>
    <m/>
    <m/>
    <m/>
    <m/>
    <m/>
    <m/>
    <m/>
    <m/>
    <d v="1899-12-30T20:01:32"/>
    <n v="20"/>
    <m/>
    <m/>
    <m/>
    <s v="ANON-0000-0000-0932"/>
    <m/>
    <m/>
    <x v="125"/>
  </r>
  <r>
    <d v="2024-07-07T00:00:00"/>
    <d v="2024-07-07T22:33:36"/>
    <s v="card"/>
    <s v="ANON-0000-0000-0359"/>
    <n v="27.92"/>
    <s v="Americano with Milk"/>
    <m/>
    <m/>
    <m/>
    <m/>
    <m/>
    <m/>
    <m/>
    <m/>
    <d v="1899-12-30T22:33:36"/>
    <n v="22"/>
    <m/>
    <m/>
    <m/>
    <s v="ANON-0000-0000-0933"/>
    <m/>
    <m/>
    <x v="125"/>
  </r>
  <r>
    <d v="2024-07-08T00:00:00"/>
    <d v="2024-07-08T07:33:08"/>
    <s v="card"/>
    <s v="ANON-0000-0000-0360"/>
    <n v="32.82"/>
    <s v="Latte"/>
    <m/>
    <m/>
    <m/>
    <m/>
    <m/>
    <m/>
    <m/>
    <m/>
    <d v="1899-12-30T07:33:08"/>
    <n v="7"/>
    <m/>
    <m/>
    <m/>
    <s v="ANON-0000-0000-0934"/>
    <m/>
    <m/>
    <x v="126"/>
  </r>
  <r>
    <d v="2024-07-08T00:00:00"/>
    <d v="2024-07-08T12:02:50"/>
    <s v="card"/>
    <s v="ANON-0000-0000-0361"/>
    <n v="23.02"/>
    <s v="Americano"/>
    <m/>
    <m/>
    <m/>
    <m/>
    <m/>
    <m/>
    <m/>
    <m/>
    <d v="1899-12-30T12:02:50"/>
    <n v="12"/>
    <m/>
    <m/>
    <m/>
    <s v="ANON-0000-0000-0935"/>
    <m/>
    <m/>
    <x v="126"/>
  </r>
  <r>
    <d v="2024-07-08T00:00:00"/>
    <d v="2024-07-08T14:40:24"/>
    <s v="card"/>
    <s v="ANON-0000-0000-0362"/>
    <n v="23.02"/>
    <s v="Americano"/>
    <m/>
    <m/>
    <m/>
    <m/>
    <m/>
    <m/>
    <m/>
    <m/>
    <d v="1899-12-30T14:40:24"/>
    <n v="14"/>
    <m/>
    <m/>
    <m/>
    <s v="ANON-0000-0000-0936"/>
    <m/>
    <m/>
    <x v="126"/>
  </r>
  <r>
    <d v="2024-07-08T00:00:00"/>
    <d v="2024-07-08T19:30:35"/>
    <s v="card"/>
    <s v="ANON-0000-0000-0363"/>
    <n v="27.92"/>
    <s v="Americano with Milk"/>
    <m/>
    <m/>
    <m/>
    <m/>
    <m/>
    <m/>
    <m/>
    <m/>
    <d v="1899-12-30T19:30:35"/>
    <n v="19"/>
    <m/>
    <m/>
    <m/>
    <s v="ANON-0000-0000-0937"/>
    <m/>
    <m/>
    <x v="126"/>
  </r>
  <r>
    <d v="2024-07-08T00:00:00"/>
    <d v="2024-07-08T22:14:46"/>
    <s v="card"/>
    <s v="ANON-0000-0000-0019"/>
    <n v="32.82"/>
    <s v="Latte"/>
    <m/>
    <m/>
    <m/>
    <m/>
    <m/>
    <m/>
    <m/>
    <m/>
    <d v="1899-12-30T22:14:46"/>
    <n v="22"/>
    <m/>
    <m/>
    <m/>
    <s v="ANON-0000-0000-0938"/>
    <m/>
    <m/>
    <x v="126"/>
  </r>
  <r>
    <d v="2024-07-09T00:00:00"/>
    <d v="2024-07-09T10:26:52"/>
    <s v="card"/>
    <s v="ANON-0000-0000-0333"/>
    <n v="27.92"/>
    <s v="Americano with Milk"/>
    <m/>
    <m/>
    <m/>
    <m/>
    <m/>
    <m/>
    <m/>
    <m/>
    <d v="1899-12-30T10:26:52"/>
    <n v="10"/>
    <m/>
    <m/>
    <m/>
    <s v="ANON-0000-0000-0939"/>
    <m/>
    <m/>
    <x v="127"/>
  </r>
  <r>
    <d v="2024-07-09T00:00:00"/>
    <d v="2024-07-09T10:40:29"/>
    <s v="card"/>
    <s v="ANON-0000-0000-0276"/>
    <n v="27.92"/>
    <s v="Americano with Milk"/>
    <m/>
    <m/>
    <m/>
    <m/>
    <m/>
    <m/>
    <m/>
    <m/>
    <d v="1899-12-30T10:40:29"/>
    <n v="10"/>
    <m/>
    <m/>
    <m/>
    <s v="ANON-0000-0000-0940"/>
    <m/>
    <m/>
    <x v="127"/>
  </r>
  <r>
    <d v="2024-07-09T00:00:00"/>
    <d v="2024-07-09T11:21:36"/>
    <s v="card"/>
    <s v="ANON-0000-0000-0194"/>
    <n v="27.92"/>
    <s v="Americano with Milk"/>
    <m/>
    <m/>
    <m/>
    <m/>
    <m/>
    <m/>
    <m/>
    <m/>
    <d v="1899-12-30T11:21:36"/>
    <n v="11"/>
    <m/>
    <m/>
    <m/>
    <s v="ANON-0000-0000-0941"/>
    <m/>
    <m/>
    <x v="127"/>
  </r>
  <r>
    <d v="2024-07-09T00:00:00"/>
    <d v="2024-07-09T11:22:50"/>
    <s v="card"/>
    <s v="ANON-0000-0000-0194"/>
    <n v="32.82"/>
    <s v="Cappuccino"/>
    <m/>
    <m/>
    <m/>
    <m/>
    <m/>
    <m/>
    <m/>
    <m/>
    <d v="1899-12-30T11:22:50"/>
    <n v="11"/>
    <m/>
    <m/>
    <m/>
    <s v="ANON-0000-0000-0942"/>
    <m/>
    <m/>
    <x v="127"/>
  </r>
  <r>
    <d v="2024-07-09T00:00:00"/>
    <d v="2024-07-09T16:43:00"/>
    <s v="card"/>
    <s v="ANON-0000-0000-0364"/>
    <n v="27.92"/>
    <s v="Americano with Milk"/>
    <m/>
    <m/>
    <m/>
    <m/>
    <m/>
    <m/>
    <m/>
    <m/>
    <d v="1899-12-30T16:43:00"/>
    <n v="16"/>
    <m/>
    <m/>
    <m/>
    <s v="ANON-0000-0000-0943"/>
    <m/>
    <m/>
    <x v="127"/>
  </r>
  <r>
    <d v="2024-07-10T00:00:00"/>
    <d v="2024-07-10T11:10:42"/>
    <s v="card"/>
    <s v="ANON-0000-0000-0365"/>
    <n v="23.02"/>
    <s v="Americano"/>
    <m/>
    <m/>
    <m/>
    <m/>
    <m/>
    <m/>
    <m/>
    <m/>
    <d v="1899-12-30T11:10:42"/>
    <n v="11"/>
    <m/>
    <m/>
    <m/>
    <s v="ANON-0000-0000-0944"/>
    <m/>
    <m/>
    <x v="128"/>
  </r>
  <r>
    <d v="2024-07-10T00:00:00"/>
    <d v="2024-07-10T12:28:54"/>
    <s v="card"/>
    <s v="ANON-0000-0000-0366"/>
    <n v="27.92"/>
    <s v="Americano with Milk"/>
    <m/>
    <m/>
    <m/>
    <m/>
    <m/>
    <m/>
    <m/>
    <m/>
    <d v="1899-12-30T12:28:54"/>
    <n v="12"/>
    <m/>
    <m/>
    <m/>
    <s v="ANON-0000-0000-0945"/>
    <m/>
    <m/>
    <x v="128"/>
  </r>
  <r>
    <d v="2024-07-10T00:00:00"/>
    <d v="2024-07-10T22:13:10"/>
    <s v="card"/>
    <s v="ANON-0000-0000-0328"/>
    <n v="32.82"/>
    <s v="Latte"/>
    <m/>
    <m/>
    <m/>
    <m/>
    <m/>
    <m/>
    <m/>
    <m/>
    <d v="1899-12-30T22:13:10"/>
    <n v="22"/>
    <m/>
    <m/>
    <m/>
    <s v="ANON-0000-0000-0946"/>
    <m/>
    <m/>
    <x v="128"/>
  </r>
  <r>
    <d v="2024-07-11T00:00:00"/>
    <d v="2024-07-11T11:27:28"/>
    <s v="card"/>
    <s v="ANON-0000-0000-0367"/>
    <n v="32.82"/>
    <s v="Hot Chocolate"/>
    <m/>
    <m/>
    <m/>
    <m/>
    <m/>
    <m/>
    <m/>
    <m/>
    <d v="1899-12-30T11:27:28"/>
    <n v="11"/>
    <m/>
    <m/>
    <m/>
    <s v="ANON-0000-0000-0947"/>
    <m/>
    <m/>
    <x v="129"/>
  </r>
  <r>
    <d v="2024-07-11T00:00:00"/>
    <d v="2024-07-11T16:48:19"/>
    <s v="card"/>
    <s v="ANON-0000-0000-0368"/>
    <n v="27.92"/>
    <s v="Americano with Milk"/>
    <m/>
    <m/>
    <m/>
    <m/>
    <m/>
    <m/>
    <m/>
    <m/>
    <d v="1899-12-30T16:48:19"/>
    <n v="16"/>
    <m/>
    <m/>
    <m/>
    <s v="ANON-0000-0000-0948"/>
    <m/>
    <m/>
    <x v="129"/>
  </r>
  <r>
    <d v="2024-07-11T00:00:00"/>
    <d v="2024-07-11T22:22:14"/>
    <s v="card"/>
    <s v="ANON-0000-0000-0369"/>
    <n v="32.82"/>
    <s v="Latte"/>
    <m/>
    <m/>
    <m/>
    <m/>
    <m/>
    <m/>
    <m/>
    <m/>
    <d v="1899-12-30T22:22:14"/>
    <n v="22"/>
    <m/>
    <m/>
    <m/>
    <s v="ANON-0000-0000-0949"/>
    <m/>
    <m/>
    <x v="129"/>
  </r>
  <r>
    <d v="2024-07-11T00:00:00"/>
    <d v="2024-07-11T22:30:59"/>
    <s v="card"/>
    <s v="ANON-0000-0000-0370"/>
    <n v="23.02"/>
    <s v="Americano"/>
    <m/>
    <m/>
    <m/>
    <m/>
    <m/>
    <m/>
    <m/>
    <m/>
    <d v="1899-12-30T22:30:59"/>
    <n v="22"/>
    <m/>
    <m/>
    <m/>
    <s v="ANON-0000-0000-0950"/>
    <m/>
    <m/>
    <x v="129"/>
  </r>
  <r>
    <d v="2024-07-12T00:00:00"/>
    <d v="2024-07-12T08:03:17"/>
    <s v="card"/>
    <s v="ANON-0000-0000-0371"/>
    <n v="23.02"/>
    <s v="Cortado"/>
    <m/>
    <m/>
    <m/>
    <m/>
    <m/>
    <m/>
    <m/>
    <m/>
    <d v="1899-12-30T08:03:17"/>
    <n v="8"/>
    <m/>
    <m/>
    <m/>
    <s v="ANON-0000-0000-0951"/>
    <m/>
    <m/>
    <x v="130"/>
  </r>
  <r>
    <d v="2024-07-12T00:00:00"/>
    <d v="2024-07-12T11:48:33"/>
    <s v="card"/>
    <s v="ANON-0000-0000-0372"/>
    <n v="32.82"/>
    <s v="Hot Chocolate"/>
    <m/>
    <m/>
    <m/>
    <m/>
    <m/>
    <m/>
    <m/>
    <m/>
    <d v="1899-12-30T11:48:33"/>
    <n v="11"/>
    <m/>
    <m/>
    <m/>
    <s v="ANON-0000-0000-0952"/>
    <m/>
    <m/>
    <x v="130"/>
  </r>
  <r>
    <d v="2024-07-12T00:00:00"/>
    <d v="2024-07-12T22:33:26"/>
    <s v="card"/>
    <s v="ANON-0000-0000-0178"/>
    <n v="32.82"/>
    <s v="Hot Chocolate"/>
    <m/>
    <m/>
    <m/>
    <m/>
    <m/>
    <m/>
    <m/>
    <m/>
    <d v="1899-12-30T22:33:26"/>
    <n v="22"/>
    <m/>
    <m/>
    <m/>
    <s v="ANON-0000-0000-0953"/>
    <m/>
    <m/>
    <x v="130"/>
  </r>
  <r>
    <d v="2024-07-12T00:00:00"/>
    <d v="2024-07-12T22:34:14"/>
    <s v="card"/>
    <s v="ANON-0000-0000-0177"/>
    <n v="32.82"/>
    <s v="Hot Chocolate"/>
    <m/>
    <m/>
    <m/>
    <m/>
    <m/>
    <m/>
    <m/>
    <m/>
    <d v="1899-12-30T22:34:14"/>
    <n v="22"/>
    <m/>
    <m/>
    <m/>
    <s v="ANON-0000-0000-0954"/>
    <m/>
    <m/>
    <x v="130"/>
  </r>
  <r>
    <d v="2024-07-12T00:00:00"/>
    <d v="2024-07-12T22:35:30"/>
    <s v="card"/>
    <s v="ANON-0000-0000-0179"/>
    <n v="32.82"/>
    <s v="Hot Chocolate"/>
    <m/>
    <m/>
    <m/>
    <m/>
    <m/>
    <m/>
    <m/>
    <m/>
    <d v="1899-12-30T22:35:30"/>
    <n v="22"/>
    <m/>
    <m/>
    <m/>
    <s v="ANON-0000-0000-0955"/>
    <m/>
    <m/>
    <x v="130"/>
  </r>
  <r>
    <d v="2024-07-13T00:00:00"/>
    <d v="2024-07-13T10:38:10"/>
    <s v="card"/>
    <s v="ANON-0000-0000-0365"/>
    <n v="32.82"/>
    <s v="Latte"/>
    <m/>
    <m/>
    <m/>
    <m/>
    <m/>
    <m/>
    <m/>
    <m/>
    <d v="1899-12-30T10:38:10"/>
    <n v="10"/>
    <m/>
    <m/>
    <m/>
    <s v="ANON-0000-0000-0956"/>
    <m/>
    <m/>
    <x v="131"/>
  </r>
  <r>
    <d v="2024-07-13T00:00:00"/>
    <d v="2024-07-13T11:41:38"/>
    <s v="card"/>
    <s v="ANON-0000-0000-0365"/>
    <n v="32.82"/>
    <s v="Latte"/>
    <m/>
    <m/>
    <m/>
    <m/>
    <m/>
    <m/>
    <m/>
    <m/>
    <d v="1899-12-30T11:41:38"/>
    <n v="11"/>
    <m/>
    <m/>
    <m/>
    <s v="ANON-0000-0000-0957"/>
    <m/>
    <m/>
    <x v="131"/>
  </r>
  <r>
    <d v="2024-07-14T00:00:00"/>
    <d v="2024-07-14T10:54:24"/>
    <s v="card"/>
    <s v="ANON-0000-0000-0373"/>
    <n v="23.02"/>
    <s v="Americano"/>
    <m/>
    <m/>
    <m/>
    <m/>
    <m/>
    <m/>
    <m/>
    <m/>
    <d v="1899-12-30T10:54:24"/>
    <n v="10"/>
    <m/>
    <m/>
    <m/>
    <s v="ANON-0000-0000-0958"/>
    <m/>
    <m/>
    <x v="132"/>
  </r>
  <r>
    <d v="2024-07-14T00:00:00"/>
    <d v="2024-07-14T10:55:31"/>
    <s v="card"/>
    <s v="ANON-0000-0000-0373"/>
    <n v="27.92"/>
    <s v="Americano with Milk"/>
    <m/>
    <m/>
    <m/>
    <m/>
    <m/>
    <m/>
    <m/>
    <m/>
    <d v="1899-12-30T10:55:31"/>
    <n v="10"/>
    <m/>
    <m/>
    <m/>
    <s v="ANON-0000-0000-0959"/>
    <m/>
    <m/>
    <x v="132"/>
  </r>
  <r>
    <d v="2024-07-14T00:00:00"/>
    <d v="2024-07-14T10:56:30"/>
    <s v="card"/>
    <s v="ANON-0000-0000-0373"/>
    <n v="32.82"/>
    <s v="Cappuccino"/>
    <m/>
    <m/>
    <m/>
    <m/>
    <m/>
    <m/>
    <m/>
    <m/>
    <d v="1899-12-30T10:56:30"/>
    <n v="10"/>
    <m/>
    <m/>
    <m/>
    <s v="ANON-0000-0000-0960"/>
    <m/>
    <m/>
    <x v="132"/>
  </r>
  <r>
    <d v="2024-07-14T00:00:00"/>
    <d v="2024-07-14T10:57:54"/>
    <s v="card"/>
    <s v="ANON-0000-0000-0374"/>
    <n v="32.82"/>
    <s v="Latte"/>
    <m/>
    <m/>
    <m/>
    <m/>
    <m/>
    <m/>
    <m/>
    <m/>
    <d v="1899-12-30T10:57:54"/>
    <n v="10"/>
    <m/>
    <m/>
    <m/>
    <s v="ANON-0000-0000-0961"/>
    <m/>
    <m/>
    <x v="132"/>
  </r>
  <r>
    <d v="2024-07-14T00:00:00"/>
    <d v="2024-07-14T11:02:12"/>
    <s v="card"/>
    <s v="ANON-0000-0000-0375"/>
    <n v="23.02"/>
    <s v="Americano"/>
    <m/>
    <m/>
    <m/>
    <m/>
    <m/>
    <m/>
    <m/>
    <m/>
    <d v="1899-12-30T11:02:12"/>
    <n v="11"/>
    <m/>
    <m/>
    <m/>
    <s v="ANON-0000-0000-0962"/>
    <m/>
    <m/>
    <x v="132"/>
  </r>
  <r>
    <d v="2024-07-14T00:00:00"/>
    <d v="2024-07-14T22:31:30"/>
    <s v="card"/>
    <s v="ANON-0000-0000-0376"/>
    <n v="32.82"/>
    <s v="Latte"/>
    <m/>
    <m/>
    <m/>
    <m/>
    <m/>
    <m/>
    <m/>
    <m/>
    <d v="1899-12-30T22:31:30"/>
    <n v="22"/>
    <m/>
    <m/>
    <m/>
    <s v="ANON-0000-0000-0963"/>
    <m/>
    <m/>
    <x v="132"/>
  </r>
  <r>
    <d v="2024-07-15T00:00:00"/>
    <d v="2024-07-15T07:33:06"/>
    <s v="card"/>
    <s v="ANON-0000-0000-0377"/>
    <n v="32.82"/>
    <s v="Cappuccino"/>
    <m/>
    <m/>
    <m/>
    <m/>
    <m/>
    <m/>
    <m/>
    <m/>
    <d v="1899-12-30T07:33:06"/>
    <n v="7"/>
    <m/>
    <m/>
    <m/>
    <s v="ANON-0000-0000-0964"/>
    <m/>
    <m/>
    <x v="133"/>
  </r>
  <r>
    <d v="2024-07-16T00:00:00"/>
    <d v="2024-07-16T12:23:37"/>
    <s v="card"/>
    <s v="ANON-0000-0000-0378"/>
    <n v="27.92"/>
    <s v="Americano with Milk"/>
    <m/>
    <m/>
    <m/>
    <m/>
    <m/>
    <m/>
    <m/>
    <m/>
    <d v="1899-12-30T12:23:37"/>
    <n v="12"/>
    <m/>
    <m/>
    <m/>
    <s v="ANON-0000-0000-0965"/>
    <m/>
    <m/>
    <x v="134"/>
  </r>
  <r>
    <d v="2024-07-16T00:00:00"/>
    <d v="2024-07-16T19:29:25"/>
    <s v="card"/>
    <s v="ANON-0000-0000-0367"/>
    <n v="32.82"/>
    <s v="Hot Chocolate"/>
    <m/>
    <m/>
    <m/>
    <m/>
    <m/>
    <m/>
    <m/>
    <m/>
    <d v="1899-12-30T19:29:25"/>
    <n v="19"/>
    <m/>
    <m/>
    <m/>
    <s v="ANON-0000-0000-0966"/>
    <m/>
    <m/>
    <x v="134"/>
  </r>
  <r>
    <d v="2024-07-17T00:00:00"/>
    <d v="2024-07-17T13:05:00"/>
    <s v="card"/>
    <s v="ANON-0000-0000-0379"/>
    <n v="27.92"/>
    <s v="Americano with Milk"/>
    <m/>
    <m/>
    <m/>
    <m/>
    <m/>
    <m/>
    <m/>
    <m/>
    <d v="1899-12-30T13:05:00"/>
    <n v="13"/>
    <m/>
    <m/>
    <m/>
    <s v="ANON-0000-0000-0967"/>
    <m/>
    <m/>
    <x v="135"/>
  </r>
  <r>
    <d v="2024-07-18T00:00:00"/>
    <d v="2024-07-18T11:10:13"/>
    <s v="card"/>
    <s v="ANON-0000-0000-0380"/>
    <n v="27.92"/>
    <s v="Americano with Milk"/>
    <m/>
    <m/>
    <m/>
    <m/>
    <m/>
    <m/>
    <m/>
    <m/>
    <d v="1899-12-30T11:10:13"/>
    <n v="11"/>
    <m/>
    <m/>
    <m/>
    <s v="ANON-0000-0000-0968"/>
    <m/>
    <m/>
    <x v="136"/>
  </r>
  <r>
    <d v="2024-07-18T00:00:00"/>
    <d v="2024-07-18T11:11:23"/>
    <s v="card"/>
    <s v="ANON-0000-0000-0381"/>
    <n v="18.12"/>
    <s v="Espresso"/>
    <m/>
    <m/>
    <m/>
    <m/>
    <m/>
    <m/>
    <m/>
    <m/>
    <d v="1899-12-30T11:11:23"/>
    <n v="11"/>
    <m/>
    <m/>
    <m/>
    <s v="ANON-0000-0000-0969"/>
    <m/>
    <m/>
    <x v="136"/>
  </r>
  <r>
    <d v="2024-07-18T00:00:00"/>
    <d v="2024-07-18T11:33:00"/>
    <s v="card"/>
    <s v="ANON-0000-0000-0059"/>
    <n v="23.02"/>
    <s v="Americano"/>
    <m/>
    <m/>
    <m/>
    <m/>
    <m/>
    <m/>
    <m/>
    <m/>
    <d v="1899-12-30T11:33:00"/>
    <n v="11"/>
    <m/>
    <m/>
    <m/>
    <s v="ANON-0000-0000-0970"/>
    <m/>
    <m/>
    <x v="136"/>
  </r>
  <r>
    <d v="2024-07-18T00:00:00"/>
    <d v="2024-07-18T11:34:48"/>
    <s v="card"/>
    <s v="ANON-0000-0000-0059"/>
    <n v="23.02"/>
    <s v="Americano"/>
    <m/>
    <m/>
    <m/>
    <m/>
    <m/>
    <m/>
    <m/>
    <m/>
    <d v="1899-12-30T11:34:48"/>
    <n v="11"/>
    <m/>
    <m/>
    <m/>
    <s v="ANON-0000-0000-0971"/>
    <m/>
    <m/>
    <x v="136"/>
  </r>
  <r>
    <d v="2024-07-18T00:00:00"/>
    <d v="2024-07-18T11:35:52"/>
    <s v="card"/>
    <s v="ANON-0000-0000-0059"/>
    <n v="23.02"/>
    <s v="Cortado"/>
    <m/>
    <m/>
    <m/>
    <m/>
    <m/>
    <m/>
    <m/>
    <m/>
    <d v="1899-12-30T11:35:52"/>
    <n v="11"/>
    <m/>
    <m/>
    <m/>
    <s v="ANON-0000-0000-0972"/>
    <m/>
    <m/>
    <x v="136"/>
  </r>
  <r>
    <d v="2024-07-18T00:00:00"/>
    <d v="2024-07-18T13:23:34"/>
    <s v="card"/>
    <s v="ANON-0000-0000-0375"/>
    <n v="32.82"/>
    <s v="Latte"/>
    <m/>
    <m/>
    <m/>
    <m/>
    <m/>
    <m/>
    <m/>
    <m/>
    <d v="1899-12-30T13:23:34"/>
    <n v="13"/>
    <m/>
    <m/>
    <m/>
    <s v="ANON-0000-0000-0973"/>
    <m/>
    <m/>
    <x v="136"/>
  </r>
  <r>
    <d v="2024-07-18T00:00:00"/>
    <d v="2024-07-18T18:18:23"/>
    <s v="card"/>
    <s v="ANON-0000-0000-0382"/>
    <n v="32.82"/>
    <s v="Cappuccino"/>
    <m/>
    <m/>
    <m/>
    <m/>
    <m/>
    <m/>
    <m/>
    <m/>
    <d v="1899-12-30T18:18:23"/>
    <n v="18"/>
    <m/>
    <m/>
    <m/>
    <s v="ANON-0000-0000-0974"/>
    <m/>
    <m/>
    <x v="136"/>
  </r>
  <r>
    <d v="2024-07-18T00:00:00"/>
    <d v="2024-07-18T19:30:51"/>
    <s v="card"/>
    <s v="ANON-0000-0000-0009"/>
    <n v="32.82"/>
    <s v="Latte"/>
    <m/>
    <m/>
    <m/>
    <m/>
    <m/>
    <m/>
    <m/>
    <m/>
    <d v="1899-12-30T19:30:51"/>
    <n v="19"/>
    <m/>
    <m/>
    <m/>
    <s v="ANON-0000-0000-0975"/>
    <m/>
    <m/>
    <x v="136"/>
  </r>
  <r>
    <d v="2024-07-18T00:00:00"/>
    <d v="2024-07-18T21:19:42"/>
    <s v="card"/>
    <s v="ANON-0000-0000-0383"/>
    <n v="32.82"/>
    <s v="Hot Chocolate"/>
    <m/>
    <m/>
    <m/>
    <m/>
    <m/>
    <m/>
    <m/>
    <m/>
    <d v="1899-12-30T21:19:42"/>
    <n v="21"/>
    <m/>
    <m/>
    <m/>
    <s v="ANON-0000-0000-0976"/>
    <m/>
    <m/>
    <x v="136"/>
  </r>
  <r>
    <d v="2024-07-18T00:00:00"/>
    <d v="2024-07-18T21:22:00"/>
    <s v="card"/>
    <s v="ANON-0000-0000-0383"/>
    <n v="32.82"/>
    <s v="Latte"/>
    <m/>
    <m/>
    <m/>
    <m/>
    <m/>
    <m/>
    <m/>
    <m/>
    <d v="1899-12-30T21:22:00"/>
    <n v="21"/>
    <m/>
    <m/>
    <m/>
    <s v="ANON-0000-0000-0977"/>
    <m/>
    <m/>
    <x v="136"/>
  </r>
  <r>
    <d v="2024-07-18T00:00:00"/>
    <d v="2024-07-18T21:46:19"/>
    <s v="card"/>
    <s v="ANON-0000-0000-0384"/>
    <n v="32.82"/>
    <s v="Latte"/>
    <m/>
    <m/>
    <m/>
    <m/>
    <m/>
    <m/>
    <m/>
    <m/>
    <d v="1899-12-30T21:46:19"/>
    <n v="21"/>
    <m/>
    <m/>
    <m/>
    <s v="ANON-0000-0000-0978"/>
    <m/>
    <m/>
    <x v="136"/>
  </r>
  <r>
    <d v="2024-07-19T00:00:00"/>
    <d v="2024-07-19T11:03:02"/>
    <s v="card"/>
    <s v="ANON-0000-0000-0375"/>
    <n v="23.02"/>
    <s v="Americano"/>
    <m/>
    <m/>
    <m/>
    <m/>
    <m/>
    <m/>
    <m/>
    <m/>
    <d v="1899-12-30T11:03:02"/>
    <n v="11"/>
    <m/>
    <m/>
    <m/>
    <s v="ANON-0000-0000-0979"/>
    <m/>
    <m/>
    <x v="137"/>
  </r>
  <r>
    <d v="2024-07-19T00:00:00"/>
    <d v="2024-07-19T11:16:21"/>
    <s v="card"/>
    <s v="ANON-0000-0000-0385"/>
    <n v="27.92"/>
    <s v="Americano with Milk"/>
    <m/>
    <m/>
    <m/>
    <m/>
    <m/>
    <m/>
    <m/>
    <m/>
    <d v="1899-12-30T11:16:21"/>
    <n v="11"/>
    <m/>
    <m/>
    <m/>
    <s v="ANON-0000-0000-0980"/>
    <m/>
    <m/>
    <x v="137"/>
  </r>
  <r>
    <d v="2024-07-19T00:00:00"/>
    <d v="2024-07-19T12:58:38"/>
    <s v="card"/>
    <s v="ANON-0000-0000-0386"/>
    <n v="32.82"/>
    <s v="Latte"/>
    <m/>
    <m/>
    <m/>
    <m/>
    <m/>
    <m/>
    <m/>
    <m/>
    <d v="1899-12-30T12:58:38"/>
    <n v="12"/>
    <m/>
    <m/>
    <m/>
    <s v="ANON-0000-0000-0981"/>
    <m/>
    <m/>
    <x v="137"/>
  </r>
  <r>
    <d v="2024-07-19T00:00:00"/>
    <d v="2024-07-19T12:59:55"/>
    <s v="card"/>
    <s v="ANON-0000-0000-0386"/>
    <n v="27.92"/>
    <s v="Americano with Milk"/>
    <m/>
    <m/>
    <m/>
    <m/>
    <m/>
    <m/>
    <m/>
    <m/>
    <d v="1899-12-30T12:59:55"/>
    <n v="12"/>
    <m/>
    <m/>
    <m/>
    <s v="ANON-0000-0000-0982"/>
    <m/>
    <m/>
    <x v="137"/>
  </r>
  <r>
    <d v="2024-07-19T00:00:00"/>
    <d v="2024-07-19T14:09:21"/>
    <s v="card"/>
    <s v="ANON-0000-0000-0384"/>
    <n v="32.82"/>
    <s v="Latte"/>
    <m/>
    <m/>
    <m/>
    <m/>
    <m/>
    <m/>
    <m/>
    <m/>
    <d v="1899-12-30T14:09:21"/>
    <n v="14"/>
    <m/>
    <m/>
    <m/>
    <s v="ANON-0000-0000-0983"/>
    <m/>
    <m/>
    <x v="137"/>
  </r>
  <r>
    <d v="2024-07-19T00:00:00"/>
    <d v="2024-07-19T14:11:22"/>
    <s v="card"/>
    <s v="ANON-0000-0000-0384"/>
    <n v="32.82"/>
    <s v="Cocoa"/>
    <m/>
    <m/>
    <m/>
    <m/>
    <m/>
    <m/>
    <m/>
    <m/>
    <d v="1899-12-30T14:11:22"/>
    <n v="14"/>
    <m/>
    <m/>
    <m/>
    <s v="ANON-0000-0000-0984"/>
    <m/>
    <m/>
    <x v="137"/>
  </r>
  <r>
    <d v="2024-07-19T00:00:00"/>
    <d v="2024-07-19T16:36:19"/>
    <s v="card"/>
    <s v="ANON-0000-0000-0384"/>
    <n v="32.82"/>
    <s v="Latte"/>
    <m/>
    <m/>
    <m/>
    <m/>
    <m/>
    <m/>
    <m/>
    <m/>
    <d v="1899-12-30T16:36:19"/>
    <n v="16"/>
    <m/>
    <m/>
    <m/>
    <s v="ANON-0000-0000-0985"/>
    <m/>
    <m/>
    <x v="137"/>
  </r>
  <r>
    <d v="2024-07-19T00:00:00"/>
    <d v="2024-07-19T16:37:36"/>
    <s v="card"/>
    <s v="ANON-0000-0000-0384"/>
    <n v="32.82"/>
    <s v="Latte"/>
    <m/>
    <m/>
    <m/>
    <m/>
    <m/>
    <m/>
    <m/>
    <m/>
    <d v="1899-12-30T16:37:36"/>
    <n v="16"/>
    <m/>
    <m/>
    <m/>
    <s v="ANON-0000-0000-0986"/>
    <m/>
    <m/>
    <x v="137"/>
  </r>
  <r>
    <d v="2024-07-20T00:00:00"/>
    <d v="2024-07-20T08:05:44"/>
    <s v="card"/>
    <s v="ANON-0000-0000-0387"/>
    <n v="23.02"/>
    <s v="Americano"/>
    <m/>
    <m/>
    <m/>
    <m/>
    <m/>
    <m/>
    <m/>
    <m/>
    <d v="1899-12-30T08:05:44"/>
    <n v="8"/>
    <m/>
    <m/>
    <m/>
    <s v="ANON-0000-0000-0987"/>
    <m/>
    <m/>
    <x v="138"/>
  </r>
  <r>
    <d v="2024-07-20T00:00:00"/>
    <d v="2024-07-20T08:06:49"/>
    <s v="card"/>
    <s v="ANON-0000-0000-0387"/>
    <n v="32.82"/>
    <s v="Latte"/>
    <m/>
    <m/>
    <m/>
    <m/>
    <m/>
    <m/>
    <m/>
    <m/>
    <d v="1899-12-30T08:06:49"/>
    <n v="8"/>
    <m/>
    <m/>
    <m/>
    <s v="ANON-0000-0000-0988"/>
    <m/>
    <m/>
    <x v="138"/>
  </r>
  <r>
    <d v="2024-07-20T00:00:00"/>
    <d v="2024-07-20T08:07:51"/>
    <s v="card"/>
    <s v="ANON-0000-0000-0387"/>
    <n v="23.02"/>
    <s v="Americano"/>
    <m/>
    <m/>
    <m/>
    <m/>
    <m/>
    <m/>
    <m/>
    <m/>
    <d v="1899-12-30T08:07:51"/>
    <n v="8"/>
    <m/>
    <m/>
    <m/>
    <s v="ANON-0000-0000-0989"/>
    <m/>
    <m/>
    <x v="138"/>
  </r>
  <r>
    <d v="2024-07-20T00:00:00"/>
    <d v="2024-07-20T09:00:54"/>
    <s v="card"/>
    <s v="ANON-0000-0000-0388"/>
    <n v="32.82"/>
    <s v="Latte"/>
    <m/>
    <m/>
    <m/>
    <m/>
    <m/>
    <m/>
    <m/>
    <m/>
    <d v="1899-12-30T09:00:54"/>
    <n v="9"/>
    <m/>
    <m/>
    <m/>
    <s v="ANON-0000-0000-0990"/>
    <m/>
    <m/>
    <x v="138"/>
  </r>
  <r>
    <d v="2024-07-20T00:00:00"/>
    <d v="2024-07-20T09:02:28"/>
    <s v="card"/>
    <s v="ANON-0000-0000-0389"/>
    <n v="32.82"/>
    <s v="Latte"/>
    <m/>
    <m/>
    <m/>
    <m/>
    <m/>
    <m/>
    <m/>
    <m/>
    <d v="1899-12-30T09:02:28"/>
    <n v="9"/>
    <m/>
    <m/>
    <m/>
    <s v="ANON-0000-0000-0991"/>
    <m/>
    <m/>
    <x v="138"/>
  </r>
  <r>
    <d v="2024-07-20T00:00:00"/>
    <d v="2024-07-20T10:39:21"/>
    <s v="card"/>
    <s v="ANON-0000-0000-0390"/>
    <n v="23.02"/>
    <s v="Americano"/>
    <m/>
    <m/>
    <m/>
    <m/>
    <m/>
    <m/>
    <m/>
    <m/>
    <d v="1899-12-30T10:39:21"/>
    <n v="10"/>
    <m/>
    <m/>
    <m/>
    <s v="ANON-0000-0000-0992"/>
    <m/>
    <m/>
    <x v="138"/>
  </r>
  <r>
    <d v="2024-07-20T00:00:00"/>
    <d v="2024-07-20T15:15:09"/>
    <s v="card"/>
    <s v="ANON-0000-0000-0391"/>
    <n v="32.82"/>
    <s v="Latte"/>
    <m/>
    <m/>
    <m/>
    <m/>
    <m/>
    <m/>
    <m/>
    <m/>
    <d v="1899-12-30T15:15:09"/>
    <n v="15"/>
    <m/>
    <m/>
    <m/>
    <s v="ANON-0000-0000-0993"/>
    <m/>
    <m/>
    <x v="138"/>
  </r>
  <r>
    <d v="2024-07-21T00:00:00"/>
    <d v="2024-07-21T10:30:56"/>
    <s v="card"/>
    <s v="ANON-0000-0000-0367"/>
    <n v="32.82"/>
    <s v="Cocoa"/>
    <m/>
    <m/>
    <m/>
    <m/>
    <m/>
    <m/>
    <m/>
    <m/>
    <d v="1899-12-30T10:30:56"/>
    <n v="10"/>
    <m/>
    <m/>
    <m/>
    <s v="ANON-0000-0000-0994"/>
    <m/>
    <m/>
    <x v="139"/>
  </r>
  <r>
    <d v="2024-07-21T00:00:00"/>
    <d v="2024-07-21T11:39:29"/>
    <s v="card"/>
    <s v="ANON-0000-0000-0392"/>
    <n v="32.82"/>
    <s v="Cappuccino"/>
    <m/>
    <m/>
    <m/>
    <m/>
    <m/>
    <m/>
    <m/>
    <m/>
    <d v="1899-12-30T11:39:29"/>
    <n v="11"/>
    <m/>
    <m/>
    <m/>
    <s v="ANON-0000-0000-0995"/>
    <m/>
    <m/>
    <x v="139"/>
  </r>
  <r>
    <d v="2024-07-21T00:00:00"/>
    <d v="2024-07-21T13:34:31"/>
    <s v="card"/>
    <s v="ANON-0000-0000-0393"/>
    <n v="23.02"/>
    <s v="Cortado"/>
    <m/>
    <m/>
    <m/>
    <m/>
    <m/>
    <m/>
    <m/>
    <m/>
    <d v="1899-12-30T13:34:31"/>
    <n v="13"/>
    <m/>
    <m/>
    <m/>
    <s v="ANON-0000-0000-0996"/>
    <m/>
    <m/>
    <x v="139"/>
  </r>
  <r>
    <d v="2024-07-21T00:00:00"/>
    <d v="2024-07-21T13:42:31"/>
    <s v="card"/>
    <s v="ANON-0000-0000-0394"/>
    <n v="32.82"/>
    <s v="Latte"/>
    <m/>
    <m/>
    <m/>
    <m/>
    <m/>
    <m/>
    <m/>
    <m/>
    <d v="1899-12-30T13:42:31"/>
    <n v="13"/>
    <m/>
    <m/>
    <m/>
    <s v="ANON-0000-0000-0997"/>
    <m/>
    <m/>
    <x v="139"/>
  </r>
  <r>
    <d v="2024-07-22T00:00:00"/>
    <d v="2024-07-22T08:13:23"/>
    <s v="card"/>
    <s v="ANON-0000-0000-0375"/>
    <n v="23.02"/>
    <s v="Americano"/>
    <m/>
    <m/>
    <m/>
    <m/>
    <m/>
    <m/>
    <m/>
    <m/>
    <d v="1899-12-30T08:13:23"/>
    <n v="8"/>
    <m/>
    <m/>
    <m/>
    <s v="ANON-0000-0000-0998"/>
    <m/>
    <m/>
    <x v="140"/>
  </r>
  <r>
    <d v="2024-07-22T00:00:00"/>
    <d v="2024-07-22T08:40:50"/>
    <s v="card"/>
    <s v="ANON-0000-0000-0395"/>
    <n v="23.02"/>
    <s v="Americano"/>
    <m/>
    <m/>
    <m/>
    <m/>
    <m/>
    <m/>
    <m/>
    <m/>
    <d v="1899-12-30T08:40:50"/>
    <n v="8"/>
    <m/>
    <m/>
    <m/>
    <s v="ANON-0000-0000-0999"/>
    <m/>
    <m/>
    <x v="140"/>
  </r>
  <r>
    <d v="2024-07-22T00:00:00"/>
    <d v="2024-07-22T10:15:37"/>
    <s v="card"/>
    <s v="ANON-0000-0000-0385"/>
    <n v="27.92"/>
    <s v="Americano with Milk"/>
    <m/>
    <m/>
    <m/>
    <m/>
    <m/>
    <m/>
    <m/>
    <m/>
    <d v="1899-12-30T10:15:37"/>
    <n v="10"/>
    <m/>
    <m/>
    <m/>
    <s v="ANON-0000-0000-1000"/>
    <m/>
    <m/>
    <x v="140"/>
  </r>
  <r>
    <d v="2024-07-22T00:00:00"/>
    <d v="2024-07-22T16:44:38"/>
    <s v="card"/>
    <s v="ANON-0000-0000-0396"/>
    <n v="32.82"/>
    <s v="Latte"/>
    <m/>
    <m/>
    <m/>
    <m/>
    <m/>
    <m/>
    <m/>
    <m/>
    <d v="1899-12-30T16:44:38"/>
    <n v="16"/>
    <m/>
    <m/>
    <m/>
    <s v="ANON-0000-0000-1001"/>
    <m/>
    <m/>
    <x v="140"/>
  </r>
  <r>
    <d v="2024-07-23T00:00:00"/>
    <d v="2024-07-23T08:12:56"/>
    <s v="card"/>
    <s v="ANON-0000-0000-0197"/>
    <n v="32.82"/>
    <s v="Latte"/>
    <m/>
    <m/>
    <m/>
    <m/>
    <m/>
    <m/>
    <m/>
    <m/>
    <d v="1899-12-30T08:12:56"/>
    <n v="8"/>
    <m/>
    <m/>
    <m/>
    <s v="ANON-0000-0000-1002"/>
    <m/>
    <m/>
    <x v="141"/>
  </r>
  <r>
    <d v="2024-07-23T00:00:00"/>
    <d v="2024-07-23T08:40:19"/>
    <s v="card"/>
    <s v="ANON-0000-0000-0395"/>
    <n v="23.02"/>
    <s v="Americano"/>
    <m/>
    <m/>
    <m/>
    <m/>
    <m/>
    <m/>
    <m/>
    <m/>
    <d v="1899-12-30T08:40:19"/>
    <n v="8"/>
    <m/>
    <m/>
    <m/>
    <s v="ANON-0000-0000-1003"/>
    <m/>
    <m/>
    <x v="141"/>
  </r>
  <r>
    <d v="2024-07-23T00:00:00"/>
    <d v="2024-07-23T08:44:54"/>
    <s v="card"/>
    <s v="ANON-0000-0000-0397"/>
    <n v="27.92"/>
    <s v="Americano with Milk"/>
    <m/>
    <m/>
    <m/>
    <m/>
    <m/>
    <m/>
    <m/>
    <m/>
    <d v="1899-12-30T08:44:54"/>
    <n v="8"/>
    <m/>
    <m/>
    <m/>
    <s v="ANON-0000-0000-1004"/>
    <m/>
    <m/>
    <x v="141"/>
  </r>
  <r>
    <d v="2024-07-23T00:00:00"/>
    <d v="2024-07-23T08:49:25"/>
    <s v="card"/>
    <s v="ANON-0000-0000-0398"/>
    <n v="32.82"/>
    <s v="Cocoa"/>
    <m/>
    <m/>
    <m/>
    <m/>
    <m/>
    <m/>
    <m/>
    <m/>
    <d v="1899-12-30T08:49:25"/>
    <n v="8"/>
    <m/>
    <m/>
    <m/>
    <s v="ANON-0000-0000-1005"/>
    <m/>
    <m/>
    <x v="141"/>
  </r>
  <r>
    <d v="2024-07-23T00:00:00"/>
    <d v="2024-07-23T08:51:10"/>
    <s v="card"/>
    <s v="ANON-0000-0000-0399"/>
    <n v="32.82"/>
    <s v="Latte"/>
    <m/>
    <m/>
    <m/>
    <m/>
    <m/>
    <m/>
    <m/>
    <m/>
    <d v="1899-12-30T08:51:10"/>
    <n v="8"/>
    <m/>
    <m/>
    <m/>
    <s v="ANON-0000-0000-1006"/>
    <m/>
    <m/>
    <x v="141"/>
  </r>
  <r>
    <d v="2024-07-23T00:00:00"/>
    <d v="2024-07-23T09:01:46"/>
    <s v="card"/>
    <s v="ANON-0000-0000-0375"/>
    <n v="23.02"/>
    <s v="Americano"/>
    <m/>
    <m/>
    <m/>
    <m/>
    <m/>
    <m/>
    <m/>
    <m/>
    <d v="1899-12-30T09:01:46"/>
    <n v="9"/>
    <m/>
    <m/>
    <m/>
    <s v="ANON-0000-0000-1007"/>
    <m/>
    <m/>
    <x v="141"/>
  </r>
  <r>
    <d v="2024-07-23T00:00:00"/>
    <d v="2024-07-23T10:03:36"/>
    <s v="card"/>
    <s v="ANON-0000-0000-0400"/>
    <n v="27.92"/>
    <s v="Americano with Milk"/>
    <m/>
    <m/>
    <m/>
    <m/>
    <m/>
    <m/>
    <m/>
    <m/>
    <d v="1899-12-30T10:03:36"/>
    <n v="10"/>
    <m/>
    <m/>
    <m/>
    <s v="ANON-0000-0000-1008"/>
    <m/>
    <m/>
    <x v="141"/>
  </r>
  <r>
    <d v="2024-07-23T00:00:00"/>
    <d v="2024-07-23T15:20:05"/>
    <s v="card"/>
    <s v="ANON-0000-0000-0401"/>
    <n v="27.92"/>
    <s v="Americano with Milk"/>
    <m/>
    <m/>
    <m/>
    <m/>
    <m/>
    <m/>
    <m/>
    <m/>
    <d v="1899-12-30T15:20:05"/>
    <n v="15"/>
    <m/>
    <m/>
    <m/>
    <s v="ANON-0000-0000-1009"/>
    <m/>
    <m/>
    <x v="141"/>
  </r>
  <r>
    <d v="2024-07-23T00:00:00"/>
    <d v="2024-07-23T15:21:01"/>
    <s v="card"/>
    <s v="ANON-0000-0000-0401"/>
    <n v="32.82"/>
    <s v="Latte"/>
    <m/>
    <m/>
    <m/>
    <m/>
    <m/>
    <m/>
    <m/>
    <m/>
    <d v="1899-12-30T15:21:01"/>
    <n v="15"/>
    <m/>
    <m/>
    <m/>
    <s v="ANON-0000-0000-1010"/>
    <m/>
    <m/>
    <x v="141"/>
  </r>
  <r>
    <d v="2024-07-23T00:00:00"/>
    <d v="2024-07-23T21:01:41"/>
    <s v="card"/>
    <s v="ANON-0000-0000-0009"/>
    <n v="32.82"/>
    <s v="Latte"/>
    <m/>
    <m/>
    <m/>
    <m/>
    <m/>
    <m/>
    <m/>
    <m/>
    <d v="1899-12-30T21:01:41"/>
    <n v="21"/>
    <m/>
    <m/>
    <m/>
    <s v="ANON-0000-0000-1011"/>
    <m/>
    <m/>
    <x v="141"/>
  </r>
  <r>
    <d v="2024-07-23T00:00:00"/>
    <d v="2024-07-23T21:23:14"/>
    <s v="card"/>
    <s v="ANON-0000-0000-0012"/>
    <n v="23.02"/>
    <s v="Americano"/>
    <m/>
    <m/>
    <m/>
    <m/>
    <m/>
    <m/>
    <m/>
    <m/>
    <d v="1899-12-30T21:23:14"/>
    <n v="21"/>
    <m/>
    <m/>
    <m/>
    <s v="ANON-0000-0000-1012"/>
    <m/>
    <m/>
    <x v="141"/>
  </r>
  <r>
    <d v="2024-07-23T00:00:00"/>
    <d v="2024-07-23T21:24:23"/>
    <s v="card"/>
    <s v="ANON-0000-0000-0012"/>
    <n v="23.02"/>
    <s v="Americano"/>
    <m/>
    <m/>
    <m/>
    <m/>
    <m/>
    <m/>
    <m/>
    <m/>
    <d v="1899-12-30T21:24:23"/>
    <n v="21"/>
    <m/>
    <m/>
    <m/>
    <s v="ANON-0000-0000-1013"/>
    <m/>
    <m/>
    <x v="141"/>
  </r>
  <r>
    <d v="2024-07-24T00:00:00"/>
    <d v="2024-07-24T09:16:10"/>
    <s v="card"/>
    <s v="ANON-0000-0000-0097"/>
    <n v="27.92"/>
    <s v="Americano with Milk"/>
    <m/>
    <m/>
    <m/>
    <m/>
    <m/>
    <m/>
    <m/>
    <m/>
    <d v="1899-12-30T09:16:10"/>
    <n v="9"/>
    <m/>
    <m/>
    <m/>
    <s v="ANON-0000-0000-1014"/>
    <m/>
    <m/>
    <x v="142"/>
  </r>
  <r>
    <d v="2024-07-24T00:00:00"/>
    <d v="2024-07-24T09:38:55"/>
    <s v="card"/>
    <s v="ANON-0000-0000-0385"/>
    <n v="27.92"/>
    <s v="Americano with Milk"/>
    <m/>
    <m/>
    <m/>
    <m/>
    <m/>
    <m/>
    <m/>
    <m/>
    <d v="1899-12-30T09:38:55"/>
    <n v="9"/>
    <m/>
    <m/>
    <m/>
    <s v="ANON-0000-0000-1015"/>
    <m/>
    <m/>
    <x v="142"/>
  </r>
  <r>
    <d v="2024-07-24T00:00:00"/>
    <d v="2024-07-24T09:54:37"/>
    <s v="card"/>
    <s v="ANON-0000-0000-0402"/>
    <n v="18.12"/>
    <s v="Espresso"/>
    <m/>
    <m/>
    <m/>
    <m/>
    <m/>
    <m/>
    <m/>
    <m/>
    <d v="1899-12-30T09:54:37"/>
    <n v="9"/>
    <m/>
    <m/>
    <m/>
    <s v="ANON-0000-0000-1016"/>
    <m/>
    <m/>
    <x v="142"/>
  </r>
  <r>
    <d v="2024-07-24T00:00:00"/>
    <d v="2024-07-24T11:43:53"/>
    <s v="card"/>
    <s v="ANON-0000-0000-0379"/>
    <n v="32.82"/>
    <s v="Cappuccino"/>
    <m/>
    <m/>
    <m/>
    <m/>
    <m/>
    <m/>
    <m/>
    <m/>
    <d v="1899-12-30T11:43:53"/>
    <n v="11"/>
    <m/>
    <m/>
    <m/>
    <s v="ANON-0000-0000-1017"/>
    <m/>
    <m/>
    <x v="142"/>
  </r>
  <r>
    <d v="2024-07-24T00:00:00"/>
    <d v="2024-07-24T13:55:14"/>
    <s v="card"/>
    <s v="ANON-0000-0000-0399"/>
    <n v="32.82"/>
    <s v="Latte"/>
    <m/>
    <m/>
    <m/>
    <m/>
    <m/>
    <m/>
    <m/>
    <m/>
    <d v="1899-12-30T13:55:14"/>
    <n v="13"/>
    <m/>
    <m/>
    <m/>
    <s v="ANON-0000-0000-1018"/>
    <m/>
    <m/>
    <x v="142"/>
  </r>
  <r>
    <d v="2024-07-24T00:00:00"/>
    <d v="2024-07-24T14:45:50"/>
    <s v="card"/>
    <s v="ANON-0000-0000-0012"/>
    <n v="18.12"/>
    <s v="Espresso"/>
    <m/>
    <m/>
    <m/>
    <m/>
    <m/>
    <m/>
    <m/>
    <m/>
    <d v="1899-12-30T14:45:50"/>
    <n v="14"/>
    <m/>
    <m/>
    <m/>
    <s v="ANON-0000-0000-1019"/>
    <m/>
    <m/>
    <x v="142"/>
  </r>
  <r>
    <d v="2024-07-24T00:00:00"/>
    <d v="2024-07-24T15:18:31"/>
    <s v="card"/>
    <s v="ANON-0000-0000-0009"/>
    <n v="32.82"/>
    <s v="Latte"/>
    <m/>
    <m/>
    <m/>
    <m/>
    <m/>
    <m/>
    <m/>
    <m/>
    <d v="1899-12-30T15:18:31"/>
    <n v="15"/>
    <m/>
    <m/>
    <m/>
    <s v="ANON-0000-0000-1020"/>
    <m/>
    <m/>
    <x v="142"/>
  </r>
  <r>
    <d v="2024-07-24T00:00:00"/>
    <d v="2024-07-24T19:15:06"/>
    <s v="card"/>
    <s v="ANON-0000-0000-0205"/>
    <n v="32.82"/>
    <s v="Cappuccino"/>
    <m/>
    <m/>
    <m/>
    <m/>
    <m/>
    <m/>
    <m/>
    <m/>
    <d v="1899-12-30T19:15:06"/>
    <n v="19"/>
    <m/>
    <m/>
    <m/>
    <s v="ANON-0000-0000-1021"/>
    <m/>
    <m/>
    <x v="142"/>
  </r>
  <r>
    <d v="2024-07-24T00:00:00"/>
    <d v="2024-07-24T19:17:00"/>
    <s v="card"/>
    <s v="ANON-0000-0000-0205"/>
    <n v="32.82"/>
    <s v="Cappuccino"/>
    <m/>
    <m/>
    <m/>
    <m/>
    <m/>
    <m/>
    <m/>
    <m/>
    <d v="1899-12-30T19:17:00"/>
    <n v="19"/>
    <m/>
    <m/>
    <m/>
    <s v="ANON-0000-0000-1022"/>
    <m/>
    <m/>
    <x v="142"/>
  </r>
  <r>
    <d v="2024-07-24T00:00:00"/>
    <d v="2024-07-24T21:17:37"/>
    <s v="card"/>
    <s v="ANON-0000-0000-0040"/>
    <n v="27.92"/>
    <s v="Americano with Milk"/>
    <m/>
    <m/>
    <m/>
    <m/>
    <m/>
    <m/>
    <m/>
    <m/>
    <d v="1899-12-30T21:17:37"/>
    <n v="21"/>
    <m/>
    <m/>
    <m/>
    <s v="ANON-0000-0000-1023"/>
    <m/>
    <m/>
    <x v="142"/>
  </r>
  <r>
    <d v="2024-07-24T00:00:00"/>
    <d v="2024-07-24T21:18:41"/>
    <s v="card"/>
    <s v="ANON-0000-0000-0040"/>
    <n v="23.02"/>
    <s v="Americano"/>
    <m/>
    <m/>
    <m/>
    <m/>
    <m/>
    <m/>
    <m/>
    <m/>
    <d v="1899-12-30T21:18:41"/>
    <n v="21"/>
    <m/>
    <m/>
    <m/>
    <s v="ANON-0000-0000-1024"/>
    <m/>
    <m/>
    <x v="142"/>
  </r>
  <r>
    <d v="2024-07-24T00:00:00"/>
    <d v="2024-07-24T21:25:17"/>
    <s v="card"/>
    <s v="ANON-0000-0000-0012"/>
    <n v="23.02"/>
    <s v="Americano"/>
    <m/>
    <m/>
    <m/>
    <m/>
    <m/>
    <m/>
    <m/>
    <m/>
    <d v="1899-12-30T21:25:17"/>
    <n v="21"/>
    <m/>
    <m/>
    <m/>
    <s v="ANON-0000-0000-1025"/>
    <m/>
    <m/>
    <x v="142"/>
  </r>
  <r>
    <d v="2024-07-25T00:00:00"/>
    <d v="2024-07-25T07:54:48"/>
    <s v="card"/>
    <s v="ANON-0000-0000-0012"/>
    <n v="23.02"/>
    <s v="Americano"/>
    <m/>
    <m/>
    <m/>
    <m/>
    <m/>
    <m/>
    <m/>
    <m/>
    <d v="1899-12-30T07:54:48"/>
    <n v="7"/>
    <m/>
    <m/>
    <m/>
    <s v="ANON-0000-0000-1026"/>
    <m/>
    <m/>
    <x v="143"/>
  </r>
  <r>
    <d v="2024-07-25T00:00:00"/>
    <d v="2024-07-25T08:49:18"/>
    <s v="card"/>
    <s v="ANON-0000-0000-0399"/>
    <n v="32.82"/>
    <s v="Latte"/>
    <m/>
    <m/>
    <m/>
    <m/>
    <m/>
    <m/>
    <m/>
    <m/>
    <d v="1899-12-30T08:49:18"/>
    <n v="8"/>
    <m/>
    <m/>
    <m/>
    <s v="ANON-0000-0000-1027"/>
    <m/>
    <m/>
    <x v="143"/>
  </r>
  <r>
    <d v="2024-07-25T00:00:00"/>
    <d v="2024-07-25T10:29:45"/>
    <s v="card"/>
    <s v="ANON-0000-0000-0385"/>
    <n v="27.92"/>
    <s v="Americano with Milk"/>
    <m/>
    <m/>
    <m/>
    <m/>
    <m/>
    <m/>
    <m/>
    <m/>
    <d v="1899-12-30T10:29:45"/>
    <n v="10"/>
    <m/>
    <m/>
    <m/>
    <s v="ANON-0000-0000-1028"/>
    <m/>
    <m/>
    <x v="143"/>
  </r>
  <r>
    <d v="2024-07-25T00:00:00"/>
    <d v="2024-07-25T11:26:05"/>
    <s v="card"/>
    <s v="ANON-0000-0000-0375"/>
    <n v="23.02"/>
    <s v="Americano"/>
    <m/>
    <m/>
    <m/>
    <m/>
    <m/>
    <m/>
    <m/>
    <m/>
    <d v="1899-12-30T11:26:05"/>
    <n v="11"/>
    <m/>
    <m/>
    <m/>
    <s v="ANON-0000-0000-1029"/>
    <m/>
    <m/>
    <x v="143"/>
  </r>
  <r>
    <d v="2024-07-25T00:00:00"/>
    <d v="2024-07-25T15:25:07"/>
    <s v="card"/>
    <s v="ANON-0000-0000-0403"/>
    <n v="32.82"/>
    <s v="Cappuccino"/>
    <m/>
    <m/>
    <m/>
    <m/>
    <m/>
    <m/>
    <m/>
    <m/>
    <d v="1899-12-30T15:25:07"/>
    <n v="15"/>
    <m/>
    <m/>
    <m/>
    <s v="ANON-0000-0000-1030"/>
    <m/>
    <m/>
    <x v="143"/>
  </r>
  <r>
    <d v="2024-07-25T00:00:00"/>
    <d v="2024-07-25T19:21:01"/>
    <s v="card"/>
    <s v="ANON-0000-0000-0257"/>
    <n v="32.82"/>
    <s v="Cappuccino"/>
    <m/>
    <m/>
    <m/>
    <m/>
    <m/>
    <m/>
    <m/>
    <m/>
    <d v="1899-12-30T19:21:01"/>
    <n v="19"/>
    <m/>
    <m/>
    <m/>
    <s v="ANON-0000-0000-1031"/>
    <m/>
    <m/>
    <x v="143"/>
  </r>
  <r>
    <d v="2024-07-25T00:00:00"/>
    <d v="2024-07-25T21:06:01"/>
    <s v="card"/>
    <s v="ANON-0000-0000-0404"/>
    <n v="23.02"/>
    <s v="Cortado"/>
    <m/>
    <m/>
    <m/>
    <m/>
    <m/>
    <m/>
    <m/>
    <m/>
    <d v="1899-12-30T21:06:01"/>
    <n v="21"/>
    <m/>
    <m/>
    <m/>
    <s v="ANON-0000-0000-1032"/>
    <m/>
    <m/>
    <x v="143"/>
  </r>
  <r>
    <d v="2024-07-25T00:00:00"/>
    <d v="2024-07-25T21:06:50"/>
    <s v="card"/>
    <s v="ANON-0000-0000-0404"/>
    <n v="18.12"/>
    <s v="Espresso"/>
    <m/>
    <m/>
    <m/>
    <m/>
    <m/>
    <m/>
    <m/>
    <m/>
    <d v="1899-12-30T21:06:50"/>
    <n v="21"/>
    <m/>
    <m/>
    <m/>
    <s v="ANON-0000-0000-1033"/>
    <m/>
    <m/>
    <x v="143"/>
  </r>
  <r>
    <d v="2024-07-25T00:00:00"/>
    <d v="2024-07-25T22:38:51"/>
    <s v="card"/>
    <s v="ANON-0000-0000-0328"/>
    <n v="23.02"/>
    <s v="Cortado"/>
    <m/>
    <m/>
    <m/>
    <m/>
    <m/>
    <m/>
    <m/>
    <m/>
    <d v="1899-12-30T22:38:51"/>
    <n v="22"/>
    <m/>
    <m/>
    <m/>
    <s v="ANON-0000-0000-1034"/>
    <m/>
    <m/>
    <x v="143"/>
  </r>
  <r>
    <d v="2024-07-25T00:00:00"/>
    <d v="2024-07-25T22:39:47"/>
    <s v="card"/>
    <s v="ANON-0000-0000-0405"/>
    <n v="32.82"/>
    <s v="Cocoa"/>
    <m/>
    <m/>
    <m/>
    <m/>
    <m/>
    <m/>
    <m/>
    <m/>
    <d v="1899-12-30T22:39:47"/>
    <n v="22"/>
    <m/>
    <m/>
    <m/>
    <s v="ANON-0000-0000-1035"/>
    <m/>
    <m/>
    <x v="143"/>
  </r>
  <r>
    <d v="2024-07-26T00:00:00"/>
    <d v="2024-07-26T08:33:01"/>
    <s v="card"/>
    <s v="ANON-0000-0000-0406"/>
    <n v="32.82"/>
    <s v="Latte"/>
    <m/>
    <m/>
    <m/>
    <m/>
    <m/>
    <m/>
    <m/>
    <m/>
    <d v="1899-12-30T08:33:01"/>
    <n v="8"/>
    <m/>
    <m/>
    <m/>
    <s v="ANON-0000-0000-1036"/>
    <m/>
    <m/>
    <x v="144"/>
  </r>
  <r>
    <d v="2024-07-26T00:00:00"/>
    <d v="2024-07-26T09:19:37"/>
    <s v="card"/>
    <s v="ANON-0000-0000-0097"/>
    <n v="27.92"/>
    <s v="Americano with Milk"/>
    <m/>
    <m/>
    <m/>
    <m/>
    <m/>
    <m/>
    <m/>
    <m/>
    <d v="1899-12-30T09:19:37"/>
    <n v="9"/>
    <m/>
    <m/>
    <m/>
    <s v="ANON-0000-0000-1037"/>
    <m/>
    <m/>
    <x v="144"/>
  </r>
  <r>
    <d v="2024-07-26T00:00:00"/>
    <d v="2024-07-26T09:20:34"/>
    <s v="card"/>
    <s v="ANON-0000-0000-0059"/>
    <n v="18.12"/>
    <s v="Espresso"/>
    <m/>
    <m/>
    <m/>
    <m/>
    <m/>
    <m/>
    <m/>
    <m/>
    <d v="1899-12-30T09:20:34"/>
    <n v="9"/>
    <m/>
    <m/>
    <m/>
    <m/>
    <m/>
    <m/>
    <x v="144"/>
  </r>
  <r>
    <d v="2024-07-26T00:00:00"/>
    <d v="2024-07-26T09:33:12"/>
    <s v="card"/>
    <s v="ANON-0000-0000-0407"/>
    <n v="23.02"/>
    <s v="Cortado"/>
    <m/>
    <m/>
    <m/>
    <m/>
    <m/>
    <m/>
    <m/>
    <m/>
    <d v="1899-12-30T09:33:12"/>
    <n v="9"/>
    <m/>
    <m/>
    <m/>
    <m/>
    <m/>
    <m/>
    <x v="144"/>
  </r>
  <r>
    <d v="2024-07-26T00:00:00"/>
    <d v="2024-07-26T09:34:17"/>
    <s v="card"/>
    <s v="ANON-0000-0000-0407"/>
    <n v="23.02"/>
    <s v="Cortado"/>
    <m/>
    <m/>
    <m/>
    <m/>
    <m/>
    <m/>
    <m/>
    <m/>
    <d v="1899-12-30T09:34:17"/>
    <n v="9"/>
    <m/>
    <m/>
    <m/>
    <m/>
    <m/>
    <m/>
    <x v="144"/>
  </r>
  <r>
    <d v="2024-07-26T00:00:00"/>
    <d v="2024-07-26T09:59:08"/>
    <s v="card"/>
    <s v="ANON-0000-0000-0408"/>
    <n v="32.82"/>
    <s v="Latte"/>
    <m/>
    <m/>
    <m/>
    <m/>
    <m/>
    <m/>
    <m/>
    <m/>
    <d v="1899-12-30T09:59:08"/>
    <n v="9"/>
    <m/>
    <m/>
    <m/>
    <m/>
    <m/>
    <m/>
    <x v="144"/>
  </r>
  <r>
    <d v="2024-07-26T00:00:00"/>
    <d v="2024-07-26T10:00:03"/>
    <s v="card"/>
    <s v="ANON-0000-0000-0408"/>
    <n v="32.82"/>
    <s v="Latte"/>
    <m/>
    <m/>
    <m/>
    <m/>
    <m/>
    <m/>
    <m/>
    <m/>
    <d v="1899-12-30T10:00:03"/>
    <n v="10"/>
    <m/>
    <m/>
    <m/>
    <m/>
    <m/>
    <m/>
    <x v="144"/>
  </r>
  <r>
    <d v="2024-07-26T00:00:00"/>
    <d v="2024-07-26T11:47:14"/>
    <s v="card"/>
    <s v="ANON-0000-0000-0385"/>
    <n v="27.92"/>
    <s v="Americano with Milk"/>
    <m/>
    <m/>
    <m/>
    <m/>
    <m/>
    <m/>
    <m/>
    <m/>
    <d v="1899-12-30T11:47:14"/>
    <n v="11"/>
    <m/>
    <m/>
    <m/>
    <m/>
    <m/>
    <m/>
    <x v="144"/>
  </r>
  <r>
    <d v="2024-07-26T00:00:00"/>
    <d v="2024-07-26T12:07:02"/>
    <s v="card"/>
    <s v="ANON-0000-0000-0379"/>
    <n v="27.92"/>
    <s v="Americano with Milk"/>
    <m/>
    <m/>
    <m/>
    <m/>
    <m/>
    <m/>
    <m/>
    <m/>
    <d v="1899-12-30T12:07:02"/>
    <n v="12"/>
    <m/>
    <m/>
    <m/>
    <m/>
    <m/>
    <m/>
    <x v="144"/>
  </r>
  <r>
    <d v="2024-07-26T00:00:00"/>
    <d v="2024-07-26T12:28:08"/>
    <s v="card"/>
    <s v="ANON-0000-0000-0339"/>
    <n v="32.82"/>
    <s v="Cappuccino"/>
    <m/>
    <m/>
    <m/>
    <m/>
    <m/>
    <m/>
    <m/>
    <m/>
    <d v="1899-12-30T12:28:08"/>
    <n v="12"/>
    <m/>
    <m/>
    <m/>
    <m/>
    <m/>
    <m/>
    <x v="144"/>
  </r>
  <r>
    <d v="2024-07-26T00:00:00"/>
    <d v="2024-07-26T12:29:18"/>
    <s v="card"/>
    <s v="ANON-0000-0000-0339"/>
    <n v="32.82"/>
    <s v="Cappuccino"/>
    <m/>
    <m/>
    <m/>
    <m/>
    <m/>
    <m/>
    <m/>
    <m/>
    <d v="1899-12-30T12:29:18"/>
    <n v="12"/>
    <m/>
    <m/>
    <m/>
    <m/>
    <m/>
    <m/>
    <x v="144"/>
  </r>
  <r>
    <d v="2024-07-26T00:00:00"/>
    <d v="2024-07-26T13:09:56"/>
    <s v="card"/>
    <s v="ANON-0000-0000-0409"/>
    <n v="32.82"/>
    <s v="Latte"/>
    <m/>
    <m/>
    <m/>
    <m/>
    <m/>
    <m/>
    <m/>
    <m/>
    <d v="1899-12-30T13:09:56"/>
    <n v="13"/>
    <m/>
    <m/>
    <m/>
    <m/>
    <m/>
    <m/>
    <x v="144"/>
  </r>
  <r>
    <d v="2024-07-26T00:00:00"/>
    <d v="2024-07-26T17:23:29"/>
    <s v="card"/>
    <s v="ANON-0000-0000-0410"/>
    <n v="23.02"/>
    <s v="Americano"/>
    <m/>
    <m/>
    <m/>
    <m/>
    <m/>
    <m/>
    <m/>
    <m/>
    <d v="1899-12-30T17:23:29"/>
    <n v="17"/>
    <m/>
    <m/>
    <m/>
    <m/>
    <m/>
    <m/>
    <x v="144"/>
  </r>
  <r>
    <d v="2024-07-26T00:00:00"/>
    <d v="2024-07-26T17:58:29"/>
    <s v="card"/>
    <s v="ANON-0000-0000-0411"/>
    <n v="32.82"/>
    <s v="Cappuccino"/>
    <m/>
    <m/>
    <m/>
    <m/>
    <m/>
    <m/>
    <m/>
    <m/>
    <d v="1899-12-30T17:58:29"/>
    <n v="17"/>
    <m/>
    <m/>
    <m/>
    <m/>
    <m/>
    <m/>
    <x v="144"/>
  </r>
  <r>
    <d v="2024-07-26T00:00:00"/>
    <d v="2024-07-26T21:15:10"/>
    <s v="card"/>
    <s v="ANON-0000-0000-0009"/>
    <n v="32.82"/>
    <s v="Latte"/>
    <m/>
    <m/>
    <m/>
    <m/>
    <m/>
    <m/>
    <m/>
    <m/>
    <d v="1899-12-30T21:15:10"/>
    <n v="21"/>
    <m/>
    <m/>
    <m/>
    <m/>
    <m/>
    <m/>
    <x v="144"/>
  </r>
  <r>
    <d v="2024-07-26T00:00:00"/>
    <d v="2024-07-26T22:49:52"/>
    <s v="card"/>
    <s v="ANON-0000-0000-0412"/>
    <n v="27.92"/>
    <s v="Americano with Milk"/>
    <m/>
    <m/>
    <m/>
    <m/>
    <m/>
    <m/>
    <m/>
    <m/>
    <d v="1899-12-30T22:49:52"/>
    <n v="22"/>
    <m/>
    <m/>
    <m/>
    <m/>
    <m/>
    <m/>
    <x v="144"/>
  </r>
  <r>
    <d v="2024-07-27T00:00:00"/>
    <d v="2024-07-27T09:09:16"/>
    <s v="card"/>
    <s v="ANON-0000-0000-0097"/>
    <n v="32.82"/>
    <s v="Cappuccino"/>
    <m/>
    <m/>
    <m/>
    <m/>
    <m/>
    <m/>
    <m/>
    <m/>
    <d v="1899-12-30T09:09:16"/>
    <n v="9"/>
    <m/>
    <m/>
    <m/>
    <m/>
    <m/>
    <m/>
    <x v="145"/>
  </r>
  <r>
    <d v="2024-07-27T00:00:00"/>
    <d v="2024-07-27T11:55:31"/>
    <s v="card"/>
    <s v="ANON-0000-0000-0413"/>
    <n v="27.92"/>
    <s v="Americano with Milk"/>
    <m/>
    <m/>
    <m/>
    <m/>
    <m/>
    <m/>
    <m/>
    <m/>
    <d v="1899-12-30T11:55:31"/>
    <n v="11"/>
    <m/>
    <m/>
    <m/>
    <m/>
    <m/>
    <m/>
    <x v="145"/>
  </r>
  <r>
    <d v="2024-07-27T00:00:00"/>
    <d v="2024-07-27T12:25:10"/>
    <s v="card"/>
    <s v="ANON-0000-0000-0059"/>
    <n v="27.92"/>
    <s v="Americano with Milk"/>
    <m/>
    <m/>
    <m/>
    <m/>
    <m/>
    <m/>
    <m/>
    <m/>
    <d v="1899-12-30T12:25:10"/>
    <n v="12"/>
    <m/>
    <m/>
    <m/>
    <m/>
    <m/>
    <m/>
    <x v="145"/>
  </r>
  <r>
    <d v="2024-07-27T00:00:00"/>
    <d v="2024-07-27T12:26:13"/>
    <s v="card"/>
    <s v="ANON-0000-0000-0040"/>
    <n v="18.12"/>
    <s v="Espresso"/>
    <m/>
    <m/>
    <m/>
    <m/>
    <m/>
    <m/>
    <m/>
    <m/>
    <d v="1899-12-30T12:26:13"/>
    <n v="12"/>
    <m/>
    <m/>
    <m/>
    <m/>
    <m/>
    <m/>
    <x v="145"/>
  </r>
  <r>
    <d v="2024-07-27T00:00:00"/>
    <d v="2024-07-27T12:33:23"/>
    <s v="card"/>
    <s v="ANON-0000-0000-0059"/>
    <n v="27.92"/>
    <s v="Americano with Milk"/>
    <m/>
    <m/>
    <m/>
    <m/>
    <m/>
    <m/>
    <m/>
    <m/>
    <d v="1899-12-30T12:33:23"/>
    <n v="12"/>
    <m/>
    <m/>
    <m/>
    <m/>
    <m/>
    <m/>
    <x v="145"/>
  </r>
  <r>
    <d v="2024-07-27T00:00:00"/>
    <d v="2024-07-27T14:28:42"/>
    <s v="card"/>
    <s v="ANON-0000-0000-0225"/>
    <n v="18.12"/>
    <s v="Espresso"/>
    <m/>
    <m/>
    <m/>
    <m/>
    <m/>
    <m/>
    <m/>
    <m/>
    <d v="1899-12-30T14:28:42"/>
    <n v="14"/>
    <m/>
    <m/>
    <m/>
    <m/>
    <m/>
    <m/>
    <x v="145"/>
  </r>
  <r>
    <d v="2024-07-27T00:00:00"/>
    <d v="2024-07-27T14:51:53"/>
    <s v="card"/>
    <s v="ANON-0000-0000-0077"/>
    <n v="32.82"/>
    <s v="Latte"/>
    <m/>
    <m/>
    <m/>
    <m/>
    <m/>
    <m/>
    <m/>
    <m/>
    <d v="1899-12-30T14:51:53"/>
    <n v="14"/>
    <m/>
    <m/>
    <m/>
    <m/>
    <m/>
    <m/>
    <x v="145"/>
  </r>
  <r>
    <d v="2024-07-27T00:00:00"/>
    <d v="2024-07-27T17:02:33"/>
    <s v="card"/>
    <s v="ANON-0000-0000-0414"/>
    <n v="32.82"/>
    <s v="Cappuccino"/>
    <m/>
    <m/>
    <m/>
    <m/>
    <m/>
    <m/>
    <m/>
    <m/>
    <d v="1899-12-30T17:02:33"/>
    <n v="17"/>
    <m/>
    <m/>
    <m/>
    <m/>
    <m/>
    <m/>
    <x v="145"/>
  </r>
  <r>
    <d v="2024-07-27T00:00:00"/>
    <d v="2024-07-27T17:03:39"/>
    <s v="card"/>
    <s v="ANON-0000-0000-0415"/>
    <n v="32.82"/>
    <s v="Cappuccino"/>
    <m/>
    <m/>
    <m/>
    <m/>
    <m/>
    <m/>
    <m/>
    <m/>
    <d v="1899-12-30T17:03:39"/>
    <n v="17"/>
    <m/>
    <m/>
    <m/>
    <m/>
    <m/>
    <m/>
    <x v="145"/>
  </r>
  <r>
    <d v="2024-07-27T00:00:00"/>
    <d v="2024-07-27T17:09:00"/>
    <s v="card"/>
    <s v="ANON-0000-0000-0416"/>
    <n v="27.92"/>
    <s v="Americano with Milk"/>
    <m/>
    <m/>
    <m/>
    <m/>
    <m/>
    <m/>
    <m/>
    <m/>
    <d v="1899-12-30T17:09:00"/>
    <n v="17"/>
    <m/>
    <m/>
    <m/>
    <m/>
    <m/>
    <m/>
    <x v="145"/>
  </r>
  <r>
    <d v="2024-07-27T00:00:00"/>
    <d v="2024-07-27T17:10:08"/>
    <s v="card"/>
    <s v="ANON-0000-0000-0416"/>
    <n v="27.92"/>
    <s v="Americano with Milk"/>
    <m/>
    <m/>
    <m/>
    <m/>
    <m/>
    <m/>
    <m/>
    <m/>
    <d v="1899-12-30T17:10:08"/>
    <n v="17"/>
    <m/>
    <m/>
    <m/>
    <m/>
    <m/>
    <m/>
    <x v="145"/>
  </r>
  <r>
    <d v="2024-07-27T00:00:00"/>
    <d v="2024-07-27T20:55:20"/>
    <s v="card"/>
    <s v="ANON-0000-0000-0009"/>
    <n v="32.82"/>
    <s v="Latte"/>
    <m/>
    <m/>
    <m/>
    <m/>
    <m/>
    <m/>
    <m/>
    <m/>
    <d v="1899-12-30T20:55:20"/>
    <n v="20"/>
    <m/>
    <m/>
    <m/>
    <m/>
    <m/>
    <m/>
    <x v="145"/>
  </r>
  <r>
    <d v="2024-07-27T00:00:00"/>
    <d v="2024-07-27T22:56:24"/>
    <s v="card"/>
    <s v="ANON-0000-0000-0417"/>
    <n v="32.82"/>
    <s v="Cappuccino"/>
    <m/>
    <m/>
    <m/>
    <m/>
    <m/>
    <m/>
    <m/>
    <m/>
    <d v="1899-12-30T22:56:24"/>
    <n v="22"/>
    <m/>
    <m/>
    <m/>
    <m/>
    <m/>
    <m/>
    <x v="145"/>
  </r>
  <r>
    <d v="2024-07-28T00:00:00"/>
    <d v="2024-07-28T11:07:26"/>
    <s v="card"/>
    <s v="ANON-0000-0000-0012"/>
    <n v="18.12"/>
    <s v="Espresso"/>
    <m/>
    <m/>
    <m/>
    <m/>
    <m/>
    <m/>
    <m/>
    <m/>
    <d v="1899-12-30T11:07:26"/>
    <n v="11"/>
    <m/>
    <m/>
    <m/>
    <m/>
    <m/>
    <m/>
    <x v="146"/>
  </r>
  <r>
    <d v="2024-07-28T00:00:00"/>
    <d v="2024-07-28T14:17:54"/>
    <s v="card"/>
    <s v="ANON-0000-0000-0276"/>
    <n v="27.92"/>
    <s v="Americano with Milk"/>
    <m/>
    <m/>
    <m/>
    <m/>
    <m/>
    <m/>
    <m/>
    <m/>
    <d v="1899-12-30T14:17:54"/>
    <n v="14"/>
    <m/>
    <m/>
    <m/>
    <m/>
    <m/>
    <m/>
    <x v="146"/>
  </r>
  <r>
    <d v="2024-07-28T00:00:00"/>
    <d v="2024-07-28T14:18:52"/>
    <s v="card"/>
    <s v="ANON-0000-0000-0276"/>
    <n v="32.82"/>
    <s v="Latte"/>
    <m/>
    <m/>
    <m/>
    <m/>
    <m/>
    <m/>
    <m/>
    <m/>
    <d v="1899-12-30T14:18:52"/>
    <n v="14"/>
    <m/>
    <m/>
    <m/>
    <m/>
    <m/>
    <m/>
    <x v="146"/>
  </r>
  <r>
    <d v="2024-07-29T00:00:00"/>
    <d v="2024-07-29T08:12:06"/>
    <s v="card"/>
    <s v="ANON-0000-0000-0418"/>
    <n v="32.82"/>
    <s v="Latte"/>
    <m/>
    <m/>
    <m/>
    <m/>
    <m/>
    <m/>
    <m/>
    <m/>
    <d v="1899-12-30T08:12:06"/>
    <n v="8"/>
    <m/>
    <m/>
    <m/>
    <m/>
    <m/>
    <m/>
    <x v="147"/>
  </r>
  <r>
    <d v="2024-07-29T00:00:00"/>
    <d v="2024-07-29T09:04:48"/>
    <s v="card"/>
    <s v="ANON-0000-0000-0012"/>
    <n v="23.02"/>
    <s v="Americano"/>
    <m/>
    <m/>
    <m/>
    <m/>
    <m/>
    <m/>
    <m/>
    <m/>
    <d v="1899-12-30T09:04:48"/>
    <n v="9"/>
    <m/>
    <m/>
    <m/>
    <m/>
    <m/>
    <m/>
    <x v="147"/>
  </r>
  <r>
    <d v="2024-07-29T00:00:00"/>
    <d v="2024-07-29T09:15:46"/>
    <s v="card"/>
    <s v="ANON-0000-0000-0097"/>
    <n v="27.92"/>
    <s v="Americano with Milk"/>
    <m/>
    <m/>
    <m/>
    <m/>
    <m/>
    <m/>
    <m/>
    <m/>
    <d v="1899-12-30T09:15:46"/>
    <n v="9"/>
    <m/>
    <m/>
    <m/>
    <m/>
    <m/>
    <m/>
    <x v="147"/>
  </r>
  <r>
    <d v="2024-07-29T00:00:00"/>
    <d v="2024-07-29T09:19:44"/>
    <s v="card"/>
    <s v="ANON-0000-0000-0003"/>
    <n v="23.02"/>
    <s v="Americano"/>
    <m/>
    <m/>
    <m/>
    <m/>
    <m/>
    <m/>
    <m/>
    <m/>
    <d v="1899-12-30T09:19:44"/>
    <n v="9"/>
    <m/>
    <m/>
    <m/>
    <m/>
    <m/>
    <m/>
    <x v="147"/>
  </r>
  <r>
    <d v="2024-07-29T00:00:00"/>
    <d v="2024-07-29T09:51:25"/>
    <s v="card"/>
    <s v="ANON-0000-0000-0419"/>
    <n v="27.92"/>
    <s v="Americano with Milk"/>
    <m/>
    <m/>
    <m/>
    <m/>
    <m/>
    <m/>
    <m/>
    <m/>
    <d v="1899-12-30T09:51:25"/>
    <n v="9"/>
    <m/>
    <m/>
    <m/>
    <m/>
    <m/>
    <m/>
    <x v="147"/>
  </r>
  <r>
    <d v="2024-07-29T00:00:00"/>
    <d v="2024-07-29T09:58:30"/>
    <s v="card"/>
    <s v="ANON-0000-0000-0420"/>
    <n v="32.82"/>
    <s v="Cappuccino"/>
    <m/>
    <m/>
    <m/>
    <m/>
    <m/>
    <m/>
    <m/>
    <m/>
    <d v="1899-12-30T09:58:30"/>
    <n v="9"/>
    <m/>
    <m/>
    <m/>
    <m/>
    <m/>
    <m/>
    <x v="147"/>
  </r>
  <r>
    <d v="2024-07-29T00:00:00"/>
    <d v="2024-07-29T10:43:44"/>
    <s v="card"/>
    <s v="ANON-0000-0000-0421"/>
    <n v="32.82"/>
    <s v="Hot Chocolate"/>
    <m/>
    <m/>
    <m/>
    <m/>
    <m/>
    <m/>
    <m/>
    <m/>
    <d v="1899-12-30T10:43:44"/>
    <n v="10"/>
    <m/>
    <m/>
    <m/>
    <m/>
    <m/>
    <m/>
    <x v="147"/>
  </r>
  <r>
    <d v="2024-07-29T00:00:00"/>
    <d v="2024-07-29T10:44:56"/>
    <s v="card"/>
    <s v="ANON-0000-0000-0421"/>
    <n v="32.82"/>
    <s v="Hot Chocolate"/>
    <m/>
    <m/>
    <m/>
    <m/>
    <m/>
    <m/>
    <m/>
    <m/>
    <d v="1899-12-30T10:44:56"/>
    <n v="10"/>
    <m/>
    <m/>
    <m/>
    <m/>
    <m/>
    <m/>
    <x v="147"/>
  </r>
  <r>
    <d v="2024-07-29T00:00:00"/>
    <d v="2024-07-29T19:06:31"/>
    <s v="card"/>
    <s v="ANON-0000-0000-0422"/>
    <n v="32.82"/>
    <s v="Cappuccino"/>
    <m/>
    <m/>
    <m/>
    <m/>
    <m/>
    <m/>
    <m/>
    <m/>
    <d v="1899-12-30T19:06:31"/>
    <n v="19"/>
    <m/>
    <m/>
    <m/>
    <m/>
    <m/>
    <m/>
    <x v="147"/>
  </r>
  <r>
    <d v="2024-07-29T00:00:00"/>
    <d v="2024-07-29T19:30:16"/>
    <s v="card"/>
    <s v="ANON-0000-0000-0099"/>
    <n v="23.02"/>
    <s v="Americano"/>
    <m/>
    <m/>
    <m/>
    <m/>
    <m/>
    <m/>
    <m/>
    <m/>
    <d v="1899-12-30T19:30:16"/>
    <n v="19"/>
    <m/>
    <m/>
    <m/>
    <m/>
    <m/>
    <m/>
    <x v="147"/>
  </r>
  <r>
    <d v="2024-07-29T00:00:00"/>
    <d v="2024-07-29T21:57:34"/>
    <s v="card"/>
    <s v="ANON-0000-0000-0328"/>
    <n v="32.82"/>
    <s v="Cocoa"/>
    <m/>
    <m/>
    <m/>
    <m/>
    <m/>
    <m/>
    <m/>
    <m/>
    <d v="1899-12-30T21:57:34"/>
    <n v="21"/>
    <m/>
    <m/>
    <m/>
    <m/>
    <m/>
    <m/>
    <x v="147"/>
  </r>
  <r>
    <d v="2024-07-30T00:00:00"/>
    <d v="2024-07-30T07:41:11"/>
    <s v="card"/>
    <s v="ANON-0000-0000-0423"/>
    <n v="27.92"/>
    <s v="Americano with Milk"/>
    <m/>
    <m/>
    <m/>
    <m/>
    <m/>
    <m/>
    <m/>
    <m/>
    <d v="1899-12-30T07:41:11"/>
    <n v="7"/>
    <m/>
    <m/>
    <m/>
    <m/>
    <m/>
    <m/>
    <x v="148"/>
  </r>
  <r>
    <d v="2024-07-30T00:00:00"/>
    <d v="2024-07-30T08:05:07"/>
    <s v="card"/>
    <s v="ANON-0000-0000-0424"/>
    <n v="23.02"/>
    <s v="Cortado"/>
    <m/>
    <m/>
    <m/>
    <m/>
    <m/>
    <m/>
    <m/>
    <m/>
    <d v="1899-12-30T08:05:07"/>
    <n v="8"/>
    <m/>
    <m/>
    <m/>
    <m/>
    <m/>
    <m/>
    <x v="148"/>
  </r>
  <r>
    <d v="2024-07-30T00:00:00"/>
    <d v="2024-07-30T08:20:51"/>
    <s v="card"/>
    <s v="ANON-0000-0000-0425"/>
    <n v="32.82"/>
    <s v="Cappuccino"/>
    <m/>
    <m/>
    <m/>
    <m/>
    <m/>
    <m/>
    <m/>
    <m/>
    <d v="1899-12-30T08:20:51"/>
    <n v="8"/>
    <m/>
    <m/>
    <m/>
    <m/>
    <m/>
    <m/>
    <x v="148"/>
  </r>
  <r>
    <d v="2024-07-30T00:00:00"/>
    <d v="2024-07-30T09:13:43"/>
    <s v="card"/>
    <s v="ANON-0000-0000-0097"/>
    <n v="27.92"/>
    <s v="Americano with Milk"/>
    <m/>
    <m/>
    <m/>
    <m/>
    <m/>
    <m/>
    <m/>
    <m/>
    <d v="1899-12-30T09:13:43"/>
    <n v="9"/>
    <m/>
    <m/>
    <m/>
    <m/>
    <m/>
    <m/>
    <x v="148"/>
  </r>
  <r>
    <d v="2024-07-30T00:00:00"/>
    <d v="2024-07-30T10:17:11"/>
    <s v="card"/>
    <s v="ANON-0000-0000-0141"/>
    <n v="23.02"/>
    <s v="Cortado"/>
    <m/>
    <m/>
    <m/>
    <m/>
    <m/>
    <m/>
    <m/>
    <m/>
    <d v="1899-12-30T10:17:11"/>
    <n v="10"/>
    <m/>
    <m/>
    <m/>
    <m/>
    <m/>
    <m/>
    <x v="148"/>
  </r>
  <r>
    <d v="2024-07-30T00:00:00"/>
    <d v="2024-07-30T10:19:34"/>
    <s v="card"/>
    <s v="ANON-0000-0000-0276"/>
    <n v="27.92"/>
    <s v="Americano with Milk"/>
    <m/>
    <m/>
    <m/>
    <m/>
    <m/>
    <m/>
    <m/>
    <m/>
    <d v="1899-12-30T10:19:34"/>
    <n v="10"/>
    <m/>
    <m/>
    <m/>
    <m/>
    <m/>
    <m/>
    <x v="148"/>
  </r>
  <r>
    <d v="2024-07-30T00:00:00"/>
    <d v="2024-07-30T10:23:20"/>
    <s v="card"/>
    <s v="ANON-0000-0000-0250"/>
    <n v="32.82"/>
    <s v="Latte"/>
    <m/>
    <m/>
    <m/>
    <m/>
    <m/>
    <m/>
    <m/>
    <m/>
    <d v="1899-12-30T10:23:20"/>
    <n v="10"/>
    <m/>
    <m/>
    <m/>
    <m/>
    <m/>
    <m/>
    <x v="148"/>
  </r>
  <r>
    <d v="2024-07-30T00:00:00"/>
    <d v="2024-07-30T11:12:07"/>
    <s v="card"/>
    <s v="ANON-0000-0000-0426"/>
    <n v="23.02"/>
    <s v="Americano"/>
    <m/>
    <m/>
    <m/>
    <m/>
    <m/>
    <m/>
    <m/>
    <m/>
    <d v="1899-12-30T11:12:07"/>
    <n v="11"/>
    <m/>
    <m/>
    <m/>
    <m/>
    <m/>
    <m/>
    <x v="148"/>
  </r>
  <r>
    <d v="2024-07-30T00:00:00"/>
    <d v="2024-07-30T11:13:16"/>
    <s v="card"/>
    <s v="ANON-0000-0000-0426"/>
    <n v="18.12"/>
    <s v="Espresso"/>
    <m/>
    <m/>
    <m/>
    <m/>
    <m/>
    <m/>
    <m/>
    <m/>
    <d v="1899-12-30T11:13:16"/>
    <n v="11"/>
    <m/>
    <m/>
    <m/>
    <m/>
    <m/>
    <m/>
    <x v="148"/>
  </r>
  <r>
    <d v="2024-07-30T00:00:00"/>
    <d v="2024-07-30T11:14:42"/>
    <s v="card"/>
    <s v="ANON-0000-0000-0427"/>
    <n v="27.92"/>
    <s v="Americano with Milk"/>
    <m/>
    <m/>
    <m/>
    <m/>
    <m/>
    <m/>
    <m/>
    <m/>
    <d v="1899-12-30T11:14:42"/>
    <n v="11"/>
    <m/>
    <m/>
    <m/>
    <m/>
    <m/>
    <m/>
    <x v="148"/>
  </r>
  <r>
    <d v="2024-07-30T00:00:00"/>
    <d v="2024-07-30T11:16:02"/>
    <s v="card"/>
    <s v="ANON-0000-0000-0428"/>
    <n v="27.92"/>
    <s v="Americano with Milk"/>
    <m/>
    <m/>
    <m/>
    <m/>
    <m/>
    <m/>
    <m/>
    <m/>
    <d v="1899-12-30T11:16:02"/>
    <n v="11"/>
    <m/>
    <m/>
    <m/>
    <m/>
    <m/>
    <m/>
    <x v="148"/>
  </r>
  <r>
    <d v="2024-07-30T00:00:00"/>
    <d v="2024-07-30T11:30:35"/>
    <s v="card"/>
    <s v="ANON-0000-0000-0429"/>
    <n v="27.92"/>
    <s v="Americano with Milk"/>
    <m/>
    <m/>
    <m/>
    <m/>
    <m/>
    <m/>
    <m/>
    <m/>
    <d v="1899-12-30T11:30:35"/>
    <n v="11"/>
    <m/>
    <m/>
    <m/>
    <m/>
    <m/>
    <m/>
    <x v="148"/>
  </r>
  <r>
    <d v="2024-07-30T00:00:00"/>
    <d v="2024-07-30T11:31:41"/>
    <s v="card"/>
    <s v="ANON-0000-0000-0430"/>
    <n v="27.92"/>
    <s v="Americano with Milk"/>
    <m/>
    <m/>
    <m/>
    <m/>
    <m/>
    <m/>
    <m/>
    <m/>
    <d v="1899-12-30T11:31:41"/>
    <n v="11"/>
    <m/>
    <m/>
    <m/>
    <m/>
    <m/>
    <m/>
    <x v="148"/>
  </r>
  <r>
    <d v="2024-07-30T00:00:00"/>
    <d v="2024-07-30T12:08:08"/>
    <s v="card"/>
    <s v="ANON-0000-0000-0431"/>
    <n v="32.82"/>
    <s v="Latte"/>
    <m/>
    <m/>
    <m/>
    <m/>
    <m/>
    <m/>
    <m/>
    <m/>
    <d v="1899-12-30T12:08:08"/>
    <n v="12"/>
    <m/>
    <m/>
    <m/>
    <m/>
    <m/>
    <m/>
    <x v="148"/>
  </r>
  <r>
    <d v="2024-07-30T00:00:00"/>
    <d v="2024-07-30T15:16:10"/>
    <s v="card"/>
    <s v="ANON-0000-0000-0432"/>
    <n v="27.92"/>
    <s v="Americano with Milk"/>
    <m/>
    <m/>
    <m/>
    <m/>
    <m/>
    <m/>
    <m/>
    <m/>
    <d v="1899-12-30T15:16:10"/>
    <n v="15"/>
    <m/>
    <m/>
    <m/>
    <m/>
    <m/>
    <m/>
    <x v="148"/>
  </r>
  <r>
    <d v="2024-07-30T00:00:00"/>
    <d v="2024-07-30T16:08:53"/>
    <s v="card"/>
    <s v="ANON-0000-0000-0433"/>
    <n v="23.02"/>
    <s v="Cortado"/>
    <m/>
    <m/>
    <m/>
    <m/>
    <m/>
    <m/>
    <m/>
    <m/>
    <d v="1899-12-30T16:08:53"/>
    <n v="16"/>
    <m/>
    <m/>
    <m/>
    <m/>
    <m/>
    <m/>
    <x v="148"/>
  </r>
  <r>
    <d v="2024-07-30T00:00:00"/>
    <d v="2024-07-30T16:09:44"/>
    <s v="card"/>
    <s v="ANON-0000-0000-0433"/>
    <n v="27.92"/>
    <s v="Americano with Milk"/>
    <m/>
    <m/>
    <m/>
    <m/>
    <m/>
    <m/>
    <m/>
    <m/>
    <d v="1899-12-30T16:09:44"/>
    <n v="16"/>
    <m/>
    <m/>
    <m/>
    <m/>
    <m/>
    <m/>
    <x v="148"/>
  </r>
  <r>
    <d v="2024-07-30T00:00:00"/>
    <d v="2024-07-30T20:24:20"/>
    <s v="card"/>
    <s v="ANON-0000-0000-0434"/>
    <n v="18.12"/>
    <s v="Espresso"/>
    <m/>
    <m/>
    <m/>
    <m/>
    <m/>
    <m/>
    <m/>
    <m/>
    <d v="1899-12-30T20:24:20"/>
    <n v="20"/>
    <m/>
    <m/>
    <m/>
    <m/>
    <m/>
    <m/>
    <x v="148"/>
  </r>
  <r>
    <d v="2024-07-30T00:00:00"/>
    <d v="2024-07-30T20:53:52"/>
    <s v="card"/>
    <s v="ANON-0000-0000-0097"/>
    <n v="27.92"/>
    <s v="Americano with Milk"/>
    <m/>
    <m/>
    <m/>
    <m/>
    <m/>
    <m/>
    <m/>
    <m/>
    <d v="1899-12-30T20:53:52"/>
    <n v="20"/>
    <m/>
    <m/>
    <m/>
    <m/>
    <m/>
    <m/>
    <x v="148"/>
  </r>
  <r>
    <d v="2024-07-30T00:00:00"/>
    <d v="2024-07-30T20:54:46"/>
    <s v="card"/>
    <s v="ANON-0000-0000-0097"/>
    <n v="27.92"/>
    <s v="Americano with Milk"/>
    <m/>
    <m/>
    <m/>
    <m/>
    <m/>
    <m/>
    <m/>
    <m/>
    <d v="1899-12-30T20:54:46"/>
    <n v="20"/>
    <m/>
    <m/>
    <m/>
    <m/>
    <m/>
    <m/>
    <x v="148"/>
  </r>
  <r>
    <d v="2024-07-30T00:00:00"/>
    <d v="2024-07-30T20:57:02"/>
    <s v="card"/>
    <s v="ANON-0000-0000-0347"/>
    <n v="27.92"/>
    <s v="Americano with Milk"/>
    <m/>
    <m/>
    <m/>
    <m/>
    <m/>
    <m/>
    <m/>
    <m/>
    <d v="1899-12-30T20:57:02"/>
    <n v="20"/>
    <m/>
    <m/>
    <m/>
    <m/>
    <m/>
    <m/>
    <x v="148"/>
  </r>
  <r>
    <d v="2024-07-30T00:00:00"/>
    <d v="2024-07-30T21:33:19"/>
    <s v="card"/>
    <s v="ANON-0000-0000-0435"/>
    <n v="32.82"/>
    <s v="Latte"/>
    <m/>
    <m/>
    <m/>
    <m/>
    <m/>
    <m/>
    <m/>
    <m/>
    <d v="1899-12-30T21:33:19"/>
    <n v="21"/>
    <m/>
    <m/>
    <m/>
    <m/>
    <m/>
    <m/>
    <x v="148"/>
  </r>
  <r>
    <d v="2024-07-30T00:00:00"/>
    <d v="2024-07-30T22:15:21"/>
    <s v="card"/>
    <s v="ANON-0000-0000-0436"/>
    <n v="23.02"/>
    <s v="Americano"/>
    <m/>
    <m/>
    <m/>
    <m/>
    <m/>
    <m/>
    <m/>
    <m/>
    <d v="1899-12-30T22:15:21"/>
    <n v="22"/>
    <m/>
    <m/>
    <m/>
    <m/>
    <m/>
    <m/>
    <x v="148"/>
  </r>
  <r>
    <d v="2024-07-30T00:00:00"/>
    <d v="2024-07-30T22:16:19"/>
    <s v="card"/>
    <s v="ANON-0000-0000-0436"/>
    <n v="32.82"/>
    <s v="Cappuccino"/>
    <m/>
    <m/>
    <m/>
    <m/>
    <m/>
    <m/>
    <m/>
    <m/>
    <d v="1899-12-30T22:16:19"/>
    <n v="22"/>
    <m/>
    <m/>
    <m/>
    <m/>
    <m/>
    <m/>
    <x v="148"/>
  </r>
  <r>
    <d v="2024-07-31T00:00:00"/>
    <d v="2024-07-31T07:59:52"/>
    <s v="card"/>
    <s v="ANON-0000-0000-0423"/>
    <n v="27.92"/>
    <s v="Americano with Milk"/>
    <m/>
    <m/>
    <m/>
    <m/>
    <m/>
    <m/>
    <m/>
    <m/>
    <d v="1899-12-30T07:59:52"/>
    <n v="7"/>
    <m/>
    <m/>
    <m/>
    <m/>
    <m/>
    <m/>
    <x v="149"/>
  </r>
  <r>
    <d v="2024-07-31T00:00:00"/>
    <d v="2024-07-31T08:37:42"/>
    <s v="card"/>
    <s v="ANON-0000-0000-0437"/>
    <n v="27.92"/>
    <s v="Americano with Milk"/>
    <m/>
    <m/>
    <m/>
    <m/>
    <m/>
    <m/>
    <m/>
    <m/>
    <d v="1899-12-30T08:37:42"/>
    <n v="8"/>
    <m/>
    <m/>
    <m/>
    <m/>
    <m/>
    <m/>
    <x v="149"/>
  </r>
  <r>
    <d v="2024-07-31T00:00:00"/>
    <d v="2024-07-31T08:38:38"/>
    <s v="card"/>
    <s v="ANON-0000-0000-0437"/>
    <n v="27.92"/>
    <s v="Americano with Milk"/>
    <m/>
    <m/>
    <m/>
    <m/>
    <m/>
    <m/>
    <m/>
    <m/>
    <d v="1899-12-30T08:38:38"/>
    <n v="8"/>
    <m/>
    <m/>
    <m/>
    <m/>
    <m/>
    <m/>
    <x v="149"/>
  </r>
  <r>
    <d v="2024-07-31T00:00:00"/>
    <d v="2024-07-31T09:54:45"/>
    <s v="card"/>
    <s v="ANON-0000-0000-0388"/>
    <n v="23.02"/>
    <s v="Americano"/>
    <m/>
    <m/>
    <m/>
    <m/>
    <m/>
    <m/>
    <m/>
    <m/>
    <d v="1899-12-30T09:54:45"/>
    <n v="9"/>
    <m/>
    <m/>
    <m/>
    <m/>
    <m/>
    <m/>
    <x v="149"/>
  </r>
  <r>
    <d v="2024-07-31T00:00:00"/>
    <d v="2024-07-31T09:55:45"/>
    <s v="card"/>
    <s v="ANON-0000-0000-0388"/>
    <n v="23.02"/>
    <s v="Americano"/>
    <m/>
    <m/>
    <m/>
    <m/>
    <m/>
    <m/>
    <m/>
    <m/>
    <d v="1899-12-30T09:55:45"/>
    <n v="9"/>
    <m/>
    <m/>
    <m/>
    <m/>
    <m/>
    <m/>
    <x v="149"/>
  </r>
  <r>
    <d v="2024-07-31T00:00:00"/>
    <d v="2024-07-31T09:58:16"/>
    <s v="card"/>
    <s v="ANON-0000-0000-0276"/>
    <n v="27.92"/>
    <s v="Americano with Milk"/>
    <m/>
    <m/>
    <m/>
    <m/>
    <m/>
    <m/>
    <m/>
    <m/>
    <d v="1899-12-30T09:58:16"/>
    <n v="9"/>
    <m/>
    <m/>
    <m/>
    <m/>
    <m/>
    <m/>
    <x v="149"/>
  </r>
  <r>
    <d v="2024-07-31T00:00:00"/>
    <d v="2024-07-31T13:11:43"/>
    <s v="card"/>
    <s v="ANON-0000-0000-0384"/>
    <n v="32.82"/>
    <s v="Cocoa"/>
    <m/>
    <m/>
    <m/>
    <m/>
    <m/>
    <m/>
    <m/>
    <m/>
    <d v="1899-12-30T13:11:43"/>
    <n v="13"/>
    <m/>
    <m/>
    <m/>
    <m/>
    <m/>
    <m/>
    <x v="149"/>
  </r>
  <r>
    <d v="2024-07-31T00:00:00"/>
    <d v="2024-07-31T13:14:00"/>
    <s v="card"/>
    <s v="ANON-0000-0000-0384"/>
    <n v="32.82"/>
    <s v="Latte"/>
    <m/>
    <m/>
    <m/>
    <m/>
    <m/>
    <m/>
    <m/>
    <m/>
    <d v="1899-12-30T13:14:00"/>
    <n v="13"/>
    <m/>
    <m/>
    <m/>
    <m/>
    <m/>
    <m/>
    <x v="149"/>
  </r>
  <r>
    <d v="2024-07-31T00:00:00"/>
    <d v="2024-07-31T13:24:49"/>
    <s v="card"/>
    <s v="ANON-0000-0000-0438"/>
    <n v="27.92"/>
    <s v="Americano with Milk"/>
    <m/>
    <m/>
    <m/>
    <m/>
    <m/>
    <m/>
    <m/>
    <m/>
    <d v="1899-12-30T13:24:49"/>
    <n v="13"/>
    <m/>
    <m/>
    <m/>
    <m/>
    <m/>
    <m/>
    <x v="149"/>
  </r>
  <r>
    <d v="2024-07-31T00:00:00"/>
    <d v="2024-07-31T17:48:07"/>
    <s v="card"/>
    <s v="ANON-0000-0000-0439"/>
    <n v="23.02"/>
    <s v="Cortado"/>
    <m/>
    <m/>
    <m/>
    <m/>
    <m/>
    <m/>
    <m/>
    <m/>
    <d v="1899-12-30T17:48:07"/>
    <n v="17"/>
    <m/>
    <m/>
    <m/>
    <m/>
    <m/>
    <m/>
    <x v="149"/>
  </r>
  <r>
    <d v="2024-07-31T00:00:00"/>
    <d v="2024-07-31T18:04:15"/>
    <s v="card"/>
    <s v="ANON-0000-0000-0440"/>
    <n v="32.82"/>
    <s v="Latte"/>
    <m/>
    <m/>
    <m/>
    <m/>
    <m/>
    <m/>
    <m/>
    <m/>
    <d v="1899-12-30T18:04:15"/>
    <n v="18"/>
    <m/>
    <m/>
    <m/>
    <m/>
    <m/>
    <m/>
    <x v="149"/>
  </r>
  <r>
    <d v="2024-07-31T00:00:00"/>
    <d v="2024-07-31T19:22:39"/>
    <s v="card"/>
    <s v="ANON-0000-0000-0441"/>
    <n v="23.02"/>
    <s v="Cortado"/>
    <m/>
    <m/>
    <m/>
    <m/>
    <m/>
    <m/>
    <m/>
    <m/>
    <d v="1899-12-30T19:22:39"/>
    <n v="19"/>
    <m/>
    <m/>
    <m/>
    <m/>
    <m/>
    <m/>
    <x v="149"/>
  </r>
  <r>
    <d v="2024-07-31T00:00:00"/>
    <d v="2024-07-31T19:28:45"/>
    <s v="card"/>
    <s v="ANON-0000-0000-0009"/>
    <n v="32.82"/>
    <s v="Latte"/>
    <m/>
    <m/>
    <m/>
    <m/>
    <m/>
    <m/>
    <m/>
    <m/>
    <d v="1899-12-30T19:28:45"/>
    <n v="19"/>
    <m/>
    <m/>
    <m/>
    <m/>
    <m/>
    <m/>
    <x v="149"/>
  </r>
  <r>
    <d v="2024-07-31T00:00:00"/>
    <d v="2024-07-31T20:46:42"/>
    <s v="card"/>
    <s v="ANON-0000-0000-0442"/>
    <n v="32.82"/>
    <s v="Cocoa"/>
    <m/>
    <m/>
    <m/>
    <m/>
    <m/>
    <m/>
    <m/>
    <m/>
    <d v="1899-12-30T20:46:42"/>
    <n v="20"/>
    <m/>
    <m/>
    <m/>
    <m/>
    <m/>
    <m/>
    <x v="149"/>
  </r>
  <r>
    <d v="2024-07-31T00:00:00"/>
    <d v="2024-07-31T20:50:07"/>
    <s v="card"/>
    <s v="ANON-0000-0000-0443"/>
    <n v="23.02"/>
    <s v="Cortado"/>
    <m/>
    <m/>
    <m/>
    <m/>
    <m/>
    <m/>
    <m/>
    <m/>
    <d v="1899-12-30T20:50:07"/>
    <n v="20"/>
    <m/>
    <m/>
    <m/>
    <m/>
    <m/>
    <m/>
    <x v="149"/>
  </r>
  <r>
    <d v="2024-07-31T00:00:00"/>
    <d v="2024-07-31T20:51:10"/>
    <s v="card"/>
    <s v="ANON-0000-0000-0443"/>
    <n v="32.82"/>
    <s v="Latte"/>
    <m/>
    <m/>
    <m/>
    <m/>
    <m/>
    <m/>
    <m/>
    <m/>
    <d v="1899-12-30T20:51:10"/>
    <n v="20"/>
    <m/>
    <m/>
    <m/>
    <m/>
    <m/>
    <m/>
    <x v="149"/>
  </r>
  <r>
    <d v="2024-07-31T00:00:00"/>
    <d v="2024-07-31T20:52:15"/>
    <s v="card"/>
    <s v="ANON-0000-0000-0153"/>
    <n v="32.82"/>
    <s v="Cappuccino"/>
    <m/>
    <m/>
    <m/>
    <m/>
    <m/>
    <m/>
    <m/>
    <m/>
    <d v="1899-12-30T20:52:15"/>
    <n v="20"/>
    <m/>
    <m/>
    <m/>
    <m/>
    <m/>
    <m/>
    <x v="149"/>
  </r>
  <r>
    <d v="2024-07-31T00:00:00"/>
    <d v="2024-07-31T20:53:35"/>
    <s v="card"/>
    <s v="ANON-0000-0000-0443"/>
    <n v="23.02"/>
    <s v="Cortado"/>
    <m/>
    <m/>
    <m/>
    <m/>
    <m/>
    <m/>
    <m/>
    <m/>
    <d v="1899-12-30T20:53:35"/>
    <n v="20"/>
    <m/>
    <m/>
    <m/>
    <m/>
    <m/>
    <m/>
    <x v="149"/>
  </r>
  <r>
    <d v="2024-07-31T00:00:00"/>
    <d v="2024-07-31T20:59:25"/>
    <s v="card"/>
    <s v="ANON-0000-0000-0040"/>
    <n v="27.92"/>
    <s v="Americano with Milk"/>
    <m/>
    <m/>
    <m/>
    <m/>
    <m/>
    <m/>
    <m/>
    <m/>
    <d v="1899-12-30T20:59:25"/>
    <n v="20"/>
    <m/>
    <m/>
    <m/>
    <m/>
    <m/>
    <m/>
    <x v="149"/>
  </r>
  <r>
    <d v="2024-07-31T00:00:00"/>
    <d v="2024-07-31T21:26:26"/>
    <s v="card"/>
    <s v="ANON-0000-0000-0444"/>
    <n v="32.82"/>
    <s v="Latte"/>
    <m/>
    <m/>
    <m/>
    <m/>
    <m/>
    <m/>
    <m/>
    <m/>
    <d v="1899-12-30T21:26:26"/>
    <n v="21"/>
    <m/>
    <m/>
    <m/>
    <m/>
    <m/>
    <m/>
    <x v="149"/>
  </r>
  <r>
    <d v="2024-07-31T00:00:00"/>
    <d v="2024-07-31T21:54:12"/>
    <s v="card"/>
    <s v="ANON-0000-0000-0445"/>
    <n v="32.82"/>
    <s v="Latte"/>
    <m/>
    <m/>
    <m/>
    <m/>
    <m/>
    <m/>
    <m/>
    <m/>
    <d v="1899-12-30T21:54:12"/>
    <n v="21"/>
    <m/>
    <m/>
    <m/>
    <m/>
    <m/>
    <m/>
    <x v="149"/>
  </r>
  <r>
    <d v="2024-07-31T00:00:00"/>
    <d v="2024-07-31T21:55:17"/>
    <s v="card"/>
    <s v="ANON-0000-0000-0446"/>
    <n v="32.82"/>
    <s v="Latte"/>
    <m/>
    <m/>
    <m/>
    <m/>
    <m/>
    <m/>
    <m/>
    <m/>
    <d v="1899-12-30T21:55:17"/>
    <n v="21"/>
    <m/>
    <m/>
    <m/>
    <m/>
    <m/>
    <m/>
    <x v="149"/>
  </r>
  <r>
    <d v="2024-08-01T00:00:00"/>
    <d v="2024-08-01T07:31:00"/>
    <s v="card"/>
    <s v="ANON-0000-0000-0423"/>
    <n v="27.92"/>
    <s v="Americano with Milk"/>
    <m/>
    <m/>
    <m/>
    <m/>
    <m/>
    <m/>
    <m/>
    <m/>
    <d v="1899-12-30T07:31:00"/>
    <n v="7"/>
    <m/>
    <m/>
    <m/>
    <m/>
    <m/>
    <m/>
    <x v="150"/>
  </r>
  <r>
    <d v="2024-08-01T00:00:00"/>
    <d v="2024-08-01T09:25:20"/>
    <s v="card"/>
    <s v="ANON-0000-0000-0276"/>
    <n v="27.92"/>
    <s v="Americano with Milk"/>
    <m/>
    <m/>
    <m/>
    <m/>
    <m/>
    <m/>
    <m/>
    <m/>
    <d v="1899-12-30T09:25:20"/>
    <n v="9"/>
    <m/>
    <m/>
    <m/>
    <m/>
    <m/>
    <m/>
    <x v="150"/>
  </r>
  <r>
    <d v="2024-08-01T00:00:00"/>
    <d v="2024-08-01T11:04:14"/>
    <s v="card"/>
    <s v="ANON-0000-0000-0097"/>
    <n v="27.92"/>
    <s v="Americano with Milk"/>
    <m/>
    <m/>
    <m/>
    <m/>
    <m/>
    <m/>
    <m/>
    <m/>
    <d v="1899-12-30T11:04:14"/>
    <n v="11"/>
    <m/>
    <m/>
    <m/>
    <m/>
    <m/>
    <m/>
    <x v="150"/>
  </r>
  <r>
    <d v="2024-08-01T00:00:00"/>
    <d v="2024-08-01T11:22:46"/>
    <s v="card"/>
    <s v="ANON-0000-0000-0447"/>
    <n v="27.92"/>
    <s v="Americano with Milk"/>
    <m/>
    <m/>
    <m/>
    <m/>
    <m/>
    <m/>
    <m/>
    <m/>
    <d v="1899-12-30T11:22:46"/>
    <n v="11"/>
    <m/>
    <m/>
    <m/>
    <m/>
    <m/>
    <m/>
    <x v="150"/>
  </r>
  <r>
    <d v="2024-08-01T00:00:00"/>
    <d v="2024-08-01T13:22:47"/>
    <s v="card"/>
    <s v="ANON-0000-0000-0448"/>
    <n v="23.02"/>
    <s v="Cortado"/>
    <m/>
    <m/>
    <m/>
    <m/>
    <m/>
    <m/>
    <m/>
    <m/>
    <d v="1899-12-30T13:22:47"/>
    <n v="13"/>
    <m/>
    <m/>
    <m/>
    <m/>
    <m/>
    <m/>
    <x v="150"/>
  </r>
  <r>
    <d v="2024-08-01T00:00:00"/>
    <d v="2024-08-01T13:23:37"/>
    <s v="card"/>
    <s v="ANON-0000-0000-0448"/>
    <n v="32.82"/>
    <s v="Cappuccino"/>
    <m/>
    <m/>
    <m/>
    <m/>
    <m/>
    <m/>
    <m/>
    <m/>
    <d v="1899-12-30T13:23:37"/>
    <n v="13"/>
    <m/>
    <m/>
    <m/>
    <m/>
    <m/>
    <m/>
    <x v="150"/>
  </r>
  <r>
    <d v="2024-08-01T00:00:00"/>
    <d v="2024-08-01T13:49:07"/>
    <s v="card"/>
    <s v="ANON-0000-0000-0449"/>
    <n v="32.82"/>
    <s v="Cappuccino"/>
    <m/>
    <m/>
    <m/>
    <m/>
    <m/>
    <m/>
    <m/>
    <m/>
    <d v="1899-12-30T13:49:07"/>
    <n v="13"/>
    <m/>
    <m/>
    <m/>
    <m/>
    <m/>
    <m/>
    <x v="150"/>
  </r>
  <r>
    <d v="2024-08-01T00:00:00"/>
    <d v="2024-08-01T15:43:44"/>
    <s v="card"/>
    <s v="ANON-0000-0000-0423"/>
    <n v="27.92"/>
    <s v="Americano with Milk"/>
    <m/>
    <m/>
    <m/>
    <m/>
    <m/>
    <m/>
    <m/>
    <m/>
    <d v="1899-12-30T15:43:44"/>
    <n v="15"/>
    <m/>
    <m/>
    <m/>
    <m/>
    <m/>
    <m/>
    <x v="150"/>
  </r>
  <r>
    <d v="2024-08-01T00:00:00"/>
    <d v="2024-08-01T16:24:01"/>
    <s v="card"/>
    <s v="ANON-0000-0000-0450"/>
    <n v="27.92"/>
    <s v="Americano with Milk"/>
    <m/>
    <m/>
    <m/>
    <m/>
    <m/>
    <m/>
    <m/>
    <m/>
    <d v="1899-12-30T16:24:01"/>
    <n v="16"/>
    <m/>
    <m/>
    <m/>
    <m/>
    <m/>
    <m/>
    <x v="150"/>
  </r>
  <r>
    <d v="2024-08-01T00:00:00"/>
    <d v="2024-08-01T16:26:07"/>
    <s v="card"/>
    <s v="ANON-0000-0000-0450"/>
    <n v="23.02"/>
    <s v="Americano"/>
    <m/>
    <m/>
    <m/>
    <m/>
    <m/>
    <m/>
    <m/>
    <m/>
    <d v="1899-12-30T16:26:07"/>
    <n v="16"/>
    <m/>
    <m/>
    <m/>
    <m/>
    <m/>
    <m/>
    <x v="150"/>
  </r>
  <r>
    <d v="2024-08-01T00:00:00"/>
    <d v="2024-08-01T17:23:35"/>
    <s v="card"/>
    <s v="ANON-0000-0000-0451"/>
    <n v="23.02"/>
    <s v="Americano"/>
    <m/>
    <m/>
    <m/>
    <m/>
    <m/>
    <m/>
    <m/>
    <m/>
    <d v="1899-12-30T17:23:35"/>
    <n v="17"/>
    <m/>
    <m/>
    <m/>
    <m/>
    <m/>
    <m/>
    <x v="150"/>
  </r>
  <r>
    <d v="2024-08-01T00:00:00"/>
    <d v="2024-08-01T20:41:28"/>
    <s v="card"/>
    <s v="ANON-0000-0000-0452"/>
    <n v="32.82"/>
    <s v="Cappuccino"/>
    <m/>
    <m/>
    <m/>
    <m/>
    <m/>
    <m/>
    <m/>
    <m/>
    <d v="1899-12-30T20:41:28"/>
    <n v="20"/>
    <m/>
    <m/>
    <m/>
    <m/>
    <m/>
    <m/>
    <x v="150"/>
  </r>
  <r>
    <d v="2024-08-02T00:00:00"/>
    <d v="2024-08-02T09:01:54"/>
    <s v="card"/>
    <s v="ANON-0000-0000-0453"/>
    <n v="27.92"/>
    <s v="Americano with Milk"/>
    <m/>
    <m/>
    <m/>
    <m/>
    <m/>
    <m/>
    <m/>
    <m/>
    <d v="1899-12-30T09:01:54"/>
    <n v="9"/>
    <m/>
    <m/>
    <m/>
    <m/>
    <m/>
    <m/>
    <x v="151"/>
  </r>
  <r>
    <d v="2024-08-02T00:00:00"/>
    <d v="2024-08-02T09:35:03"/>
    <s v="card"/>
    <s v="ANON-0000-0000-0097"/>
    <n v="27.92"/>
    <s v="Americano with Milk"/>
    <m/>
    <m/>
    <m/>
    <m/>
    <m/>
    <m/>
    <m/>
    <m/>
    <d v="1899-12-30T09:35:03"/>
    <n v="9"/>
    <m/>
    <m/>
    <m/>
    <m/>
    <m/>
    <m/>
    <x v="151"/>
  </r>
  <r>
    <d v="2024-08-02T00:00:00"/>
    <d v="2024-08-02T11:09:19"/>
    <s v="card"/>
    <s v="ANON-0000-0000-0141"/>
    <n v="23.02"/>
    <s v="Cortado"/>
    <m/>
    <m/>
    <m/>
    <m/>
    <m/>
    <m/>
    <m/>
    <m/>
    <d v="1899-12-30T11:09:19"/>
    <n v="11"/>
    <m/>
    <m/>
    <m/>
    <m/>
    <m/>
    <m/>
    <x v="151"/>
  </r>
  <r>
    <d v="2024-08-02T00:00:00"/>
    <d v="2024-08-02T18:08:35"/>
    <s v="card"/>
    <s v="ANON-0000-0000-0454"/>
    <n v="27.92"/>
    <s v="Americano with Milk"/>
    <m/>
    <m/>
    <m/>
    <m/>
    <m/>
    <m/>
    <m/>
    <m/>
    <d v="1899-12-30T18:08:35"/>
    <n v="18"/>
    <m/>
    <m/>
    <m/>
    <m/>
    <m/>
    <m/>
    <x v="151"/>
  </r>
  <r>
    <d v="2024-08-02T00:00:00"/>
    <d v="2024-08-02T21:23:04"/>
    <s v="card"/>
    <s v="ANON-0000-0000-0009"/>
    <n v="32.82"/>
    <s v="Latte"/>
    <m/>
    <m/>
    <m/>
    <m/>
    <m/>
    <m/>
    <m/>
    <m/>
    <d v="1899-12-30T21:23:04"/>
    <n v="21"/>
    <m/>
    <m/>
    <m/>
    <m/>
    <m/>
    <m/>
    <x v="151"/>
  </r>
  <r>
    <d v="2024-08-03T00:00:00"/>
    <d v="2024-08-03T08:53:47"/>
    <s v="card"/>
    <s v="ANON-0000-0000-0097"/>
    <n v="27.92"/>
    <s v="Americano with Milk"/>
    <m/>
    <m/>
    <m/>
    <m/>
    <m/>
    <m/>
    <m/>
    <m/>
    <d v="1899-12-30T08:53:47"/>
    <n v="8"/>
    <m/>
    <m/>
    <m/>
    <m/>
    <m/>
    <m/>
    <x v="152"/>
  </r>
  <r>
    <d v="2024-08-03T00:00:00"/>
    <d v="2024-08-03T09:37:19"/>
    <s v="card"/>
    <s v="ANON-0000-0000-0401"/>
    <n v="27.92"/>
    <s v="Americano with Milk"/>
    <m/>
    <m/>
    <m/>
    <m/>
    <m/>
    <m/>
    <m/>
    <m/>
    <d v="1899-12-30T09:37:19"/>
    <n v="9"/>
    <m/>
    <m/>
    <m/>
    <m/>
    <m/>
    <m/>
    <x v="152"/>
  </r>
  <r>
    <d v="2024-08-03T00:00:00"/>
    <d v="2024-08-03T09:38:41"/>
    <s v="card"/>
    <s v="ANON-0000-0000-0401"/>
    <n v="27.92"/>
    <s v="Americano with Milk"/>
    <m/>
    <m/>
    <m/>
    <m/>
    <m/>
    <m/>
    <m/>
    <m/>
    <d v="1899-12-30T09:38:41"/>
    <n v="9"/>
    <m/>
    <m/>
    <m/>
    <m/>
    <m/>
    <m/>
    <x v="152"/>
  </r>
  <r>
    <d v="2024-08-03T00:00:00"/>
    <d v="2024-08-03T10:12:26"/>
    <s v="card"/>
    <s v="ANON-0000-0000-0304"/>
    <n v="27.92"/>
    <s v="Americano with Milk"/>
    <m/>
    <m/>
    <m/>
    <m/>
    <m/>
    <m/>
    <m/>
    <m/>
    <d v="1899-12-30T10:12:26"/>
    <n v="10"/>
    <m/>
    <m/>
    <m/>
    <m/>
    <m/>
    <m/>
    <x v="152"/>
  </r>
  <r>
    <d v="2024-08-03T00:00:00"/>
    <d v="2024-08-03T11:20:27"/>
    <s v="card"/>
    <s v="ANON-0000-0000-0455"/>
    <n v="23.02"/>
    <s v="Cortado"/>
    <m/>
    <m/>
    <m/>
    <m/>
    <m/>
    <m/>
    <m/>
    <m/>
    <d v="1899-12-30T11:20:27"/>
    <n v="11"/>
    <m/>
    <m/>
    <m/>
    <m/>
    <m/>
    <m/>
    <x v="152"/>
  </r>
  <r>
    <d v="2024-08-03T00:00:00"/>
    <d v="2024-08-03T11:21:22"/>
    <s v="card"/>
    <s v="ANON-0000-0000-0455"/>
    <n v="23.02"/>
    <s v="Cortado"/>
    <m/>
    <m/>
    <m/>
    <m/>
    <m/>
    <m/>
    <m/>
    <m/>
    <d v="1899-12-30T11:21:22"/>
    <n v="11"/>
    <m/>
    <m/>
    <m/>
    <m/>
    <m/>
    <m/>
    <x v="152"/>
  </r>
  <r>
    <d v="2024-08-03T00:00:00"/>
    <d v="2024-08-03T11:56:37"/>
    <s v="card"/>
    <s v="ANON-0000-0000-0040"/>
    <n v="18.12"/>
    <s v="Espresso"/>
    <m/>
    <m/>
    <m/>
    <m/>
    <m/>
    <m/>
    <m/>
    <m/>
    <d v="1899-12-30T11:56:37"/>
    <n v="11"/>
    <m/>
    <m/>
    <m/>
    <m/>
    <m/>
    <m/>
    <x v="152"/>
  </r>
  <r>
    <d v="2024-08-03T00:00:00"/>
    <d v="2024-08-03T11:57:31"/>
    <s v="card"/>
    <s v="ANON-0000-0000-0040"/>
    <n v="27.92"/>
    <s v="Americano with Milk"/>
    <m/>
    <m/>
    <m/>
    <m/>
    <m/>
    <m/>
    <m/>
    <m/>
    <d v="1899-12-30T11:57:31"/>
    <n v="11"/>
    <m/>
    <m/>
    <m/>
    <m/>
    <m/>
    <m/>
    <x v="152"/>
  </r>
  <r>
    <d v="2024-08-03T00:00:00"/>
    <d v="2024-08-03T12:03:36"/>
    <s v="card"/>
    <s v="ANON-0000-0000-0040"/>
    <n v="27.92"/>
    <s v="Americano with Milk"/>
    <m/>
    <m/>
    <m/>
    <m/>
    <m/>
    <m/>
    <m/>
    <m/>
    <d v="1899-12-30T12:03:36"/>
    <n v="12"/>
    <m/>
    <m/>
    <m/>
    <m/>
    <m/>
    <m/>
    <x v="152"/>
  </r>
  <r>
    <d v="2024-08-03T00:00:00"/>
    <d v="2024-08-03T16:54:00"/>
    <s v="card"/>
    <s v="ANON-0000-0000-0322"/>
    <n v="27.92"/>
    <s v="Americano with Milk"/>
    <m/>
    <m/>
    <m/>
    <m/>
    <m/>
    <m/>
    <m/>
    <m/>
    <d v="1899-12-30T16:54:00"/>
    <n v="16"/>
    <m/>
    <m/>
    <m/>
    <m/>
    <m/>
    <m/>
    <x v="152"/>
  </r>
  <r>
    <d v="2024-08-03T00:00:00"/>
    <d v="2024-08-03T18:38:42"/>
    <s v="card"/>
    <s v="ANON-0000-0000-0456"/>
    <n v="32.82"/>
    <s v="Cappuccino"/>
    <m/>
    <m/>
    <m/>
    <m/>
    <m/>
    <m/>
    <m/>
    <m/>
    <d v="1899-12-30T18:38:42"/>
    <n v="18"/>
    <m/>
    <m/>
    <m/>
    <m/>
    <m/>
    <m/>
    <x v="152"/>
  </r>
  <r>
    <d v="2024-08-03T00:00:00"/>
    <d v="2024-08-03T21:30:49"/>
    <s v="card"/>
    <s v="ANON-0000-0000-0457"/>
    <n v="32.82"/>
    <s v="Latte"/>
    <m/>
    <m/>
    <m/>
    <m/>
    <m/>
    <m/>
    <m/>
    <m/>
    <d v="1899-12-30T21:30:49"/>
    <n v="21"/>
    <m/>
    <m/>
    <m/>
    <m/>
    <m/>
    <m/>
    <x v="152"/>
  </r>
  <r>
    <d v="2024-08-03T00:00:00"/>
    <d v="2024-08-03T21:33:06"/>
    <s v="card"/>
    <s v="ANON-0000-0000-0457"/>
    <n v="32.82"/>
    <s v="Latte"/>
    <m/>
    <m/>
    <m/>
    <m/>
    <m/>
    <m/>
    <m/>
    <m/>
    <d v="1899-12-30T21:33:06"/>
    <n v="21"/>
    <m/>
    <m/>
    <m/>
    <m/>
    <m/>
    <m/>
    <x v="152"/>
  </r>
  <r>
    <d v="2024-08-04T00:00:00"/>
    <d v="2024-08-04T08:18:37"/>
    <s v="card"/>
    <s v="ANON-0000-0000-0458"/>
    <n v="32.82"/>
    <s v="Cappuccino"/>
    <m/>
    <m/>
    <m/>
    <m/>
    <m/>
    <m/>
    <m/>
    <m/>
    <d v="1899-12-30T08:18:37"/>
    <n v="8"/>
    <m/>
    <m/>
    <m/>
    <m/>
    <m/>
    <m/>
    <x v="153"/>
  </r>
  <r>
    <d v="2024-08-04T00:00:00"/>
    <d v="2024-08-04T10:37:51"/>
    <s v="card"/>
    <s v="ANON-0000-0000-0040"/>
    <n v="27.92"/>
    <s v="Americano with Milk"/>
    <m/>
    <m/>
    <m/>
    <m/>
    <m/>
    <m/>
    <m/>
    <m/>
    <d v="1899-12-30T10:37:51"/>
    <n v="10"/>
    <m/>
    <m/>
    <m/>
    <m/>
    <m/>
    <m/>
    <x v="153"/>
  </r>
  <r>
    <d v="2024-08-04T00:00:00"/>
    <d v="2024-08-04T11:50:55"/>
    <s v="card"/>
    <s v="ANON-0000-0000-0258"/>
    <n v="32.82"/>
    <s v="Cappuccino"/>
    <m/>
    <m/>
    <m/>
    <m/>
    <m/>
    <m/>
    <m/>
    <m/>
    <d v="1899-12-30T11:50:55"/>
    <n v="11"/>
    <m/>
    <m/>
    <m/>
    <m/>
    <m/>
    <m/>
    <x v="153"/>
  </r>
  <r>
    <d v="2024-08-04T00:00:00"/>
    <d v="2024-08-04T11:52:33"/>
    <s v="card"/>
    <s v="ANON-0000-0000-0258"/>
    <n v="27.92"/>
    <s v="Americano with Milk"/>
    <m/>
    <m/>
    <m/>
    <m/>
    <m/>
    <m/>
    <m/>
    <m/>
    <d v="1899-12-30T11:52:33"/>
    <n v="11"/>
    <m/>
    <m/>
    <m/>
    <m/>
    <m/>
    <m/>
    <x v="153"/>
  </r>
  <r>
    <d v="2024-08-04T00:00:00"/>
    <d v="2024-08-04T15:33:52"/>
    <s v="card"/>
    <s v="ANON-0000-0000-0268"/>
    <n v="32.82"/>
    <s v="Cappuccino"/>
    <m/>
    <m/>
    <m/>
    <m/>
    <m/>
    <m/>
    <m/>
    <m/>
    <d v="1899-12-30T15:33:52"/>
    <n v="15"/>
    <m/>
    <m/>
    <m/>
    <m/>
    <m/>
    <m/>
    <x v="153"/>
  </r>
  <r>
    <d v="2024-08-04T00:00:00"/>
    <d v="2024-08-04T15:35:06"/>
    <s v="card"/>
    <s v="ANON-0000-0000-0268"/>
    <n v="32.82"/>
    <s v="Cappuccino"/>
    <m/>
    <m/>
    <m/>
    <m/>
    <m/>
    <m/>
    <m/>
    <m/>
    <d v="1899-12-30T15:35:06"/>
    <n v="15"/>
    <m/>
    <m/>
    <m/>
    <m/>
    <m/>
    <m/>
    <x v="153"/>
  </r>
  <r>
    <d v="2024-08-05T00:00:00"/>
    <d v="2024-08-05T08:50:06"/>
    <s v="card"/>
    <s v="ANON-0000-0000-0459"/>
    <n v="23.02"/>
    <s v="Cortado"/>
    <m/>
    <m/>
    <m/>
    <m/>
    <m/>
    <m/>
    <m/>
    <m/>
    <d v="1899-12-30T08:50:06"/>
    <n v="8"/>
    <m/>
    <m/>
    <m/>
    <m/>
    <m/>
    <m/>
    <x v="154"/>
  </r>
  <r>
    <d v="2024-08-05T00:00:00"/>
    <d v="2024-08-05T09:19:19"/>
    <s v="card"/>
    <s v="ANON-0000-0000-0097"/>
    <n v="27.92"/>
    <s v="Americano with Milk"/>
    <m/>
    <m/>
    <m/>
    <m/>
    <m/>
    <m/>
    <m/>
    <m/>
    <d v="1899-12-30T09:19:19"/>
    <n v="9"/>
    <m/>
    <m/>
    <m/>
    <m/>
    <m/>
    <m/>
    <x v="154"/>
  </r>
  <r>
    <d v="2024-08-05T00:00:00"/>
    <d v="2024-08-05T11:20:47"/>
    <s v="card"/>
    <s v="ANON-0000-0000-0375"/>
    <n v="23.02"/>
    <s v="Cortado"/>
    <m/>
    <m/>
    <m/>
    <m/>
    <m/>
    <m/>
    <m/>
    <m/>
    <d v="1899-12-30T11:20:47"/>
    <n v="11"/>
    <m/>
    <m/>
    <m/>
    <m/>
    <m/>
    <m/>
    <x v="154"/>
  </r>
  <r>
    <d v="2024-08-05T00:00:00"/>
    <d v="2024-08-05T13:45:22"/>
    <s v="card"/>
    <s v="ANON-0000-0000-0460"/>
    <n v="32.82"/>
    <s v="Cappuccino"/>
    <m/>
    <m/>
    <m/>
    <m/>
    <m/>
    <m/>
    <m/>
    <m/>
    <d v="1899-12-30T13:45:22"/>
    <n v="13"/>
    <m/>
    <m/>
    <m/>
    <m/>
    <m/>
    <m/>
    <x v="154"/>
  </r>
  <r>
    <d v="2024-08-05T00:00:00"/>
    <d v="2024-08-05T16:05:58"/>
    <s v="card"/>
    <s v="ANON-0000-0000-0461"/>
    <n v="32.82"/>
    <s v="Latte"/>
    <m/>
    <m/>
    <m/>
    <m/>
    <m/>
    <m/>
    <m/>
    <m/>
    <d v="1899-12-30T16:05:58"/>
    <n v="16"/>
    <m/>
    <m/>
    <m/>
    <m/>
    <m/>
    <m/>
    <x v="154"/>
  </r>
  <r>
    <d v="2024-08-05T00:00:00"/>
    <d v="2024-08-05T16:07:19"/>
    <s v="card"/>
    <s v="ANON-0000-0000-0461"/>
    <n v="32.82"/>
    <s v="Latte"/>
    <m/>
    <m/>
    <m/>
    <m/>
    <m/>
    <m/>
    <m/>
    <m/>
    <d v="1899-12-30T16:07:19"/>
    <n v="16"/>
    <m/>
    <m/>
    <m/>
    <m/>
    <m/>
    <m/>
    <x v="154"/>
  </r>
  <r>
    <d v="2024-08-05T00:00:00"/>
    <d v="2024-08-05T17:44:25"/>
    <s v="card"/>
    <s v="ANON-0000-0000-0462"/>
    <n v="32.82"/>
    <s v="Latte"/>
    <m/>
    <m/>
    <m/>
    <m/>
    <m/>
    <m/>
    <m/>
    <m/>
    <d v="1899-12-30T17:44:25"/>
    <n v="17"/>
    <m/>
    <m/>
    <m/>
    <m/>
    <m/>
    <m/>
    <x v="154"/>
  </r>
  <r>
    <d v="2024-08-05T00:00:00"/>
    <d v="2024-08-05T17:45:32"/>
    <s v="card"/>
    <s v="ANON-0000-0000-0462"/>
    <n v="27.92"/>
    <s v="Americano with Milk"/>
    <m/>
    <m/>
    <m/>
    <m/>
    <m/>
    <m/>
    <m/>
    <m/>
    <d v="1899-12-30T17:45:32"/>
    <n v="17"/>
    <m/>
    <m/>
    <m/>
    <m/>
    <m/>
    <m/>
    <x v="154"/>
  </r>
  <r>
    <d v="2024-08-05T00:00:00"/>
    <d v="2024-08-05T19:20:03"/>
    <s v="card"/>
    <s v="ANON-0000-0000-0019"/>
    <n v="32.82"/>
    <s v="Latte"/>
    <m/>
    <m/>
    <m/>
    <m/>
    <m/>
    <m/>
    <m/>
    <m/>
    <d v="1899-12-30T19:20:03"/>
    <n v="19"/>
    <m/>
    <m/>
    <m/>
    <m/>
    <m/>
    <m/>
    <x v="154"/>
  </r>
  <r>
    <d v="2024-08-05T00:00:00"/>
    <d v="2024-08-05T19:34:51"/>
    <s v="card"/>
    <s v="ANON-0000-0000-0009"/>
    <n v="32.82"/>
    <s v="Latte"/>
    <m/>
    <m/>
    <m/>
    <m/>
    <m/>
    <m/>
    <m/>
    <m/>
    <d v="1899-12-30T19:34:51"/>
    <n v="19"/>
    <m/>
    <m/>
    <m/>
    <m/>
    <m/>
    <m/>
    <x v="154"/>
  </r>
  <r>
    <d v="2024-08-05T00:00:00"/>
    <d v="2024-08-05T20:49:31"/>
    <s v="card"/>
    <s v="ANON-0000-0000-0463"/>
    <n v="32.82"/>
    <s v="Cocoa"/>
    <m/>
    <m/>
    <m/>
    <m/>
    <m/>
    <m/>
    <m/>
    <m/>
    <d v="1899-12-30T20:49:31"/>
    <n v="20"/>
    <m/>
    <m/>
    <m/>
    <m/>
    <m/>
    <m/>
    <x v="154"/>
  </r>
  <r>
    <d v="2024-08-05T00:00:00"/>
    <d v="2024-08-05T20:50:22"/>
    <s v="card"/>
    <s v="ANON-0000-0000-0463"/>
    <n v="32.82"/>
    <s v="Cocoa"/>
    <m/>
    <m/>
    <m/>
    <m/>
    <m/>
    <m/>
    <m/>
    <m/>
    <d v="1899-12-30T20:50:22"/>
    <n v="20"/>
    <m/>
    <m/>
    <m/>
    <m/>
    <m/>
    <m/>
    <x v="154"/>
  </r>
  <r>
    <d v="2024-08-05T00:00:00"/>
    <d v="2024-08-05T22:43:48"/>
    <s v="card"/>
    <s v="ANON-0000-0000-0464"/>
    <n v="27.92"/>
    <s v="Americano with Milk"/>
    <m/>
    <m/>
    <m/>
    <m/>
    <m/>
    <m/>
    <m/>
    <m/>
    <d v="1899-12-30T22:43:48"/>
    <n v="22"/>
    <m/>
    <m/>
    <m/>
    <m/>
    <m/>
    <m/>
    <x v="154"/>
  </r>
  <r>
    <d v="2024-08-06T00:00:00"/>
    <d v="2024-08-06T10:21:03"/>
    <s v="card"/>
    <s v="ANON-0000-0000-0375"/>
    <n v="23.02"/>
    <s v="Cortado"/>
    <m/>
    <m/>
    <m/>
    <m/>
    <m/>
    <m/>
    <m/>
    <m/>
    <d v="1899-12-30T10:21:03"/>
    <n v="10"/>
    <m/>
    <m/>
    <m/>
    <m/>
    <m/>
    <m/>
    <x v="155"/>
  </r>
  <r>
    <d v="2024-08-06T00:00:00"/>
    <d v="2024-08-06T10:32:32"/>
    <s v="card"/>
    <s v="ANON-0000-0000-0465"/>
    <n v="32.82"/>
    <s v="Hot Chocolate"/>
    <m/>
    <m/>
    <m/>
    <m/>
    <m/>
    <m/>
    <m/>
    <m/>
    <d v="1899-12-30T10:32:32"/>
    <n v="10"/>
    <m/>
    <m/>
    <m/>
    <m/>
    <m/>
    <m/>
    <x v="155"/>
  </r>
  <r>
    <d v="2024-08-06T00:00:00"/>
    <d v="2024-08-06T17:40:49"/>
    <s v="card"/>
    <s v="ANON-0000-0000-0466"/>
    <n v="32.82"/>
    <s v="Cappuccino"/>
    <m/>
    <m/>
    <m/>
    <m/>
    <m/>
    <m/>
    <m/>
    <m/>
    <d v="1899-12-30T17:40:49"/>
    <n v="17"/>
    <m/>
    <m/>
    <m/>
    <m/>
    <m/>
    <m/>
    <x v="155"/>
  </r>
  <r>
    <d v="2024-08-06T00:00:00"/>
    <d v="2024-08-06T17:42:53"/>
    <s v="card"/>
    <s v="ANON-0000-0000-0466"/>
    <n v="32.82"/>
    <s v="Latte"/>
    <m/>
    <m/>
    <m/>
    <m/>
    <m/>
    <m/>
    <m/>
    <m/>
    <d v="1899-12-30T17:42:53"/>
    <n v="17"/>
    <m/>
    <m/>
    <m/>
    <m/>
    <m/>
    <m/>
    <x v="155"/>
  </r>
  <r>
    <d v="2024-08-06T00:00:00"/>
    <d v="2024-08-06T17:44:05"/>
    <s v="card"/>
    <s v="ANON-0000-0000-0466"/>
    <n v="32.82"/>
    <s v="Cocoa"/>
    <m/>
    <m/>
    <m/>
    <m/>
    <m/>
    <m/>
    <m/>
    <m/>
    <d v="1899-12-30T17:44:05"/>
    <n v="17"/>
    <m/>
    <m/>
    <m/>
    <m/>
    <m/>
    <m/>
    <x v="155"/>
  </r>
  <r>
    <d v="2024-08-06T00:00:00"/>
    <d v="2024-08-06T19:04:05"/>
    <s v="card"/>
    <s v="ANON-0000-0000-0019"/>
    <n v="32.82"/>
    <s v="Latte"/>
    <m/>
    <m/>
    <m/>
    <m/>
    <m/>
    <m/>
    <m/>
    <m/>
    <d v="1899-12-30T19:04:05"/>
    <n v="19"/>
    <m/>
    <m/>
    <m/>
    <m/>
    <m/>
    <m/>
    <x v="155"/>
  </r>
  <r>
    <d v="2024-08-06T00:00:00"/>
    <d v="2024-08-06T19:05:23"/>
    <s v="card"/>
    <s v="ANON-0000-0000-0467"/>
    <n v="27.92"/>
    <s v="Americano with Milk"/>
    <m/>
    <m/>
    <m/>
    <m/>
    <m/>
    <m/>
    <m/>
    <m/>
    <d v="1899-12-30T19:05:23"/>
    <n v="19"/>
    <m/>
    <m/>
    <m/>
    <m/>
    <m/>
    <m/>
    <x v="155"/>
  </r>
  <r>
    <d v="2024-08-06T00:00:00"/>
    <d v="2024-08-06T20:04:27"/>
    <s v="card"/>
    <s v="ANON-0000-0000-0468"/>
    <n v="32.82"/>
    <s v="Latte"/>
    <m/>
    <m/>
    <m/>
    <m/>
    <m/>
    <m/>
    <m/>
    <m/>
    <d v="1899-12-30T20:04:27"/>
    <n v="20"/>
    <m/>
    <m/>
    <m/>
    <m/>
    <m/>
    <m/>
    <x v="155"/>
  </r>
  <r>
    <d v="2024-08-07T00:00:00"/>
    <d v="2024-08-07T08:55:48"/>
    <s v="card"/>
    <s v="ANON-0000-0000-0453"/>
    <n v="27.92"/>
    <s v="Americano with Milk"/>
    <m/>
    <m/>
    <m/>
    <m/>
    <m/>
    <m/>
    <m/>
    <m/>
    <d v="1899-12-30T08:55:48"/>
    <n v="8"/>
    <m/>
    <m/>
    <m/>
    <m/>
    <m/>
    <m/>
    <x v="156"/>
  </r>
  <r>
    <d v="2024-08-07T00:00:00"/>
    <d v="2024-08-07T12:12:27"/>
    <s v="card"/>
    <s v="ANON-0000-0000-0003"/>
    <n v="23.02"/>
    <s v="Americano"/>
    <m/>
    <m/>
    <m/>
    <m/>
    <m/>
    <m/>
    <m/>
    <m/>
    <d v="1899-12-30T12:12:27"/>
    <n v="12"/>
    <m/>
    <m/>
    <m/>
    <m/>
    <m/>
    <m/>
    <x v="156"/>
  </r>
  <r>
    <d v="2024-08-07T00:00:00"/>
    <d v="2024-08-07T12:13:41"/>
    <s v="card"/>
    <s v="ANON-0000-0000-0003"/>
    <n v="23.02"/>
    <s v="Americano"/>
    <m/>
    <m/>
    <m/>
    <m/>
    <m/>
    <m/>
    <m/>
    <m/>
    <d v="1899-12-30T12:13:41"/>
    <n v="12"/>
    <m/>
    <m/>
    <m/>
    <m/>
    <m/>
    <m/>
    <x v="156"/>
  </r>
  <r>
    <d v="2024-08-07T00:00:00"/>
    <d v="2024-08-07T13:11:16"/>
    <s v="card"/>
    <s v="ANON-0000-0000-0469"/>
    <n v="18.12"/>
    <s v="Espresso"/>
    <m/>
    <m/>
    <m/>
    <m/>
    <m/>
    <m/>
    <m/>
    <m/>
    <d v="1899-12-30T13:11:16"/>
    <n v="13"/>
    <m/>
    <m/>
    <m/>
    <m/>
    <m/>
    <m/>
    <x v="156"/>
  </r>
  <r>
    <d v="2024-08-07T00:00:00"/>
    <d v="2024-08-07T16:19:02"/>
    <s v="card"/>
    <s v="ANON-0000-0000-0470"/>
    <n v="23.02"/>
    <s v="Americano"/>
    <m/>
    <m/>
    <m/>
    <m/>
    <m/>
    <m/>
    <m/>
    <m/>
    <d v="1899-12-30T16:19:02"/>
    <n v="16"/>
    <m/>
    <m/>
    <m/>
    <m/>
    <m/>
    <m/>
    <x v="156"/>
  </r>
  <r>
    <d v="2024-08-07T00:00:00"/>
    <d v="2024-08-07T19:36:23"/>
    <s v="card"/>
    <s v="ANON-0000-0000-0009"/>
    <n v="32.82"/>
    <s v="Latte"/>
    <m/>
    <m/>
    <m/>
    <m/>
    <m/>
    <m/>
    <m/>
    <m/>
    <d v="1899-12-30T19:36:23"/>
    <n v="19"/>
    <m/>
    <m/>
    <m/>
    <m/>
    <m/>
    <m/>
    <x v="156"/>
  </r>
  <r>
    <d v="2024-08-07T00:00:00"/>
    <d v="2024-08-07T20:40:09"/>
    <s v="card"/>
    <s v="ANON-0000-0000-0442"/>
    <n v="32.82"/>
    <s v="Cocoa"/>
    <m/>
    <m/>
    <m/>
    <m/>
    <m/>
    <m/>
    <m/>
    <m/>
    <d v="1899-12-30T20:40:09"/>
    <n v="20"/>
    <m/>
    <m/>
    <m/>
    <m/>
    <m/>
    <m/>
    <x v="156"/>
  </r>
  <r>
    <d v="2024-08-07T00:00:00"/>
    <d v="2024-08-07T21:18:12"/>
    <s v="card"/>
    <s v="ANON-0000-0000-0328"/>
    <n v="32.82"/>
    <s v="Cappuccino"/>
    <m/>
    <m/>
    <m/>
    <m/>
    <m/>
    <m/>
    <m/>
    <m/>
    <d v="1899-12-30T21:18:12"/>
    <n v="21"/>
    <m/>
    <m/>
    <m/>
    <m/>
    <m/>
    <m/>
    <x v="156"/>
  </r>
  <r>
    <d v="2024-08-07T00:00:00"/>
    <d v="2024-08-07T22:28:57"/>
    <s v="card"/>
    <s v="ANON-0000-0000-0471"/>
    <n v="32.82"/>
    <s v="Latte"/>
    <m/>
    <m/>
    <m/>
    <m/>
    <m/>
    <m/>
    <m/>
    <m/>
    <d v="1899-12-30T22:28:57"/>
    <n v="22"/>
    <m/>
    <m/>
    <m/>
    <m/>
    <m/>
    <m/>
    <x v="156"/>
  </r>
  <r>
    <d v="2024-08-07T00:00:00"/>
    <d v="2024-08-07T22:32:16"/>
    <s v="card"/>
    <s v="ANON-0000-0000-0472"/>
    <n v="32.82"/>
    <s v="Latte"/>
    <m/>
    <m/>
    <m/>
    <m/>
    <m/>
    <m/>
    <m/>
    <m/>
    <d v="1899-12-30T22:32:16"/>
    <n v="22"/>
    <m/>
    <m/>
    <m/>
    <m/>
    <m/>
    <m/>
    <x v="156"/>
  </r>
  <r>
    <d v="2024-08-08T00:00:00"/>
    <d v="2024-08-08T08:46:36"/>
    <s v="card"/>
    <s v="ANON-0000-0000-0141"/>
    <n v="18.12"/>
    <s v="Espresso"/>
    <m/>
    <m/>
    <m/>
    <m/>
    <m/>
    <m/>
    <m/>
    <m/>
    <d v="1899-12-30T08:46:36"/>
    <n v="8"/>
    <m/>
    <m/>
    <m/>
    <m/>
    <m/>
    <m/>
    <x v="157"/>
  </r>
  <r>
    <d v="2024-08-08T00:00:00"/>
    <d v="2024-08-08T08:47:29"/>
    <s v="card"/>
    <s v="ANON-0000-0000-0141"/>
    <n v="23.02"/>
    <s v="Cortado"/>
    <m/>
    <m/>
    <m/>
    <m/>
    <m/>
    <m/>
    <m/>
    <m/>
    <d v="1899-12-30T08:47:29"/>
    <n v="8"/>
    <m/>
    <m/>
    <m/>
    <m/>
    <m/>
    <m/>
    <x v="157"/>
  </r>
  <r>
    <d v="2024-08-08T00:00:00"/>
    <d v="2024-08-08T12:27:05"/>
    <s v="card"/>
    <s v="ANON-0000-0000-0420"/>
    <n v="27.92"/>
    <s v="Americano with Milk"/>
    <m/>
    <m/>
    <m/>
    <m/>
    <m/>
    <m/>
    <m/>
    <m/>
    <d v="1899-12-30T12:27:05"/>
    <n v="12"/>
    <m/>
    <m/>
    <m/>
    <m/>
    <m/>
    <m/>
    <x v="157"/>
  </r>
  <r>
    <d v="2024-08-08T00:00:00"/>
    <d v="2024-08-08T12:43:20"/>
    <s v="card"/>
    <s v="ANON-0000-0000-0141"/>
    <n v="23.02"/>
    <s v="Cortado"/>
    <m/>
    <m/>
    <m/>
    <m/>
    <m/>
    <m/>
    <m/>
    <m/>
    <d v="1899-12-30T12:43:20"/>
    <n v="12"/>
    <m/>
    <m/>
    <m/>
    <m/>
    <m/>
    <m/>
    <x v="157"/>
  </r>
  <r>
    <d v="2024-08-08T00:00:00"/>
    <d v="2024-08-08T12:44:15"/>
    <s v="card"/>
    <s v="ANON-0000-0000-0141"/>
    <n v="23.02"/>
    <s v="Cortado"/>
    <m/>
    <m/>
    <m/>
    <m/>
    <m/>
    <m/>
    <m/>
    <m/>
    <d v="1899-12-30T12:44:15"/>
    <n v="12"/>
    <m/>
    <m/>
    <m/>
    <m/>
    <m/>
    <m/>
    <x v="157"/>
  </r>
  <r>
    <d v="2024-08-08T00:00:00"/>
    <d v="2024-08-08T16:57:53"/>
    <s v="card"/>
    <s v="ANON-0000-0000-0473"/>
    <n v="32.82"/>
    <s v="Cappuccino"/>
    <m/>
    <m/>
    <m/>
    <m/>
    <m/>
    <m/>
    <m/>
    <m/>
    <d v="1899-12-30T16:57:53"/>
    <n v="16"/>
    <m/>
    <m/>
    <m/>
    <m/>
    <m/>
    <m/>
    <x v="157"/>
  </r>
  <r>
    <d v="2024-08-08T00:00:00"/>
    <d v="2024-08-08T17:17:52"/>
    <s v="card"/>
    <s v="ANON-0000-0000-0474"/>
    <n v="32.82"/>
    <s v="Cappuccino"/>
    <m/>
    <m/>
    <m/>
    <m/>
    <m/>
    <m/>
    <m/>
    <m/>
    <d v="1899-12-30T17:17:52"/>
    <n v="17"/>
    <m/>
    <m/>
    <m/>
    <m/>
    <m/>
    <m/>
    <x v="157"/>
  </r>
  <r>
    <d v="2024-08-08T00:00:00"/>
    <d v="2024-08-08T21:25:59"/>
    <s v="card"/>
    <s v="ANON-0000-0000-0311"/>
    <n v="27.92"/>
    <s v="Americano with Milk"/>
    <m/>
    <m/>
    <m/>
    <m/>
    <m/>
    <m/>
    <m/>
    <m/>
    <d v="1899-12-30T21:25:59"/>
    <n v="21"/>
    <m/>
    <m/>
    <m/>
    <m/>
    <m/>
    <m/>
    <x v="157"/>
  </r>
  <r>
    <d v="2024-08-09T00:00:00"/>
    <d v="2024-08-09T07:35:22"/>
    <s v="card"/>
    <s v="ANON-0000-0000-0475"/>
    <n v="32.82"/>
    <s v="Latte"/>
    <m/>
    <m/>
    <m/>
    <m/>
    <m/>
    <m/>
    <m/>
    <m/>
    <d v="1899-12-30T07:35:22"/>
    <n v="7"/>
    <m/>
    <m/>
    <m/>
    <m/>
    <m/>
    <m/>
    <x v="158"/>
  </r>
  <r>
    <d v="2024-08-09T00:00:00"/>
    <d v="2024-08-09T09:53:35"/>
    <s v="card"/>
    <s v="ANON-0000-0000-0476"/>
    <n v="23.02"/>
    <s v="Americano"/>
    <m/>
    <m/>
    <m/>
    <m/>
    <m/>
    <m/>
    <m/>
    <m/>
    <d v="1899-12-30T09:53:35"/>
    <n v="9"/>
    <m/>
    <m/>
    <m/>
    <m/>
    <m/>
    <m/>
    <x v="158"/>
  </r>
  <r>
    <d v="2024-08-09T00:00:00"/>
    <d v="2024-08-09T10:13:08"/>
    <s v="card"/>
    <s v="ANON-0000-0000-0141"/>
    <n v="23.02"/>
    <s v="Cortado"/>
    <m/>
    <m/>
    <m/>
    <m/>
    <m/>
    <m/>
    <m/>
    <m/>
    <d v="1899-12-30T10:13:08"/>
    <n v="10"/>
    <m/>
    <m/>
    <m/>
    <m/>
    <m/>
    <m/>
    <x v="158"/>
  </r>
  <r>
    <d v="2024-08-09T00:00:00"/>
    <d v="2024-08-09T10:26:47"/>
    <s v="card"/>
    <s v="ANON-0000-0000-0311"/>
    <n v="27.92"/>
    <s v="Americano with Milk"/>
    <m/>
    <m/>
    <m/>
    <m/>
    <m/>
    <m/>
    <m/>
    <m/>
    <d v="1899-12-30T10:26:47"/>
    <n v="10"/>
    <m/>
    <m/>
    <m/>
    <m/>
    <m/>
    <m/>
    <x v="158"/>
  </r>
  <r>
    <d v="2024-08-09T00:00:00"/>
    <d v="2024-08-09T11:28:09"/>
    <s v="card"/>
    <s v="ANON-0000-0000-0475"/>
    <n v="32.82"/>
    <s v="Latte"/>
    <m/>
    <m/>
    <m/>
    <m/>
    <m/>
    <m/>
    <m/>
    <m/>
    <d v="1899-12-30T11:28:09"/>
    <n v="11"/>
    <m/>
    <m/>
    <m/>
    <m/>
    <m/>
    <m/>
    <x v="158"/>
  </r>
  <r>
    <d v="2024-08-09T00:00:00"/>
    <d v="2024-08-09T11:29:49"/>
    <s v="card"/>
    <s v="ANON-0000-0000-0477"/>
    <n v="23.02"/>
    <s v="Americano"/>
    <m/>
    <m/>
    <m/>
    <m/>
    <m/>
    <m/>
    <m/>
    <m/>
    <d v="1899-12-30T11:29:49"/>
    <n v="11"/>
    <m/>
    <m/>
    <m/>
    <m/>
    <m/>
    <m/>
    <x v="158"/>
  </r>
  <r>
    <d v="2024-08-09T00:00:00"/>
    <d v="2024-08-09T18:56:28"/>
    <s v="card"/>
    <s v="ANON-0000-0000-0478"/>
    <n v="23.02"/>
    <s v="Americano"/>
    <m/>
    <m/>
    <m/>
    <m/>
    <m/>
    <m/>
    <m/>
    <m/>
    <d v="1899-12-30T18:56:28"/>
    <n v="18"/>
    <m/>
    <m/>
    <m/>
    <m/>
    <m/>
    <m/>
    <x v="158"/>
  </r>
  <r>
    <d v="2024-08-09T00:00:00"/>
    <d v="2024-08-09T19:03:07"/>
    <s v="card"/>
    <s v="ANON-0000-0000-0479"/>
    <n v="32.82"/>
    <s v="Hot Chocolate"/>
    <m/>
    <m/>
    <m/>
    <m/>
    <m/>
    <m/>
    <m/>
    <m/>
    <d v="1899-12-30T19:03:07"/>
    <n v="19"/>
    <m/>
    <m/>
    <m/>
    <m/>
    <m/>
    <m/>
    <x v="158"/>
  </r>
  <r>
    <d v="2024-08-10T00:00:00"/>
    <d v="2024-08-10T08:36:45"/>
    <s v="card"/>
    <s v="ANON-0000-0000-0480"/>
    <n v="32.82"/>
    <s v="Cappuccino"/>
    <m/>
    <m/>
    <m/>
    <m/>
    <m/>
    <m/>
    <m/>
    <m/>
    <d v="1899-12-30T08:36:45"/>
    <n v="8"/>
    <m/>
    <m/>
    <m/>
    <m/>
    <m/>
    <m/>
    <x v="159"/>
  </r>
  <r>
    <d v="2024-08-10T00:00:00"/>
    <d v="2024-08-10T08:37:57"/>
    <s v="card"/>
    <s v="ANON-0000-0000-0480"/>
    <n v="27.92"/>
    <s v="Americano with Milk"/>
    <m/>
    <m/>
    <m/>
    <m/>
    <m/>
    <m/>
    <m/>
    <m/>
    <d v="1899-12-30T08:37:57"/>
    <n v="8"/>
    <m/>
    <m/>
    <m/>
    <m/>
    <m/>
    <m/>
    <x v="159"/>
  </r>
  <r>
    <d v="2024-08-10T00:00:00"/>
    <d v="2024-08-10T08:45:09"/>
    <s v="card"/>
    <s v="ANON-0000-0000-0141"/>
    <n v="23.02"/>
    <s v="Cortado"/>
    <m/>
    <m/>
    <m/>
    <m/>
    <m/>
    <m/>
    <m/>
    <m/>
    <d v="1899-12-30T08:45:09"/>
    <n v="8"/>
    <m/>
    <m/>
    <m/>
    <m/>
    <m/>
    <m/>
    <x v="159"/>
  </r>
  <r>
    <d v="2024-08-10T00:00:00"/>
    <d v="2024-08-10T11:52:34"/>
    <s v="card"/>
    <s v="ANON-0000-0000-0012"/>
    <n v="23.02"/>
    <s v="Cortado"/>
    <m/>
    <m/>
    <m/>
    <m/>
    <m/>
    <m/>
    <m/>
    <m/>
    <d v="1899-12-30T11:52:34"/>
    <n v="11"/>
    <m/>
    <m/>
    <m/>
    <m/>
    <m/>
    <m/>
    <x v="159"/>
  </r>
  <r>
    <d v="2024-08-10T00:00:00"/>
    <d v="2024-08-10T11:54:24"/>
    <s v="card"/>
    <s v="ANON-0000-0000-0012"/>
    <n v="23.02"/>
    <s v="Americano"/>
    <m/>
    <m/>
    <m/>
    <m/>
    <m/>
    <m/>
    <m/>
    <m/>
    <d v="1899-12-30T11:54:24"/>
    <n v="11"/>
    <m/>
    <m/>
    <m/>
    <m/>
    <m/>
    <m/>
    <x v="159"/>
  </r>
  <r>
    <d v="2024-08-10T00:00:00"/>
    <d v="2024-08-10T12:15:11"/>
    <s v="card"/>
    <s v="ANON-0000-0000-0481"/>
    <n v="32.82"/>
    <s v="Latte"/>
    <m/>
    <m/>
    <m/>
    <m/>
    <m/>
    <m/>
    <m/>
    <m/>
    <d v="1899-12-30T12:15:11"/>
    <n v="12"/>
    <m/>
    <m/>
    <m/>
    <m/>
    <m/>
    <m/>
    <x v="159"/>
  </r>
  <r>
    <d v="2024-08-10T00:00:00"/>
    <d v="2024-08-10T12:33:12"/>
    <s v="card"/>
    <s v="ANON-0000-0000-0463"/>
    <n v="27.92"/>
    <s v="Americano with Milk"/>
    <m/>
    <m/>
    <m/>
    <m/>
    <m/>
    <m/>
    <m/>
    <m/>
    <d v="1899-12-30T12:33:12"/>
    <n v="12"/>
    <m/>
    <m/>
    <m/>
    <m/>
    <m/>
    <m/>
    <x v="159"/>
  </r>
  <r>
    <d v="2024-08-10T00:00:00"/>
    <d v="2024-08-10T16:06:12"/>
    <s v="card"/>
    <s v="ANON-0000-0000-0009"/>
    <n v="32.82"/>
    <s v="Latte"/>
    <m/>
    <m/>
    <m/>
    <m/>
    <m/>
    <m/>
    <m/>
    <m/>
    <d v="1899-12-30T16:06:12"/>
    <n v="16"/>
    <m/>
    <m/>
    <m/>
    <m/>
    <m/>
    <m/>
    <x v="159"/>
  </r>
  <r>
    <d v="2024-08-10T00:00:00"/>
    <d v="2024-08-10T21:16:49"/>
    <s v="card"/>
    <s v="ANON-0000-0000-0482"/>
    <n v="32.82"/>
    <s v="Cocoa"/>
    <m/>
    <m/>
    <m/>
    <m/>
    <m/>
    <m/>
    <m/>
    <m/>
    <d v="1899-12-30T21:16:49"/>
    <n v="21"/>
    <m/>
    <m/>
    <m/>
    <m/>
    <m/>
    <m/>
    <x v="159"/>
  </r>
  <r>
    <d v="2024-08-10T00:00:00"/>
    <d v="2024-08-10T21:17:41"/>
    <s v="card"/>
    <s v="ANON-0000-0000-0482"/>
    <n v="32.82"/>
    <s v="Cocoa"/>
    <m/>
    <m/>
    <m/>
    <m/>
    <m/>
    <m/>
    <m/>
    <m/>
    <d v="1899-12-30T21:17:41"/>
    <n v="21"/>
    <m/>
    <m/>
    <m/>
    <m/>
    <m/>
    <m/>
    <x v="159"/>
  </r>
  <r>
    <d v="2024-08-10T00:00:00"/>
    <d v="2024-08-10T21:37:42"/>
    <s v="card"/>
    <s v="ANON-0000-0000-0442"/>
    <n v="32.82"/>
    <s v="Cocoa"/>
    <m/>
    <m/>
    <m/>
    <m/>
    <m/>
    <m/>
    <m/>
    <m/>
    <d v="1899-12-30T21:37:42"/>
    <n v="21"/>
    <m/>
    <m/>
    <m/>
    <m/>
    <m/>
    <m/>
    <x v="159"/>
  </r>
  <r>
    <d v="2024-08-11T00:00:00"/>
    <d v="2024-08-11T09:52:37"/>
    <s v="card"/>
    <s v="ANON-0000-0000-0440"/>
    <n v="32.82"/>
    <s v="Latte"/>
    <m/>
    <m/>
    <m/>
    <m/>
    <m/>
    <m/>
    <m/>
    <m/>
    <d v="1899-12-30T09:52:37"/>
    <n v="9"/>
    <m/>
    <m/>
    <m/>
    <m/>
    <m/>
    <m/>
    <x v="160"/>
  </r>
  <r>
    <d v="2024-08-11T00:00:00"/>
    <d v="2024-08-11T09:53:44"/>
    <s v="card"/>
    <s v="ANON-0000-0000-0440"/>
    <n v="32.82"/>
    <s v="Latte"/>
    <m/>
    <m/>
    <m/>
    <m/>
    <m/>
    <m/>
    <m/>
    <m/>
    <d v="1899-12-30T09:53:44"/>
    <n v="9"/>
    <m/>
    <m/>
    <m/>
    <m/>
    <m/>
    <m/>
    <x v="160"/>
  </r>
  <r>
    <d v="2024-08-11T00:00:00"/>
    <d v="2024-08-11T10:17:24"/>
    <s v="card"/>
    <s v="ANON-0000-0000-0347"/>
    <n v="27.92"/>
    <s v="Americano with Milk"/>
    <m/>
    <m/>
    <m/>
    <m/>
    <m/>
    <m/>
    <m/>
    <m/>
    <d v="1899-12-30T10:17:24"/>
    <n v="10"/>
    <m/>
    <m/>
    <m/>
    <m/>
    <m/>
    <m/>
    <x v="160"/>
  </r>
  <r>
    <d v="2024-08-11T00:00:00"/>
    <d v="2024-08-11T11:56:41"/>
    <s v="card"/>
    <s v="ANON-0000-0000-0480"/>
    <n v="32.82"/>
    <s v="Cappuccino"/>
    <m/>
    <m/>
    <m/>
    <m/>
    <m/>
    <m/>
    <m/>
    <m/>
    <d v="1899-12-30T11:56:41"/>
    <n v="11"/>
    <m/>
    <m/>
    <m/>
    <m/>
    <m/>
    <m/>
    <x v="160"/>
  </r>
  <r>
    <d v="2024-08-11T00:00:00"/>
    <d v="2024-08-11T11:57:41"/>
    <s v="card"/>
    <s v="ANON-0000-0000-0480"/>
    <n v="27.92"/>
    <s v="Americano with Milk"/>
    <m/>
    <m/>
    <m/>
    <m/>
    <m/>
    <m/>
    <m/>
    <m/>
    <d v="1899-12-30T11:57:41"/>
    <n v="11"/>
    <m/>
    <m/>
    <m/>
    <m/>
    <m/>
    <m/>
    <x v="160"/>
  </r>
  <r>
    <d v="2024-08-11T00:00:00"/>
    <d v="2024-08-11T12:20:20"/>
    <s v="card"/>
    <s v="ANON-0000-0000-0141"/>
    <n v="23.02"/>
    <s v="Cortado"/>
    <m/>
    <m/>
    <m/>
    <m/>
    <m/>
    <m/>
    <m/>
    <m/>
    <d v="1899-12-30T12:20:20"/>
    <n v="12"/>
    <m/>
    <m/>
    <m/>
    <m/>
    <m/>
    <m/>
    <x v="160"/>
  </r>
  <r>
    <d v="2024-08-11T00:00:00"/>
    <d v="2024-08-11T15:53:52"/>
    <s v="card"/>
    <s v="ANON-0000-0000-0483"/>
    <n v="32.82"/>
    <s v="Latte"/>
    <m/>
    <m/>
    <m/>
    <m/>
    <m/>
    <m/>
    <m/>
    <m/>
    <d v="1899-12-30T15:53:52"/>
    <n v="15"/>
    <m/>
    <m/>
    <m/>
    <m/>
    <m/>
    <m/>
    <x v="160"/>
  </r>
  <r>
    <d v="2024-08-11T00:00:00"/>
    <d v="2024-08-11T15:55:15"/>
    <s v="card"/>
    <s v="ANON-0000-0000-0484"/>
    <n v="27.92"/>
    <s v="Americano with Milk"/>
    <m/>
    <m/>
    <m/>
    <m/>
    <m/>
    <m/>
    <m/>
    <m/>
    <d v="1899-12-30T15:55:15"/>
    <n v="15"/>
    <m/>
    <m/>
    <m/>
    <m/>
    <m/>
    <m/>
    <x v="160"/>
  </r>
  <r>
    <d v="2024-08-11T00:00:00"/>
    <d v="2024-08-11T15:56:28"/>
    <s v="card"/>
    <s v="ANON-0000-0000-0484"/>
    <n v="32.82"/>
    <s v="Cocoa"/>
    <m/>
    <m/>
    <m/>
    <m/>
    <m/>
    <m/>
    <m/>
    <m/>
    <d v="1899-12-30T15:56:28"/>
    <n v="15"/>
    <m/>
    <m/>
    <m/>
    <m/>
    <m/>
    <m/>
    <x v="160"/>
  </r>
  <r>
    <d v="2024-08-11T00:00:00"/>
    <d v="2024-08-11T16:27:35"/>
    <s v="card"/>
    <s v="ANON-0000-0000-0414"/>
    <n v="32.82"/>
    <s v="Cappuccino"/>
    <m/>
    <m/>
    <m/>
    <m/>
    <m/>
    <m/>
    <m/>
    <m/>
    <d v="1899-12-30T16:27:35"/>
    <n v="16"/>
    <m/>
    <m/>
    <m/>
    <m/>
    <m/>
    <m/>
    <x v="160"/>
  </r>
  <r>
    <d v="2024-08-11T00:00:00"/>
    <d v="2024-08-11T16:28:38"/>
    <s v="card"/>
    <s v="ANON-0000-0000-0485"/>
    <n v="18.12"/>
    <s v="Espresso"/>
    <m/>
    <m/>
    <m/>
    <m/>
    <m/>
    <m/>
    <m/>
    <m/>
    <d v="1899-12-30T16:28:38"/>
    <n v="16"/>
    <m/>
    <m/>
    <m/>
    <m/>
    <m/>
    <m/>
    <x v="160"/>
  </r>
  <r>
    <d v="2024-08-11T00:00:00"/>
    <d v="2024-08-11T21:30:33"/>
    <s v="card"/>
    <s v="ANON-0000-0000-0486"/>
    <n v="23.02"/>
    <s v="Cortado"/>
    <m/>
    <m/>
    <m/>
    <m/>
    <m/>
    <m/>
    <m/>
    <m/>
    <d v="1899-12-30T21:30:33"/>
    <n v="21"/>
    <m/>
    <m/>
    <m/>
    <m/>
    <m/>
    <m/>
    <x v="160"/>
  </r>
  <r>
    <d v="2024-08-11T00:00:00"/>
    <d v="2024-08-11T21:41:09"/>
    <s v="card"/>
    <s v="ANON-0000-0000-0475"/>
    <n v="32.82"/>
    <s v="Latte"/>
    <m/>
    <m/>
    <m/>
    <m/>
    <m/>
    <m/>
    <m/>
    <m/>
    <d v="1899-12-30T21:41:09"/>
    <n v="21"/>
    <m/>
    <m/>
    <m/>
    <m/>
    <m/>
    <m/>
    <x v="160"/>
  </r>
  <r>
    <d v="2024-08-11T00:00:00"/>
    <d v="2024-08-11T21:43:10"/>
    <s v="card"/>
    <s v="ANON-0000-0000-0487"/>
    <n v="32.82"/>
    <s v="Latte"/>
    <m/>
    <m/>
    <m/>
    <m/>
    <m/>
    <m/>
    <m/>
    <m/>
    <d v="1899-12-30T21:43:10"/>
    <n v="21"/>
    <m/>
    <m/>
    <m/>
    <m/>
    <m/>
    <m/>
    <x v="160"/>
  </r>
  <r>
    <d v="2024-08-11T00:00:00"/>
    <d v="2024-08-11T22:39:30"/>
    <s v="card"/>
    <s v="ANON-0000-0000-0488"/>
    <n v="32.82"/>
    <s v="Cappuccino"/>
    <m/>
    <m/>
    <m/>
    <m/>
    <m/>
    <m/>
    <m/>
    <m/>
    <d v="1899-12-30T22:39:30"/>
    <n v="22"/>
    <m/>
    <m/>
    <m/>
    <m/>
    <m/>
    <m/>
    <x v="160"/>
  </r>
  <r>
    <d v="2024-08-12T00:00:00"/>
    <d v="2024-08-12T08:26:19"/>
    <s v="card"/>
    <s v="ANON-0000-0000-0367"/>
    <n v="32.82"/>
    <s v="Hot Chocolate"/>
    <m/>
    <m/>
    <m/>
    <m/>
    <m/>
    <m/>
    <m/>
    <m/>
    <d v="1899-12-30T08:26:19"/>
    <n v="8"/>
    <m/>
    <m/>
    <m/>
    <m/>
    <m/>
    <m/>
    <x v="161"/>
  </r>
  <r>
    <d v="2024-08-12T00:00:00"/>
    <d v="2024-08-12T11:15:05"/>
    <s v="card"/>
    <s v="ANON-0000-0000-0489"/>
    <n v="27.92"/>
    <s v="Americano with Milk"/>
    <m/>
    <m/>
    <m/>
    <m/>
    <m/>
    <m/>
    <m/>
    <m/>
    <d v="1899-12-30T11:15:05"/>
    <n v="11"/>
    <m/>
    <m/>
    <m/>
    <m/>
    <m/>
    <m/>
    <x v="161"/>
  </r>
  <r>
    <d v="2024-08-12T00:00:00"/>
    <d v="2024-08-12T11:19:30"/>
    <s v="card"/>
    <s v="ANON-0000-0000-0490"/>
    <n v="23.02"/>
    <s v="Americano"/>
    <m/>
    <m/>
    <m/>
    <m/>
    <m/>
    <m/>
    <m/>
    <m/>
    <d v="1899-12-30T11:19:30"/>
    <n v="11"/>
    <m/>
    <m/>
    <m/>
    <m/>
    <m/>
    <m/>
    <x v="161"/>
  </r>
  <r>
    <d v="2024-08-12T00:00:00"/>
    <d v="2024-08-12T11:20:24"/>
    <s v="card"/>
    <s v="ANON-0000-0000-0490"/>
    <n v="32.82"/>
    <s v="Latte"/>
    <m/>
    <m/>
    <m/>
    <m/>
    <m/>
    <m/>
    <m/>
    <m/>
    <d v="1899-12-30T11:20:24"/>
    <n v="11"/>
    <m/>
    <m/>
    <m/>
    <m/>
    <m/>
    <m/>
    <x v="161"/>
  </r>
  <r>
    <d v="2024-08-12T00:00:00"/>
    <d v="2024-08-12T11:44:28"/>
    <s v="card"/>
    <s v="ANON-0000-0000-0491"/>
    <n v="32.82"/>
    <s v="Latte"/>
    <m/>
    <m/>
    <m/>
    <m/>
    <m/>
    <m/>
    <m/>
    <m/>
    <d v="1899-12-30T11:44:28"/>
    <n v="11"/>
    <m/>
    <m/>
    <m/>
    <m/>
    <m/>
    <m/>
    <x v="161"/>
  </r>
  <r>
    <d v="2024-08-12T00:00:00"/>
    <d v="2024-08-12T14:04:03"/>
    <s v="card"/>
    <s v="ANON-0000-0000-0492"/>
    <n v="18.12"/>
    <s v="Espresso"/>
    <m/>
    <m/>
    <m/>
    <m/>
    <m/>
    <m/>
    <m/>
    <m/>
    <d v="1899-12-30T14:04:03"/>
    <n v="14"/>
    <m/>
    <m/>
    <m/>
    <m/>
    <m/>
    <m/>
    <x v="161"/>
  </r>
  <r>
    <d v="2024-08-12T00:00:00"/>
    <d v="2024-08-12T14:05:07"/>
    <s v="card"/>
    <s v="ANON-0000-0000-0492"/>
    <n v="27.92"/>
    <s v="Americano with Milk"/>
    <m/>
    <m/>
    <m/>
    <m/>
    <m/>
    <m/>
    <m/>
    <m/>
    <d v="1899-12-30T14:05:07"/>
    <n v="14"/>
    <m/>
    <m/>
    <m/>
    <m/>
    <m/>
    <m/>
    <x v="161"/>
  </r>
  <r>
    <d v="2024-08-12T00:00:00"/>
    <d v="2024-08-12T15:33:33"/>
    <s v="card"/>
    <s v="ANON-0000-0000-0493"/>
    <n v="27.92"/>
    <s v="Americano with Milk"/>
    <m/>
    <m/>
    <m/>
    <m/>
    <m/>
    <m/>
    <m/>
    <m/>
    <d v="1899-12-30T15:33:33"/>
    <n v="15"/>
    <m/>
    <m/>
    <m/>
    <m/>
    <m/>
    <m/>
    <x v="161"/>
  </r>
  <r>
    <d v="2024-08-12T00:00:00"/>
    <d v="2024-08-12T18:05:05"/>
    <s v="card"/>
    <s v="ANON-0000-0000-0097"/>
    <n v="27.92"/>
    <s v="Americano with Milk"/>
    <m/>
    <m/>
    <m/>
    <m/>
    <m/>
    <m/>
    <m/>
    <m/>
    <d v="1899-12-30T18:05:05"/>
    <n v="18"/>
    <m/>
    <m/>
    <m/>
    <m/>
    <m/>
    <m/>
    <x v="161"/>
  </r>
  <r>
    <d v="2024-08-12T00:00:00"/>
    <d v="2024-08-12T21:25:49"/>
    <s v="card"/>
    <s v="ANON-0000-0000-0097"/>
    <n v="27.92"/>
    <s v="Americano with Milk"/>
    <m/>
    <m/>
    <m/>
    <m/>
    <m/>
    <m/>
    <m/>
    <m/>
    <d v="1899-12-30T21:25:49"/>
    <n v="21"/>
    <m/>
    <m/>
    <m/>
    <m/>
    <m/>
    <m/>
    <x v="161"/>
  </r>
  <r>
    <d v="2024-08-12T00:00:00"/>
    <d v="2024-08-12T21:37:38"/>
    <s v="card"/>
    <s v="ANON-0000-0000-0494"/>
    <n v="32.82"/>
    <s v="Latte"/>
    <m/>
    <m/>
    <m/>
    <m/>
    <m/>
    <m/>
    <m/>
    <m/>
    <d v="1899-12-30T21:37:38"/>
    <n v="21"/>
    <m/>
    <m/>
    <m/>
    <m/>
    <m/>
    <m/>
    <x v="161"/>
  </r>
  <r>
    <d v="2024-08-12T00:00:00"/>
    <d v="2024-08-12T22:58:20"/>
    <s v="card"/>
    <s v="ANON-0000-0000-0134"/>
    <n v="32.82"/>
    <s v="Cappuccino"/>
    <m/>
    <m/>
    <m/>
    <m/>
    <m/>
    <m/>
    <m/>
    <m/>
    <d v="1899-12-30T22:58:20"/>
    <n v="22"/>
    <m/>
    <m/>
    <m/>
    <m/>
    <m/>
    <m/>
    <x v="161"/>
  </r>
  <r>
    <d v="2024-08-12T00:00:00"/>
    <d v="2024-08-12T22:59:19"/>
    <s v="card"/>
    <s v="ANON-0000-0000-0134"/>
    <n v="32.82"/>
    <s v="Cappuccino"/>
    <m/>
    <m/>
    <m/>
    <m/>
    <m/>
    <m/>
    <m/>
    <m/>
    <d v="1899-12-30T22:59:19"/>
    <n v="22"/>
    <m/>
    <m/>
    <m/>
    <m/>
    <m/>
    <m/>
    <x v="161"/>
  </r>
  <r>
    <d v="2024-08-13T00:00:00"/>
    <d v="2024-08-13T08:44:30"/>
    <s v="card"/>
    <s v="ANON-0000-0000-0495"/>
    <n v="27.92"/>
    <s v="Americano with Milk"/>
    <m/>
    <m/>
    <m/>
    <m/>
    <m/>
    <m/>
    <m/>
    <m/>
    <d v="1899-12-30T08:44:30"/>
    <n v="8"/>
    <m/>
    <m/>
    <m/>
    <m/>
    <m/>
    <m/>
    <x v="162"/>
  </r>
  <r>
    <d v="2024-08-13T00:00:00"/>
    <d v="2024-08-13T09:14:22"/>
    <s v="card"/>
    <s v="ANON-0000-0000-0097"/>
    <n v="27.92"/>
    <s v="Americano with Milk"/>
    <m/>
    <m/>
    <m/>
    <m/>
    <m/>
    <m/>
    <m/>
    <m/>
    <d v="1899-12-30T09:14:22"/>
    <n v="9"/>
    <m/>
    <m/>
    <m/>
    <m/>
    <m/>
    <m/>
    <x v="162"/>
  </r>
  <r>
    <d v="2024-08-13T00:00:00"/>
    <d v="2024-08-13T09:45:56"/>
    <s v="card"/>
    <s v="ANON-0000-0000-0385"/>
    <n v="27.92"/>
    <s v="Americano with Milk"/>
    <m/>
    <m/>
    <m/>
    <m/>
    <m/>
    <m/>
    <m/>
    <m/>
    <d v="1899-12-30T09:45:56"/>
    <n v="9"/>
    <m/>
    <m/>
    <m/>
    <m/>
    <m/>
    <m/>
    <x v="162"/>
  </r>
  <r>
    <d v="2024-08-13T00:00:00"/>
    <d v="2024-08-13T10:42:09"/>
    <s v="card"/>
    <s v="ANON-0000-0000-0141"/>
    <n v="23.02"/>
    <s v="Cortado"/>
    <m/>
    <m/>
    <m/>
    <m/>
    <m/>
    <m/>
    <m/>
    <m/>
    <d v="1899-12-30T10:42:09"/>
    <n v="10"/>
    <m/>
    <m/>
    <m/>
    <m/>
    <m/>
    <m/>
    <x v="162"/>
  </r>
  <r>
    <d v="2024-08-13T00:00:00"/>
    <d v="2024-08-13T11:59:48"/>
    <s v="card"/>
    <s v="ANON-0000-0000-0496"/>
    <n v="32.82"/>
    <s v="Latte"/>
    <m/>
    <m/>
    <m/>
    <m/>
    <m/>
    <m/>
    <m/>
    <m/>
    <d v="1899-12-30T11:59:48"/>
    <n v="11"/>
    <m/>
    <m/>
    <m/>
    <m/>
    <m/>
    <m/>
    <x v="162"/>
  </r>
  <r>
    <d v="2024-08-13T00:00:00"/>
    <d v="2024-08-13T13:01:41"/>
    <s v="card"/>
    <s v="ANON-0000-0000-0497"/>
    <n v="27.92"/>
    <s v="Americano with Milk"/>
    <m/>
    <m/>
    <m/>
    <m/>
    <m/>
    <m/>
    <m/>
    <m/>
    <d v="1899-12-30T13:01:41"/>
    <n v="13"/>
    <m/>
    <m/>
    <m/>
    <m/>
    <m/>
    <m/>
    <x v="162"/>
  </r>
  <r>
    <d v="2024-08-13T00:00:00"/>
    <d v="2024-08-13T14:45:40"/>
    <s v="card"/>
    <s v="ANON-0000-0000-0494"/>
    <n v="32.82"/>
    <s v="Latte"/>
    <m/>
    <m/>
    <m/>
    <m/>
    <m/>
    <m/>
    <m/>
    <m/>
    <d v="1899-12-30T14:45:40"/>
    <n v="14"/>
    <m/>
    <m/>
    <m/>
    <m/>
    <m/>
    <m/>
    <x v="162"/>
  </r>
  <r>
    <d v="2024-08-13T00:00:00"/>
    <d v="2024-08-13T15:47:57"/>
    <s v="card"/>
    <s v="ANON-0000-0000-0498"/>
    <n v="32.82"/>
    <s v="Cappuccino"/>
    <m/>
    <m/>
    <m/>
    <m/>
    <m/>
    <m/>
    <m/>
    <m/>
    <d v="1899-12-30T15:47:57"/>
    <n v="15"/>
    <m/>
    <m/>
    <m/>
    <m/>
    <m/>
    <m/>
    <x v="162"/>
  </r>
  <r>
    <d v="2024-08-13T00:00:00"/>
    <d v="2024-08-13T15:55:30"/>
    <s v="card"/>
    <s v="ANON-0000-0000-0097"/>
    <n v="27.92"/>
    <s v="Americano with Milk"/>
    <m/>
    <m/>
    <m/>
    <m/>
    <m/>
    <m/>
    <m/>
    <m/>
    <d v="1899-12-30T15:55:30"/>
    <n v="15"/>
    <m/>
    <m/>
    <m/>
    <m/>
    <m/>
    <m/>
    <x v="162"/>
  </r>
  <r>
    <d v="2024-08-13T00:00:00"/>
    <d v="2024-08-13T20:29:35"/>
    <s v="card"/>
    <s v="ANON-0000-0000-0499"/>
    <n v="32.82"/>
    <s v="Latte"/>
    <m/>
    <m/>
    <m/>
    <m/>
    <m/>
    <m/>
    <m/>
    <m/>
    <d v="1899-12-30T20:29:35"/>
    <n v="20"/>
    <m/>
    <m/>
    <m/>
    <m/>
    <m/>
    <m/>
    <x v="162"/>
  </r>
  <r>
    <d v="2024-08-13T00:00:00"/>
    <d v="2024-08-13T20:30:37"/>
    <s v="card"/>
    <s v="ANON-0000-0000-0499"/>
    <n v="32.82"/>
    <s v="Cocoa"/>
    <m/>
    <m/>
    <m/>
    <m/>
    <m/>
    <m/>
    <m/>
    <m/>
    <d v="1899-12-30T20:30:37"/>
    <n v="20"/>
    <m/>
    <m/>
    <m/>
    <m/>
    <m/>
    <m/>
    <x v="162"/>
  </r>
  <r>
    <d v="2024-08-13T00:00:00"/>
    <d v="2024-08-13T20:44:23"/>
    <s v="card"/>
    <s v="ANON-0000-0000-0500"/>
    <n v="32.82"/>
    <s v="Cappuccino"/>
    <m/>
    <m/>
    <m/>
    <m/>
    <m/>
    <m/>
    <m/>
    <m/>
    <d v="1899-12-30T20:44:23"/>
    <n v="20"/>
    <m/>
    <m/>
    <m/>
    <m/>
    <m/>
    <m/>
    <x v="162"/>
  </r>
  <r>
    <d v="2024-08-13T00:00:00"/>
    <d v="2024-08-13T21:00:45"/>
    <s v="card"/>
    <s v="ANON-0000-0000-0501"/>
    <n v="23.02"/>
    <s v="Cortado"/>
    <m/>
    <m/>
    <m/>
    <m/>
    <m/>
    <m/>
    <m/>
    <m/>
    <d v="1899-12-30T21:00:45"/>
    <n v="21"/>
    <m/>
    <m/>
    <m/>
    <m/>
    <m/>
    <m/>
    <x v="162"/>
  </r>
  <r>
    <d v="2024-08-14T00:00:00"/>
    <d v="2024-08-14T07:35:48"/>
    <s v="card"/>
    <s v="ANON-0000-0000-0475"/>
    <n v="32.82"/>
    <s v="Latte"/>
    <m/>
    <m/>
    <m/>
    <m/>
    <m/>
    <m/>
    <m/>
    <m/>
    <d v="1899-12-30T07:35:48"/>
    <n v="7"/>
    <m/>
    <m/>
    <m/>
    <m/>
    <m/>
    <m/>
    <x v="163"/>
  </r>
  <r>
    <d v="2024-08-14T00:00:00"/>
    <d v="2024-08-14T07:36:56"/>
    <s v="card"/>
    <s v="ANON-0000-0000-0472"/>
    <n v="32.82"/>
    <s v="Cappuccino"/>
    <m/>
    <m/>
    <m/>
    <m/>
    <m/>
    <m/>
    <m/>
    <m/>
    <d v="1899-12-30T07:36:56"/>
    <n v="7"/>
    <m/>
    <m/>
    <m/>
    <m/>
    <m/>
    <m/>
    <x v="163"/>
  </r>
  <r>
    <d v="2024-08-14T00:00:00"/>
    <d v="2024-08-14T10:09:29"/>
    <s v="card"/>
    <s v="ANON-0000-0000-0141"/>
    <n v="23.02"/>
    <s v="Cortado"/>
    <m/>
    <m/>
    <m/>
    <m/>
    <m/>
    <m/>
    <m/>
    <m/>
    <d v="1899-12-30T10:09:29"/>
    <n v="10"/>
    <m/>
    <m/>
    <m/>
    <m/>
    <m/>
    <m/>
    <x v="163"/>
  </r>
  <r>
    <d v="2024-08-14T00:00:00"/>
    <d v="2024-08-14T11:39:08"/>
    <s v="card"/>
    <s v="ANON-0000-0000-0095"/>
    <n v="18.12"/>
    <s v="Espresso"/>
    <m/>
    <m/>
    <m/>
    <m/>
    <m/>
    <m/>
    <m/>
    <m/>
    <d v="1899-12-30T11:39:08"/>
    <n v="11"/>
    <m/>
    <m/>
    <m/>
    <m/>
    <m/>
    <m/>
    <x v="163"/>
  </r>
  <r>
    <d v="2024-08-14T00:00:00"/>
    <d v="2024-08-14T12:49:17"/>
    <s v="card"/>
    <s v="ANON-0000-0000-0502"/>
    <n v="23.02"/>
    <s v="Americano"/>
    <m/>
    <m/>
    <m/>
    <m/>
    <m/>
    <m/>
    <m/>
    <m/>
    <d v="1899-12-30T12:49:17"/>
    <n v="12"/>
    <m/>
    <m/>
    <m/>
    <m/>
    <m/>
    <m/>
    <x v="163"/>
  </r>
  <r>
    <d v="2024-08-14T00:00:00"/>
    <d v="2024-08-14T12:51:05"/>
    <s v="card"/>
    <s v="ANON-0000-0000-0450"/>
    <n v="23.02"/>
    <s v="Americano"/>
    <m/>
    <m/>
    <m/>
    <m/>
    <m/>
    <m/>
    <m/>
    <m/>
    <d v="1899-12-30T12:51:05"/>
    <n v="12"/>
    <m/>
    <m/>
    <m/>
    <m/>
    <m/>
    <m/>
    <x v="163"/>
  </r>
  <r>
    <d v="2024-08-14T00:00:00"/>
    <d v="2024-08-14T15:21:27"/>
    <s v="card"/>
    <s v="ANON-0000-0000-0503"/>
    <n v="32.82"/>
    <s v="Latte"/>
    <m/>
    <m/>
    <m/>
    <m/>
    <m/>
    <m/>
    <m/>
    <m/>
    <d v="1899-12-30T15:21:27"/>
    <n v="15"/>
    <m/>
    <m/>
    <m/>
    <m/>
    <m/>
    <m/>
    <x v="163"/>
  </r>
  <r>
    <d v="2024-08-14T00:00:00"/>
    <d v="2024-08-14T17:24:23"/>
    <s v="card"/>
    <s v="ANON-0000-0000-0504"/>
    <n v="23.02"/>
    <s v="Americano"/>
    <m/>
    <m/>
    <m/>
    <m/>
    <m/>
    <m/>
    <m/>
    <m/>
    <d v="1899-12-30T17:24:23"/>
    <n v="17"/>
    <m/>
    <m/>
    <m/>
    <m/>
    <m/>
    <m/>
    <x v="163"/>
  </r>
  <r>
    <d v="2024-08-14T00:00:00"/>
    <d v="2024-08-14T18:10:04"/>
    <s v="card"/>
    <s v="ANON-0000-0000-0505"/>
    <n v="23.02"/>
    <s v="Cortado"/>
    <m/>
    <m/>
    <m/>
    <m/>
    <m/>
    <m/>
    <m/>
    <m/>
    <d v="1899-12-30T18:10:04"/>
    <n v="18"/>
    <m/>
    <m/>
    <m/>
    <m/>
    <m/>
    <m/>
    <x v="163"/>
  </r>
  <r>
    <d v="2024-08-14T00:00:00"/>
    <d v="2024-08-14T18:59:18"/>
    <s v="card"/>
    <s v="ANON-0000-0000-0506"/>
    <n v="27.92"/>
    <s v="Americano with Milk"/>
    <m/>
    <m/>
    <m/>
    <m/>
    <m/>
    <m/>
    <m/>
    <m/>
    <d v="1899-12-30T18:59:18"/>
    <n v="18"/>
    <m/>
    <m/>
    <m/>
    <m/>
    <m/>
    <m/>
    <x v="163"/>
  </r>
  <r>
    <d v="2024-08-14T00:00:00"/>
    <d v="2024-08-14T19:34:52"/>
    <s v="card"/>
    <s v="ANON-0000-0000-0012"/>
    <n v="32.82"/>
    <s v="Latte"/>
    <m/>
    <m/>
    <m/>
    <m/>
    <m/>
    <m/>
    <m/>
    <m/>
    <d v="1899-12-30T19:34:52"/>
    <n v="19"/>
    <m/>
    <m/>
    <m/>
    <m/>
    <m/>
    <m/>
    <x v="163"/>
  </r>
  <r>
    <d v="2024-08-14T00:00:00"/>
    <d v="2024-08-14T19:35:49"/>
    <s v="card"/>
    <s v="ANON-0000-0000-0012"/>
    <n v="23.02"/>
    <s v="Cortado"/>
    <m/>
    <m/>
    <m/>
    <m/>
    <m/>
    <m/>
    <m/>
    <m/>
    <d v="1899-12-30T19:35:49"/>
    <n v="19"/>
    <m/>
    <m/>
    <m/>
    <m/>
    <m/>
    <m/>
    <x v="163"/>
  </r>
  <r>
    <d v="2024-08-14T00:00:00"/>
    <d v="2024-08-14T21:41:33"/>
    <s v="card"/>
    <s v="ANON-0000-0000-0507"/>
    <n v="32.82"/>
    <s v="Latte"/>
    <m/>
    <m/>
    <m/>
    <m/>
    <m/>
    <m/>
    <m/>
    <m/>
    <d v="1899-12-30T21:41:33"/>
    <n v="21"/>
    <m/>
    <m/>
    <m/>
    <m/>
    <m/>
    <m/>
    <x v="163"/>
  </r>
  <r>
    <d v="2024-08-15T00:00:00"/>
    <d v="2024-08-15T09:36:11"/>
    <s v="card"/>
    <s v="ANON-0000-0000-0141"/>
    <n v="23.02"/>
    <s v="Cortado"/>
    <m/>
    <m/>
    <m/>
    <m/>
    <m/>
    <m/>
    <m/>
    <m/>
    <d v="1899-12-30T09:36:11"/>
    <n v="9"/>
    <m/>
    <m/>
    <m/>
    <m/>
    <m/>
    <m/>
    <x v="164"/>
  </r>
  <r>
    <d v="2024-08-15T00:00:00"/>
    <d v="2024-08-15T09:37:02"/>
    <s v="card"/>
    <s v="ANON-0000-0000-0508"/>
    <n v="32.82"/>
    <s v="Cappuccino"/>
    <m/>
    <m/>
    <m/>
    <m/>
    <m/>
    <m/>
    <m/>
    <m/>
    <d v="1899-12-30T09:37:02"/>
    <n v="9"/>
    <m/>
    <m/>
    <m/>
    <m/>
    <m/>
    <m/>
    <x v="164"/>
  </r>
  <r>
    <d v="2024-08-15T00:00:00"/>
    <d v="2024-08-15T09:38:05"/>
    <s v="card"/>
    <s v="ANON-0000-0000-0509"/>
    <n v="32.82"/>
    <s v="Hot Chocolate"/>
    <m/>
    <m/>
    <m/>
    <m/>
    <m/>
    <m/>
    <m/>
    <m/>
    <d v="1899-12-30T09:38:05"/>
    <n v="9"/>
    <m/>
    <m/>
    <m/>
    <m/>
    <m/>
    <m/>
    <x v="164"/>
  </r>
  <r>
    <d v="2024-08-15T00:00:00"/>
    <d v="2024-08-15T09:38:50"/>
    <s v="card"/>
    <s v="ANON-0000-0000-0509"/>
    <n v="32.82"/>
    <s v="Latte"/>
    <m/>
    <m/>
    <m/>
    <m/>
    <m/>
    <m/>
    <m/>
    <m/>
    <d v="1899-12-30T09:38:50"/>
    <n v="9"/>
    <m/>
    <m/>
    <m/>
    <m/>
    <m/>
    <m/>
    <x v="164"/>
  </r>
  <r>
    <d v="2024-08-15T00:00:00"/>
    <d v="2024-08-15T12:38:38"/>
    <s v="card"/>
    <s v="ANON-0000-0000-0232"/>
    <n v="32.82"/>
    <s v="Latte"/>
    <m/>
    <m/>
    <m/>
    <m/>
    <m/>
    <m/>
    <m/>
    <m/>
    <d v="1899-12-30T12:38:38"/>
    <n v="12"/>
    <m/>
    <m/>
    <m/>
    <m/>
    <m/>
    <m/>
    <x v="164"/>
  </r>
  <r>
    <d v="2024-08-15T00:00:00"/>
    <d v="2024-08-15T13:48:14"/>
    <s v="card"/>
    <s v="ANON-0000-0000-0510"/>
    <n v="32.82"/>
    <s v="Latte"/>
    <m/>
    <m/>
    <m/>
    <m/>
    <m/>
    <m/>
    <m/>
    <m/>
    <d v="1899-12-30T13:48:14"/>
    <n v="13"/>
    <m/>
    <m/>
    <m/>
    <m/>
    <m/>
    <m/>
    <x v="164"/>
  </r>
  <r>
    <d v="2024-08-15T00:00:00"/>
    <d v="2024-08-15T14:17:48"/>
    <s v="card"/>
    <s v="ANON-0000-0000-0012"/>
    <n v="23.02"/>
    <s v="Americano"/>
    <m/>
    <m/>
    <m/>
    <m/>
    <m/>
    <m/>
    <m/>
    <m/>
    <d v="1899-12-30T14:17:48"/>
    <n v="14"/>
    <m/>
    <m/>
    <m/>
    <m/>
    <m/>
    <m/>
    <x v="164"/>
  </r>
  <r>
    <d v="2024-08-15T00:00:00"/>
    <d v="2024-08-15T14:18:51"/>
    <s v="card"/>
    <s v="ANON-0000-0000-0012"/>
    <n v="18.12"/>
    <s v="Espresso"/>
    <m/>
    <m/>
    <m/>
    <m/>
    <m/>
    <m/>
    <m/>
    <m/>
    <d v="1899-12-30T14:18:51"/>
    <n v="14"/>
    <m/>
    <m/>
    <m/>
    <m/>
    <m/>
    <m/>
    <x v="164"/>
  </r>
  <r>
    <d v="2024-08-15T00:00:00"/>
    <d v="2024-08-15T17:53:52"/>
    <s v="card"/>
    <s v="ANON-0000-0000-0511"/>
    <n v="27.92"/>
    <s v="Americano with Milk"/>
    <m/>
    <m/>
    <m/>
    <m/>
    <m/>
    <m/>
    <m/>
    <m/>
    <d v="1899-12-30T17:53:52"/>
    <n v="17"/>
    <m/>
    <m/>
    <m/>
    <m/>
    <m/>
    <m/>
    <x v="164"/>
  </r>
  <r>
    <d v="2024-08-15T00:00:00"/>
    <d v="2024-08-15T19:10:58"/>
    <s v="card"/>
    <s v="ANON-0000-0000-0512"/>
    <n v="32.82"/>
    <s v="Hot Chocolate"/>
    <m/>
    <m/>
    <m/>
    <m/>
    <m/>
    <m/>
    <m/>
    <m/>
    <d v="1899-12-30T19:10:58"/>
    <n v="19"/>
    <m/>
    <m/>
    <m/>
    <m/>
    <m/>
    <m/>
    <x v="164"/>
  </r>
  <r>
    <d v="2024-08-15T00:00:00"/>
    <d v="2024-08-15T19:11:54"/>
    <s v="card"/>
    <s v="ANON-0000-0000-0512"/>
    <n v="27.92"/>
    <s v="Americano with Milk"/>
    <m/>
    <m/>
    <m/>
    <m/>
    <m/>
    <m/>
    <m/>
    <m/>
    <d v="1899-12-30T19:11:54"/>
    <n v="19"/>
    <m/>
    <m/>
    <m/>
    <m/>
    <m/>
    <m/>
    <x v="164"/>
  </r>
  <r>
    <d v="2024-08-15T00:00:00"/>
    <d v="2024-08-15T19:41:30"/>
    <s v="card"/>
    <s v="ANON-0000-0000-0513"/>
    <n v="27.92"/>
    <s v="Americano with Milk"/>
    <m/>
    <m/>
    <m/>
    <m/>
    <m/>
    <m/>
    <m/>
    <m/>
    <d v="1899-12-30T19:41:30"/>
    <n v="19"/>
    <m/>
    <m/>
    <m/>
    <m/>
    <m/>
    <m/>
    <x v="164"/>
  </r>
  <r>
    <d v="2024-08-15T00:00:00"/>
    <d v="2024-08-15T19:42:38"/>
    <s v="card"/>
    <s v="ANON-0000-0000-0513"/>
    <n v="23.02"/>
    <s v="Americano"/>
    <m/>
    <m/>
    <m/>
    <m/>
    <m/>
    <m/>
    <m/>
    <m/>
    <d v="1899-12-30T19:42:38"/>
    <n v="19"/>
    <m/>
    <m/>
    <m/>
    <m/>
    <m/>
    <m/>
    <x v="164"/>
  </r>
  <r>
    <d v="2024-08-15T00:00:00"/>
    <d v="2024-08-15T20:40:42"/>
    <s v="card"/>
    <s v="ANON-0000-0000-0514"/>
    <n v="32.82"/>
    <s v="Cappuccino"/>
    <m/>
    <m/>
    <m/>
    <m/>
    <m/>
    <m/>
    <m/>
    <m/>
    <d v="1899-12-30T20:40:42"/>
    <n v="20"/>
    <m/>
    <m/>
    <m/>
    <m/>
    <m/>
    <m/>
    <x v="164"/>
  </r>
  <r>
    <d v="2024-08-15T00:00:00"/>
    <d v="2024-08-15T21:35:20"/>
    <s v="card"/>
    <s v="ANON-0000-0000-0040"/>
    <n v="18.12"/>
    <s v="Espresso"/>
    <m/>
    <m/>
    <m/>
    <m/>
    <m/>
    <m/>
    <m/>
    <m/>
    <d v="1899-12-30T21:35:20"/>
    <n v="21"/>
    <m/>
    <m/>
    <m/>
    <m/>
    <m/>
    <m/>
    <x v="164"/>
  </r>
  <r>
    <d v="2024-08-15T00:00:00"/>
    <d v="2024-08-15T21:36:11"/>
    <s v="card"/>
    <s v="ANON-0000-0000-0040"/>
    <n v="27.92"/>
    <s v="Americano with Milk"/>
    <m/>
    <m/>
    <m/>
    <m/>
    <m/>
    <m/>
    <m/>
    <m/>
    <d v="1899-12-30T21:36:11"/>
    <n v="21"/>
    <m/>
    <m/>
    <m/>
    <m/>
    <m/>
    <m/>
    <x v="164"/>
  </r>
  <r>
    <d v="2024-08-16T00:00:00"/>
    <d v="2024-08-16T12:29:17"/>
    <s v="card"/>
    <s v="ANON-0000-0000-0513"/>
    <n v="32.82"/>
    <s v="Latte"/>
    <m/>
    <m/>
    <m/>
    <m/>
    <m/>
    <m/>
    <m/>
    <m/>
    <d v="1899-12-30T12:29:17"/>
    <n v="12"/>
    <m/>
    <m/>
    <m/>
    <m/>
    <m/>
    <m/>
    <x v="165"/>
  </r>
  <r>
    <d v="2024-08-16T00:00:00"/>
    <d v="2024-08-16T12:54:17"/>
    <s v="card"/>
    <s v="ANON-0000-0000-0515"/>
    <n v="23.02"/>
    <s v="Americano"/>
    <m/>
    <m/>
    <m/>
    <m/>
    <m/>
    <m/>
    <m/>
    <m/>
    <d v="1899-12-30T12:54:17"/>
    <n v="12"/>
    <m/>
    <m/>
    <m/>
    <m/>
    <m/>
    <m/>
    <x v="165"/>
  </r>
  <r>
    <d v="2024-08-16T00:00:00"/>
    <d v="2024-08-16T13:36:13"/>
    <s v="card"/>
    <s v="ANON-0000-0000-0429"/>
    <n v="27.92"/>
    <s v="Americano with Milk"/>
    <m/>
    <m/>
    <m/>
    <m/>
    <m/>
    <m/>
    <m/>
    <m/>
    <d v="1899-12-30T13:36:13"/>
    <n v="13"/>
    <m/>
    <m/>
    <m/>
    <m/>
    <m/>
    <m/>
    <x v="165"/>
  </r>
  <r>
    <d v="2024-08-16T00:00:00"/>
    <d v="2024-08-16T15:18:52"/>
    <s v="card"/>
    <s v="ANON-0000-0000-0012"/>
    <n v="18.12"/>
    <s v="Espresso"/>
    <m/>
    <m/>
    <m/>
    <m/>
    <m/>
    <m/>
    <m/>
    <m/>
    <d v="1899-12-30T15:18:52"/>
    <n v="15"/>
    <m/>
    <m/>
    <m/>
    <m/>
    <m/>
    <m/>
    <x v="165"/>
  </r>
  <r>
    <d v="2024-08-16T00:00:00"/>
    <d v="2024-08-16T15:19:39"/>
    <s v="card"/>
    <s v="ANON-0000-0000-0012"/>
    <n v="18.12"/>
    <s v="Espresso"/>
    <m/>
    <m/>
    <m/>
    <m/>
    <m/>
    <m/>
    <m/>
    <m/>
    <d v="1899-12-30T15:19:39"/>
    <n v="15"/>
    <m/>
    <m/>
    <m/>
    <m/>
    <m/>
    <m/>
    <x v="165"/>
  </r>
  <r>
    <d v="2024-08-17T00:00:00"/>
    <d v="2024-08-17T09:16:53"/>
    <s v="card"/>
    <s v="ANON-0000-0000-0097"/>
    <n v="27.92"/>
    <s v="Americano with Milk"/>
    <m/>
    <m/>
    <m/>
    <m/>
    <m/>
    <m/>
    <m/>
    <m/>
    <d v="1899-12-30T09:16:53"/>
    <n v="9"/>
    <m/>
    <m/>
    <m/>
    <m/>
    <m/>
    <m/>
    <x v="166"/>
  </r>
  <r>
    <d v="2024-08-17T00:00:00"/>
    <d v="2024-08-17T09:18:09"/>
    <s v="card"/>
    <s v="ANON-0000-0000-0516"/>
    <n v="32.82"/>
    <s v="Cappuccino"/>
    <m/>
    <m/>
    <m/>
    <m/>
    <m/>
    <m/>
    <m/>
    <m/>
    <d v="1899-12-30T09:18:09"/>
    <n v="9"/>
    <m/>
    <m/>
    <m/>
    <m/>
    <m/>
    <m/>
    <x v="166"/>
  </r>
  <r>
    <d v="2024-08-17T00:00:00"/>
    <d v="2024-08-17T10:53:41"/>
    <s v="card"/>
    <s v="ANON-0000-0000-0517"/>
    <n v="27.92"/>
    <s v="Americano with Milk"/>
    <m/>
    <m/>
    <m/>
    <m/>
    <m/>
    <m/>
    <m/>
    <m/>
    <d v="1899-12-30T10:53:41"/>
    <n v="10"/>
    <m/>
    <m/>
    <m/>
    <m/>
    <m/>
    <m/>
    <x v="166"/>
  </r>
  <r>
    <d v="2024-08-17T00:00:00"/>
    <d v="2024-08-17T11:58:42"/>
    <s v="card"/>
    <s v="ANON-0000-0000-0141"/>
    <n v="23.02"/>
    <s v="Cortado"/>
    <m/>
    <m/>
    <m/>
    <m/>
    <m/>
    <m/>
    <m/>
    <m/>
    <d v="1899-12-30T11:58:42"/>
    <n v="11"/>
    <m/>
    <m/>
    <m/>
    <m/>
    <m/>
    <m/>
    <x v="166"/>
  </r>
  <r>
    <d v="2024-08-17T00:00:00"/>
    <d v="2024-08-17T11:59:28"/>
    <s v="card"/>
    <s v="ANON-0000-0000-0141"/>
    <n v="23.02"/>
    <s v="Cortado"/>
    <m/>
    <m/>
    <m/>
    <m/>
    <m/>
    <m/>
    <m/>
    <m/>
    <d v="1899-12-30T11:59:28"/>
    <n v="11"/>
    <m/>
    <m/>
    <m/>
    <m/>
    <m/>
    <m/>
    <x v="166"/>
  </r>
  <r>
    <d v="2024-08-17T00:00:00"/>
    <d v="2024-08-17T13:18:40"/>
    <s v="card"/>
    <s v="ANON-0000-0000-0518"/>
    <n v="27.92"/>
    <s v="Americano with Milk"/>
    <m/>
    <m/>
    <m/>
    <m/>
    <m/>
    <m/>
    <m/>
    <m/>
    <d v="1899-12-30T13:18:40"/>
    <n v="13"/>
    <m/>
    <m/>
    <m/>
    <m/>
    <m/>
    <m/>
    <x v="166"/>
  </r>
  <r>
    <d v="2024-08-17T00:00:00"/>
    <d v="2024-08-17T16:31:55"/>
    <s v="card"/>
    <s v="ANON-0000-0000-0277"/>
    <n v="23.02"/>
    <s v="Cortado"/>
    <m/>
    <m/>
    <m/>
    <m/>
    <m/>
    <m/>
    <m/>
    <m/>
    <d v="1899-12-30T16:31:55"/>
    <n v="16"/>
    <m/>
    <m/>
    <m/>
    <m/>
    <m/>
    <m/>
    <x v="166"/>
  </r>
  <r>
    <d v="2024-08-17T00:00:00"/>
    <d v="2024-08-17T16:33:49"/>
    <s v="card"/>
    <s v="ANON-0000-0000-0192"/>
    <n v="32.82"/>
    <s v="Latte"/>
    <m/>
    <m/>
    <m/>
    <m/>
    <m/>
    <m/>
    <m/>
    <m/>
    <d v="1899-12-30T16:33:49"/>
    <n v="16"/>
    <m/>
    <m/>
    <m/>
    <m/>
    <m/>
    <m/>
    <x v="166"/>
  </r>
  <r>
    <d v="2024-08-17T00:00:00"/>
    <d v="2024-08-17T18:48:59"/>
    <s v="card"/>
    <s v="ANON-0000-0000-0456"/>
    <n v="32.82"/>
    <s v="Cappuccino"/>
    <m/>
    <m/>
    <m/>
    <m/>
    <m/>
    <m/>
    <m/>
    <m/>
    <d v="1899-12-30T18:48:59"/>
    <n v="18"/>
    <m/>
    <m/>
    <m/>
    <m/>
    <m/>
    <m/>
    <x v="166"/>
  </r>
  <r>
    <d v="2024-08-17T00:00:00"/>
    <d v="2024-08-17T21:18:57"/>
    <s v="card"/>
    <s v="ANON-0000-0000-0040"/>
    <n v="27.92"/>
    <s v="Americano with Milk"/>
    <m/>
    <m/>
    <m/>
    <m/>
    <m/>
    <m/>
    <m/>
    <m/>
    <d v="1899-12-30T21:18:57"/>
    <n v="21"/>
    <m/>
    <m/>
    <m/>
    <m/>
    <m/>
    <m/>
    <x v="166"/>
  </r>
  <r>
    <d v="2024-08-17T00:00:00"/>
    <d v="2024-08-17T22:42:39"/>
    <s v="card"/>
    <s v="ANON-0000-0000-0519"/>
    <n v="32.82"/>
    <s v="Latte"/>
    <m/>
    <m/>
    <m/>
    <m/>
    <m/>
    <m/>
    <m/>
    <m/>
    <d v="1899-12-30T22:42:39"/>
    <n v="22"/>
    <m/>
    <m/>
    <m/>
    <m/>
    <m/>
    <m/>
    <x v="166"/>
  </r>
  <r>
    <d v="2024-08-18T00:00:00"/>
    <d v="2024-08-18T08:09:43"/>
    <s v="card"/>
    <s v="ANON-0000-0000-0520"/>
    <n v="32.82"/>
    <s v="Cappuccino"/>
    <m/>
    <m/>
    <m/>
    <m/>
    <m/>
    <m/>
    <m/>
    <m/>
    <d v="1899-12-30T08:09:43"/>
    <n v="8"/>
    <m/>
    <m/>
    <m/>
    <m/>
    <m/>
    <m/>
    <x v="167"/>
  </r>
  <r>
    <d v="2024-08-18T00:00:00"/>
    <d v="2024-08-18T08:32:06"/>
    <s v="card"/>
    <s v="ANON-0000-0000-0521"/>
    <n v="32.82"/>
    <s v="Cappuccino"/>
    <m/>
    <m/>
    <m/>
    <m/>
    <m/>
    <m/>
    <m/>
    <m/>
    <d v="1899-12-30T08:32:06"/>
    <n v="8"/>
    <m/>
    <m/>
    <m/>
    <m/>
    <m/>
    <m/>
    <x v="167"/>
  </r>
  <r>
    <d v="2024-08-18T00:00:00"/>
    <d v="2024-08-18T08:41:06"/>
    <s v="card"/>
    <s v="ANON-0000-0000-0141"/>
    <n v="23.02"/>
    <s v="Cortado"/>
    <m/>
    <m/>
    <m/>
    <m/>
    <m/>
    <m/>
    <m/>
    <m/>
    <d v="1899-12-30T08:41:06"/>
    <n v="8"/>
    <m/>
    <m/>
    <m/>
    <m/>
    <m/>
    <m/>
    <x v="167"/>
  </r>
  <r>
    <d v="2024-08-18T00:00:00"/>
    <d v="2024-08-18T08:56:01"/>
    <s v="card"/>
    <s v="ANON-0000-0000-0522"/>
    <n v="27.92"/>
    <s v="Americano with Milk"/>
    <m/>
    <m/>
    <m/>
    <m/>
    <m/>
    <m/>
    <m/>
    <m/>
    <d v="1899-12-30T08:56:01"/>
    <n v="8"/>
    <m/>
    <m/>
    <m/>
    <m/>
    <m/>
    <m/>
    <x v="167"/>
  </r>
  <r>
    <d v="2024-08-18T00:00:00"/>
    <d v="2024-08-18T12:31:41"/>
    <s v="card"/>
    <s v="ANON-0000-0000-0463"/>
    <n v="32.82"/>
    <s v="Cappuccino"/>
    <m/>
    <m/>
    <m/>
    <m/>
    <m/>
    <m/>
    <m/>
    <m/>
    <d v="1899-12-30T12:31:41"/>
    <n v="12"/>
    <m/>
    <m/>
    <m/>
    <m/>
    <m/>
    <m/>
    <x v="167"/>
  </r>
  <r>
    <d v="2024-08-18T00:00:00"/>
    <d v="2024-08-18T14:30:22"/>
    <s v="card"/>
    <s v="ANON-0000-0000-0040"/>
    <n v="27.92"/>
    <s v="Americano with Milk"/>
    <m/>
    <m/>
    <m/>
    <m/>
    <m/>
    <m/>
    <m/>
    <m/>
    <d v="1899-12-30T14:30:22"/>
    <n v="14"/>
    <m/>
    <m/>
    <m/>
    <m/>
    <m/>
    <m/>
    <x v="167"/>
  </r>
  <r>
    <d v="2024-08-18T00:00:00"/>
    <d v="2024-08-18T18:24:11"/>
    <s v="card"/>
    <s v="ANON-0000-0000-0523"/>
    <n v="27.92"/>
    <s v="Americano with Milk"/>
    <m/>
    <m/>
    <m/>
    <m/>
    <m/>
    <m/>
    <m/>
    <m/>
    <d v="1899-12-30T18:24:11"/>
    <n v="18"/>
    <m/>
    <m/>
    <m/>
    <m/>
    <m/>
    <m/>
    <x v="167"/>
  </r>
  <r>
    <d v="2024-08-18T00:00:00"/>
    <d v="2024-08-18T18:26:04"/>
    <s v="card"/>
    <s v="ANON-0000-0000-0523"/>
    <n v="27.92"/>
    <s v="Americano with Milk"/>
    <m/>
    <m/>
    <m/>
    <m/>
    <m/>
    <m/>
    <m/>
    <m/>
    <d v="1899-12-30T18:26:04"/>
    <n v="18"/>
    <m/>
    <m/>
    <m/>
    <m/>
    <m/>
    <m/>
    <x v="167"/>
  </r>
  <r>
    <d v="2024-08-18T00:00:00"/>
    <d v="2024-08-18T18:27:18"/>
    <s v="card"/>
    <s v="ANON-0000-0000-0523"/>
    <n v="23.02"/>
    <s v="Americano"/>
    <m/>
    <m/>
    <m/>
    <m/>
    <m/>
    <m/>
    <m/>
    <m/>
    <d v="1899-12-30T18:27:18"/>
    <n v="18"/>
    <m/>
    <m/>
    <m/>
    <m/>
    <m/>
    <m/>
    <x v="167"/>
  </r>
  <r>
    <d v="2024-08-18T00:00:00"/>
    <d v="2024-08-18T18:28:13"/>
    <s v="card"/>
    <s v="ANON-0000-0000-0523"/>
    <n v="23.02"/>
    <s v="Americano"/>
    <m/>
    <m/>
    <m/>
    <m/>
    <m/>
    <m/>
    <m/>
    <m/>
    <d v="1899-12-30T18:28:13"/>
    <n v="18"/>
    <m/>
    <m/>
    <m/>
    <m/>
    <m/>
    <m/>
    <x v="167"/>
  </r>
  <r>
    <d v="2024-08-19T00:00:00"/>
    <d v="2024-08-19T15:09:49"/>
    <s v="card"/>
    <s v="ANON-0000-0000-0524"/>
    <n v="27.92"/>
    <s v="Americano with Milk"/>
    <m/>
    <m/>
    <m/>
    <m/>
    <m/>
    <m/>
    <m/>
    <m/>
    <d v="1899-12-30T15:09:49"/>
    <n v="15"/>
    <m/>
    <m/>
    <m/>
    <m/>
    <m/>
    <m/>
    <x v="168"/>
  </r>
  <r>
    <d v="2024-08-19T00:00:00"/>
    <d v="2024-08-19T15:10:51"/>
    <s v="card"/>
    <s v="ANON-0000-0000-0524"/>
    <n v="27.92"/>
    <s v="Americano with Milk"/>
    <m/>
    <m/>
    <m/>
    <m/>
    <m/>
    <m/>
    <m/>
    <m/>
    <d v="1899-12-30T15:10:51"/>
    <n v="15"/>
    <m/>
    <m/>
    <m/>
    <m/>
    <m/>
    <m/>
    <x v="168"/>
  </r>
  <r>
    <d v="2024-08-19T00:00:00"/>
    <d v="2024-08-19T21:21:12"/>
    <s v="card"/>
    <s v="ANON-0000-0000-0507"/>
    <n v="32.82"/>
    <s v="Latte"/>
    <m/>
    <m/>
    <m/>
    <m/>
    <m/>
    <m/>
    <m/>
    <m/>
    <d v="1899-12-30T21:21:12"/>
    <n v="21"/>
    <m/>
    <m/>
    <m/>
    <m/>
    <m/>
    <m/>
    <x v="168"/>
  </r>
  <r>
    <d v="2024-08-19T00:00:00"/>
    <d v="2024-08-19T21:31:57"/>
    <s v="card"/>
    <s v="ANON-0000-0000-0491"/>
    <n v="32.82"/>
    <s v="Cocoa"/>
    <m/>
    <m/>
    <m/>
    <m/>
    <m/>
    <m/>
    <m/>
    <m/>
    <d v="1899-12-30T21:31:57"/>
    <n v="21"/>
    <m/>
    <m/>
    <m/>
    <m/>
    <m/>
    <m/>
    <x v="168"/>
  </r>
  <r>
    <d v="2024-08-20T00:00:00"/>
    <d v="2024-08-20T08:27:16"/>
    <s v="card"/>
    <s v="ANON-0000-0000-0141"/>
    <n v="23.02"/>
    <s v="Cortado"/>
    <m/>
    <m/>
    <m/>
    <m/>
    <m/>
    <m/>
    <m/>
    <m/>
    <d v="1899-12-30T08:27:16"/>
    <n v="8"/>
    <m/>
    <m/>
    <m/>
    <m/>
    <m/>
    <m/>
    <x v="169"/>
  </r>
  <r>
    <d v="2024-08-20T00:00:00"/>
    <d v="2024-08-20T08:29:15"/>
    <s v="card"/>
    <s v="ANON-0000-0000-0525"/>
    <n v="32.82"/>
    <s v="Latte"/>
    <m/>
    <m/>
    <m/>
    <m/>
    <m/>
    <m/>
    <m/>
    <m/>
    <d v="1899-12-30T08:29:15"/>
    <n v="8"/>
    <m/>
    <m/>
    <m/>
    <m/>
    <m/>
    <m/>
    <x v="169"/>
  </r>
  <r>
    <d v="2024-08-20T00:00:00"/>
    <d v="2024-08-20T08:49:47"/>
    <s v="card"/>
    <s v="ANON-0000-0000-0526"/>
    <n v="18.12"/>
    <s v="Espresso"/>
    <m/>
    <m/>
    <m/>
    <m/>
    <m/>
    <m/>
    <m/>
    <m/>
    <d v="1899-12-30T08:49:47"/>
    <n v="8"/>
    <m/>
    <m/>
    <m/>
    <m/>
    <m/>
    <m/>
    <x v="169"/>
  </r>
  <r>
    <d v="2024-08-20T00:00:00"/>
    <d v="2024-08-20T08:50:36"/>
    <s v="card"/>
    <s v="ANON-0000-0000-0526"/>
    <n v="23.02"/>
    <s v="Cortado"/>
    <m/>
    <m/>
    <m/>
    <m/>
    <m/>
    <m/>
    <m/>
    <m/>
    <d v="1899-12-30T08:50:36"/>
    <n v="8"/>
    <m/>
    <m/>
    <m/>
    <m/>
    <m/>
    <m/>
    <x v="169"/>
  </r>
  <r>
    <d v="2024-08-20T00:00:00"/>
    <d v="2024-08-20T09:14:55"/>
    <s v="card"/>
    <s v="ANON-0000-0000-0097"/>
    <n v="27.92"/>
    <s v="Americano with Milk"/>
    <m/>
    <m/>
    <m/>
    <m/>
    <m/>
    <m/>
    <m/>
    <m/>
    <d v="1899-12-30T09:14:55"/>
    <n v="9"/>
    <m/>
    <m/>
    <m/>
    <m/>
    <m/>
    <m/>
    <x v="169"/>
  </r>
  <r>
    <d v="2024-08-20T00:00:00"/>
    <d v="2024-08-20T11:09:56"/>
    <s v="card"/>
    <s v="ANON-0000-0000-0527"/>
    <n v="23.02"/>
    <s v="Americano"/>
    <m/>
    <m/>
    <m/>
    <m/>
    <m/>
    <m/>
    <m/>
    <m/>
    <d v="1899-12-30T11:09:56"/>
    <n v="11"/>
    <m/>
    <m/>
    <m/>
    <m/>
    <m/>
    <m/>
    <x v="169"/>
  </r>
  <r>
    <d v="2024-08-20T00:00:00"/>
    <d v="2024-08-20T11:11:39"/>
    <s v="card"/>
    <s v="ANON-0000-0000-0528"/>
    <n v="23.02"/>
    <s v="Americano"/>
    <m/>
    <m/>
    <m/>
    <m/>
    <m/>
    <m/>
    <m/>
    <m/>
    <d v="1899-12-30T11:11:39"/>
    <n v="11"/>
    <m/>
    <m/>
    <m/>
    <m/>
    <m/>
    <m/>
    <x v="169"/>
  </r>
  <r>
    <d v="2024-08-20T00:00:00"/>
    <d v="2024-08-20T11:12:31"/>
    <s v="card"/>
    <s v="ANON-0000-0000-0529"/>
    <n v="23.02"/>
    <s v="Americano"/>
    <m/>
    <m/>
    <m/>
    <m/>
    <m/>
    <m/>
    <m/>
    <m/>
    <d v="1899-12-30T11:12:31"/>
    <n v="11"/>
    <m/>
    <m/>
    <m/>
    <m/>
    <m/>
    <m/>
    <x v="169"/>
  </r>
  <r>
    <d v="2024-08-20T00:00:00"/>
    <d v="2024-08-20T11:42:20"/>
    <s v="card"/>
    <s v="ANON-0000-0000-0141"/>
    <n v="32.82"/>
    <s v="Latte"/>
    <m/>
    <m/>
    <m/>
    <m/>
    <m/>
    <m/>
    <m/>
    <m/>
    <d v="1899-12-30T11:42:20"/>
    <n v="11"/>
    <m/>
    <m/>
    <m/>
    <m/>
    <m/>
    <m/>
    <x v="169"/>
  </r>
  <r>
    <d v="2024-08-20T00:00:00"/>
    <d v="2024-08-20T20:42:41"/>
    <s v="card"/>
    <s v="ANON-0000-0000-0530"/>
    <n v="32.82"/>
    <s v="Latte"/>
    <m/>
    <m/>
    <m/>
    <m/>
    <m/>
    <m/>
    <m/>
    <m/>
    <d v="1899-12-30T20:42:41"/>
    <n v="20"/>
    <m/>
    <m/>
    <m/>
    <m/>
    <m/>
    <m/>
    <x v="169"/>
  </r>
  <r>
    <d v="2024-08-20T00:00:00"/>
    <d v="2024-08-20T20:44:15"/>
    <s v="card"/>
    <s v="ANON-0000-0000-0531"/>
    <n v="32.82"/>
    <s v="Latte"/>
    <m/>
    <m/>
    <m/>
    <m/>
    <m/>
    <m/>
    <m/>
    <m/>
    <d v="1899-12-30T20:44:15"/>
    <n v="20"/>
    <m/>
    <m/>
    <m/>
    <m/>
    <m/>
    <m/>
    <x v="169"/>
  </r>
  <r>
    <d v="2024-08-20T00:00:00"/>
    <d v="2024-08-20T20:45:12"/>
    <s v="card"/>
    <s v="ANON-0000-0000-0531"/>
    <n v="32.82"/>
    <s v="Latte"/>
    <m/>
    <m/>
    <m/>
    <m/>
    <m/>
    <m/>
    <m/>
    <m/>
    <d v="1899-12-30T20:45:12"/>
    <n v="20"/>
    <m/>
    <m/>
    <m/>
    <m/>
    <m/>
    <m/>
    <x v="169"/>
  </r>
  <r>
    <d v="2024-08-20T00:00:00"/>
    <d v="2024-08-20T20:46:04"/>
    <s v="card"/>
    <s v="ANON-0000-0000-0532"/>
    <n v="32.82"/>
    <s v="Latte"/>
    <m/>
    <m/>
    <m/>
    <m/>
    <m/>
    <m/>
    <m/>
    <m/>
    <d v="1899-12-30T20:46:04"/>
    <n v="20"/>
    <m/>
    <m/>
    <m/>
    <m/>
    <m/>
    <m/>
    <x v="169"/>
  </r>
  <r>
    <d v="2024-08-21T00:00:00"/>
    <d v="2024-08-21T07:59:13"/>
    <s v="card"/>
    <s v="ANON-0000-0000-0533"/>
    <n v="27.92"/>
    <s v="Americano with Milk"/>
    <m/>
    <m/>
    <m/>
    <m/>
    <m/>
    <m/>
    <m/>
    <m/>
    <d v="1899-12-30T07:59:13"/>
    <n v="7"/>
    <m/>
    <m/>
    <m/>
    <m/>
    <m/>
    <m/>
    <x v="170"/>
  </r>
  <r>
    <d v="2024-08-21T00:00:00"/>
    <d v="2024-08-21T08:40:27"/>
    <s v="card"/>
    <s v="ANON-0000-0000-0141"/>
    <n v="23.02"/>
    <s v="Cortado"/>
    <m/>
    <m/>
    <m/>
    <m/>
    <m/>
    <m/>
    <m/>
    <m/>
    <d v="1899-12-30T08:40:27"/>
    <n v="8"/>
    <m/>
    <m/>
    <m/>
    <m/>
    <m/>
    <m/>
    <x v="170"/>
  </r>
  <r>
    <d v="2024-08-21T00:00:00"/>
    <d v="2024-08-21T10:13:32"/>
    <s v="card"/>
    <s v="ANON-0000-0000-0375"/>
    <n v="23.02"/>
    <s v="Americano"/>
    <m/>
    <m/>
    <m/>
    <m/>
    <m/>
    <m/>
    <m/>
    <m/>
    <d v="1899-12-30T10:13:32"/>
    <n v="10"/>
    <m/>
    <m/>
    <m/>
    <m/>
    <m/>
    <m/>
    <x v="170"/>
  </r>
  <r>
    <d v="2024-08-21T00:00:00"/>
    <d v="2024-08-21T10:38:45"/>
    <s v="card"/>
    <s v="ANON-0000-0000-0276"/>
    <n v="27.92"/>
    <s v="Americano with Milk"/>
    <m/>
    <m/>
    <m/>
    <m/>
    <m/>
    <m/>
    <m/>
    <m/>
    <d v="1899-12-30T10:38:45"/>
    <n v="10"/>
    <m/>
    <m/>
    <m/>
    <m/>
    <m/>
    <m/>
    <x v="170"/>
  </r>
  <r>
    <d v="2024-08-21T00:00:00"/>
    <d v="2024-08-21T11:51:41"/>
    <s v="card"/>
    <s v="ANON-0000-0000-0141"/>
    <n v="23.02"/>
    <s v="Cortado"/>
    <m/>
    <m/>
    <m/>
    <m/>
    <m/>
    <m/>
    <m/>
    <m/>
    <d v="1899-12-30T11:51:41"/>
    <n v="11"/>
    <m/>
    <m/>
    <m/>
    <m/>
    <m/>
    <m/>
    <x v="170"/>
  </r>
  <r>
    <d v="2024-08-21T00:00:00"/>
    <d v="2024-08-21T13:17:11"/>
    <s v="card"/>
    <s v="ANON-0000-0000-0534"/>
    <n v="32.82"/>
    <s v="Latte"/>
    <m/>
    <m/>
    <m/>
    <m/>
    <m/>
    <m/>
    <m/>
    <m/>
    <d v="1899-12-30T13:17:11"/>
    <n v="13"/>
    <m/>
    <m/>
    <m/>
    <m/>
    <m/>
    <m/>
    <x v="170"/>
  </r>
  <r>
    <d v="2024-08-21T00:00:00"/>
    <d v="2024-08-21T19:42:04"/>
    <s v="card"/>
    <s v="ANON-0000-0000-0507"/>
    <n v="32.82"/>
    <s v="Latte"/>
    <m/>
    <m/>
    <m/>
    <m/>
    <m/>
    <m/>
    <m/>
    <m/>
    <d v="1899-12-30T19:42:04"/>
    <n v="19"/>
    <m/>
    <m/>
    <m/>
    <m/>
    <m/>
    <m/>
    <x v="170"/>
  </r>
  <r>
    <d v="2024-08-22T00:00:00"/>
    <d v="2024-08-22T09:22:26"/>
    <s v="card"/>
    <s v="ANON-0000-0000-0141"/>
    <n v="23.02"/>
    <s v="Cortado"/>
    <m/>
    <m/>
    <m/>
    <m/>
    <m/>
    <m/>
    <m/>
    <m/>
    <d v="1899-12-30T09:22:26"/>
    <n v="9"/>
    <m/>
    <m/>
    <m/>
    <m/>
    <m/>
    <m/>
    <x v="171"/>
  </r>
  <r>
    <d v="2024-08-22T00:00:00"/>
    <d v="2024-08-22T10:09:23"/>
    <s v="card"/>
    <s v="ANON-0000-0000-0419"/>
    <n v="27.92"/>
    <s v="Americano with Milk"/>
    <m/>
    <m/>
    <m/>
    <m/>
    <m/>
    <m/>
    <m/>
    <m/>
    <d v="1899-12-30T10:09:23"/>
    <n v="10"/>
    <m/>
    <m/>
    <m/>
    <m/>
    <m/>
    <m/>
    <x v="171"/>
  </r>
  <r>
    <d v="2024-08-22T00:00:00"/>
    <d v="2024-08-22T10:47:59"/>
    <s v="card"/>
    <s v="ANON-0000-0000-0535"/>
    <n v="27.92"/>
    <s v="Americano with Milk"/>
    <m/>
    <m/>
    <m/>
    <m/>
    <m/>
    <m/>
    <m/>
    <m/>
    <d v="1899-12-30T10:47:59"/>
    <n v="10"/>
    <m/>
    <m/>
    <m/>
    <m/>
    <m/>
    <m/>
    <x v="171"/>
  </r>
  <r>
    <d v="2024-08-22T00:00:00"/>
    <d v="2024-08-22T14:16:12"/>
    <s v="card"/>
    <s v="ANON-0000-0000-0510"/>
    <n v="32.82"/>
    <s v="Latte"/>
    <m/>
    <m/>
    <m/>
    <m/>
    <m/>
    <m/>
    <m/>
    <m/>
    <d v="1899-12-30T14:16:12"/>
    <n v="14"/>
    <m/>
    <m/>
    <m/>
    <m/>
    <m/>
    <m/>
    <x v="171"/>
  </r>
  <r>
    <d v="2024-08-22T00:00:00"/>
    <d v="2024-08-22T14:26:58"/>
    <s v="card"/>
    <s v="ANON-0000-0000-0536"/>
    <n v="32.82"/>
    <s v="Latte"/>
    <m/>
    <m/>
    <m/>
    <m/>
    <m/>
    <m/>
    <m/>
    <m/>
    <d v="1899-12-30T14:26:58"/>
    <n v="14"/>
    <m/>
    <m/>
    <m/>
    <m/>
    <m/>
    <m/>
    <x v="171"/>
  </r>
  <r>
    <d v="2024-08-22T00:00:00"/>
    <d v="2024-08-22T15:07:07"/>
    <s v="card"/>
    <s v="ANON-0000-0000-0537"/>
    <n v="32.82"/>
    <s v="Cappuccino"/>
    <m/>
    <m/>
    <m/>
    <m/>
    <m/>
    <m/>
    <m/>
    <m/>
    <d v="1899-12-30T15:07:07"/>
    <n v="15"/>
    <m/>
    <m/>
    <m/>
    <m/>
    <m/>
    <m/>
    <x v="171"/>
  </r>
  <r>
    <d v="2024-08-22T00:00:00"/>
    <d v="2024-08-22T15:27:27"/>
    <s v="card"/>
    <s v="ANON-0000-0000-0538"/>
    <n v="23.02"/>
    <s v="Americano"/>
    <m/>
    <m/>
    <m/>
    <m/>
    <m/>
    <m/>
    <m/>
    <m/>
    <d v="1899-12-30T15:27:27"/>
    <n v="15"/>
    <m/>
    <m/>
    <m/>
    <m/>
    <m/>
    <m/>
    <x v="171"/>
  </r>
  <r>
    <d v="2024-08-23T00:00:00"/>
    <d v="2024-08-23T07:43:16"/>
    <s v="card"/>
    <s v="ANON-0000-0000-0475"/>
    <n v="32.82"/>
    <s v="Latte"/>
    <m/>
    <m/>
    <m/>
    <m/>
    <m/>
    <m/>
    <m/>
    <m/>
    <d v="1899-12-30T07:43:16"/>
    <n v="7"/>
    <m/>
    <m/>
    <m/>
    <m/>
    <m/>
    <m/>
    <x v="172"/>
  </r>
  <r>
    <d v="2024-08-23T00:00:00"/>
    <d v="2024-08-23T08:21:48"/>
    <s v="card"/>
    <s v="ANON-0000-0000-0141"/>
    <n v="23.02"/>
    <s v="Cortado"/>
    <m/>
    <m/>
    <m/>
    <m/>
    <m/>
    <m/>
    <m/>
    <m/>
    <d v="1899-12-30T08:21:48"/>
    <n v="8"/>
    <m/>
    <m/>
    <m/>
    <m/>
    <m/>
    <m/>
    <x v="172"/>
  </r>
  <r>
    <d v="2024-08-23T00:00:00"/>
    <d v="2024-08-23T08:22:57"/>
    <s v="card"/>
    <s v="ANON-0000-0000-0425"/>
    <n v="32.82"/>
    <s v="Latte"/>
    <m/>
    <m/>
    <m/>
    <m/>
    <m/>
    <m/>
    <m/>
    <m/>
    <d v="1899-12-30T08:22:57"/>
    <n v="8"/>
    <m/>
    <m/>
    <m/>
    <m/>
    <m/>
    <m/>
    <x v="172"/>
  </r>
  <r>
    <d v="2024-08-23T00:00:00"/>
    <d v="2024-08-23T08:33:39"/>
    <s v="card"/>
    <s v="ANON-0000-0000-0225"/>
    <n v="23.02"/>
    <s v="Americano"/>
    <m/>
    <m/>
    <m/>
    <m/>
    <m/>
    <m/>
    <m/>
    <m/>
    <d v="1899-12-30T08:33:39"/>
    <n v="8"/>
    <m/>
    <m/>
    <m/>
    <m/>
    <m/>
    <m/>
    <x v="172"/>
  </r>
  <r>
    <d v="2024-08-23T00:00:00"/>
    <d v="2024-08-23T08:34:35"/>
    <s v="card"/>
    <s v="ANON-0000-0000-0225"/>
    <n v="23.02"/>
    <s v="Americano"/>
    <m/>
    <m/>
    <m/>
    <m/>
    <m/>
    <m/>
    <m/>
    <m/>
    <d v="1899-12-30T08:34:35"/>
    <n v="8"/>
    <m/>
    <m/>
    <m/>
    <m/>
    <m/>
    <m/>
    <x v="172"/>
  </r>
  <r>
    <d v="2024-08-23T00:00:00"/>
    <d v="2024-08-23T09:14:52"/>
    <s v="card"/>
    <s v="ANON-0000-0000-0419"/>
    <n v="27.92"/>
    <s v="Americano with Milk"/>
    <m/>
    <m/>
    <m/>
    <m/>
    <m/>
    <m/>
    <m/>
    <m/>
    <d v="1899-12-30T09:14:52"/>
    <n v="9"/>
    <m/>
    <m/>
    <m/>
    <m/>
    <m/>
    <m/>
    <x v="172"/>
  </r>
  <r>
    <d v="2024-08-23T00:00:00"/>
    <d v="2024-08-23T10:10:59"/>
    <s v="card"/>
    <s v="ANON-0000-0000-0539"/>
    <n v="32.82"/>
    <s v="Cocoa"/>
    <m/>
    <m/>
    <m/>
    <m/>
    <m/>
    <m/>
    <m/>
    <m/>
    <d v="1899-12-30T10:10:59"/>
    <n v="10"/>
    <m/>
    <m/>
    <m/>
    <m/>
    <m/>
    <m/>
    <x v="172"/>
  </r>
  <r>
    <d v="2024-08-23T00:00:00"/>
    <d v="2024-08-23T10:11:55"/>
    <s v="card"/>
    <s v="ANON-0000-0000-0539"/>
    <n v="23.02"/>
    <s v="Americano"/>
    <m/>
    <m/>
    <m/>
    <m/>
    <m/>
    <m/>
    <m/>
    <m/>
    <d v="1899-12-30T10:11:55"/>
    <n v="10"/>
    <m/>
    <m/>
    <m/>
    <m/>
    <m/>
    <m/>
    <x v="172"/>
  </r>
  <r>
    <d v="2024-08-23T00:00:00"/>
    <d v="2024-08-23T10:39:12"/>
    <s v="card"/>
    <s v="ANON-0000-0000-0141"/>
    <n v="23.02"/>
    <s v="Cortado"/>
    <m/>
    <m/>
    <m/>
    <m/>
    <m/>
    <m/>
    <m/>
    <m/>
    <d v="1899-12-30T10:39:12"/>
    <n v="10"/>
    <m/>
    <m/>
    <m/>
    <m/>
    <m/>
    <m/>
    <x v="172"/>
  </r>
  <r>
    <d v="2024-08-23T00:00:00"/>
    <d v="2024-08-23T11:12:59"/>
    <s v="card"/>
    <s v="ANON-0000-0000-0540"/>
    <n v="32.82"/>
    <s v="Hot Chocolate"/>
    <m/>
    <m/>
    <m/>
    <m/>
    <m/>
    <m/>
    <m/>
    <m/>
    <d v="1899-12-30T11:12:59"/>
    <n v="11"/>
    <m/>
    <m/>
    <m/>
    <m/>
    <m/>
    <m/>
    <x v="172"/>
  </r>
  <r>
    <d v="2024-08-23T00:00:00"/>
    <d v="2024-08-23T13:24:55"/>
    <s v="card"/>
    <s v="ANON-0000-0000-0541"/>
    <n v="23.02"/>
    <s v="Americano"/>
    <m/>
    <m/>
    <m/>
    <m/>
    <m/>
    <m/>
    <m/>
    <m/>
    <d v="1899-12-30T13:24:55"/>
    <n v="13"/>
    <m/>
    <m/>
    <m/>
    <m/>
    <m/>
    <m/>
    <x v="172"/>
  </r>
  <r>
    <d v="2024-08-23T00:00:00"/>
    <d v="2024-08-23T15:28:53"/>
    <s v="card"/>
    <s v="ANON-0000-0000-0542"/>
    <n v="23.02"/>
    <s v="Americano"/>
    <m/>
    <m/>
    <m/>
    <m/>
    <m/>
    <m/>
    <m/>
    <m/>
    <d v="1899-12-30T15:28:53"/>
    <n v="15"/>
    <m/>
    <m/>
    <m/>
    <m/>
    <m/>
    <m/>
    <x v="172"/>
  </r>
  <r>
    <d v="2024-08-23T00:00:00"/>
    <d v="2024-08-23T19:48:03"/>
    <s v="card"/>
    <s v="ANON-0000-0000-0507"/>
    <n v="32.82"/>
    <s v="Latte"/>
    <m/>
    <m/>
    <m/>
    <m/>
    <m/>
    <m/>
    <m/>
    <m/>
    <d v="1899-12-30T19:48:03"/>
    <n v="19"/>
    <m/>
    <m/>
    <m/>
    <m/>
    <m/>
    <m/>
    <x v="172"/>
  </r>
  <r>
    <d v="2024-08-24T00:00:00"/>
    <d v="2024-08-24T08:13:42"/>
    <s v="card"/>
    <s v="ANON-0000-0000-0141"/>
    <n v="23.02"/>
    <s v="Cortado"/>
    <m/>
    <m/>
    <m/>
    <m/>
    <m/>
    <m/>
    <m/>
    <m/>
    <d v="1899-12-30T08:13:42"/>
    <n v="8"/>
    <m/>
    <m/>
    <m/>
    <m/>
    <m/>
    <m/>
    <x v="173"/>
  </r>
  <r>
    <d v="2024-08-24T00:00:00"/>
    <d v="2024-08-24T08:14:48"/>
    <s v="card"/>
    <s v="ANON-0000-0000-0141"/>
    <n v="23.02"/>
    <s v="Cortado"/>
    <m/>
    <m/>
    <m/>
    <m/>
    <m/>
    <m/>
    <m/>
    <m/>
    <d v="1899-12-30T08:14:48"/>
    <n v="8"/>
    <m/>
    <m/>
    <m/>
    <m/>
    <m/>
    <m/>
    <x v="173"/>
  </r>
  <r>
    <d v="2024-08-24T00:00:00"/>
    <d v="2024-08-24T08:44:12"/>
    <s v="card"/>
    <s v="ANON-0000-0000-0543"/>
    <n v="23.02"/>
    <s v="Cortado"/>
    <m/>
    <m/>
    <m/>
    <m/>
    <m/>
    <m/>
    <m/>
    <m/>
    <d v="1899-12-30T08:44:12"/>
    <n v="8"/>
    <m/>
    <m/>
    <m/>
    <m/>
    <m/>
    <m/>
    <x v="173"/>
  </r>
  <r>
    <d v="2024-08-24T00:00:00"/>
    <d v="2024-08-24T10:18:09"/>
    <s v="card"/>
    <s v="ANON-0000-0000-0544"/>
    <n v="18.12"/>
    <s v="Espresso"/>
    <m/>
    <m/>
    <m/>
    <m/>
    <m/>
    <m/>
    <m/>
    <m/>
    <d v="1899-12-30T10:18:09"/>
    <n v="10"/>
    <m/>
    <m/>
    <m/>
    <m/>
    <m/>
    <m/>
    <x v="173"/>
  </r>
  <r>
    <d v="2024-08-24T00:00:00"/>
    <d v="2024-08-24T10:18:52"/>
    <s v="card"/>
    <s v="ANON-0000-0000-0544"/>
    <n v="18.12"/>
    <s v="Espresso"/>
    <m/>
    <m/>
    <m/>
    <m/>
    <m/>
    <m/>
    <m/>
    <m/>
    <d v="1899-12-30T10:18:52"/>
    <n v="10"/>
    <m/>
    <m/>
    <m/>
    <m/>
    <m/>
    <m/>
    <x v="173"/>
  </r>
  <r>
    <d v="2024-08-24T00:00:00"/>
    <d v="2024-08-24T10:19:49"/>
    <s v="card"/>
    <s v="ANON-0000-0000-0544"/>
    <n v="23.02"/>
    <s v="Americano"/>
    <m/>
    <m/>
    <m/>
    <m/>
    <m/>
    <m/>
    <m/>
    <m/>
    <d v="1899-12-30T10:19:49"/>
    <n v="10"/>
    <m/>
    <m/>
    <m/>
    <m/>
    <m/>
    <m/>
    <x v="173"/>
  </r>
  <r>
    <d v="2024-08-25T00:00:00"/>
    <d v="2024-08-25T08:14:37"/>
    <s v="card"/>
    <s v="ANON-0000-0000-0141"/>
    <n v="23.02"/>
    <s v="Cortado"/>
    <m/>
    <m/>
    <m/>
    <m/>
    <m/>
    <m/>
    <m/>
    <m/>
    <d v="1899-12-30T08:14:37"/>
    <n v="8"/>
    <m/>
    <m/>
    <m/>
    <m/>
    <m/>
    <m/>
    <x v="174"/>
  </r>
  <r>
    <d v="2024-08-25T00:00:00"/>
    <d v="2024-08-25T08:26:28"/>
    <s v="card"/>
    <s v="ANON-0000-0000-0408"/>
    <n v="23.02"/>
    <s v="Americano"/>
    <m/>
    <m/>
    <m/>
    <m/>
    <m/>
    <m/>
    <m/>
    <m/>
    <d v="1899-12-30T08:26:28"/>
    <n v="8"/>
    <m/>
    <m/>
    <m/>
    <m/>
    <m/>
    <m/>
    <x v="174"/>
  </r>
  <r>
    <d v="2024-08-25T00:00:00"/>
    <d v="2024-08-25T08:27:36"/>
    <s v="card"/>
    <s v="ANON-0000-0000-0408"/>
    <n v="23.02"/>
    <s v="Americano"/>
    <m/>
    <m/>
    <m/>
    <m/>
    <m/>
    <m/>
    <m/>
    <m/>
    <d v="1899-12-30T08:27:36"/>
    <n v="8"/>
    <m/>
    <m/>
    <m/>
    <m/>
    <m/>
    <m/>
    <x v="174"/>
  </r>
  <r>
    <d v="2024-08-25T00:00:00"/>
    <d v="2024-08-25T09:24:22"/>
    <s v="card"/>
    <s v="ANON-0000-0000-0545"/>
    <n v="32.82"/>
    <s v="Cappuccino"/>
    <m/>
    <m/>
    <m/>
    <m/>
    <m/>
    <m/>
    <m/>
    <m/>
    <d v="1899-12-30T09:24:22"/>
    <n v="9"/>
    <m/>
    <m/>
    <m/>
    <m/>
    <m/>
    <m/>
    <x v="174"/>
  </r>
  <r>
    <d v="2024-08-25T00:00:00"/>
    <d v="2024-08-25T12:41:43"/>
    <s v="card"/>
    <s v="ANON-0000-0000-0546"/>
    <n v="32.82"/>
    <s v="Cappuccino"/>
    <m/>
    <m/>
    <m/>
    <m/>
    <m/>
    <m/>
    <m/>
    <m/>
    <d v="1899-12-30T12:41:43"/>
    <n v="12"/>
    <m/>
    <m/>
    <m/>
    <m/>
    <m/>
    <m/>
    <x v="174"/>
  </r>
  <r>
    <d v="2024-08-25T00:00:00"/>
    <d v="2024-08-25T14:53:03"/>
    <s v="card"/>
    <s v="ANON-0000-0000-0077"/>
    <n v="32.82"/>
    <s v="Latte"/>
    <m/>
    <m/>
    <m/>
    <m/>
    <m/>
    <m/>
    <m/>
    <m/>
    <d v="1899-12-30T14:53:03"/>
    <n v="14"/>
    <m/>
    <m/>
    <m/>
    <m/>
    <m/>
    <m/>
    <x v="174"/>
  </r>
  <r>
    <d v="2024-08-26T00:00:00"/>
    <d v="2024-08-26T08:11:47"/>
    <s v="card"/>
    <s v="ANON-0000-0000-0141"/>
    <n v="23.02"/>
    <s v="Cortado"/>
    <m/>
    <m/>
    <m/>
    <m/>
    <m/>
    <m/>
    <m/>
    <m/>
    <d v="1899-12-30T08:11:47"/>
    <n v="8"/>
    <m/>
    <m/>
    <m/>
    <m/>
    <m/>
    <m/>
    <x v="175"/>
  </r>
  <r>
    <d v="2024-08-26T00:00:00"/>
    <d v="2024-08-26T08:16:10"/>
    <s v="card"/>
    <s v="ANON-0000-0000-0408"/>
    <n v="23.02"/>
    <s v="Americano"/>
    <m/>
    <m/>
    <m/>
    <m/>
    <m/>
    <m/>
    <m/>
    <m/>
    <d v="1899-12-30T08:16:10"/>
    <n v="8"/>
    <m/>
    <m/>
    <m/>
    <m/>
    <m/>
    <m/>
    <x v="175"/>
  </r>
  <r>
    <d v="2024-08-26T00:00:00"/>
    <d v="2024-08-26T08:17:23"/>
    <s v="card"/>
    <s v="ANON-0000-0000-0408"/>
    <n v="23.02"/>
    <s v="Americano"/>
    <m/>
    <m/>
    <m/>
    <m/>
    <m/>
    <m/>
    <m/>
    <m/>
    <d v="1899-12-30T08:17:23"/>
    <n v="8"/>
    <m/>
    <m/>
    <m/>
    <m/>
    <m/>
    <m/>
    <x v="175"/>
  </r>
  <r>
    <d v="2024-08-26T00:00:00"/>
    <d v="2024-08-26T09:21:37"/>
    <s v="card"/>
    <s v="ANON-0000-0000-0097"/>
    <n v="27.92"/>
    <s v="Americano with Milk"/>
    <m/>
    <m/>
    <m/>
    <m/>
    <m/>
    <m/>
    <m/>
    <m/>
    <d v="1899-12-30T09:21:37"/>
    <n v="9"/>
    <m/>
    <m/>
    <m/>
    <m/>
    <m/>
    <m/>
    <x v="175"/>
  </r>
  <r>
    <d v="2024-08-26T00:00:00"/>
    <d v="2024-08-26T10:37:44"/>
    <s v="card"/>
    <s v="ANON-0000-0000-0547"/>
    <n v="32.82"/>
    <s v="Latte"/>
    <m/>
    <m/>
    <m/>
    <m/>
    <m/>
    <m/>
    <m/>
    <m/>
    <d v="1899-12-30T10:37:44"/>
    <n v="10"/>
    <m/>
    <m/>
    <m/>
    <m/>
    <m/>
    <m/>
    <x v="175"/>
  </r>
  <r>
    <d v="2024-08-26T00:00:00"/>
    <d v="2024-08-26T10:38:49"/>
    <s v="card"/>
    <s v="ANON-0000-0000-0548"/>
    <n v="32.82"/>
    <s v="Cappuccino"/>
    <m/>
    <m/>
    <m/>
    <m/>
    <m/>
    <m/>
    <m/>
    <m/>
    <d v="1899-12-30T10:38:49"/>
    <n v="10"/>
    <m/>
    <m/>
    <m/>
    <m/>
    <m/>
    <m/>
    <x v="175"/>
  </r>
  <r>
    <d v="2024-08-26T00:00:00"/>
    <d v="2024-08-26T12:45:13"/>
    <s v="card"/>
    <s v="ANON-0000-0000-0003"/>
    <n v="23.02"/>
    <s v="Americano"/>
    <m/>
    <m/>
    <m/>
    <m/>
    <m/>
    <m/>
    <m/>
    <m/>
    <d v="1899-12-30T12:45:13"/>
    <n v="12"/>
    <m/>
    <m/>
    <m/>
    <m/>
    <m/>
    <m/>
    <x v="175"/>
  </r>
  <r>
    <d v="2024-08-26T00:00:00"/>
    <d v="2024-08-26T12:46:24"/>
    <s v="card"/>
    <s v="ANON-0000-0000-0003"/>
    <n v="23.02"/>
    <s v="Americano"/>
    <m/>
    <m/>
    <m/>
    <m/>
    <m/>
    <m/>
    <m/>
    <m/>
    <d v="1899-12-30T12:46:24"/>
    <n v="12"/>
    <m/>
    <m/>
    <m/>
    <m/>
    <m/>
    <m/>
    <x v="175"/>
  </r>
  <r>
    <d v="2024-08-26T00:00:00"/>
    <d v="2024-08-26T18:53:28"/>
    <s v="card"/>
    <s v="ANON-0000-0000-0549"/>
    <n v="27.92"/>
    <s v="Americano with Milk"/>
    <m/>
    <m/>
    <m/>
    <m/>
    <m/>
    <m/>
    <m/>
    <m/>
    <d v="1899-12-30T18:53:28"/>
    <n v="18"/>
    <m/>
    <m/>
    <m/>
    <m/>
    <m/>
    <m/>
    <x v="175"/>
  </r>
  <r>
    <d v="2024-08-26T00:00:00"/>
    <d v="2024-08-26T18:54:31"/>
    <s v="card"/>
    <s v="ANON-0000-0000-0549"/>
    <n v="32.82"/>
    <s v="Latte"/>
    <m/>
    <m/>
    <m/>
    <m/>
    <m/>
    <m/>
    <m/>
    <m/>
    <d v="1899-12-30T18:54:31"/>
    <n v="18"/>
    <m/>
    <m/>
    <m/>
    <m/>
    <m/>
    <m/>
    <x v="175"/>
  </r>
  <r>
    <d v="2024-08-26T00:00:00"/>
    <d v="2024-08-26T22:55:40"/>
    <s v="card"/>
    <s v="ANON-0000-0000-0550"/>
    <n v="27.92"/>
    <s v="Americano with Milk"/>
    <m/>
    <m/>
    <m/>
    <m/>
    <m/>
    <m/>
    <m/>
    <m/>
    <d v="1899-12-30T22:55:40"/>
    <n v="22"/>
    <m/>
    <m/>
    <m/>
    <m/>
    <m/>
    <m/>
    <x v="175"/>
  </r>
  <r>
    <d v="2024-08-27T00:00:00"/>
    <d v="2024-08-27T10:04:05"/>
    <s v="card"/>
    <s v="ANON-0000-0000-0375"/>
    <n v="32.82"/>
    <s v="Latte"/>
    <m/>
    <m/>
    <m/>
    <m/>
    <m/>
    <m/>
    <m/>
    <m/>
    <d v="1899-12-30T10:04:05"/>
    <n v="10"/>
    <m/>
    <m/>
    <m/>
    <m/>
    <m/>
    <m/>
    <x v="176"/>
  </r>
  <r>
    <d v="2024-08-28T00:00:00"/>
    <d v="2024-08-28T12:08:19"/>
    <s v="card"/>
    <s v="ANON-0000-0000-0551"/>
    <n v="27.92"/>
    <s v="Americano with Milk"/>
    <m/>
    <m/>
    <m/>
    <m/>
    <m/>
    <m/>
    <m/>
    <m/>
    <d v="1899-12-30T12:08:19"/>
    <n v="12"/>
    <m/>
    <m/>
    <m/>
    <m/>
    <m/>
    <m/>
    <x v="177"/>
  </r>
  <r>
    <d v="2024-08-28T00:00:00"/>
    <d v="2024-08-28T12:10:04"/>
    <s v="card"/>
    <s v="ANON-0000-0000-0551"/>
    <n v="32.82"/>
    <s v="Cappuccino"/>
    <m/>
    <m/>
    <m/>
    <m/>
    <m/>
    <m/>
    <m/>
    <m/>
    <d v="1899-12-30T12:10:04"/>
    <n v="12"/>
    <m/>
    <m/>
    <m/>
    <m/>
    <m/>
    <m/>
    <x v="177"/>
  </r>
  <r>
    <d v="2024-08-28T00:00:00"/>
    <d v="2024-08-28T12:35:07"/>
    <s v="card"/>
    <s v="ANON-0000-0000-0375"/>
    <n v="23.02"/>
    <s v="Americano"/>
    <m/>
    <m/>
    <m/>
    <m/>
    <m/>
    <m/>
    <m/>
    <m/>
    <d v="1899-12-30T12:35:07"/>
    <n v="12"/>
    <m/>
    <m/>
    <m/>
    <m/>
    <m/>
    <m/>
    <x v="177"/>
  </r>
  <r>
    <d v="2024-08-28T00:00:00"/>
    <d v="2024-08-28T13:48:35"/>
    <s v="card"/>
    <s v="ANON-0000-0000-0552"/>
    <n v="27.92"/>
    <s v="Americano with Milk"/>
    <m/>
    <m/>
    <m/>
    <m/>
    <m/>
    <m/>
    <m/>
    <m/>
    <d v="1899-12-30T13:48:35"/>
    <n v="13"/>
    <m/>
    <m/>
    <m/>
    <m/>
    <m/>
    <m/>
    <x v="177"/>
  </r>
  <r>
    <d v="2024-08-29T00:00:00"/>
    <d v="2024-08-29T07:29:30"/>
    <s v="card"/>
    <s v="ANON-0000-0000-0553"/>
    <n v="23.02"/>
    <s v="Americano"/>
    <m/>
    <m/>
    <m/>
    <m/>
    <m/>
    <m/>
    <m/>
    <m/>
    <d v="1899-12-30T07:29:30"/>
    <n v="7"/>
    <m/>
    <m/>
    <m/>
    <m/>
    <m/>
    <m/>
    <x v="178"/>
  </r>
  <r>
    <d v="2024-08-30T00:00:00"/>
    <d v="2024-08-30T17:13:30"/>
    <s v="card"/>
    <s v="ANON-0000-0000-0554"/>
    <n v="32.82"/>
    <s v="Latte"/>
    <m/>
    <m/>
    <m/>
    <m/>
    <m/>
    <m/>
    <m/>
    <m/>
    <d v="1899-12-30T17:13:30"/>
    <n v="17"/>
    <m/>
    <m/>
    <m/>
    <m/>
    <m/>
    <m/>
    <x v="179"/>
  </r>
  <r>
    <d v="2024-08-30T00:00:00"/>
    <d v="2024-08-30T17:14:33"/>
    <s v="card"/>
    <s v="ANON-0000-0000-0554"/>
    <n v="27.92"/>
    <s v="Americano with Milk"/>
    <m/>
    <m/>
    <m/>
    <m/>
    <m/>
    <m/>
    <m/>
    <m/>
    <d v="1899-12-30T17:14:33"/>
    <n v="17"/>
    <m/>
    <m/>
    <m/>
    <m/>
    <m/>
    <m/>
    <x v="179"/>
  </r>
  <r>
    <d v="2024-08-30T00:00:00"/>
    <d v="2024-08-30T17:15:35"/>
    <s v="card"/>
    <s v="ANON-0000-0000-0554"/>
    <n v="27.92"/>
    <s v="Americano with Milk"/>
    <m/>
    <m/>
    <m/>
    <m/>
    <m/>
    <m/>
    <m/>
    <m/>
    <d v="1899-12-30T17:15:35"/>
    <n v="17"/>
    <m/>
    <m/>
    <m/>
    <m/>
    <m/>
    <m/>
    <x v="179"/>
  </r>
  <r>
    <d v="2024-08-31T00:00:00"/>
    <d v="2024-08-31T09:08:32"/>
    <s v="card"/>
    <s v="ANON-0000-0000-0371"/>
    <n v="23.02"/>
    <s v="Cortado"/>
    <m/>
    <m/>
    <m/>
    <m/>
    <m/>
    <m/>
    <m/>
    <m/>
    <d v="1899-12-30T09:08:32"/>
    <n v="9"/>
    <m/>
    <m/>
    <m/>
    <m/>
    <m/>
    <m/>
    <x v="180"/>
  </r>
  <r>
    <d v="2024-08-31T00:00:00"/>
    <d v="2024-08-31T10:02:08"/>
    <s v="card"/>
    <s v="ANON-0000-0000-0555"/>
    <n v="27.92"/>
    <s v="Americano with Milk"/>
    <m/>
    <m/>
    <m/>
    <m/>
    <m/>
    <m/>
    <m/>
    <m/>
    <d v="1899-12-30T10:02:08"/>
    <n v="10"/>
    <m/>
    <m/>
    <m/>
    <m/>
    <m/>
    <m/>
    <x v="180"/>
  </r>
  <r>
    <d v="2024-08-31T00:00:00"/>
    <d v="2024-08-31T10:22:27"/>
    <s v="card"/>
    <s v="ANON-0000-0000-0556"/>
    <n v="18.12"/>
    <s v="Espresso"/>
    <m/>
    <m/>
    <m/>
    <m/>
    <m/>
    <m/>
    <m/>
    <m/>
    <d v="1899-12-30T10:22:27"/>
    <n v="10"/>
    <m/>
    <m/>
    <m/>
    <m/>
    <m/>
    <m/>
    <x v="180"/>
  </r>
  <r>
    <d v="2024-08-31T00:00:00"/>
    <d v="2024-08-31T11:29:55"/>
    <s v="card"/>
    <s v="ANON-0000-0000-0557"/>
    <n v="27.92"/>
    <s v="Americano with Milk"/>
    <m/>
    <m/>
    <m/>
    <m/>
    <m/>
    <m/>
    <m/>
    <m/>
    <d v="1899-12-30T11:29:55"/>
    <n v="11"/>
    <m/>
    <m/>
    <m/>
    <m/>
    <m/>
    <m/>
    <x v="180"/>
  </r>
  <r>
    <d v="2024-08-31T00:00:00"/>
    <d v="2024-08-31T11:33:40"/>
    <s v="card"/>
    <s v="ANON-0000-0000-0141"/>
    <n v="23.02"/>
    <s v="Cortado"/>
    <m/>
    <m/>
    <m/>
    <m/>
    <m/>
    <m/>
    <m/>
    <m/>
    <d v="1899-12-30T11:33:40"/>
    <n v="11"/>
    <m/>
    <m/>
    <m/>
    <m/>
    <m/>
    <m/>
    <x v="180"/>
  </r>
  <r>
    <d v="2024-08-31T00:00:00"/>
    <d v="2024-08-31T11:34:33"/>
    <s v="card"/>
    <s v="ANON-0000-0000-0141"/>
    <n v="23.02"/>
    <s v="Cortado"/>
    <m/>
    <m/>
    <m/>
    <m/>
    <m/>
    <m/>
    <m/>
    <m/>
    <d v="1899-12-30T11:34:33"/>
    <n v="11"/>
    <m/>
    <m/>
    <m/>
    <m/>
    <m/>
    <m/>
    <x v="180"/>
  </r>
  <r>
    <d v="2024-09-01T00:00:00"/>
    <d v="2024-09-01T09:34:15"/>
    <s v="card"/>
    <s v="ANON-0000-0000-0141"/>
    <n v="23.02"/>
    <s v="Cortado"/>
    <m/>
    <m/>
    <m/>
    <m/>
    <m/>
    <m/>
    <m/>
    <m/>
    <d v="1899-12-30T09:34:15"/>
    <n v="9"/>
    <m/>
    <m/>
    <m/>
    <m/>
    <m/>
    <m/>
    <x v="181"/>
  </r>
  <r>
    <d v="2024-09-01T00:00:00"/>
    <d v="2024-09-01T12:11:25"/>
    <s v="card"/>
    <s v="ANON-0000-0000-0558"/>
    <n v="32.82"/>
    <s v="Cappuccino"/>
    <m/>
    <m/>
    <m/>
    <m/>
    <m/>
    <m/>
    <m/>
    <m/>
    <d v="1899-12-30T12:11:25"/>
    <n v="12"/>
    <m/>
    <m/>
    <m/>
    <m/>
    <m/>
    <m/>
    <x v="181"/>
  </r>
  <r>
    <d v="2024-09-01T00:00:00"/>
    <d v="2024-09-01T12:30:09"/>
    <s v="card"/>
    <s v="ANON-0000-0000-0181"/>
    <n v="27.92"/>
    <s v="Americano with Milk"/>
    <m/>
    <m/>
    <m/>
    <m/>
    <m/>
    <m/>
    <m/>
    <m/>
    <d v="1899-12-30T12:30:09"/>
    <n v="12"/>
    <m/>
    <m/>
    <m/>
    <m/>
    <m/>
    <m/>
    <x v="181"/>
  </r>
  <r>
    <d v="2024-09-01T00:00:00"/>
    <d v="2024-09-01T12:32:22"/>
    <s v="card"/>
    <s v="ANON-0000-0000-0181"/>
    <n v="23.02"/>
    <s v="Americano"/>
    <m/>
    <m/>
    <m/>
    <m/>
    <m/>
    <m/>
    <m/>
    <m/>
    <d v="1899-12-30T12:32:22"/>
    <n v="12"/>
    <m/>
    <m/>
    <m/>
    <m/>
    <m/>
    <m/>
    <x v="181"/>
  </r>
  <r>
    <d v="2024-09-01T00:00:00"/>
    <d v="2024-09-01T12:50:17"/>
    <s v="card"/>
    <s v="ANON-0000-0000-0559"/>
    <n v="27.92"/>
    <s v="Americano with Milk"/>
    <m/>
    <m/>
    <m/>
    <m/>
    <m/>
    <m/>
    <m/>
    <m/>
    <d v="1899-12-30T12:50:17"/>
    <n v="12"/>
    <m/>
    <m/>
    <m/>
    <m/>
    <m/>
    <m/>
    <x v="181"/>
  </r>
  <r>
    <d v="2024-09-01T00:00:00"/>
    <d v="2024-09-01T13:57:34"/>
    <s v="card"/>
    <s v="ANON-0000-0000-0560"/>
    <n v="32.82"/>
    <s v="Latte"/>
    <m/>
    <m/>
    <m/>
    <m/>
    <m/>
    <m/>
    <m/>
    <m/>
    <d v="1899-12-30T13:57:34"/>
    <n v="13"/>
    <m/>
    <m/>
    <m/>
    <m/>
    <m/>
    <m/>
    <x v="181"/>
  </r>
  <r>
    <d v="2024-09-01T00:00:00"/>
    <d v="2024-09-01T14:44:04"/>
    <s v="card"/>
    <s v="ANON-0000-0000-0385"/>
    <n v="27.92"/>
    <s v="Americano with Milk"/>
    <m/>
    <m/>
    <m/>
    <m/>
    <m/>
    <m/>
    <m/>
    <m/>
    <d v="1899-12-30T14:44:04"/>
    <n v="14"/>
    <m/>
    <m/>
    <m/>
    <m/>
    <m/>
    <m/>
    <x v="181"/>
  </r>
  <r>
    <d v="2024-09-01T00:00:00"/>
    <d v="2024-09-01T17:20:46"/>
    <s v="card"/>
    <s v="ANON-0000-0000-0561"/>
    <n v="32.82"/>
    <s v="Latte"/>
    <m/>
    <m/>
    <m/>
    <m/>
    <m/>
    <m/>
    <m/>
    <m/>
    <d v="1899-12-30T17:20:46"/>
    <n v="17"/>
    <m/>
    <m/>
    <m/>
    <m/>
    <m/>
    <m/>
    <x v="181"/>
  </r>
  <r>
    <d v="2024-09-01T00:00:00"/>
    <d v="2024-09-01T17:23:14"/>
    <s v="card"/>
    <s v="ANON-0000-0000-0562"/>
    <n v="32.82"/>
    <s v="Latte"/>
    <m/>
    <m/>
    <m/>
    <m/>
    <m/>
    <m/>
    <m/>
    <m/>
    <d v="1899-12-30T17:23:14"/>
    <n v="17"/>
    <m/>
    <m/>
    <m/>
    <m/>
    <m/>
    <m/>
    <x v="181"/>
  </r>
  <r>
    <d v="2024-09-01T00:00:00"/>
    <d v="2024-09-01T17:24:50"/>
    <s v="card"/>
    <s v="ANON-0000-0000-0563"/>
    <n v="32.82"/>
    <s v="Latte"/>
    <m/>
    <m/>
    <m/>
    <m/>
    <m/>
    <m/>
    <m/>
    <m/>
    <d v="1899-12-30T17:24:50"/>
    <n v="17"/>
    <m/>
    <m/>
    <m/>
    <m/>
    <m/>
    <m/>
    <x v="181"/>
  </r>
  <r>
    <d v="2024-09-02T00:00:00"/>
    <d v="2024-09-02T08:24:40"/>
    <s v="card"/>
    <s v="ANON-0000-0000-0425"/>
    <n v="32.82"/>
    <s v="Latte"/>
    <m/>
    <m/>
    <m/>
    <m/>
    <m/>
    <m/>
    <m/>
    <m/>
    <d v="1899-12-30T08:24:40"/>
    <n v="8"/>
    <m/>
    <m/>
    <m/>
    <m/>
    <m/>
    <m/>
    <x v="182"/>
  </r>
  <r>
    <d v="2024-09-02T00:00:00"/>
    <d v="2024-09-02T08:50:18"/>
    <s v="card"/>
    <s v="ANON-0000-0000-0564"/>
    <n v="27.92"/>
    <s v="Americano with Milk"/>
    <m/>
    <m/>
    <m/>
    <m/>
    <m/>
    <m/>
    <m/>
    <m/>
    <d v="1899-12-30T08:50:18"/>
    <n v="8"/>
    <m/>
    <m/>
    <m/>
    <m/>
    <m/>
    <m/>
    <x v="182"/>
  </r>
  <r>
    <d v="2024-09-02T00:00:00"/>
    <d v="2024-09-02T08:51:33"/>
    <s v="card"/>
    <s v="ANON-0000-0000-0565"/>
    <n v="32.82"/>
    <s v="Latte"/>
    <m/>
    <m/>
    <m/>
    <m/>
    <m/>
    <m/>
    <m/>
    <m/>
    <d v="1899-12-30T08:51:33"/>
    <n v="8"/>
    <m/>
    <m/>
    <m/>
    <m/>
    <m/>
    <m/>
    <x v="182"/>
  </r>
  <r>
    <d v="2024-09-02T00:00:00"/>
    <d v="2024-09-02T14:58:47"/>
    <s v="card"/>
    <s v="ANON-0000-0000-0566"/>
    <n v="27.92"/>
    <s v="Americano with Milk"/>
    <m/>
    <m/>
    <m/>
    <m/>
    <m/>
    <m/>
    <m/>
    <m/>
    <d v="1899-12-30T14:58:47"/>
    <n v="14"/>
    <m/>
    <m/>
    <m/>
    <m/>
    <m/>
    <m/>
    <x v="182"/>
  </r>
  <r>
    <d v="2024-09-02T00:00:00"/>
    <d v="2024-09-02T20:09:44"/>
    <s v="card"/>
    <s v="ANON-0000-0000-0567"/>
    <n v="32.82"/>
    <s v="Cappuccino"/>
    <m/>
    <m/>
    <m/>
    <m/>
    <m/>
    <m/>
    <m/>
    <m/>
    <d v="1899-12-30T20:09:44"/>
    <n v="20"/>
    <m/>
    <m/>
    <m/>
    <m/>
    <m/>
    <m/>
    <x v="182"/>
  </r>
  <r>
    <d v="2024-09-02T00:00:00"/>
    <d v="2024-09-02T20:11:18"/>
    <s v="card"/>
    <s v="ANON-0000-0000-0179"/>
    <n v="32.82"/>
    <s v="Cocoa"/>
    <m/>
    <m/>
    <m/>
    <m/>
    <m/>
    <m/>
    <m/>
    <m/>
    <d v="1899-12-30T20:11:18"/>
    <n v="20"/>
    <m/>
    <m/>
    <m/>
    <m/>
    <m/>
    <m/>
    <x v="182"/>
  </r>
  <r>
    <d v="2024-09-02T00:00:00"/>
    <d v="2024-09-02T20:52:32"/>
    <s v="card"/>
    <s v="ANON-0000-0000-0568"/>
    <n v="23.02"/>
    <s v="Americano"/>
    <m/>
    <m/>
    <m/>
    <m/>
    <m/>
    <m/>
    <m/>
    <m/>
    <d v="1899-12-30T20:52:32"/>
    <n v="20"/>
    <m/>
    <m/>
    <m/>
    <m/>
    <m/>
    <m/>
    <x v="182"/>
  </r>
  <r>
    <d v="2024-09-02T00:00:00"/>
    <d v="2024-09-02T20:53:29"/>
    <s v="card"/>
    <s v="ANON-0000-0000-0568"/>
    <n v="23.02"/>
    <s v="Americano"/>
    <m/>
    <m/>
    <m/>
    <m/>
    <m/>
    <m/>
    <m/>
    <m/>
    <d v="1899-12-30T20:53:29"/>
    <n v="20"/>
    <m/>
    <m/>
    <m/>
    <m/>
    <m/>
    <m/>
    <x v="182"/>
  </r>
  <r>
    <d v="2024-09-03T00:00:00"/>
    <d v="2024-09-03T08:22:15"/>
    <s v="card"/>
    <s v="ANON-0000-0000-0569"/>
    <n v="32.82"/>
    <s v="Cocoa"/>
    <m/>
    <m/>
    <m/>
    <m/>
    <m/>
    <m/>
    <m/>
    <m/>
    <d v="1899-12-30T08:22:15"/>
    <n v="8"/>
    <m/>
    <m/>
    <m/>
    <m/>
    <m/>
    <m/>
    <x v="183"/>
  </r>
  <r>
    <d v="2024-09-03T00:00:00"/>
    <d v="2024-09-03T08:28:12"/>
    <s v="card"/>
    <s v="ANON-0000-0000-0168"/>
    <n v="32.82"/>
    <s v="Cappuccino"/>
    <m/>
    <m/>
    <m/>
    <m/>
    <m/>
    <m/>
    <m/>
    <m/>
    <d v="1899-12-30T08:28:12"/>
    <n v="8"/>
    <m/>
    <m/>
    <m/>
    <m/>
    <m/>
    <m/>
    <x v="183"/>
  </r>
  <r>
    <d v="2024-09-03T00:00:00"/>
    <d v="2024-09-03T08:41:12"/>
    <s v="card"/>
    <s v="ANON-0000-0000-0570"/>
    <n v="32.82"/>
    <s v="Latte"/>
    <m/>
    <m/>
    <m/>
    <m/>
    <m/>
    <m/>
    <m/>
    <m/>
    <d v="1899-12-30T08:41:12"/>
    <n v="8"/>
    <m/>
    <m/>
    <m/>
    <m/>
    <m/>
    <m/>
    <x v="183"/>
  </r>
  <r>
    <d v="2024-09-03T00:00:00"/>
    <d v="2024-09-03T09:03:12"/>
    <s v="card"/>
    <s v="ANON-0000-0000-0571"/>
    <n v="27.92"/>
    <s v="Americano with Milk"/>
    <m/>
    <m/>
    <m/>
    <m/>
    <m/>
    <m/>
    <m/>
    <m/>
    <d v="1899-12-30T09:03:12"/>
    <n v="9"/>
    <m/>
    <m/>
    <m/>
    <m/>
    <m/>
    <m/>
    <x v="183"/>
  </r>
  <r>
    <d v="2024-09-03T00:00:00"/>
    <d v="2024-09-03T09:04:12"/>
    <s v="card"/>
    <s v="ANON-0000-0000-0571"/>
    <n v="32.82"/>
    <s v="Cappuccino"/>
    <m/>
    <m/>
    <m/>
    <m/>
    <m/>
    <m/>
    <m/>
    <m/>
    <d v="1899-12-30T09:04:12"/>
    <n v="9"/>
    <m/>
    <m/>
    <m/>
    <m/>
    <m/>
    <m/>
    <x v="183"/>
  </r>
  <r>
    <d v="2024-09-03T00:00:00"/>
    <d v="2024-09-03T09:12:48"/>
    <s v="card"/>
    <s v="ANON-0000-0000-0572"/>
    <n v="32.82"/>
    <s v="Cocoa"/>
    <m/>
    <m/>
    <m/>
    <m/>
    <m/>
    <m/>
    <m/>
    <m/>
    <d v="1899-12-30T09:12:48"/>
    <n v="9"/>
    <m/>
    <m/>
    <m/>
    <m/>
    <m/>
    <m/>
    <x v="183"/>
  </r>
  <r>
    <d v="2024-09-03T00:00:00"/>
    <d v="2024-09-03T09:13:34"/>
    <s v="card"/>
    <s v="ANON-0000-0000-0572"/>
    <n v="32.82"/>
    <s v="Cocoa"/>
    <m/>
    <m/>
    <m/>
    <m/>
    <m/>
    <m/>
    <m/>
    <m/>
    <d v="1899-12-30T09:13:34"/>
    <n v="9"/>
    <m/>
    <m/>
    <m/>
    <m/>
    <m/>
    <m/>
    <x v="183"/>
  </r>
  <r>
    <d v="2024-09-03T00:00:00"/>
    <d v="2024-09-03T09:17:02"/>
    <s v="card"/>
    <s v="ANON-0000-0000-0385"/>
    <n v="27.92"/>
    <s v="Americano with Milk"/>
    <m/>
    <m/>
    <m/>
    <m/>
    <m/>
    <m/>
    <m/>
    <m/>
    <d v="1899-12-30T09:17:02"/>
    <n v="9"/>
    <m/>
    <m/>
    <m/>
    <m/>
    <m/>
    <m/>
    <x v="183"/>
  </r>
  <r>
    <d v="2024-09-03T00:00:00"/>
    <d v="2024-09-03T09:20:17"/>
    <s v="card"/>
    <s v="ANON-0000-0000-0573"/>
    <n v="27.92"/>
    <s v="Americano with Milk"/>
    <m/>
    <m/>
    <m/>
    <m/>
    <m/>
    <m/>
    <m/>
    <m/>
    <d v="1899-12-30T09:20:17"/>
    <n v="9"/>
    <m/>
    <m/>
    <m/>
    <m/>
    <m/>
    <m/>
    <x v="183"/>
  </r>
  <r>
    <d v="2024-09-03T00:00:00"/>
    <d v="2024-09-03T09:37:52"/>
    <s v="card"/>
    <s v="ANON-0000-0000-0574"/>
    <n v="32.82"/>
    <s v="Latte"/>
    <m/>
    <m/>
    <m/>
    <m/>
    <m/>
    <m/>
    <m/>
    <m/>
    <d v="1899-12-30T09:37:52"/>
    <n v="9"/>
    <m/>
    <m/>
    <m/>
    <m/>
    <m/>
    <m/>
    <x v="183"/>
  </r>
  <r>
    <d v="2024-09-03T00:00:00"/>
    <d v="2024-09-03T09:38:56"/>
    <s v="card"/>
    <s v="ANON-0000-0000-0575"/>
    <n v="32.82"/>
    <s v="Cocoa"/>
    <m/>
    <m/>
    <m/>
    <m/>
    <m/>
    <m/>
    <m/>
    <m/>
    <d v="1899-12-30T09:38:56"/>
    <n v="9"/>
    <m/>
    <m/>
    <m/>
    <m/>
    <m/>
    <m/>
    <x v="183"/>
  </r>
  <r>
    <d v="2024-09-03T00:00:00"/>
    <d v="2024-09-03T12:56:53"/>
    <s v="card"/>
    <s v="ANON-0000-0000-0576"/>
    <n v="23.02"/>
    <s v="Cortado"/>
    <m/>
    <m/>
    <m/>
    <m/>
    <m/>
    <m/>
    <m/>
    <m/>
    <d v="1899-12-30T12:56:53"/>
    <n v="12"/>
    <m/>
    <m/>
    <m/>
    <m/>
    <m/>
    <m/>
    <x v="183"/>
  </r>
  <r>
    <d v="2024-09-03T00:00:00"/>
    <d v="2024-09-03T14:14:52"/>
    <s v="card"/>
    <s v="ANON-0000-0000-0333"/>
    <n v="27.92"/>
    <s v="Americano with Milk"/>
    <m/>
    <m/>
    <m/>
    <m/>
    <m/>
    <m/>
    <m/>
    <m/>
    <d v="1899-12-30T14:14:52"/>
    <n v="14"/>
    <m/>
    <m/>
    <m/>
    <m/>
    <m/>
    <m/>
    <x v="183"/>
  </r>
  <r>
    <d v="2024-09-03T00:00:00"/>
    <d v="2024-09-03T14:16:17"/>
    <s v="card"/>
    <s v="ANON-0000-0000-0333"/>
    <n v="27.92"/>
    <s v="Americano with Milk"/>
    <m/>
    <m/>
    <m/>
    <m/>
    <m/>
    <m/>
    <m/>
    <m/>
    <d v="1899-12-30T14:16:17"/>
    <n v="14"/>
    <m/>
    <m/>
    <m/>
    <m/>
    <m/>
    <m/>
    <x v="183"/>
  </r>
  <r>
    <d v="2024-09-03T00:00:00"/>
    <d v="2024-09-03T18:48:35"/>
    <s v="card"/>
    <s v="ANON-0000-0000-0333"/>
    <n v="27.92"/>
    <s v="Americano with Milk"/>
    <m/>
    <m/>
    <m/>
    <m/>
    <m/>
    <m/>
    <m/>
    <m/>
    <d v="1899-12-30T18:48:35"/>
    <n v="18"/>
    <m/>
    <m/>
    <m/>
    <m/>
    <m/>
    <m/>
    <x v="183"/>
  </r>
  <r>
    <d v="2024-09-03T00:00:00"/>
    <d v="2024-09-03T19:11:12"/>
    <s v="card"/>
    <s v="ANON-0000-0000-0467"/>
    <n v="32.82"/>
    <s v="Latte"/>
    <m/>
    <m/>
    <m/>
    <m/>
    <m/>
    <m/>
    <m/>
    <m/>
    <d v="1899-12-30T19:11:12"/>
    <n v="19"/>
    <m/>
    <m/>
    <m/>
    <m/>
    <m/>
    <m/>
    <x v="183"/>
  </r>
  <r>
    <d v="2024-09-03T00:00:00"/>
    <d v="2024-09-03T19:17:14"/>
    <s v="card"/>
    <s v="ANON-0000-0000-0467"/>
    <n v="27.92"/>
    <s v="Americano with Milk"/>
    <m/>
    <m/>
    <m/>
    <m/>
    <m/>
    <m/>
    <m/>
    <m/>
    <d v="1899-12-30T19:17:14"/>
    <n v="19"/>
    <m/>
    <m/>
    <m/>
    <m/>
    <m/>
    <m/>
    <x v="183"/>
  </r>
  <r>
    <d v="2024-09-04T00:00:00"/>
    <d v="2024-09-04T11:11:22"/>
    <s v="card"/>
    <s v="ANON-0000-0000-0577"/>
    <n v="27.92"/>
    <s v="Americano with Milk"/>
    <m/>
    <m/>
    <m/>
    <m/>
    <m/>
    <m/>
    <m/>
    <m/>
    <d v="1899-12-30T11:11:22"/>
    <n v="11"/>
    <m/>
    <m/>
    <m/>
    <m/>
    <m/>
    <m/>
    <x v="184"/>
  </r>
  <r>
    <d v="2024-09-04T00:00:00"/>
    <d v="2024-09-04T11:33:37"/>
    <s v="card"/>
    <s v="ANON-0000-0000-0510"/>
    <n v="32.82"/>
    <s v="Latte"/>
    <m/>
    <m/>
    <m/>
    <m/>
    <m/>
    <m/>
    <m/>
    <m/>
    <d v="1899-12-30T11:33:37"/>
    <n v="11"/>
    <m/>
    <m/>
    <m/>
    <m/>
    <m/>
    <m/>
    <x v="184"/>
  </r>
  <r>
    <d v="2024-09-04T00:00:00"/>
    <d v="2024-09-04T11:48:04"/>
    <s v="card"/>
    <s v="ANON-0000-0000-0019"/>
    <n v="23.02"/>
    <s v="Americano"/>
    <m/>
    <m/>
    <m/>
    <m/>
    <m/>
    <m/>
    <m/>
    <m/>
    <d v="1899-12-30T11:48:04"/>
    <n v="11"/>
    <m/>
    <m/>
    <m/>
    <m/>
    <m/>
    <m/>
    <x v="184"/>
  </r>
  <r>
    <d v="2024-09-04T00:00:00"/>
    <d v="2024-09-04T11:55:34"/>
    <s v="card"/>
    <s v="ANON-0000-0000-0578"/>
    <n v="27.92"/>
    <s v="Americano with Milk"/>
    <m/>
    <m/>
    <m/>
    <m/>
    <m/>
    <m/>
    <m/>
    <m/>
    <d v="1899-12-30T11:55:34"/>
    <n v="11"/>
    <m/>
    <m/>
    <m/>
    <m/>
    <m/>
    <m/>
    <x v="184"/>
  </r>
  <r>
    <d v="2024-09-04T00:00:00"/>
    <d v="2024-09-04T12:53:31"/>
    <s v="card"/>
    <s v="ANON-0000-0000-0565"/>
    <n v="32.82"/>
    <s v="Latte"/>
    <m/>
    <m/>
    <m/>
    <m/>
    <m/>
    <m/>
    <m/>
    <m/>
    <d v="1899-12-30T12:53:31"/>
    <n v="12"/>
    <m/>
    <m/>
    <m/>
    <m/>
    <m/>
    <m/>
    <x v="184"/>
  </r>
  <r>
    <d v="2024-09-04T00:00:00"/>
    <d v="2024-09-04T13:03:51"/>
    <s v="card"/>
    <s v="ANON-0000-0000-0579"/>
    <n v="32.82"/>
    <s v="Latte"/>
    <m/>
    <m/>
    <m/>
    <m/>
    <m/>
    <m/>
    <m/>
    <m/>
    <d v="1899-12-30T13:03:51"/>
    <n v="13"/>
    <m/>
    <m/>
    <m/>
    <m/>
    <m/>
    <m/>
    <x v="184"/>
  </r>
  <r>
    <d v="2024-09-04T00:00:00"/>
    <d v="2024-09-04T13:05:16"/>
    <s v="card"/>
    <s v="ANON-0000-0000-0579"/>
    <n v="27.92"/>
    <s v="Americano with Milk"/>
    <m/>
    <m/>
    <m/>
    <m/>
    <m/>
    <m/>
    <m/>
    <m/>
    <d v="1899-12-30T13:05:16"/>
    <n v="13"/>
    <m/>
    <m/>
    <m/>
    <m/>
    <m/>
    <m/>
    <x v="184"/>
  </r>
  <r>
    <d v="2024-09-04T00:00:00"/>
    <d v="2024-09-04T18:03:47"/>
    <s v="card"/>
    <s v="ANON-0000-0000-0580"/>
    <n v="32.82"/>
    <s v="Cappuccino"/>
    <m/>
    <m/>
    <m/>
    <m/>
    <m/>
    <m/>
    <m/>
    <m/>
    <d v="1899-12-30T18:03:47"/>
    <n v="18"/>
    <m/>
    <m/>
    <m/>
    <m/>
    <m/>
    <m/>
    <x v="184"/>
  </r>
  <r>
    <d v="2024-09-04T00:00:00"/>
    <d v="2024-09-04T19:41:42"/>
    <s v="card"/>
    <s v="ANON-0000-0000-0097"/>
    <n v="27.92"/>
    <s v="Americano with Milk"/>
    <m/>
    <m/>
    <m/>
    <m/>
    <m/>
    <m/>
    <m/>
    <m/>
    <d v="1899-12-30T19:41:42"/>
    <n v="19"/>
    <m/>
    <m/>
    <m/>
    <m/>
    <m/>
    <m/>
    <x v="184"/>
  </r>
  <r>
    <d v="2024-09-04T00:00:00"/>
    <d v="2024-09-04T21:19:36"/>
    <s v="card"/>
    <s v="ANON-0000-0000-0494"/>
    <n v="32.82"/>
    <s v="Latte"/>
    <m/>
    <m/>
    <m/>
    <m/>
    <m/>
    <m/>
    <m/>
    <m/>
    <d v="1899-12-30T21:19:36"/>
    <n v="21"/>
    <m/>
    <m/>
    <m/>
    <m/>
    <m/>
    <m/>
    <x v="184"/>
  </r>
  <r>
    <d v="2024-09-05T00:00:00"/>
    <d v="2024-09-05T09:31:17"/>
    <s v="card"/>
    <s v="ANON-0000-0000-0385"/>
    <n v="27.92"/>
    <s v="Americano with Milk"/>
    <m/>
    <m/>
    <m/>
    <m/>
    <m/>
    <m/>
    <m/>
    <m/>
    <d v="1899-12-30T09:31:17"/>
    <n v="9"/>
    <m/>
    <m/>
    <m/>
    <m/>
    <m/>
    <m/>
    <x v="185"/>
  </r>
  <r>
    <d v="2024-09-05T00:00:00"/>
    <d v="2024-09-05T10:28:56"/>
    <s v="card"/>
    <s v="ANON-0000-0000-0581"/>
    <n v="27.92"/>
    <s v="Americano with Milk"/>
    <m/>
    <m/>
    <m/>
    <m/>
    <m/>
    <m/>
    <m/>
    <m/>
    <d v="1899-12-30T10:28:56"/>
    <n v="10"/>
    <m/>
    <m/>
    <m/>
    <m/>
    <m/>
    <m/>
    <x v="185"/>
  </r>
  <r>
    <d v="2024-09-05T00:00:00"/>
    <d v="2024-09-05T11:06:31"/>
    <s v="card"/>
    <s v="ANON-0000-0000-0019"/>
    <n v="23.02"/>
    <s v="Americano"/>
    <m/>
    <m/>
    <m/>
    <m/>
    <m/>
    <m/>
    <m/>
    <m/>
    <d v="1899-12-30T11:06:31"/>
    <n v="11"/>
    <m/>
    <m/>
    <m/>
    <m/>
    <m/>
    <m/>
    <x v="185"/>
  </r>
  <r>
    <d v="2024-09-05T00:00:00"/>
    <d v="2024-09-05T14:00:28"/>
    <s v="card"/>
    <s v="ANON-0000-0000-0582"/>
    <n v="32.82"/>
    <s v="Latte"/>
    <m/>
    <m/>
    <m/>
    <m/>
    <m/>
    <m/>
    <m/>
    <m/>
    <d v="1899-12-30T14:00:28"/>
    <n v="14"/>
    <m/>
    <m/>
    <m/>
    <m/>
    <m/>
    <m/>
    <x v="185"/>
  </r>
  <r>
    <d v="2024-09-05T00:00:00"/>
    <d v="2024-09-05T15:25:12"/>
    <s v="card"/>
    <s v="ANON-0000-0000-0583"/>
    <n v="32.82"/>
    <s v="Latte"/>
    <m/>
    <m/>
    <m/>
    <m/>
    <m/>
    <m/>
    <m/>
    <m/>
    <d v="1899-12-30T15:25:12"/>
    <n v="15"/>
    <m/>
    <m/>
    <m/>
    <m/>
    <m/>
    <m/>
    <x v="185"/>
  </r>
  <r>
    <d v="2024-09-05T00:00:00"/>
    <d v="2024-09-05T16:38:50"/>
    <s v="card"/>
    <s v="ANON-0000-0000-0584"/>
    <n v="23.02"/>
    <s v="Americano"/>
    <m/>
    <m/>
    <m/>
    <m/>
    <m/>
    <m/>
    <m/>
    <m/>
    <d v="1899-12-30T16:38:50"/>
    <n v="16"/>
    <m/>
    <m/>
    <m/>
    <m/>
    <m/>
    <m/>
    <x v="185"/>
  </r>
  <r>
    <d v="2024-09-05T00:00:00"/>
    <d v="2024-09-05T16:40:00"/>
    <s v="card"/>
    <s v="ANON-0000-0000-0585"/>
    <n v="27.92"/>
    <s v="Americano with Milk"/>
    <m/>
    <m/>
    <m/>
    <m/>
    <m/>
    <m/>
    <m/>
    <m/>
    <d v="1899-12-30T16:40:00"/>
    <n v="16"/>
    <m/>
    <m/>
    <m/>
    <m/>
    <m/>
    <m/>
    <x v="185"/>
  </r>
  <r>
    <d v="2024-09-05T00:00:00"/>
    <d v="2024-09-05T17:04:29"/>
    <s v="card"/>
    <s v="ANON-0000-0000-0586"/>
    <n v="32.82"/>
    <s v="Cappuccino"/>
    <m/>
    <m/>
    <m/>
    <m/>
    <m/>
    <m/>
    <m/>
    <m/>
    <d v="1899-12-30T17:04:29"/>
    <n v="17"/>
    <m/>
    <m/>
    <m/>
    <m/>
    <m/>
    <m/>
    <x v="185"/>
  </r>
  <r>
    <d v="2024-09-05T00:00:00"/>
    <d v="2024-09-05T17:05:32"/>
    <s v="card"/>
    <s v="ANON-0000-0000-0586"/>
    <n v="32.82"/>
    <s v="Cappuccino"/>
    <m/>
    <m/>
    <m/>
    <m/>
    <m/>
    <m/>
    <m/>
    <m/>
    <d v="1899-12-30T17:05:32"/>
    <n v="17"/>
    <m/>
    <m/>
    <m/>
    <m/>
    <m/>
    <m/>
    <x v="185"/>
  </r>
  <r>
    <d v="2024-09-05T00:00:00"/>
    <d v="2024-09-05T20:30:15"/>
    <s v="card"/>
    <s v="ANON-0000-0000-0587"/>
    <n v="32.82"/>
    <s v="Cappuccino"/>
    <m/>
    <m/>
    <m/>
    <m/>
    <m/>
    <m/>
    <m/>
    <m/>
    <d v="1899-12-30T20:30:15"/>
    <n v="20"/>
    <m/>
    <m/>
    <m/>
    <m/>
    <m/>
    <m/>
    <x v="185"/>
  </r>
  <r>
    <d v="2024-09-05T00:00:00"/>
    <d v="2024-09-05T20:54:24"/>
    <s v="card"/>
    <s v="ANON-0000-0000-0588"/>
    <n v="23.02"/>
    <s v="Americano"/>
    <m/>
    <m/>
    <m/>
    <m/>
    <m/>
    <m/>
    <m/>
    <m/>
    <d v="1899-12-30T20:54:24"/>
    <n v="20"/>
    <m/>
    <m/>
    <m/>
    <m/>
    <m/>
    <m/>
    <x v="185"/>
  </r>
  <r>
    <d v="2024-09-05T00:00:00"/>
    <d v="2024-09-05T20:55:31"/>
    <s v="card"/>
    <s v="ANON-0000-0000-0588"/>
    <n v="32.82"/>
    <s v="Cappuccino"/>
    <m/>
    <m/>
    <m/>
    <m/>
    <m/>
    <m/>
    <m/>
    <m/>
    <d v="1899-12-30T20:55:31"/>
    <n v="20"/>
    <m/>
    <m/>
    <m/>
    <m/>
    <m/>
    <m/>
    <x v="185"/>
  </r>
  <r>
    <d v="2024-09-05T00:00:00"/>
    <d v="2024-09-05T21:26:29"/>
    <s v="card"/>
    <s v="ANON-0000-0000-0040"/>
    <n v="27.92"/>
    <s v="Americano with Milk"/>
    <m/>
    <m/>
    <m/>
    <m/>
    <m/>
    <m/>
    <m/>
    <m/>
    <d v="1899-12-30T21:26:29"/>
    <n v="21"/>
    <m/>
    <m/>
    <m/>
    <m/>
    <m/>
    <m/>
    <x v="185"/>
  </r>
  <r>
    <d v="2024-09-05T00:00:00"/>
    <d v="2024-09-05T21:27:30"/>
    <s v="card"/>
    <s v="ANON-0000-0000-0040"/>
    <n v="27.92"/>
    <s v="Americano with Milk"/>
    <m/>
    <m/>
    <m/>
    <m/>
    <m/>
    <m/>
    <m/>
    <m/>
    <d v="1899-12-30T21:27:30"/>
    <n v="21"/>
    <m/>
    <m/>
    <m/>
    <m/>
    <m/>
    <m/>
    <x v="185"/>
  </r>
  <r>
    <d v="2024-09-06T00:00:00"/>
    <d v="2024-09-06T08:25:34"/>
    <s v="card"/>
    <s v="ANON-0000-0000-0582"/>
    <n v="32.82"/>
    <s v="Cappuccino"/>
    <m/>
    <m/>
    <m/>
    <m/>
    <m/>
    <m/>
    <m/>
    <m/>
    <d v="1899-12-30T08:25:34"/>
    <n v="8"/>
    <m/>
    <m/>
    <m/>
    <m/>
    <m/>
    <m/>
    <x v="186"/>
  </r>
  <r>
    <d v="2024-09-06T00:00:00"/>
    <d v="2024-09-06T08:34:47"/>
    <s v="card"/>
    <s v="ANON-0000-0000-0425"/>
    <n v="32.82"/>
    <s v="Latte"/>
    <m/>
    <m/>
    <m/>
    <m/>
    <m/>
    <m/>
    <m/>
    <m/>
    <d v="1899-12-30T08:34:47"/>
    <n v="8"/>
    <m/>
    <m/>
    <m/>
    <m/>
    <m/>
    <m/>
    <x v="186"/>
  </r>
  <r>
    <d v="2024-09-06T00:00:00"/>
    <d v="2024-09-06T08:54:42"/>
    <s v="card"/>
    <s v="ANON-0000-0000-0589"/>
    <n v="23.02"/>
    <s v="Americano"/>
    <m/>
    <m/>
    <m/>
    <m/>
    <m/>
    <m/>
    <m/>
    <m/>
    <d v="1899-12-30T08:54:42"/>
    <n v="8"/>
    <m/>
    <m/>
    <m/>
    <m/>
    <m/>
    <m/>
    <x v="186"/>
  </r>
  <r>
    <d v="2024-09-06T00:00:00"/>
    <d v="2024-09-06T09:50:40"/>
    <s v="card"/>
    <s v="ANON-0000-0000-0590"/>
    <n v="18.12"/>
    <s v="Espresso"/>
    <m/>
    <m/>
    <m/>
    <m/>
    <m/>
    <m/>
    <m/>
    <m/>
    <d v="1899-12-30T09:50:40"/>
    <n v="9"/>
    <m/>
    <m/>
    <m/>
    <m/>
    <m/>
    <m/>
    <x v="186"/>
  </r>
  <r>
    <d v="2024-09-06T00:00:00"/>
    <d v="2024-09-06T09:51:52"/>
    <s v="card"/>
    <s v="ANON-0000-0000-0590"/>
    <n v="32.82"/>
    <s v="Latte"/>
    <m/>
    <m/>
    <m/>
    <m/>
    <m/>
    <m/>
    <m/>
    <m/>
    <d v="1899-12-30T09:51:52"/>
    <n v="9"/>
    <m/>
    <m/>
    <m/>
    <m/>
    <m/>
    <m/>
    <x v="186"/>
  </r>
  <r>
    <d v="2024-09-06T00:00:00"/>
    <d v="2024-09-06T10:30:06"/>
    <s v="card"/>
    <s v="ANON-0000-0000-0591"/>
    <n v="32.82"/>
    <s v="Hot Chocolate"/>
    <m/>
    <m/>
    <m/>
    <m/>
    <m/>
    <m/>
    <m/>
    <m/>
    <d v="1899-12-30T10:30:06"/>
    <n v="10"/>
    <m/>
    <m/>
    <m/>
    <m/>
    <m/>
    <m/>
    <x v="186"/>
  </r>
  <r>
    <d v="2024-09-06T00:00:00"/>
    <d v="2024-09-06T11:23:25"/>
    <s v="card"/>
    <s v="ANON-0000-0000-0095"/>
    <n v="18.12"/>
    <s v="Espresso"/>
    <m/>
    <m/>
    <m/>
    <m/>
    <m/>
    <m/>
    <m/>
    <m/>
    <d v="1899-12-30T11:23:25"/>
    <n v="11"/>
    <m/>
    <m/>
    <m/>
    <m/>
    <m/>
    <m/>
    <x v="186"/>
  </r>
  <r>
    <d v="2024-09-06T00:00:00"/>
    <d v="2024-09-06T11:24:29"/>
    <s v="card"/>
    <s v="ANON-0000-0000-0467"/>
    <n v="18.12"/>
    <s v="Espresso"/>
    <m/>
    <m/>
    <m/>
    <m/>
    <m/>
    <m/>
    <m/>
    <m/>
    <d v="1899-12-30T11:24:29"/>
    <n v="11"/>
    <m/>
    <m/>
    <m/>
    <m/>
    <m/>
    <m/>
    <x v="186"/>
  </r>
  <r>
    <d v="2024-09-06T00:00:00"/>
    <d v="2024-09-06T20:00:12"/>
    <s v="card"/>
    <s v="ANON-0000-0000-0283"/>
    <n v="32.82"/>
    <s v="Latte"/>
    <m/>
    <m/>
    <m/>
    <m/>
    <m/>
    <m/>
    <m/>
    <m/>
    <d v="1899-12-30T20:00:12"/>
    <n v="20"/>
    <m/>
    <m/>
    <m/>
    <m/>
    <m/>
    <m/>
    <x v="186"/>
  </r>
  <r>
    <d v="2024-09-06T00:00:00"/>
    <d v="2024-09-06T21:09:31"/>
    <s v="card"/>
    <s v="ANON-0000-0000-0507"/>
    <n v="32.82"/>
    <s v="Latte"/>
    <m/>
    <m/>
    <m/>
    <m/>
    <m/>
    <m/>
    <m/>
    <m/>
    <d v="1899-12-30T21:09:31"/>
    <n v="21"/>
    <m/>
    <m/>
    <m/>
    <m/>
    <m/>
    <m/>
    <x v="186"/>
  </r>
  <r>
    <d v="2024-09-07T00:00:00"/>
    <d v="2024-09-07T08:48:57"/>
    <s v="card"/>
    <s v="ANON-0000-0000-0592"/>
    <n v="32.82"/>
    <s v="Latte"/>
    <m/>
    <m/>
    <m/>
    <m/>
    <m/>
    <m/>
    <m/>
    <m/>
    <d v="1899-12-30T08:48:57"/>
    <n v="8"/>
    <m/>
    <m/>
    <m/>
    <m/>
    <m/>
    <m/>
    <x v="187"/>
  </r>
  <r>
    <d v="2024-09-07T00:00:00"/>
    <d v="2024-09-07T09:52:03"/>
    <s v="card"/>
    <s v="ANON-0000-0000-0543"/>
    <n v="23.02"/>
    <s v="Cortado"/>
    <m/>
    <m/>
    <m/>
    <m/>
    <m/>
    <m/>
    <m/>
    <m/>
    <d v="1899-12-30T09:52:03"/>
    <n v="9"/>
    <m/>
    <m/>
    <m/>
    <m/>
    <m/>
    <m/>
    <x v="187"/>
  </r>
  <r>
    <d v="2024-09-07T00:00:00"/>
    <d v="2024-09-07T09:53:04"/>
    <s v="card"/>
    <s v="ANON-0000-0000-0543"/>
    <n v="23.02"/>
    <s v="Cortado"/>
    <m/>
    <m/>
    <m/>
    <m/>
    <m/>
    <m/>
    <m/>
    <m/>
    <d v="1899-12-30T09:53:04"/>
    <n v="9"/>
    <m/>
    <m/>
    <m/>
    <m/>
    <m/>
    <m/>
    <x v="187"/>
  </r>
  <r>
    <d v="2024-09-07T00:00:00"/>
    <d v="2024-09-07T09:54:42"/>
    <s v="card"/>
    <s v="ANON-0000-0000-0593"/>
    <n v="23.02"/>
    <s v="Cortado"/>
    <m/>
    <m/>
    <m/>
    <m/>
    <m/>
    <m/>
    <m/>
    <m/>
    <d v="1899-12-30T09:54:42"/>
    <n v="9"/>
    <m/>
    <m/>
    <m/>
    <m/>
    <m/>
    <m/>
    <x v="187"/>
  </r>
  <r>
    <d v="2024-09-07T00:00:00"/>
    <d v="2024-09-07T09:57:48"/>
    <s v="card"/>
    <s v="ANON-0000-0000-0276"/>
    <n v="27.92"/>
    <s v="Americano with Milk"/>
    <m/>
    <m/>
    <m/>
    <m/>
    <m/>
    <m/>
    <m/>
    <m/>
    <d v="1899-12-30T09:57:48"/>
    <n v="9"/>
    <m/>
    <m/>
    <m/>
    <m/>
    <m/>
    <m/>
    <x v="187"/>
  </r>
  <r>
    <d v="2024-09-07T00:00:00"/>
    <d v="2024-09-07T09:59:02"/>
    <s v="card"/>
    <s v="ANON-0000-0000-0276"/>
    <n v="27.92"/>
    <s v="Americano with Milk"/>
    <m/>
    <m/>
    <m/>
    <m/>
    <m/>
    <m/>
    <m/>
    <m/>
    <d v="1899-12-30T09:59:02"/>
    <n v="9"/>
    <m/>
    <m/>
    <m/>
    <m/>
    <m/>
    <m/>
    <x v="187"/>
  </r>
  <r>
    <d v="2024-09-07T00:00:00"/>
    <d v="2024-09-07T10:00:20"/>
    <s v="card"/>
    <s v="ANON-0000-0000-0141"/>
    <n v="23.02"/>
    <s v="Cortado"/>
    <m/>
    <m/>
    <m/>
    <m/>
    <m/>
    <m/>
    <m/>
    <m/>
    <d v="1899-12-30T10:00:20"/>
    <n v="10"/>
    <m/>
    <m/>
    <m/>
    <m/>
    <m/>
    <m/>
    <x v="187"/>
  </r>
  <r>
    <d v="2024-09-07T00:00:00"/>
    <d v="2024-09-07T10:22:45"/>
    <s v="card"/>
    <s v="ANON-0000-0000-0594"/>
    <n v="23.02"/>
    <s v="Americano"/>
    <m/>
    <m/>
    <m/>
    <m/>
    <m/>
    <m/>
    <m/>
    <m/>
    <d v="1899-12-30T10:22:45"/>
    <n v="10"/>
    <m/>
    <m/>
    <m/>
    <m/>
    <m/>
    <m/>
    <x v="187"/>
  </r>
  <r>
    <d v="2024-09-07T00:00:00"/>
    <d v="2024-09-07T10:37:52"/>
    <s v="card"/>
    <s v="ANON-0000-0000-0595"/>
    <n v="18.12"/>
    <s v="Espresso"/>
    <m/>
    <m/>
    <m/>
    <m/>
    <m/>
    <m/>
    <m/>
    <m/>
    <d v="1899-12-30T10:37:52"/>
    <n v="10"/>
    <m/>
    <m/>
    <m/>
    <m/>
    <m/>
    <m/>
    <x v="187"/>
  </r>
  <r>
    <d v="2024-09-07T00:00:00"/>
    <d v="2024-09-07T10:40:13"/>
    <s v="card"/>
    <s v="ANON-0000-0000-0595"/>
    <n v="18.12"/>
    <s v="Espresso"/>
    <m/>
    <m/>
    <m/>
    <m/>
    <m/>
    <m/>
    <m/>
    <m/>
    <d v="1899-12-30T10:40:13"/>
    <n v="10"/>
    <m/>
    <m/>
    <m/>
    <m/>
    <m/>
    <m/>
    <x v="187"/>
  </r>
  <r>
    <d v="2024-09-07T00:00:00"/>
    <d v="2024-09-07T10:53:32"/>
    <s v="card"/>
    <s v="ANON-0000-0000-0596"/>
    <n v="32.82"/>
    <s v="Latte"/>
    <m/>
    <m/>
    <m/>
    <m/>
    <m/>
    <m/>
    <m/>
    <m/>
    <d v="1899-12-30T10:53:32"/>
    <n v="10"/>
    <m/>
    <m/>
    <m/>
    <m/>
    <m/>
    <m/>
    <x v="187"/>
  </r>
  <r>
    <d v="2024-09-07T00:00:00"/>
    <d v="2024-09-07T11:18:57"/>
    <s v="card"/>
    <s v="ANON-0000-0000-0012"/>
    <n v="27.92"/>
    <s v="Americano with Milk"/>
    <m/>
    <m/>
    <m/>
    <m/>
    <m/>
    <m/>
    <m/>
    <m/>
    <d v="1899-12-30T11:18:57"/>
    <n v="11"/>
    <m/>
    <m/>
    <m/>
    <m/>
    <m/>
    <m/>
    <x v="187"/>
  </r>
  <r>
    <d v="2024-09-07T00:00:00"/>
    <d v="2024-09-07T11:20:00"/>
    <s v="card"/>
    <s v="ANON-0000-0000-0019"/>
    <n v="23.02"/>
    <s v="Americano"/>
    <m/>
    <m/>
    <m/>
    <m/>
    <m/>
    <m/>
    <m/>
    <m/>
    <d v="1899-12-30T11:20:00"/>
    <n v="11"/>
    <m/>
    <m/>
    <m/>
    <m/>
    <m/>
    <m/>
    <x v="187"/>
  </r>
  <r>
    <d v="2024-09-07T00:00:00"/>
    <d v="2024-09-07T11:20:57"/>
    <s v="card"/>
    <s v="ANON-0000-0000-0012"/>
    <n v="18.12"/>
    <s v="Espresso"/>
    <m/>
    <m/>
    <m/>
    <m/>
    <m/>
    <m/>
    <m/>
    <m/>
    <d v="1899-12-30T11:20:57"/>
    <n v="11"/>
    <m/>
    <m/>
    <m/>
    <m/>
    <m/>
    <m/>
    <x v="187"/>
  </r>
  <r>
    <d v="2024-09-07T00:00:00"/>
    <d v="2024-09-07T15:55:09"/>
    <s v="card"/>
    <s v="ANON-0000-0000-0597"/>
    <n v="32.82"/>
    <s v="Latte"/>
    <m/>
    <m/>
    <m/>
    <m/>
    <m/>
    <m/>
    <m/>
    <m/>
    <d v="1899-12-30T15:55:09"/>
    <n v="15"/>
    <m/>
    <m/>
    <m/>
    <m/>
    <m/>
    <m/>
    <x v="187"/>
  </r>
  <r>
    <d v="2024-09-07T00:00:00"/>
    <d v="2024-09-07T16:20:01"/>
    <s v="card"/>
    <s v="ANON-0000-0000-0019"/>
    <n v="23.02"/>
    <s v="Americano"/>
    <m/>
    <m/>
    <m/>
    <m/>
    <m/>
    <m/>
    <m/>
    <m/>
    <d v="1899-12-30T16:20:01"/>
    <n v="16"/>
    <m/>
    <m/>
    <m/>
    <m/>
    <m/>
    <m/>
    <x v="187"/>
  </r>
  <r>
    <d v="2024-09-07T00:00:00"/>
    <d v="2024-09-07T16:20:59"/>
    <s v="card"/>
    <s v="ANON-0000-0000-0012"/>
    <n v="18.12"/>
    <s v="Espresso"/>
    <m/>
    <m/>
    <m/>
    <m/>
    <m/>
    <m/>
    <m/>
    <m/>
    <d v="1899-12-30T16:20:59"/>
    <n v="16"/>
    <m/>
    <m/>
    <m/>
    <m/>
    <m/>
    <m/>
    <x v="187"/>
  </r>
  <r>
    <d v="2024-09-07T00:00:00"/>
    <d v="2024-09-07T19:35:05"/>
    <s v="card"/>
    <s v="ANON-0000-0000-0283"/>
    <n v="32.82"/>
    <s v="Cocoa"/>
    <m/>
    <m/>
    <m/>
    <m/>
    <m/>
    <m/>
    <m/>
    <m/>
    <d v="1899-12-30T19:35:05"/>
    <n v="19"/>
    <m/>
    <m/>
    <m/>
    <m/>
    <m/>
    <m/>
    <x v="187"/>
  </r>
  <r>
    <d v="2024-09-07T00:00:00"/>
    <d v="2024-09-07T19:36:05"/>
    <s v="card"/>
    <s v="ANON-0000-0000-0283"/>
    <n v="32.82"/>
    <s v="Latte"/>
    <m/>
    <m/>
    <m/>
    <m/>
    <m/>
    <m/>
    <m/>
    <m/>
    <d v="1899-12-30T19:36:05"/>
    <n v="19"/>
    <m/>
    <m/>
    <m/>
    <m/>
    <m/>
    <m/>
    <x v="187"/>
  </r>
  <r>
    <d v="2024-09-07T00:00:00"/>
    <d v="2024-09-07T19:37:16"/>
    <s v="card"/>
    <s v="ANON-0000-0000-0283"/>
    <n v="32.82"/>
    <s v="Latte"/>
    <m/>
    <m/>
    <m/>
    <m/>
    <m/>
    <m/>
    <m/>
    <m/>
    <d v="1899-12-30T19:37:16"/>
    <n v="19"/>
    <m/>
    <m/>
    <m/>
    <m/>
    <m/>
    <m/>
    <x v="187"/>
  </r>
  <r>
    <d v="2024-09-07T00:00:00"/>
    <d v="2024-09-07T20:13:52"/>
    <s v="card"/>
    <s v="ANON-0000-0000-0598"/>
    <n v="32.82"/>
    <s v="Latte"/>
    <m/>
    <m/>
    <m/>
    <m/>
    <m/>
    <m/>
    <m/>
    <m/>
    <d v="1899-12-30T20:13:52"/>
    <n v="20"/>
    <m/>
    <m/>
    <m/>
    <m/>
    <m/>
    <m/>
    <x v="187"/>
  </r>
  <r>
    <d v="2024-09-07T00:00:00"/>
    <d v="2024-09-07T20:14:59"/>
    <s v="card"/>
    <s v="ANON-0000-0000-0598"/>
    <n v="32.82"/>
    <s v="Latte"/>
    <m/>
    <m/>
    <m/>
    <m/>
    <m/>
    <m/>
    <m/>
    <m/>
    <d v="1899-12-30T20:14:59"/>
    <n v="20"/>
    <m/>
    <m/>
    <m/>
    <m/>
    <m/>
    <m/>
    <x v="187"/>
  </r>
  <r>
    <d v="2024-09-08T00:00:00"/>
    <d v="2024-09-08T08:15:41"/>
    <s v="card"/>
    <s v="ANON-0000-0000-0141"/>
    <n v="23.02"/>
    <s v="Cortado"/>
    <m/>
    <m/>
    <m/>
    <m/>
    <m/>
    <m/>
    <m/>
    <m/>
    <d v="1899-12-30T08:15:41"/>
    <n v="8"/>
    <m/>
    <m/>
    <m/>
    <m/>
    <m/>
    <m/>
    <x v="188"/>
  </r>
  <r>
    <d v="2024-09-08T00:00:00"/>
    <d v="2024-09-08T09:18:17"/>
    <s v="card"/>
    <s v="ANON-0000-0000-0543"/>
    <n v="23.02"/>
    <s v="Cortado"/>
    <m/>
    <m/>
    <m/>
    <m/>
    <m/>
    <m/>
    <m/>
    <m/>
    <d v="1899-12-30T09:18:17"/>
    <n v="9"/>
    <m/>
    <m/>
    <m/>
    <m/>
    <m/>
    <m/>
    <x v="188"/>
  </r>
  <r>
    <d v="2024-09-08T00:00:00"/>
    <d v="2024-09-08T09:19:12"/>
    <s v="card"/>
    <s v="ANON-0000-0000-0543"/>
    <n v="23.02"/>
    <s v="Cortado"/>
    <m/>
    <m/>
    <m/>
    <m/>
    <m/>
    <m/>
    <m/>
    <m/>
    <d v="1899-12-30T09:19:12"/>
    <n v="9"/>
    <m/>
    <m/>
    <m/>
    <m/>
    <m/>
    <m/>
    <x v="188"/>
  </r>
  <r>
    <d v="2024-09-08T00:00:00"/>
    <d v="2024-09-08T10:05:56"/>
    <s v="card"/>
    <s v="ANON-0000-0000-0543"/>
    <n v="23.02"/>
    <s v="Cortado"/>
    <m/>
    <m/>
    <m/>
    <m/>
    <m/>
    <m/>
    <m/>
    <m/>
    <d v="1899-12-30T10:05:56"/>
    <n v="10"/>
    <m/>
    <m/>
    <m/>
    <m/>
    <m/>
    <m/>
    <x v="188"/>
  </r>
  <r>
    <d v="2024-09-08T00:00:00"/>
    <d v="2024-09-08T12:43:28"/>
    <s v="card"/>
    <s v="ANON-0000-0000-0486"/>
    <n v="23.02"/>
    <s v="Cortado"/>
    <m/>
    <m/>
    <m/>
    <m/>
    <m/>
    <m/>
    <m/>
    <m/>
    <d v="1899-12-30T12:43:28"/>
    <n v="12"/>
    <m/>
    <m/>
    <m/>
    <m/>
    <m/>
    <m/>
    <x v="188"/>
  </r>
  <r>
    <d v="2024-09-08T00:00:00"/>
    <d v="2024-09-08T20:13:33"/>
    <s v="card"/>
    <s v="ANON-0000-0000-0347"/>
    <n v="23.02"/>
    <s v="Americano"/>
    <m/>
    <m/>
    <m/>
    <m/>
    <m/>
    <m/>
    <m/>
    <m/>
    <d v="1899-12-30T20:13:33"/>
    <n v="20"/>
    <m/>
    <m/>
    <m/>
    <m/>
    <m/>
    <m/>
    <x v="188"/>
  </r>
  <r>
    <d v="2024-09-09T00:00:00"/>
    <d v="2024-09-09T07:51:14"/>
    <s v="card"/>
    <s v="ANON-0000-0000-0599"/>
    <n v="32.82"/>
    <s v="Latte"/>
    <m/>
    <m/>
    <m/>
    <m/>
    <m/>
    <m/>
    <m/>
    <m/>
    <d v="1899-12-30T07:51:14"/>
    <n v="7"/>
    <m/>
    <m/>
    <m/>
    <m/>
    <m/>
    <m/>
    <x v="189"/>
  </r>
  <r>
    <d v="2024-09-09T00:00:00"/>
    <d v="2024-09-09T07:53:52"/>
    <s v="card"/>
    <s v="ANON-0000-0000-0582"/>
    <n v="32.82"/>
    <s v="Cappuccino"/>
    <m/>
    <m/>
    <m/>
    <m/>
    <m/>
    <m/>
    <m/>
    <m/>
    <d v="1899-12-30T07:53:52"/>
    <n v="7"/>
    <m/>
    <m/>
    <m/>
    <m/>
    <m/>
    <m/>
    <x v="189"/>
  </r>
  <r>
    <d v="2024-09-09T00:00:00"/>
    <d v="2024-09-09T07:55:22"/>
    <s v="card"/>
    <s v="ANON-0000-0000-0599"/>
    <n v="27.92"/>
    <s v="Americano with Milk"/>
    <m/>
    <m/>
    <m/>
    <m/>
    <m/>
    <m/>
    <m/>
    <m/>
    <d v="1899-12-30T07:55:22"/>
    <n v="7"/>
    <m/>
    <m/>
    <m/>
    <m/>
    <m/>
    <m/>
    <x v="189"/>
  </r>
  <r>
    <d v="2024-09-09T00:00:00"/>
    <d v="2024-09-09T07:56:38"/>
    <s v="card"/>
    <s v="ANON-0000-0000-0570"/>
    <n v="32.82"/>
    <s v="Latte"/>
    <m/>
    <m/>
    <m/>
    <m/>
    <m/>
    <m/>
    <m/>
    <m/>
    <d v="1899-12-30T07:56:38"/>
    <n v="7"/>
    <m/>
    <m/>
    <m/>
    <m/>
    <m/>
    <m/>
    <x v="189"/>
  </r>
  <r>
    <d v="2024-09-09T00:00:00"/>
    <d v="2024-09-09T09:49:51"/>
    <s v="card"/>
    <s v="ANON-0000-0000-0583"/>
    <n v="32.82"/>
    <s v="Latte"/>
    <m/>
    <m/>
    <m/>
    <m/>
    <m/>
    <m/>
    <m/>
    <m/>
    <d v="1899-12-30T09:49:51"/>
    <n v="9"/>
    <m/>
    <m/>
    <m/>
    <m/>
    <m/>
    <m/>
    <x v="189"/>
  </r>
  <r>
    <d v="2024-09-09T00:00:00"/>
    <d v="2024-09-09T09:50:52"/>
    <s v="card"/>
    <s v="ANON-0000-0000-0583"/>
    <n v="32.82"/>
    <s v="Hot Chocolate"/>
    <m/>
    <m/>
    <m/>
    <m/>
    <m/>
    <m/>
    <m/>
    <m/>
    <d v="1899-12-30T09:50:52"/>
    <n v="9"/>
    <m/>
    <m/>
    <m/>
    <m/>
    <m/>
    <m/>
    <x v="189"/>
  </r>
  <r>
    <d v="2024-09-09T00:00:00"/>
    <d v="2024-09-09T09:59:11"/>
    <s v="card"/>
    <s v="ANON-0000-0000-0494"/>
    <n v="32.82"/>
    <s v="Latte"/>
    <m/>
    <m/>
    <m/>
    <m/>
    <m/>
    <m/>
    <m/>
    <m/>
    <d v="1899-12-30T09:59:11"/>
    <n v="9"/>
    <m/>
    <m/>
    <m/>
    <m/>
    <m/>
    <m/>
    <x v="189"/>
  </r>
  <r>
    <d v="2024-09-09T00:00:00"/>
    <d v="2024-09-09T11:11:36"/>
    <s v="card"/>
    <s v="ANON-0000-0000-0600"/>
    <n v="27.92"/>
    <s v="Americano with Milk"/>
    <m/>
    <m/>
    <m/>
    <m/>
    <m/>
    <m/>
    <m/>
    <m/>
    <d v="1899-12-30T11:11:36"/>
    <n v="11"/>
    <m/>
    <m/>
    <m/>
    <m/>
    <m/>
    <m/>
    <x v="189"/>
  </r>
  <r>
    <d v="2024-09-09T00:00:00"/>
    <d v="2024-09-09T11:12:51"/>
    <s v="card"/>
    <s v="ANON-0000-0000-0601"/>
    <n v="27.92"/>
    <s v="Americano with Milk"/>
    <m/>
    <m/>
    <m/>
    <m/>
    <m/>
    <m/>
    <m/>
    <m/>
    <d v="1899-12-30T11:12:51"/>
    <n v="11"/>
    <m/>
    <m/>
    <m/>
    <m/>
    <m/>
    <m/>
    <x v="189"/>
  </r>
  <r>
    <d v="2024-09-09T00:00:00"/>
    <d v="2024-09-09T11:29:49"/>
    <s v="card"/>
    <s v="ANON-0000-0000-0602"/>
    <n v="32.82"/>
    <s v="Latte"/>
    <m/>
    <m/>
    <m/>
    <m/>
    <m/>
    <m/>
    <m/>
    <m/>
    <d v="1899-12-30T11:29:49"/>
    <n v="11"/>
    <m/>
    <m/>
    <m/>
    <m/>
    <m/>
    <m/>
    <x v="189"/>
  </r>
  <r>
    <d v="2024-09-09T00:00:00"/>
    <d v="2024-09-09T12:07:00"/>
    <s v="card"/>
    <s v="ANON-0000-0000-0603"/>
    <n v="18.12"/>
    <s v="Espresso"/>
    <m/>
    <m/>
    <m/>
    <m/>
    <m/>
    <m/>
    <m/>
    <m/>
    <d v="1899-12-30T12:07:00"/>
    <n v="12"/>
    <m/>
    <m/>
    <m/>
    <m/>
    <m/>
    <m/>
    <x v="189"/>
  </r>
  <r>
    <d v="2024-09-09T00:00:00"/>
    <d v="2024-09-09T15:12:14"/>
    <s v="card"/>
    <s v="ANON-0000-0000-0604"/>
    <n v="32.82"/>
    <s v="Latte"/>
    <m/>
    <m/>
    <m/>
    <m/>
    <m/>
    <m/>
    <m/>
    <m/>
    <d v="1899-12-30T15:12:14"/>
    <n v="15"/>
    <m/>
    <m/>
    <m/>
    <m/>
    <m/>
    <m/>
    <x v="189"/>
  </r>
  <r>
    <d v="2024-09-09T00:00:00"/>
    <d v="2024-09-09T15:13:25"/>
    <s v="card"/>
    <s v="ANON-0000-0000-0604"/>
    <n v="23.02"/>
    <s v="Americano"/>
    <m/>
    <m/>
    <m/>
    <m/>
    <m/>
    <m/>
    <m/>
    <m/>
    <d v="1899-12-30T15:13:25"/>
    <n v="15"/>
    <m/>
    <m/>
    <m/>
    <m/>
    <m/>
    <m/>
    <x v="189"/>
  </r>
  <r>
    <d v="2024-09-09T00:00:00"/>
    <d v="2024-09-09T17:24:10"/>
    <s v="card"/>
    <s v="ANON-0000-0000-0605"/>
    <n v="32.82"/>
    <s v="Latte"/>
    <m/>
    <m/>
    <m/>
    <m/>
    <m/>
    <m/>
    <m/>
    <m/>
    <d v="1899-12-30T17:24:10"/>
    <n v="17"/>
    <m/>
    <m/>
    <m/>
    <m/>
    <m/>
    <m/>
    <x v="189"/>
  </r>
  <r>
    <d v="2024-09-09T00:00:00"/>
    <d v="2024-09-09T18:13:46"/>
    <s v="card"/>
    <s v="ANON-0000-0000-0507"/>
    <n v="32.82"/>
    <s v="Latte"/>
    <m/>
    <m/>
    <m/>
    <m/>
    <m/>
    <m/>
    <m/>
    <m/>
    <d v="1899-12-30T18:13:46"/>
    <n v="18"/>
    <m/>
    <m/>
    <m/>
    <m/>
    <m/>
    <m/>
    <x v="189"/>
  </r>
  <r>
    <d v="2024-09-09T00:00:00"/>
    <d v="2024-09-09T20:07:36"/>
    <s v="card"/>
    <s v="ANON-0000-0000-0268"/>
    <n v="32.82"/>
    <s v="Cappuccino"/>
    <m/>
    <m/>
    <m/>
    <m/>
    <m/>
    <m/>
    <m/>
    <m/>
    <d v="1899-12-30T20:07:36"/>
    <n v="20"/>
    <m/>
    <m/>
    <m/>
    <m/>
    <m/>
    <m/>
    <x v="189"/>
  </r>
  <r>
    <d v="2024-09-09T00:00:00"/>
    <d v="2024-09-09T20:13:44"/>
    <s v="card"/>
    <s v="ANON-0000-0000-0606"/>
    <n v="32.82"/>
    <s v="Latte"/>
    <m/>
    <m/>
    <m/>
    <m/>
    <m/>
    <m/>
    <m/>
    <m/>
    <d v="1899-12-30T20:13:44"/>
    <n v="20"/>
    <m/>
    <m/>
    <m/>
    <m/>
    <m/>
    <m/>
    <x v="189"/>
  </r>
  <r>
    <d v="2024-09-10T00:00:00"/>
    <d v="2024-09-10T08:12:02"/>
    <s v="card"/>
    <s v="ANON-0000-0000-0607"/>
    <n v="32.82"/>
    <s v="Hot Chocolate"/>
    <m/>
    <m/>
    <m/>
    <m/>
    <m/>
    <m/>
    <m/>
    <m/>
    <d v="1899-12-30T08:12:02"/>
    <n v="8"/>
    <m/>
    <m/>
    <m/>
    <m/>
    <m/>
    <m/>
    <x v="190"/>
  </r>
  <r>
    <d v="2024-09-10T00:00:00"/>
    <d v="2024-09-10T09:32:47"/>
    <s v="card"/>
    <s v="ANON-0000-0000-0608"/>
    <n v="32.82"/>
    <s v="Cappuccino"/>
    <m/>
    <m/>
    <m/>
    <m/>
    <m/>
    <m/>
    <m/>
    <m/>
    <d v="1899-12-30T09:32:47"/>
    <n v="9"/>
    <m/>
    <m/>
    <m/>
    <m/>
    <m/>
    <m/>
    <x v="190"/>
  </r>
  <r>
    <d v="2024-09-10T00:00:00"/>
    <d v="2024-09-10T15:21:54"/>
    <s v="card"/>
    <s v="ANON-0000-0000-0543"/>
    <n v="23.02"/>
    <s v="Cortado"/>
    <m/>
    <m/>
    <m/>
    <m/>
    <m/>
    <m/>
    <m/>
    <m/>
    <d v="1899-12-30T15:21:54"/>
    <n v="15"/>
    <m/>
    <m/>
    <m/>
    <m/>
    <m/>
    <m/>
    <x v="190"/>
  </r>
  <r>
    <d v="2024-09-10T00:00:00"/>
    <d v="2024-09-10T15:23:06"/>
    <s v="card"/>
    <s v="ANON-0000-0000-0543"/>
    <n v="23.02"/>
    <s v="Cortado"/>
    <m/>
    <m/>
    <m/>
    <m/>
    <m/>
    <m/>
    <m/>
    <m/>
    <d v="1899-12-30T15:23:06"/>
    <n v="15"/>
    <m/>
    <m/>
    <m/>
    <m/>
    <m/>
    <m/>
    <x v="190"/>
  </r>
  <r>
    <d v="2024-09-10T00:00:00"/>
    <d v="2024-09-10T18:43:42"/>
    <s v="card"/>
    <s v="ANON-0000-0000-0609"/>
    <n v="32.82"/>
    <s v="Cappuccino"/>
    <m/>
    <m/>
    <m/>
    <m/>
    <m/>
    <m/>
    <m/>
    <m/>
    <d v="1899-12-30T18:43:42"/>
    <n v="18"/>
    <m/>
    <m/>
    <m/>
    <m/>
    <m/>
    <m/>
    <x v="190"/>
  </r>
  <r>
    <d v="2024-09-10T00:00:00"/>
    <d v="2024-09-10T18:45:23"/>
    <s v="card"/>
    <s v="ANON-0000-0000-0610"/>
    <n v="27.92"/>
    <s v="Americano with Milk"/>
    <m/>
    <m/>
    <m/>
    <m/>
    <m/>
    <m/>
    <m/>
    <m/>
    <d v="1899-12-30T18:45:23"/>
    <n v="18"/>
    <m/>
    <m/>
    <m/>
    <m/>
    <m/>
    <m/>
    <x v="190"/>
  </r>
  <r>
    <d v="2024-09-10T00:00:00"/>
    <d v="2024-09-10T19:02:43"/>
    <s v="card"/>
    <s v="ANON-0000-0000-0611"/>
    <n v="32.82"/>
    <s v="Latte"/>
    <m/>
    <m/>
    <m/>
    <m/>
    <m/>
    <m/>
    <m/>
    <m/>
    <d v="1899-12-30T19:02:43"/>
    <n v="19"/>
    <m/>
    <m/>
    <m/>
    <m/>
    <m/>
    <m/>
    <x v="190"/>
  </r>
  <r>
    <d v="2024-09-10T00:00:00"/>
    <d v="2024-09-10T19:03:53"/>
    <s v="card"/>
    <s v="ANON-0000-0000-0611"/>
    <n v="32.82"/>
    <s v="Latte"/>
    <m/>
    <m/>
    <m/>
    <m/>
    <m/>
    <m/>
    <m/>
    <m/>
    <d v="1899-12-30T19:03:53"/>
    <n v="19"/>
    <m/>
    <m/>
    <m/>
    <m/>
    <m/>
    <m/>
    <x v="190"/>
  </r>
  <r>
    <d v="2024-09-10T00:00:00"/>
    <d v="2024-09-10T21:29:35"/>
    <s v="card"/>
    <s v="ANON-0000-0000-0012"/>
    <n v="27.92"/>
    <s v="Americano with Milk"/>
    <m/>
    <m/>
    <m/>
    <m/>
    <m/>
    <m/>
    <m/>
    <m/>
    <d v="1899-12-30T21:29:35"/>
    <n v="21"/>
    <m/>
    <m/>
    <m/>
    <m/>
    <m/>
    <m/>
    <x v="190"/>
  </r>
  <r>
    <d v="2024-09-10T00:00:00"/>
    <d v="2024-09-10T21:30:27"/>
    <s v="card"/>
    <s v="ANON-0000-0000-0012"/>
    <n v="23.02"/>
    <s v="Americano"/>
    <m/>
    <m/>
    <m/>
    <m/>
    <m/>
    <m/>
    <m/>
    <m/>
    <d v="1899-12-30T21:30:27"/>
    <n v="21"/>
    <m/>
    <m/>
    <m/>
    <m/>
    <m/>
    <m/>
    <x v="190"/>
  </r>
  <r>
    <d v="2024-09-11T00:00:00"/>
    <d v="2024-09-11T08:47:22"/>
    <s v="card"/>
    <s v="ANON-0000-0000-0612"/>
    <n v="32.82"/>
    <s v="Latte"/>
    <m/>
    <m/>
    <m/>
    <m/>
    <m/>
    <m/>
    <m/>
    <m/>
    <d v="1899-12-30T08:47:22"/>
    <n v="8"/>
    <m/>
    <m/>
    <m/>
    <m/>
    <m/>
    <m/>
    <x v="191"/>
  </r>
  <r>
    <d v="2024-09-11T00:00:00"/>
    <d v="2024-09-11T09:28:47"/>
    <s v="card"/>
    <s v="ANON-0000-0000-0097"/>
    <n v="27.92"/>
    <s v="Americano with Milk"/>
    <m/>
    <m/>
    <m/>
    <m/>
    <m/>
    <m/>
    <m/>
    <m/>
    <d v="1899-12-30T09:28:47"/>
    <n v="9"/>
    <m/>
    <m/>
    <m/>
    <m/>
    <m/>
    <m/>
    <x v="191"/>
  </r>
  <r>
    <d v="2024-09-11T00:00:00"/>
    <d v="2024-09-11T10:52:09"/>
    <s v="card"/>
    <s v="ANON-0000-0000-0613"/>
    <n v="32.82"/>
    <s v="Latte"/>
    <m/>
    <m/>
    <m/>
    <m/>
    <m/>
    <m/>
    <m/>
    <m/>
    <d v="1899-12-30T10:52:09"/>
    <n v="10"/>
    <m/>
    <m/>
    <m/>
    <m/>
    <m/>
    <m/>
    <x v="191"/>
  </r>
  <r>
    <d v="2024-09-11T00:00:00"/>
    <d v="2024-09-11T19:53:13"/>
    <s v="card"/>
    <s v="ANON-0000-0000-0614"/>
    <n v="32.82"/>
    <s v="Cappuccino"/>
    <m/>
    <m/>
    <m/>
    <m/>
    <m/>
    <m/>
    <m/>
    <m/>
    <d v="1899-12-30T19:53:13"/>
    <n v="19"/>
    <m/>
    <m/>
    <m/>
    <m/>
    <m/>
    <m/>
    <x v="191"/>
  </r>
  <r>
    <d v="2024-09-11T00:00:00"/>
    <d v="2024-09-11T20:13:15"/>
    <s v="card"/>
    <s v="ANON-0000-0000-0531"/>
    <n v="27.92"/>
    <s v="Americano with Milk"/>
    <m/>
    <m/>
    <m/>
    <m/>
    <m/>
    <m/>
    <m/>
    <m/>
    <d v="1899-12-30T20:13:15"/>
    <n v="20"/>
    <m/>
    <m/>
    <m/>
    <m/>
    <m/>
    <m/>
    <x v="191"/>
  </r>
  <r>
    <d v="2024-09-11T00:00:00"/>
    <d v="2024-09-11T20:14:19"/>
    <s v="card"/>
    <s v="ANON-0000-0000-0531"/>
    <n v="32.82"/>
    <s v="Latte"/>
    <m/>
    <m/>
    <m/>
    <m/>
    <m/>
    <m/>
    <m/>
    <m/>
    <d v="1899-12-30T20:14:19"/>
    <n v="20"/>
    <m/>
    <m/>
    <m/>
    <m/>
    <m/>
    <m/>
    <x v="191"/>
  </r>
  <r>
    <d v="2024-09-11T00:00:00"/>
    <d v="2024-09-11T20:15:19"/>
    <s v="card"/>
    <s v="ANON-0000-0000-0531"/>
    <n v="32.82"/>
    <s v="Latte"/>
    <m/>
    <m/>
    <m/>
    <m/>
    <m/>
    <m/>
    <m/>
    <m/>
    <d v="1899-12-30T20:15:19"/>
    <n v="20"/>
    <m/>
    <m/>
    <m/>
    <m/>
    <m/>
    <m/>
    <x v="191"/>
  </r>
  <r>
    <d v="2024-09-11T00:00:00"/>
    <d v="2024-09-11T21:01:34"/>
    <s v="card"/>
    <s v="ANON-0000-0000-0584"/>
    <n v="23.02"/>
    <s v="Cortado"/>
    <m/>
    <m/>
    <m/>
    <m/>
    <m/>
    <m/>
    <m/>
    <m/>
    <d v="1899-12-30T21:01:34"/>
    <n v="21"/>
    <m/>
    <m/>
    <m/>
    <m/>
    <m/>
    <m/>
    <x v="191"/>
  </r>
  <r>
    <d v="2024-09-12T00:00:00"/>
    <d v="2024-09-12T10:57:26"/>
    <s v="card"/>
    <s v="ANON-0000-0000-0347"/>
    <n v="18.12"/>
    <s v="Espresso"/>
    <m/>
    <m/>
    <m/>
    <m/>
    <m/>
    <m/>
    <m/>
    <m/>
    <d v="1899-12-30T10:57:26"/>
    <n v="10"/>
    <m/>
    <m/>
    <m/>
    <m/>
    <m/>
    <m/>
    <x v="192"/>
  </r>
  <r>
    <d v="2024-09-12T00:00:00"/>
    <d v="2024-09-12T10:58:20"/>
    <s v="card"/>
    <s v="ANON-0000-0000-0347"/>
    <n v="27.92"/>
    <s v="Americano with Milk"/>
    <m/>
    <m/>
    <m/>
    <m/>
    <m/>
    <m/>
    <m/>
    <m/>
    <d v="1899-12-30T10:58:20"/>
    <n v="10"/>
    <m/>
    <m/>
    <m/>
    <m/>
    <m/>
    <m/>
    <x v="192"/>
  </r>
  <r>
    <d v="2024-09-12T00:00:00"/>
    <d v="2024-09-12T11:27:36"/>
    <s v="card"/>
    <s v="ANON-0000-0000-0615"/>
    <n v="27.92"/>
    <s v="Americano with Milk"/>
    <m/>
    <m/>
    <m/>
    <m/>
    <m/>
    <m/>
    <m/>
    <m/>
    <d v="1899-12-30T11:27:36"/>
    <n v="11"/>
    <m/>
    <m/>
    <m/>
    <m/>
    <m/>
    <m/>
    <x v="192"/>
  </r>
  <r>
    <d v="2024-09-12T00:00:00"/>
    <d v="2024-09-12T12:08:22"/>
    <s v="card"/>
    <s v="ANON-0000-0000-0565"/>
    <n v="32.82"/>
    <s v="Cappuccino"/>
    <m/>
    <m/>
    <m/>
    <m/>
    <m/>
    <m/>
    <m/>
    <m/>
    <d v="1899-12-30T12:08:22"/>
    <n v="12"/>
    <m/>
    <m/>
    <m/>
    <m/>
    <m/>
    <m/>
    <x v="192"/>
  </r>
  <r>
    <d v="2024-09-12T00:00:00"/>
    <d v="2024-09-12T12:31:07"/>
    <s v="card"/>
    <s v="ANON-0000-0000-0616"/>
    <n v="23.02"/>
    <s v="Cortado"/>
    <m/>
    <m/>
    <m/>
    <m/>
    <m/>
    <m/>
    <m/>
    <m/>
    <d v="1899-12-30T12:31:07"/>
    <n v="12"/>
    <m/>
    <m/>
    <m/>
    <m/>
    <m/>
    <m/>
    <x v="192"/>
  </r>
  <r>
    <d v="2024-09-12T00:00:00"/>
    <d v="2024-09-12T12:32:23"/>
    <s v="card"/>
    <s v="ANON-0000-0000-0616"/>
    <n v="23.02"/>
    <s v="Cortado"/>
    <m/>
    <m/>
    <m/>
    <m/>
    <m/>
    <m/>
    <m/>
    <m/>
    <d v="1899-12-30T12:32:23"/>
    <n v="12"/>
    <m/>
    <m/>
    <m/>
    <m/>
    <m/>
    <m/>
    <x v="192"/>
  </r>
  <r>
    <d v="2024-09-12T00:00:00"/>
    <d v="2024-09-12T12:37:20"/>
    <s v="card"/>
    <s v="ANON-0000-0000-0141"/>
    <n v="23.02"/>
    <s v="Cortado"/>
    <m/>
    <m/>
    <m/>
    <m/>
    <m/>
    <m/>
    <m/>
    <m/>
    <d v="1899-12-30T12:37:20"/>
    <n v="12"/>
    <m/>
    <m/>
    <m/>
    <m/>
    <m/>
    <m/>
    <x v="192"/>
  </r>
  <r>
    <d v="2024-09-12T00:00:00"/>
    <d v="2024-09-12T12:38:10"/>
    <s v="card"/>
    <s v="ANON-0000-0000-0141"/>
    <n v="23.02"/>
    <s v="Cortado"/>
    <m/>
    <m/>
    <m/>
    <m/>
    <m/>
    <m/>
    <m/>
    <m/>
    <d v="1899-12-30T12:38:10"/>
    <n v="12"/>
    <m/>
    <m/>
    <m/>
    <m/>
    <m/>
    <m/>
    <x v="192"/>
  </r>
  <r>
    <d v="2024-09-12T00:00:00"/>
    <d v="2024-09-12T17:01:25"/>
    <s v="card"/>
    <s v="ANON-0000-0000-0617"/>
    <n v="32.82"/>
    <s v="Latte"/>
    <m/>
    <m/>
    <m/>
    <m/>
    <m/>
    <m/>
    <m/>
    <m/>
    <d v="1899-12-30T17:01:25"/>
    <n v="17"/>
    <m/>
    <m/>
    <m/>
    <m/>
    <m/>
    <m/>
    <x v="192"/>
  </r>
  <r>
    <d v="2024-09-12T00:00:00"/>
    <d v="2024-09-12T21:09:10"/>
    <s v="card"/>
    <s v="ANON-0000-0000-0618"/>
    <n v="23.02"/>
    <s v="Americano"/>
    <m/>
    <m/>
    <m/>
    <m/>
    <m/>
    <m/>
    <m/>
    <m/>
    <d v="1899-12-30T21:09:10"/>
    <n v="21"/>
    <m/>
    <m/>
    <m/>
    <m/>
    <m/>
    <m/>
    <x v="192"/>
  </r>
  <r>
    <d v="2024-09-12T00:00:00"/>
    <d v="2024-09-12T21:10:21"/>
    <s v="card"/>
    <s v="ANON-0000-0000-0618"/>
    <n v="32.82"/>
    <s v="Cappuccino"/>
    <m/>
    <m/>
    <m/>
    <m/>
    <m/>
    <m/>
    <m/>
    <m/>
    <d v="1899-12-30T21:10:21"/>
    <n v="21"/>
    <m/>
    <m/>
    <m/>
    <m/>
    <m/>
    <m/>
    <x v="192"/>
  </r>
  <r>
    <d v="2024-09-12T00:00:00"/>
    <d v="2024-09-12T21:13:17"/>
    <s v="card"/>
    <s v="ANON-0000-0000-0319"/>
    <n v="23.02"/>
    <s v="Cortado"/>
    <m/>
    <m/>
    <m/>
    <m/>
    <m/>
    <m/>
    <m/>
    <m/>
    <d v="1899-12-30T21:13:17"/>
    <n v="21"/>
    <m/>
    <m/>
    <m/>
    <m/>
    <m/>
    <m/>
    <x v="192"/>
  </r>
  <r>
    <d v="2024-09-13T00:00:00"/>
    <d v="2024-09-13T07:56:54"/>
    <s v="card"/>
    <s v="ANON-0000-0000-0570"/>
    <n v="32.82"/>
    <s v="Latte"/>
    <m/>
    <m/>
    <m/>
    <m/>
    <m/>
    <m/>
    <m/>
    <m/>
    <d v="1899-12-30T07:56:54"/>
    <n v="7"/>
    <m/>
    <m/>
    <m/>
    <m/>
    <m/>
    <m/>
    <x v="193"/>
  </r>
  <r>
    <d v="2024-09-13T00:00:00"/>
    <d v="2024-09-13T08:41:03"/>
    <s v="card"/>
    <s v="ANON-0000-0000-0425"/>
    <n v="32.82"/>
    <s v="Latte"/>
    <m/>
    <m/>
    <m/>
    <m/>
    <m/>
    <m/>
    <m/>
    <m/>
    <d v="1899-12-30T08:41:03"/>
    <n v="8"/>
    <m/>
    <m/>
    <m/>
    <m/>
    <m/>
    <m/>
    <x v="193"/>
  </r>
  <r>
    <d v="2024-09-13T00:00:00"/>
    <d v="2024-09-13T08:54:16"/>
    <s v="card"/>
    <s v="ANON-0000-0000-0375"/>
    <n v="32.82"/>
    <s v="Latte"/>
    <m/>
    <m/>
    <m/>
    <m/>
    <m/>
    <m/>
    <m/>
    <m/>
    <d v="1899-12-30T08:54:16"/>
    <n v="8"/>
    <m/>
    <m/>
    <m/>
    <m/>
    <m/>
    <m/>
    <x v="193"/>
  </r>
  <r>
    <d v="2024-09-13T00:00:00"/>
    <d v="2024-09-13T09:51:19"/>
    <s v="card"/>
    <s v="ANON-0000-0000-0619"/>
    <n v="32.82"/>
    <s v="Latte"/>
    <m/>
    <m/>
    <m/>
    <m/>
    <m/>
    <m/>
    <m/>
    <m/>
    <d v="1899-12-30T09:51:19"/>
    <n v="9"/>
    <m/>
    <m/>
    <m/>
    <m/>
    <m/>
    <m/>
    <x v="193"/>
  </r>
  <r>
    <d v="2024-09-13T00:00:00"/>
    <d v="2024-09-13T15:38:19"/>
    <s v="card"/>
    <s v="ANON-0000-0000-0242"/>
    <n v="27.92"/>
    <s v="Americano with Milk"/>
    <m/>
    <m/>
    <m/>
    <m/>
    <m/>
    <m/>
    <m/>
    <m/>
    <d v="1899-12-30T15:38:19"/>
    <n v="15"/>
    <m/>
    <m/>
    <m/>
    <m/>
    <m/>
    <m/>
    <x v="193"/>
  </r>
  <r>
    <d v="2024-09-13T00:00:00"/>
    <d v="2024-09-13T15:50:54"/>
    <s v="card"/>
    <s v="ANON-0000-0000-0552"/>
    <n v="27.92"/>
    <s v="Americano with Milk"/>
    <m/>
    <m/>
    <m/>
    <m/>
    <m/>
    <m/>
    <m/>
    <m/>
    <d v="1899-12-30T15:50:54"/>
    <n v="15"/>
    <m/>
    <m/>
    <m/>
    <m/>
    <m/>
    <m/>
    <x v="193"/>
  </r>
  <r>
    <d v="2024-09-14T00:00:00"/>
    <d v="2024-09-14T16:29:19"/>
    <s v="card"/>
    <s v="ANON-0000-0000-0543"/>
    <n v="32.82"/>
    <s v="Cappuccino"/>
    <m/>
    <m/>
    <m/>
    <m/>
    <m/>
    <m/>
    <m/>
    <m/>
    <d v="1899-12-30T16:29:19"/>
    <n v="16"/>
    <m/>
    <m/>
    <m/>
    <m/>
    <m/>
    <m/>
    <x v="194"/>
  </r>
  <r>
    <d v="2024-09-14T00:00:00"/>
    <d v="2024-09-14T16:30:17"/>
    <s v="card"/>
    <s v="ANON-0000-0000-0543"/>
    <n v="32.82"/>
    <s v="Cappuccino"/>
    <m/>
    <m/>
    <m/>
    <m/>
    <m/>
    <m/>
    <m/>
    <m/>
    <d v="1899-12-30T16:30:17"/>
    <n v="16"/>
    <m/>
    <m/>
    <m/>
    <m/>
    <m/>
    <m/>
    <x v="194"/>
  </r>
  <r>
    <d v="2024-09-15T00:00:00"/>
    <d v="2024-09-15T08:42:41"/>
    <s v="card"/>
    <s v="ANON-0000-0000-0347"/>
    <n v="18.12"/>
    <s v="Espresso"/>
    <m/>
    <m/>
    <m/>
    <m/>
    <m/>
    <m/>
    <m/>
    <m/>
    <d v="1899-12-30T08:42:41"/>
    <n v="8"/>
    <m/>
    <m/>
    <m/>
    <m/>
    <m/>
    <m/>
    <x v="195"/>
  </r>
  <r>
    <d v="2024-09-15T00:00:00"/>
    <d v="2024-09-15T09:49:39"/>
    <s v="card"/>
    <s v="ANON-0000-0000-0620"/>
    <n v="27.92"/>
    <s v="Americano with Milk"/>
    <m/>
    <m/>
    <m/>
    <m/>
    <m/>
    <m/>
    <m/>
    <m/>
    <d v="1899-12-30T09:49:39"/>
    <n v="9"/>
    <m/>
    <m/>
    <m/>
    <m/>
    <m/>
    <m/>
    <x v="195"/>
  </r>
  <r>
    <d v="2024-09-15T00:00:00"/>
    <d v="2024-09-15T13:49:37"/>
    <s v="card"/>
    <s v="ANON-0000-0000-0304"/>
    <n v="23.02"/>
    <s v="Americano"/>
    <m/>
    <m/>
    <m/>
    <m/>
    <m/>
    <m/>
    <m/>
    <m/>
    <d v="1899-12-30T13:49:37"/>
    <n v="13"/>
    <m/>
    <m/>
    <m/>
    <m/>
    <m/>
    <m/>
    <x v="195"/>
  </r>
  <r>
    <d v="2024-09-15T00:00:00"/>
    <d v="2024-09-15T14:36:19"/>
    <s v="card"/>
    <s v="ANON-0000-0000-0141"/>
    <n v="23.02"/>
    <s v="Cortado"/>
    <m/>
    <m/>
    <m/>
    <m/>
    <m/>
    <m/>
    <m/>
    <m/>
    <d v="1899-12-30T14:36:19"/>
    <n v="14"/>
    <m/>
    <m/>
    <m/>
    <m/>
    <m/>
    <m/>
    <x v="195"/>
  </r>
  <r>
    <d v="2024-09-15T00:00:00"/>
    <d v="2024-09-15T14:37:21"/>
    <s v="card"/>
    <s v="ANON-0000-0000-0141"/>
    <n v="23.02"/>
    <s v="Cortado"/>
    <m/>
    <m/>
    <m/>
    <m/>
    <m/>
    <m/>
    <m/>
    <m/>
    <d v="1899-12-30T14:37:21"/>
    <n v="14"/>
    <m/>
    <m/>
    <m/>
    <m/>
    <m/>
    <m/>
    <x v="195"/>
  </r>
  <r>
    <d v="2024-09-15T00:00:00"/>
    <d v="2024-09-15T14:53:19"/>
    <s v="card"/>
    <s v="ANON-0000-0000-0543"/>
    <n v="32.82"/>
    <s v="Cappuccino"/>
    <m/>
    <m/>
    <m/>
    <m/>
    <m/>
    <m/>
    <m/>
    <m/>
    <d v="1899-12-30T14:53:19"/>
    <n v="14"/>
    <m/>
    <m/>
    <m/>
    <m/>
    <m/>
    <m/>
    <x v="195"/>
  </r>
  <r>
    <d v="2024-09-16T00:00:00"/>
    <d v="2024-09-16T13:32:23"/>
    <s v="card"/>
    <s v="ANON-0000-0000-0621"/>
    <n v="32.82"/>
    <s v="Latte"/>
    <m/>
    <m/>
    <m/>
    <m/>
    <m/>
    <m/>
    <m/>
    <m/>
    <d v="1899-12-30T13:32:23"/>
    <n v="13"/>
    <m/>
    <m/>
    <m/>
    <m/>
    <m/>
    <m/>
    <x v="196"/>
  </r>
  <r>
    <d v="2024-09-16T00:00:00"/>
    <d v="2024-09-16T13:33:37"/>
    <s v="card"/>
    <s v="ANON-0000-0000-0584"/>
    <n v="27.92"/>
    <s v="Americano with Milk"/>
    <m/>
    <m/>
    <m/>
    <m/>
    <m/>
    <m/>
    <m/>
    <m/>
    <d v="1899-12-30T13:33:37"/>
    <n v="13"/>
    <m/>
    <m/>
    <m/>
    <m/>
    <m/>
    <m/>
    <x v="196"/>
  </r>
  <r>
    <d v="2024-09-16T00:00:00"/>
    <d v="2024-09-16T15:23:19"/>
    <s v="card"/>
    <s v="ANON-0000-0000-0621"/>
    <n v="32.82"/>
    <s v="Latte"/>
    <m/>
    <m/>
    <m/>
    <m/>
    <m/>
    <m/>
    <m/>
    <m/>
    <d v="1899-12-30T15:23:19"/>
    <n v="15"/>
    <m/>
    <m/>
    <m/>
    <m/>
    <m/>
    <m/>
    <x v="196"/>
  </r>
  <r>
    <d v="2024-09-16T00:00:00"/>
    <d v="2024-09-16T17:16:06"/>
    <s v="card"/>
    <s v="ANON-0000-0000-0622"/>
    <n v="27.92"/>
    <s v="Americano with Milk"/>
    <m/>
    <m/>
    <m/>
    <m/>
    <m/>
    <m/>
    <m/>
    <m/>
    <d v="1899-12-30T17:16:06"/>
    <n v="17"/>
    <m/>
    <m/>
    <m/>
    <m/>
    <m/>
    <m/>
    <x v="196"/>
  </r>
  <r>
    <d v="2024-09-16T00:00:00"/>
    <d v="2024-09-16T17:18:03"/>
    <s v="card"/>
    <s v="ANON-0000-0000-0623"/>
    <n v="32.82"/>
    <s v="Latte"/>
    <m/>
    <m/>
    <m/>
    <m/>
    <m/>
    <m/>
    <m/>
    <m/>
    <d v="1899-12-30T17:18:03"/>
    <n v="17"/>
    <m/>
    <m/>
    <m/>
    <m/>
    <m/>
    <m/>
    <x v="196"/>
  </r>
  <r>
    <d v="2024-09-16T00:00:00"/>
    <d v="2024-09-16T18:54:45"/>
    <s v="card"/>
    <s v="ANON-0000-0000-0624"/>
    <n v="32.82"/>
    <s v="Latte"/>
    <m/>
    <m/>
    <m/>
    <m/>
    <m/>
    <m/>
    <m/>
    <m/>
    <d v="1899-12-30T18:54:45"/>
    <n v="18"/>
    <m/>
    <m/>
    <m/>
    <m/>
    <m/>
    <m/>
    <x v="196"/>
  </r>
  <r>
    <d v="2024-09-16T00:00:00"/>
    <d v="2024-09-16T18:56:05"/>
    <s v="card"/>
    <s v="ANON-0000-0000-0625"/>
    <n v="32.82"/>
    <s v="Latte"/>
    <m/>
    <m/>
    <m/>
    <m/>
    <m/>
    <m/>
    <m/>
    <m/>
    <d v="1899-12-30T18:56:05"/>
    <n v="18"/>
    <m/>
    <m/>
    <m/>
    <m/>
    <m/>
    <m/>
    <x v="196"/>
  </r>
  <r>
    <d v="2024-09-16T00:00:00"/>
    <d v="2024-09-16T21:10:19"/>
    <s v="card"/>
    <s v="ANON-0000-0000-0626"/>
    <n v="27.92"/>
    <s v="Americano with Milk"/>
    <m/>
    <m/>
    <m/>
    <m/>
    <m/>
    <m/>
    <m/>
    <m/>
    <d v="1899-12-30T21:10:19"/>
    <n v="21"/>
    <m/>
    <m/>
    <m/>
    <m/>
    <m/>
    <m/>
    <x v="196"/>
  </r>
  <r>
    <d v="2024-09-16T00:00:00"/>
    <d v="2024-09-16T21:11:32"/>
    <s v="card"/>
    <s v="ANON-0000-0000-0626"/>
    <n v="32.82"/>
    <s v="Latte"/>
    <m/>
    <m/>
    <m/>
    <m/>
    <m/>
    <m/>
    <m/>
    <m/>
    <d v="1899-12-30T21:11:33"/>
    <n v="21"/>
    <m/>
    <m/>
    <m/>
    <m/>
    <m/>
    <m/>
    <x v="196"/>
  </r>
  <r>
    <d v="2024-09-16T00:00:00"/>
    <d v="2024-09-16T21:37:47"/>
    <s v="card"/>
    <s v="ANON-0000-0000-0287"/>
    <n v="27.92"/>
    <s v="Americano with Milk"/>
    <m/>
    <m/>
    <m/>
    <m/>
    <m/>
    <m/>
    <m/>
    <m/>
    <d v="1899-12-30T21:37:47"/>
    <n v="21"/>
    <m/>
    <m/>
    <m/>
    <m/>
    <m/>
    <m/>
    <x v="196"/>
  </r>
  <r>
    <d v="2024-09-16T00:00:00"/>
    <d v="2024-09-16T21:38:49"/>
    <s v="card"/>
    <s v="ANON-0000-0000-0097"/>
    <n v="27.92"/>
    <s v="Americano with Milk"/>
    <m/>
    <m/>
    <m/>
    <m/>
    <m/>
    <m/>
    <m/>
    <m/>
    <d v="1899-12-30T21:38:49"/>
    <n v="21"/>
    <m/>
    <m/>
    <m/>
    <m/>
    <m/>
    <m/>
    <x v="196"/>
  </r>
  <r>
    <d v="2024-09-17T00:00:00"/>
    <d v="2024-09-17T07:54:58"/>
    <s v="card"/>
    <s v="ANON-0000-0000-0627"/>
    <n v="23.02"/>
    <s v="Cortado"/>
    <m/>
    <m/>
    <m/>
    <m/>
    <m/>
    <m/>
    <m/>
    <m/>
    <d v="1899-12-30T07:54:58"/>
    <n v="7"/>
    <m/>
    <m/>
    <m/>
    <m/>
    <m/>
    <m/>
    <x v="197"/>
  </r>
  <r>
    <d v="2024-09-17T00:00:00"/>
    <d v="2024-09-17T08:09:01"/>
    <s v="card"/>
    <s v="ANON-0000-0000-0621"/>
    <n v="32.82"/>
    <s v="Latte"/>
    <m/>
    <m/>
    <m/>
    <m/>
    <m/>
    <m/>
    <m/>
    <m/>
    <d v="1899-12-30T08:09:01"/>
    <n v="8"/>
    <m/>
    <m/>
    <m/>
    <m/>
    <m/>
    <m/>
    <x v="197"/>
  </r>
  <r>
    <d v="2024-09-17T00:00:00"/>
    <d v="2024-09-17T08:37:38"/>
    <s v="card"/>
    <s v="ANON-0000-0000-0276"/>
    <n v="27.92"/>
    <s v="Americano with Milk"/>
    <m/>
    <m/>
    <m/>
    <m/>
    <m/>
    <m/>
    <m/>
    <m/>
    <d v="1899-12-30T08:37:38"/>
    <n v="8"/>
    <m/>
    <m/>
    <m/>
    <m/>
    <m/>
    <m/>
    <x v="197"/>
  </r>
  <r>
    <d v="2024-09-17T00:00:00"/>
    <d v="2024-09-17T08:42:31"/>
    <s v="card"/>
    <s v="ANON-0000-0000-0141"/>
    <n v="23.02"/>
    <s v="Cortado"/>
    <m/>
    <m/>
    <m/>
    <m/>
    <m/>
    <m/>
    <m/>
    <m/>
    <d v="1899-12-30T08:42:31"/>
    <n v="8"/>
    <m/>
    <m/>
    <m/>
    <m/>
    <m/>
    <m/>
    <x v="197"/>
  </r>
  <r>
    <d v="2024-09-17T00:00:00"/>
    <d v="2024-09-17T09:10:04"/>
    <s v="card"/>
    <s v="ANON-0000-0000-0554"/>
    <n v="32.82"/>
    <s v="Cappuccino"/>
    <m/>
    <m/>
    <m/>
    <m/>
    <m/>
    <m/>
    <m/>
    <m/>
    <d v="1899-12-30T09:10:04"/>
    <n v="9"/>
    <m/>
    <m/>
    <m/>
    <m/>
    <m/>
    <m/>
    <x v="197"/>
  </r>
  <r>
    <d v="2024-09-17T00:00:00"/>
    <d v="2024-09-17T09:11:08"/>
    <s v="card"/>
    <s v="ANON-0000-0000-0554"/>
    <n v="27.92"/>
    <s v="Americano with Milk"/>
    <m/>
    <m/>
    <m/>
    <m/>
    <m/>
    <m/>
    <m/>
    <m/>
    <d v="1899-12-30T09:11:08"/>
    <n v="9"/>
    <m/>
    <m/>
    <m/>
    <m/>
    <m/>
    <m/>
    <x v="197"/>
  </r>
  <r>
    <d v="2024-09-17T00:00:00"/>
    <d v="2024-09-17T09:34:57"/>
    <s v="card"/>
    <s v="ANON-0000-0000-0620"/>
    <n v="27.92"/>
    <s v="Americano with Milk"/>
    <m/>
    <m/>
    <m/>
    <m/>
    <m/>
    <m/>
    <m/>
    <m/>
    <d v="1899-12-30T09:34:57"/>
    <n v="9"/>
    <m/>
    <m/>
    <m/>
    <m/>
    <m/>
    <m/>
    <x v="197"/>
  </r>
  <r>
    <d v="2024-09-17T00:00:00"/>
    <d v="2024-09-17T12:38:34"/>
    <s v="card"/>
    <s v="ANON-0000-0000-0628"/>
    <n v="18.12"/>
    <s v="Espresso"/>
    <m/>
    <m/>
    <m/>
    <m/>
    <m/>
    <m/>
    <m/>
    <m/>
    <d v="1899-12-30T12:38:34"/>
    <n v="12"/>
    <m/>
    <m/>
    <m/>
    <m/>
    <m/>
    <m/>
    <x v="197"/>
  </r>
  <r>
    <d v="2024-09-17T00:00:00"/>
    <d v="2024-09-17T12:39:34"/>
    <s v="card"/>
    <s v="ANON-0000-0000-0628"/>
    <n v="27.92"/>
    <s v="Americano with Milk"/>
    <m/>
    <m/>
    <m/>
    <m/>
    <m/>
    <m/>
    <m/>
    <m/>
    <d v="1899-12-30T12:39:34"/>
    <n v="12"/>
    <m/>
    <m/>
    <m/>
    <m/>
    <m/>
    <m/>
    <x v="197"/>
  </r>
  <r>
    <d v="2024-09-17T00:00:00"/>
    <d v="2024-09-17T12:44:15"/>
    <s v="card"/>
    <s v="ANON-0000-0000-0629"/>
    <n v="32.82"/>
    <s v="Latte"/>
    <m/>
    <m/>
    <m/>
    <m/>
    <m/>
    <m/>
    <m/>
    <m/>
    <d v="1899-12-30T12:44:15"/>
    <n v="12"/>
    <m/>
    <m/>
    <m/>
    <m/>
    <m/>
    <m/>
    <x v="197"/>
  </r>
  <r>
    <d v="2024-09-17T00:00:00"/>
    <d v="2024-09-17T13:54:23"/>
    <s v="card"/>
    <s v="ANON-0000-0000-0554"/>
    <n v="27.92"/>
    <s v="Americano with Milk"/>
    <m/>
    <m/>
    <m/>
    <m/>
    <m/>
    <m/>
    <m/>
    <m/>
    <d v="1899-12-30T13:54:23"/>
    <n v="13"/>
    <m/>
    <m/>
    <m/>
    <m/>
    <m/>
    <m/>
    <x v="197"/>
  </r>
  <r>
    <d v="2024-09-17T00:00:00"/>
    <d v="2024-09-17T13:55:31"/>
    <s v="card"/>
    <s v="ANON-0000-0000-0630"/>
    <n v="23.02"/>
    <s v="Cortado"/>
    <m/>
    <m/>
    <m/>
    <m/>
    <m/>
    <m/>
    <m/>
    <m/>
    <d v="1899-12-30T13:55:31"/>
    <n v="13"/>
    <m/>
    <m/>
    <m/>
    <m/>
    <m/>
    <m/>
    <x v="197"/>
  </r>
  <r>
    <d v="2024-09-17T00:00:00"/>
    <d v="2024-09-17T16:29:37"/>
    <s v="card"/>
    <s v="ANON-0000-0000-0554"/>
    <n v="32.82"/>
    <s v="Cappuccino"/>
    <m/>
    <m/>
    <m/>
    <m/>
    <m/>
    <m/>
    <m/>
    <m/>
    <d v="1899-12-30T16:29:37"/>
    <n v="16"/>
    <m/>
    <m/>
    <m/>
    <m/>
    <m/>
    <m/>
    <x v="197"/>
  </r>
  <r>
    <d v="2024-09-17T00:00:00"/>
    <d v="2024-09-17T16:31:01"/>
    <s v="card"/>
    <s v="ANON-0000-0000-0630"/>
    <n v="32.82"/>
    <s v="Latte"/>
    <m/>
    <m/>
    <m/>
    <m/>
    <m/>
    <m/>
    <m/>
    <m/>
    <d v="1899-12-30T16:31:01"/>
    <n v="16"/>
    <m/>
    <m/>
    <m/>
    <m/>
    <m/>
    <m/>
    <x v="197"/>
  </r>
  <r>
    <d v="2024-09-17T00:00:00"/>
    <d v="2024-09-17T18:54:24"/>
    <s v="card"/>
    <s v="ANON-0000-0000-0631"/>
    <n v="32.82"/>
    <s v="Hot Chocolate"/>
    <m/>
    <m/>
    <m/>
    <m/>
    <m/>
    <m/>
    <m/>
    <m/>
    <d v="1899-12-30T18:54:24"/>
    <n v="18"/>
    <m/>
    <m/>
    <m/>
    <m/>
    <m/>
    <m/>
    <x v="197"/>
  </r>
  <r>
    <d v="2024-09-17T00:00:00"/>
    <d v="2024-09-17T19:00:46"/>
    <s v="card"/>
    <s v="ANON-0000-0000-0632"/>
    <n v="27.92"/>
    <s v="Americano with Milk"/>
    <m/>
    <m/>
    <m/>
    <m/>
    <m/>
    <m/>
    <m/>
    <m/>
    <d v="1899-12-30T19:00:46"/>
    <n v="19"/>
    <m/>
    <m/>
    <m/>
    <m/>
    <m/>
    <m/>
    <x v="197"/>
  </r>
  <r>
    <d v="2024-09-17T00:00:00"/>
    <d v="2024-09-17T19:03:53"/>
    <s v="card"/>
    <s v="ANON-0000-0000-0633"/>
    <n v="27.92"/>
    <s v="Americano with Milk"/>
    <m/>
    <m/>
    <m/>
    <m/>
    <m/>
    <m/>
    <m/>
    <m/>
    <d v="1899-12-30T19:03:53"/>
    <n v="19"/>
    <m/>
    <m/>
    <m/>
    <m/>
    <m/>
    <m/>
    <x v="197"/>
  </r>
  <r>
    <d v="2024-09-17T00:00:00"/>
    <d v="2024-09-17T19:12:48"/>
    <s v="card"/>
    <s v="ANON-0000-0000-0634"/>
    <n v="32.82"/>
    <s v="Latte"/>
    <m/>
    <m/>
    <m/>
    <m/>
    <m/>
    <m/>
    <m/>
    <m/>
    <d v="1899-12-30T19:12:48"/>
    <n v="19"/>
    <m/>
    <m/>
    <m/>
    <m/>
    <m/>
    <m/>
    <x v="197"/>
  </r>
  <r>
    <d v="2024-09-17T00:00:00"/>
    <d v="2024-09-17T19:14:00"/>
    <s v="card"/>
    <s v="ANON-0000-0000-0634"/>
    <n v="27.92"/>
    <s v="Americano with Milk"/>
    <m/>
    <m/>
    <m/>
    <m/>
    <m/>
    <m/>
    <m/>
    <m/>
    <d v="1899-12-30T19:14:00"/>
    <n v="19"/>
    <m/>
    <m/>
    <m/>
    <m/>
    <m/>
    <m/>
    <x v="197"/>
  </r>
  <r>
    <d v="2024-09-17T00:00:00"/>
    <d v="2024-09-17T19:15:00"/>
    <s v="card"/>
    <s v="ANON-0000-0000-0634"/>
    <n v="27.92"/>
    <s v="Americano with Milk"/>
    <m/>
    <m/>
    <m/>
    <m/>
    <m/>
    <m/>
    <m/>
    <m/>
    <d v="1899-12-30T19:15:00"/>
    <n v="19"/>
    <m/>
    <m/>
    <m/>
    <m/>
    <m/>
    <m/>
    <x v="197"/>
  </r>
  <r>
    <d v="2024-09-17T00:00:00"/>
    <d v="2024-09-17T19:31:57"/>
    <s v="card"/>
    <s v="ANON-0000-0000-0635"/>
    <n v="27.92"/>
    <s v="Americano with Milk"/>
    <m/>
    <m/>
    <m/>
    <m/>
    <m/>
    <m/>
    <m/>
    <m/>
    <d v="1899-12-30T19:31:57"/>
    <n v="19"/>
    <m/>
    <m/>
    <m/>
    <m/>
    <m/>
    <m/>
    <x v="197"/>
  </r>
  <r>
    <d v="2024-09-17T00:00:00"/>
    <d v="2024-09-17T22:19:36"/>
    <s v="card"/>
    <s v="ANON-0000-0000-0636"/>
    <n v="32.82"/>
    <s v="Hot Chocolate"/>
    <m/>
    <m/>
    <m/>
    <m/>
    <m/>
    <m/>
    <m/>
    <m/>
    <d v="1899-12-30T22:19:36"/>
    <n v="22"/>
    <m/>
    <m/>
    <m/>
    <m/>
    <m/>
    <m/>
    <x v="197"/>
  </r>
  <r>
    <d v="2024-09-17T00:00:00"/>
    <d v="2024-09-17T22:20:19"/>
    <s v="card"/>
    <s v="ANON-0000-0000-0637"/>
    <n v="32.82"/>
    <s v="Hot Chocolate"/>
    <m/>
    <m/>
    <m/>
    <m/>
    <m/>
    <m/>
    <m/>
    <m/>
    <d v="1899-12-30T22:20:19"/>
    <n v="22"/>
    <m/>
    <m/>
    <m/>
    <m/>
    <m/>
    <m/>
    <x v="197"/>
  </r>
  <r>
    <d v="2024-09-18T00:00:00"/>
    <d v="2024-09-18T14:29:49"/>
    <s v="card"/>
    <s v="ANON-0000-0000-0638"/>
    <n v="32.82"/>
    <s v="Latte"/>
    <m/>
    <m/>
    <m/>
    <m/>
    <m/>
    <m/>
    <m/>
    <m/>
    <d v="1899-12-30T14:29:49"/>
    <n v="14"/>
    <m/>
    <m/>
    <m/>
    <m/>
    <m/>
    <m/>
    <x v="198"/>
  </r>
  <r>
    <d v="2024-09-18T00:00:00"/>
    <d v="2024-09-18T17:34:20"/>
    <s v="card"/>
    <s v="ANON-0000-0000-0639"/>
    <n v="32.82"/>
    <s v="Latte"/>
    <m/>
    <m/>
    <m/>
    <m/>
    <m/>
    <m/>
    <m/>
    <m/>
    <d v="1899-12-30T17:34:20"/>
    <n v="17"/>
    <m/>
    <m/>
    <m/>
    <m/>
    <m/>
    <m/>
    <x v="198"/>
  </r>
  <r>
    <d v="2024-09-18T00:00:00"/>
    <d v="2024-09-18T21:15:39"/>
    <s v="card"/>
    <s v="ANON-0000-0000-0040"/>
    <n v="27.92"/>
    <s v="Americano with Milk"/>
    <m/>
    <m/>
    <m/>
    <m/>
    <m/>
    <m/>
    <m/>
    <m/>
    <d v="1899-12-30T21:15:39"/>
    <n v="21"/>
    <m/>
    <m/>
    <m/>
    <m/>
    <m/>
    <m/>
    <x v="198"/>
  </r>
  <r>
    <d v="2024-09-18T00:00:00"/>
    <d v="2024-09-18T21:18:22"/>
    <s v="card"/>
    <s v="ANON-0000-0000-0040"/>
    <n v="27.92"/>
    <s v="Americano with Milk"/>
    <m/>
    <m/>
    <m/>
    <m/>
    <m/>
    <m/>
    <m/>
    <m/>
    <d v="1899-12-30T21:18:22"/>
    <n v="21"/>
    <m/>
    <m/>
    <m/>
    <m/>
    <m/>
    <m/>
    <x v="198"/>
  </r>
  <r>
    <d v="2024-09-19T00:00:00"/>
    <d v="2024-09-19T08:17:19"/>
    <s v="card"/>
    <s v="ANON-0000-0000-0276"/>
    <n v="27.92"/>
    <s v="Americano with Milk"/>
    <m/>
    <m/>
    <m/>
    <m/>
    <m/>
    <m/>
    <m/>
    <m/>
    <d v="1899-12-30T08:17:19"/>
    <n v="8"/>
    <m/>
    <m/>
    <m/>
    <m/>
    <m/>
    <m/>
    <x v="199"/>
  </r>
  <r>
    <d v="2024-09-19T00:00:00"/>
    <d v="2024-09-19T08:30:29"/>
    <s v="card"/>
    <s v="ANON-0000-0000-0627"/>
    <n v="23.02"/>
    <s v="Cortado"/>
    <m/>
    <m/>
    <m/>
    <m/>
    <m/>
    <m/>
    <m/>
    <m/>
    <d v="1899-12-30T08:30:29"/>
    <n v="8"/>
    <m/>
    <m/>
    <m/>
    <m/>
    <m/>
    <m/>
    <x v="199"/>
  </r>
  <r>
    <d v="2024-09-19T00:00:00"/>
    <d v="2024-09-19T10:01:31"/>
    <s v="card"/>
    <s v="ANON-0000-0000-0494"/>
    <n v="32.82"/>
    <s v="Latte"/>
    <m/>
    <m/>
    <m/>
    <m/>
    <m/>
    <m/>
    <m/>
    <m/>
    <d v="1899-12-30T10:01:31"/>
    <n v="10"/>
    <m/>
    <m/>
    <m/>
    <m/>
    <m/>
    <m/>
    <x v="199"/>
  </r>
  <r>
    <d v="2024-09-19T00:00:00"/>
    <d v="2024-09-19T12:59:34"/>
    <s v="card"/>
    <s v="ANON-0000-0000-0004"/>
    <n v="23.02"/>
    <s v="Americano"/>
    <m/>
    <m/>
    <m/>
    <m/>
    <m/>
    <m/>
    <m/>
    <m/>
    <d v="1899-12-30T12:59:34"/>
    <n v="12"/>
    <m/>
    <m/>
    <m/>
    <m/>
    <m/>
    <m/>
    <x v="199"/>
  </r>
  <r>
    <d v="2024-09-19T00:00:00"/>
    <d v="2024-09-19T13:00:34"/>
    <s v="card"/>
    <s v="ANON-0000-0000-0004"/>
    <n v="27.92"/>
    <s v="Americano with Milk"/>
    <m/>
    <m/>
    <m/>
    <m/>
    <m/>
    <m/>
    <m/>
    <m/>
    <d v="1899-12-30T13:00:34"/>
    <n v="13"/>
    <m/>
    <m/>
    <m/>
    <m/>
    <m/>
    <m/>
    <x v="199"/>
  </r>
  <r>
    <d v="2024-09-19T00:00:00"/>
    <d v="2024-09-19T13:45:42"/>
    <s v="card"/>
    <s v="ANON-0000-0000-0640"/>
    <n v="23.02"/>
    <s v="Cortado"/>
    <m/>
    <m/>
    <m/>
    <m/>
    <m/>
    <m/>
    <m/>
    <m/>
    <d v="1899-12-30T13:45:42"/>
    <n v="13"/>
    <m/>
    <m/>
    <m/>
    <m/>
    <m/>
    <m/>
    <x v="199"/>
  </r>
  <r>
    <d v="2024-09-20T00:00:00"/>
    <d v="2024-09-20T08:34:57"/>
    <s v="card"/>
    <s v="ANON-0000-0000-0276"/>
    <n v="27.92"/>
    <s v="Americano with Milk"/>
    <m/>
    <m/>
    <m/>
    <m/>
    <m/>
    <m/>
    <m/>
    <m/>
    <d v="1899-12-30T08:34:57"/>
    <n v="8"/>
    <m/>
    <m/>
    <m/>
    <m/>
    <m/>
    <m/>
    <x v="200"/>
  </r>
  <r>
    <d v="2024-09-20T00:00:00"/>
    <d v="2024-09-20T09:46:15"/>
    <s v="card"/>
    <s v="ANON-0000-0000-0641"/>
    <n v="27.92"/>
    <s v="Americano with Milk"/>
    <m/>
    <m/>
    <m/>
    <m/>
    <m/>
    <m/>
    <m/>
    <m/>
    <d v="1899-12-30T09:46:15"/>
    <n v="9"/>
    <m/>
    <m/>
    <m/>
    <m/>
    <m/>
    <m/>
    <x v="200"/>
  </r>
  <r>
    <d v="2024-09-20T00:00:00"/>
    <d v="2024-09-20T13:39:55"/>
    <s v="card"/>
    <s v="ANON-0000-0000-0333"/>
    <n v="27.92"/>
    <s v="Americano with Milk"/>
    <m/>
    <m/>
    <m/>
    <m/>
    <m/>
    <m/>
    <m/>
    <m/>
    <d v="1899-12-30T13:39:55"/>
    <n v="13"/>
    <m/>
    <m/>
    <m/>
    <m/>
    <m/>
    <m/>
    <x v="200"/>
  </r>
  <r>
    <d v="2024-09-20T00:00:00"/>
    <d v="2024-09-20T16:03:30"/>
    <s v="card"/>
    <s v="ANON-0000-0000-0642"/>
    <n v="32.82"/>
    <s v="Latte"/>
    <m/>
    <m/>
    <m/>
    <m/>
    <m/>
    <m/>
    <m/>
    <m/>
    <d v="1899-12-30T16:03:30"/>
    <n v="16"/>
    <m/>
    <m/>
    <m/>
    <m/>
    <m/>
    <m/>
    <x v="200"/>
  </r>
  <r>
    <d v="2024-09-20T00:00:00"/>
    <d v="2024-09-20T20:39:23"/>
    <s v="card"/>
    <s v="ANON-0000-0000-0643"/>
    <n v="23.02"/>
    <s v="Americano"/>
    <m/>
    <m/>
    <m/>
    <m/>
    <m/>
    <m/>
    <m/>
    <m/>
    <d v="1899-12-30T20:39:23"/>
    <n v="20"/>
    <m/>
    <m/>
    <m/>
    <m/>
    <m/>
    <m/>
    <x v="200"/>
  </r>
  <r>
    <d v="2024-09-20T00:00:00"/>
    <d v="2024-09-20T21:31:37"/>
    <s v="card"/>
    <s v="ANON-0000-0000-0287"/>
    <n v="27.92"/>
    <s v="Americano with Milk"/>
    <m/>
    <m/>
    <m/>
    <m/>
    <m/>
    <m/>
    <m/>
    <m/>
    <d v="1899-12-30T21:31:37"/>
    <n v="21"/>
    <m/>
    <m/>
    <m/>
    <m/>
    <m/>
    <m/>
    <x v="200"/>
  </r>
  <r>
    <d v="2024-09-20T00:00:00"/>
    <d v="2024-09-20T21:32:43"/>
    <s v="card"/>
    <s v="ANON-0000-0000-0287"/>
    <n v="27.92"/>
    <s v="Americano with Milk"/>
    <m/>
    <m/>
    <m/>
    <m/>
    <m/>
    <m/>
    <m/>
    <m/>
    <d v="1899-12-30T21:32:43"/>
    <n v="21"/>
    <m/>
    <m/>
    <m/>
    <m/>
    <m/>
    <m/>
    <x v="200"/>
  </r>
  <r>
    <d v="2024-09-21T00:00:00"/>
    <d v="2024-09-21T11:01:15"/>
    <s v="card"/>
    <s v="ANON-0000-0000-0644"/>
    <n v="32.82"/>
    <s v="Latte"/>
    <m/>
    <m/>
    <m/>
    <m/>
    <m/>
    <m/>
    <m/>
    <m/>
    <d v="1899-12-30T11:01:15"/>
    <n v="11"/>
    <m/>
    <m/>
    <m/>
    <m/>
    <m/>
    <m/>
    <x v="201"/>
  </r>
  <r>
    <d v="2024-09-21T00:00:00"/>
    <d v="2024-09-21T11:02:14"/>
    <s v="card"/>
    <s v="ANON-0000-0000-0644"/>
    <n v="32.82"/>
    <s v="Cocoa"/>
    <m/>
    <m/>
    <m/>
    <m/>
    <m/>
    <m/>
    <m/>
    <m/>
    <d v="1899-12-30T11:02:14"/>
    <n v="11"/>
    <m/>
    <m/>
    <m/>
    <m/>
    <m/>
    <m/>
    <x v="201"/>
  </r>
  <r>
    <d v="2024-09-21T00:00:00"/>
    <d v="2024-09-21T11:37:47"/>
    <s v="card"/>
    <s v="ANON-0000-0000-0543"/>
    <n v="23.02"/>
    <s v="Cortado"/>
    <m/>
    <m/>
    <m/>
    <m/>
    <m/>
    <m/>
    <m/>
    <m/>
    <d v="1899-12-30T11:37:47"/>
    <n v="11"/>
    <m/>
    <m/>
    <m/>
    <m/>
    <m/>
    <m/>
    <x v="201"/>
  </r>
  <r>
    <d v="2024-09-21T00:00:00"/>
    <d v="2024-09-21T11:38:45"/>
    <s v="card"/>
    <s v="ANON-0000-0000-0543"/>
    <n v="23.02"/>
    <s v="Cortado"/>
    <m/>
    <m/>
    <m/>
    <m/>
    <m/>
    <m/>
    <m/>
    <m/>
    <d v="1899-12-30T11:38:45"/>
    <n v="11"/>
    <m/>
    <m/>
    <m/>
    <m/>
    <m/>
    <m/>
    <x v="201"/>
  </r>
  <r>
    <d v="2024-09-21T00:00:00"/>
    <d v="2024-09-21T15:10:09"/>
    <s v="card"/>
    <s v="ANON-0000-0000-0645"/>
    <n v="32.82"/>
    <s v="Cappuccino"/>
    <m/>
    <m/>
    <m/>
    <m/>
    <m/>
    <m/>
    <m/>
    <m/>
    <d v="1899-12-30T15:10:09"/>
    <n v="15"/>
    <m/>
    <m/>
    <m/>
    <m/>
    <m/>
    <m/>
    <x v="201"/>
  </r>
  <r>
    <d v="2024-09-21T00:00:00"/>
    <d v="2024-09-21T15:36:14"/>
    <s v="card"/>
    <s v="ANON-0000-0000-0646"/>
    <n v="32.82"/>
    <s v="Latte"/>
    <m/>
    <m/>
    <m/>
    <m/>
    <m/>
    <m/>
    <m/>
    <m/>
    <d v="1899-12-30T15:36:14"/>
    <n v="15"/>
    <m/>
    <m/>
    <m/>
    <m/>
    <m/>
    <m/>
    <x v="201"/>
  </r>
  <r>
    <d v="2024-09-21T00:00:00"/>
    <d v="2024-09-21T18:16:29"/>
    <s v="card"/>
    <s v="ANON-0000-0000-0507"/>
    <n v="32.82"/>
    <s v="Latte"/>
    <m/>
    <m/>
    <m/>
    <m/>
    <m/>
    <m/>
    <m/>
    <m/>
    <d v="1899-12-30T18:16:29"/>
    <n v="18"/>
    <m/>
    <m/>
    <m/>
    <m/>
    <m/>
    <m/>
    <x v="201"/>
  </r>
  <r>
    <d v="2024-09-21T00:00:00"/>
    <d v="2024-09-21T18:17:31"/>
    <s v="card"/>
    <s v="ANON-0000-0000-0507"/>
    <n v="32.82"/>
    <s v="Latte"/>
    <m/>
    <m/>
    <m/>
    <m/>
    <m/>
    <m/>
    <m/>
    <m/>
    <d v="1899-12-30T18:17:31"/>
    <n v="18"/>
    <m/>
    <m/>
    <m/>
    <m/>
    <m/>
    <m/>
    <x v="201"/>
  </r>
  <r>
    <d v="2024-09-21T00:00:00"/>
    <d v="2024-09-21T20:29:43"/>
    <s v="card"/>
    <s v="ANON-0000-0000-0040"/>
    <n v="23.02"/>
    <s v="Americano"/>
    <m/>
    <m/>
    <m/>
    <m/>
    <m/>
    <m/>
    <m/>
    <m/>
    <d v="1899-12-30T20:29:43"/>
    <n v="20"/>
    <m/>
    <m/>
    <m/>
    <m/>
    <m/>
    <m/>
    <x v="201"/>
  </r>
  <r>
    <d v="2024-09-21T00:00:00"/>
    <d v="2024-09-21T20:30:39"/>
    <s v="card"/>
    <s v="ANON-0000-0000-0040"/>
    <n v="23.02"/>
    <s v="Americano"/>
    <m/>
    <m/>
    <m/>
    <m/>
    <m/>
    <m/>
    <m/>
    <m/>
    <d v="1899-12-30T20:30:39"/>
    <n v="20"/>
    <m/>
    <m/>
    <m/>
    <m/>
    <m/>
    <m/>
    <x v="201"/>
  </r>
  <r>
    <d v="2024-09-21T00:00:00"/>
    <d v="2024-09-21T20:33:58"/>
    <s v="card"/>
    <s v="ANON-0000-0000-0602"/>
    <n v="32.82"/>
    <s v="Latte"/>
    <m/>
    <m/>
    <m/>
    <m/>
    <m/>
    <m/>
    <m/>
    <m/>
    <d v="1899-12-30T20:33:58"/>
    <n v="20"/>
    <m/>
    <m/>
    <m/>
    <m/>
    <m/>
    <m/>
    <x v="201"/>
  </r>
  <r>
    <d v="2024-09-21T00:00:00"/>
    <d v="2024-09-21T20:35:30"/>
    <s v="card"/>
    <s v="ANON-0000-0000-0602"/>
    <n v="32.82"/>
    <s v="Latte"/>
    <m/>
    <m/>
    <m/>
    <m/>
    <m/>
    <m/>
    <m/>
    <m/>
    <d v="1899-12-30T20:35:30"/>
    <n v="20"/>
    <m/>
    <m/>
    <m/>
    <m/>
    <m/>
    <m/>
    <x v="201"/>
  </r>
  <r>
    <d v="2024-09-21T00:00:00"/>
    <d v="2024-09-21T22:18:46"/>
    <s v="card"/>
    <s v="ANON-0000-0000-0647"/>
    <n v="27.92"/>
    <s v="Americano with Milk"/>
    <m/>
    <m/>
    <m/>
    <m/>
    <m/>
    <m/>
    <m/>
    <m/>
    <d v="1899-12-30T22:18:46"/>
    <n v="22"/>
    <m/>
    <m/>
    <m/>
    <m/>
    <m/>
    <m/>
    <x v="201"/>
  </r>
  <r>
    <d v="2024-09-21T00:00:00"/>
    <d v="2024-09-21T22:19:50"/>
    <s v="card"/>
    <s v="ANON-0000-0000-0647"/>
    <n v="23.02"/>
    <s v="Americano"/>
    <m/>
    <m/>
    <m/>
    <m/>
    <m/>
    <m/>
    <m/>
    <m/>
    <d v="1899-12-30T22:19:50"/>
    <n v="22"/>
    <m/>
    <m/>
    <m/>
    <m/>
    <m/>
    <m/>
    <x v="201"/>
  </r>
  <r>
    <d v="2024-09-21T00:00:00"/>
    <d v="2024-09-21T22:20:48"/>
    <s v="card"/>
    <s v="ANON-0000-0000-0647"/>
    <n v="23.02"/>
    <s v="Americano"/>
    <m/>
    <m/>
    <m/>
    <m/>
    <m/>
    <m/>
    <m/>
    <m/>
    <d v="1899-12-30T22:20:48"/>
    <n v="22"/>
    <m/>
    <m/>
    <m/>
    <m/>
    <m/>
    <m/>
    <x v="201"/>
  </r>
  <r>
    <d v="2024-09-22T00:00:00"/>
    <d v="2024-09-22T08:32:54"/>
    <s v="card"/>
    <s v="ANON-0000-0000-0648"/>
    <n v="23.02"/>
    <s v="Americano"/>
    <m/>
    <m/>
    <m/>
    <m/>
    <m/>
    <m/>
    <m/>
    <m/>
    <d v="1899-12-30T08:32:54"/>
    <n v="8"/>
    <m/>
    <m/>
    <m/>
    <m/>
    <m/>
    <m/>
    <x v="202"/>
  </r>
  <r>
    <d v="2024-09-22T00:00:00"/>
    <d v="2024-09-22T10:12:10"/>
    <s v="card"/>
    <s v="ANON-0000-0000-0649"/>
    <n v="27.92"/>
    <s v="Americano with Milk"/>
    <m/>
    <m/>
    <m/>
    <m/>
    <m/>
    <m/>
    <m/>
    <m/>
    <d v="1899-12-30T10:12:10"/>
    <n v="10"/>
    <m/>
    <m/>
    <m/>
    <m/>
    <m/>
    <m/>
    <x v="202"/>
  </r>
  <r>
    <d v="2024-09-22T00:00:00"/>
    <d v="2024-09-22T10:13:09"/>
    <s v="card"/>
    <s v="ANON-0000-0000-0649"/>
    <n v="32.82"/>
    <s v="Latte"/>
    <m/>
    <m/>
    <m/>
    <m/>
    <m/>
    <m/>
    <m/>
    <m/>
    <d v="1899-12-30T10:13:09"/>
    <n v="10"/>
    <m/>
    <m/>
    <m/>
    <m/>
    <m/>
    <m/>
    <x v="202"/>
  </r>
  <r>
    <d v="2024-09-22T00:00:00"/>
    <d v="2024-09-22T11:06:26"/>
    <s v="card"/>
    <s v="ANON-0000-0000-0650"/>
    <n v="23.02"/>
    <s v="Cortado"/>
    <m/>
    <m/>
    <m/>
    <m/>
    <m/>
    <m/>
    <m/>
    <m/>
    <d v="1899-12-30T11:06:26"/>
    <n v="11"/>
    <m/>
    <m/>
    <m/>
    <m/>
    <m/>
    <m/>
    <x v="202"/>
  </r>
  <r>
    <d v="2024-09-22T00:00:00"/>
    <d v="2024-09-22T11:07:36"/>
    <s v="card"/>
    <s v="ANON-0000-0000-0650"/>
    <n v="23.02"/>
    <s v="Cortado"/>
    <m/>
    <m/>
    <m/>
    <m/>
    <m/>
    <m/>
    <m/>
    <m/>
    <d v="1899-12-30T11:07:36"/>
    <n v="11"/>
    <m/>
    <m/>
    <m/>
    <m/>
    <m/>
    <m/>
    <x v="202"/>
  </r>
  <r>
    <d v="2024-09-22T00:00:00"/>
    <d v="2024-09-22T11:52:00"/>
    <s v="card"/>
    <s v="ANON-0000-0000-0651"/>
    <n v="27.92"/>
    <s v="Americano with Milk"/>
    <m/>
    <m/>
    <m/>
    <m/>
    <m/>
    <m/>
    <m/>
    <m/>
    <d v="1899-12-30T11:52:00"/>
    <n v="11"/>
    <m/>
    <m/>
    <m/>
    <m/>
    <m/>
    <m/>
    <x v="202"/>
  </r>
  <r>
    <d v="2024-09-22T00:00:00"/>
    <d v="2024-09-22T11:55:13"/>
    <s v="card"/>
    <s v="ANON-0000-0000-0099"/>
    <n v="23.02"/>
    <s v="Americano"/>
    <m/>
    <m/>
    <m/>
    <m/>
    <m/>
    <m/>
    <m/>
    <m/>
    <d v="1899-12-30T11:55:13"/>
    <n v="11"/>
    <m/>
    <m/>
    <m/>
    <m/>
    <m/>
    <m/>
    <x v="202"/>
  </r>
  <r>
    <d v="2024-09-22T00:00:00"/>
    <d v="2024-09-22T12:07:21"/>
    <s v="card"/>
    <s v="ANON-0000-0000-0276"/>
    <n v="27.92"/>
    <s v="Americano with Milk"/>
    <m/>
    <m/>
    <m/>
    <m/>
    <m/>
    <m/>
    <m/>
    <m/>
    <d v="1899-12-30T12:07:21"/>
    <n v="12"/>
    <m/>
    <m/>
    <m/>
    <m/>
    <m/>
    <m/>
    <x v="202"/>
  </r>
  <r>
    <d v="2024-09-22T00:00:00"/>
    <d v="2024-09-22T13:28:15"/>
    <s v="card"/>
    <s v="ANON-0000-0000-0333"/>
    <n v="27.92"/>
    <s v="Americano with Milk"/>
    <m/>
    <m/>
    <m/>
    <m/>
    <m/>
    <m/>
    <m/>
    <m/>
    <d v="1899-12-30T13:28:15"/>
    <n v="13"/>
    <m/>
    <m/>
    <m/>
    <m/>
    <m/>
    <m/>
    <x v="202"/>
  </r>
  <r>
    <d v="2024-09-22T00:00:00"/>
    <d v="2024-09-22T13:29:36"/>
    <s v="card"/>
    <s v="ANON-0000-0000-0333"/>
    <n v="27.92"/>
    <s v="Americano with Milk"/>
    <m/>
    <m/>
    <m/>
    <m/>
    <m/>
    <m/>
    <m/>
    <m/>
    <d v="1899-12-30T13:29:36"/>
    <n v="13"/>
    <m/>
    <m/>
    <m/>
    <m/>
    <m/>
    <m/>
    <x v="202"/>
  </r>
  <r>
    <d v="2024-09-22T00:00:00"/>
    <d v="2024-09-22T13:33:35"/>
    <s v="card"/>
    <s v="ANON-0000-0000-0510"/>
    <n v="27.92"/>
    <s v="Americano with Milk"/>
    <m/>
    <m/>
    <m/>
    <m/>
    <m/>
    <m/>
    <m/>
    <m/>
    <d v="1899-12-30T13:33:35"/>
    <n v="13"/>
    <m/>
    <m/>
    <m/>
    <m/>
    <m/>
    <m/>
    <x v="202"/>
  </r>
  <r>
    <d v="2024-09-22T00:00:00"/>
    <d v="2024-09-22T15:34:10"/>
    <s v="card"/>
    <s v="ANON-0000-0000-0652"/>
    <n v="32.82"/>
    <s v="Latte"/>
    <m/>
    <m/>
    <m/>
    <m/>
    <m/>
    <m/>
    <m/>
    <m/>
    <d v="1899-12-30T15:34:10"/>
    <n v="15"/>
    <m/>
    <m/>
    <m/>
    <m/>
    <m/>
    <m/>
    <x v="202"/>
  </r>
  <r>
    <d v="2024-09-22T00:00:00"/>
    <d v="2024-09-22T15:35:24"/>
    <s v="card"/>
    <s v="ANON-0000-0000-0652"/>
    <n v="27.92"/>
    <s v="Americano with Milk"/>
    <m/>
    <m/>
    <m/>
    <m/>
    <m/>
    <m/>
    <m/>
    <m/>
    <d v="1899-12-30T15:35:24"/>
    <n v="15"/>
    <m/>
    <m/>
    <m/>
    <m/>
    <m/>
    <m/>
    <x v="202"/>
  </r>
  <r>
    <d v="2024-09-22T00:00:00"/>
    <d v="2024-09-22T16:25:03"/>
    <s v="card"/>
    <s v="ANON-0000-0000-0653"/>
    <n v="32.82"/>
    <s v="Cocoa"/>
    <m/>
    <m/>
    <m/>
    <m/>
    <m/>
    <m/>
    <m/>
    <m/>
    <d v="1899-12-30T16:25:03"/>
    <n v="16"/>
    <m/>
    <m/>
    <m/>
    <m/>
    <m/>
    <m/>
    <x v="202"/>
  </r>
  <r>
    <d v="2024-09-22T00:00:00"/>
    <d v="2024-09-22T20:19:10"/>
    <s v="card"/>
    <s v="ANON-0000-0000-0654"/>
    <n v="32.82"/>
    <s v="Latte"/>
    <m/>
    <m/>
    <m/>
    <m/>
    <m/>
    <m/>
    <m/>
    <m/>
    <d v="1899-12-30T20:19:10"/>
    <n v="20"/>
    <m/>
    <m/>
    <m/>
    <m/>
    <m/>
    <m/>
    <x v="202"/>
  </r>
  <r>
    <d v="2024-09-22T00:00:00"/>
    <d v="2024-09-22T20:20:36"/>
    <s v="card"/>
    <s v="ANON-0000-0000-0654"/>
    <n v="32.82"/>
    <s v="Cappuccino"/>
    <m/>
    <m/>
    <m/>
    <m/>
    <m/>
    <m/>
    <m/>
    <m/>
    <d v="1899-12-30T20:20:36"/>
    <n v="20"/>
    <m/>
    <m/>
    <m/>
    <m/>
    <m/>
    <m/>
    <x v="202"/>
  </r>
  <r>
    <d v="2024-09-22T00:00:00"/>
    <d v="2024-09-22T20:46:26"/>
    <s v="card"/>
    <s v="ANON-0000-0000-0455"/>
    <n v="27.92"/>
    <s v="Americano with Milk"/>
    <m/>
    <m/>
    <m/>
    <m/>
    <m/>
    <m/>
    <m/>
    <m/>
    <d v="1899-12-30T20:46:26"/>
    <n v="20"/>
    <m/>
    <m/>
    <m/>
    <m/>
    <m/>
    <m/>
    <x v="202"/>
  </r>
  <r>
    <d v="2024-09-22T00:00:00"/>
    <d v="2024-09-22T20:47:35"/>
    <s v="card"/>
    <s v="ANON-0000-0000-0455"/>
    <n v="27.92"/>
    <s v="Americano with Milk"/>
    <m/>
    <m/>
    <m/>
    <m/>
    <m/>
    <m/>
    <m/>
    <m/>
    <d v="1899-12-30T20:47:35"/>
    <n v="20"/>
    <m/>
    <m/>
    <m/>
    <m/>
    <m/>
    <m/>
    <x v="202"/>
  </r>
  <r>
    <d v="2024-09-22T00:00:00"/>
    <d v="2024-09-22T21:07:05"/>
    <s v="card"/>
    <s v="ANON-0000-0000-0655"/>
    <n v="27.92"/>
    <s v="Americano with Milk"/>
    <m/>
    <m/>
    <m/>
    <m/>
    <m/>
    <m/>
    <m/>
    <m/>
    <d v="1899-12-30T21:07:05"/>
    <n v="21"/>
    <m/>
    <m/>
    <m/>
    <m/>
    <m/>
    <m/>
    <x v="202"/>
  </r>
  <r>
    <d v="2024-09-22T00:00:00"/>
    <d v="2024-09-22T21:08:15"/>
    <s v="card"/>
    <s v="ANON-0000-0000-0655"/>
    <n v="27.92"/>
    <s v="Americano with Milk"/>
    <m/>
    <m/>
    <m/>
    <m/>
    <m/>
    <m/>
    <m/>
    <m/>
    <d v="1899-12-30T21:08:15"/>
    <n v="21"/>
    <m/>
    <m/>
    <m/>
    <m/>
    <m/>
    <m/>
    <x v="202"/>
  </r>
  <r>
    <d v="2024-09-22T00:00:00"/>
    <d v="2024-09-22T21:54:04"/>
    <s v="card"/>
    <s v="ANON-0000-0000-0637"/>
    <n v="32.82"/>
    <s v="Hot Chocolate"/>
    <m/>
    <m/>
    <m/>
    <m/>
    <m/>
    <m/>
    <m/>
    <m/>
    <d v="1899-12-30T21:54:04"/>
    <n v="21"/>
    <m/>
    <m/>
    <m/>
    <m/>
    <m/>
    <m/>
    <x v="202"/>
  </r>
  <r>
    <d v="2024-09-22T00:00:00"/>
    <d v="2024-09-22T21:54:54"/>
    <s v="card"/>
    <s v="ANON-0000-0000-0637"/>
    <n v="32.82"/>
    <s v="Hot Chocolate"/>
    <m/>
    <m/>
    <m/>
    <m/>
    <m/>
    <m/>
    <m/>
    <m/>
    <d v="1899-12-30T21:54:54"/>
    <n v="21"/>
    <m/>
    <m/>
    <m/>
    <m/>
    <m/>
    <m/>
    <x v="202"/>
  </r>
  <r>
    <d v="2024-09-22T00:00:00"/>
    <d v="2024-09-22T22:37:02"/>
    <s v="card"/>
    <s v="ANON-0000-0000-0656"/>
    <n v="23.02"/>
    <s v="Americano"/>
    <m/>
    <m/>
    <m/>
    <m/>
    <m/>
    <m/>
    <m/>
    <m/>
    <d v="1899-12-30T22:37:02"/>
    <n v="22"/>
    <m/>
    <m/>
    <m/>
    <m/>
    <m/>
    <m/>
    <x v="202"/>
  </r>
  <r>
    <d v="2024-09-22T00:00:00"/>
    <d v="2024-09-22T22:37:58"/>
    <s v="card"/>
    <s v="ANON-0000-0000-0657"/>
    <n v="27.92"/>
    <s v="Americano with Milk"/>
    <m/>
    <m/>
    <m/>
    <m/>
    <m/>
    <m/>
    <m/>
    <m/>
    <d v="1899-12-30T22:37:58"/>
    <n v="22"/>
    <m/>
    <m/>
    <m/>
    <m/>
    <m/>
    <m/>
    <x v="202"/>
  </r>
  <r>
    <d v="2024-09-23T00:00:00"/>
    <d v="2024-09-23T09:03:37"/>
    <s v="card"/>
    <s v="ANON-0000-0000-0276"/>
    <n v="27.92"/>
    <s v="Americano with Milk"/>
    <m/>
    <m/>
    <m/>
    <m/>
    <m/>
    <m/>
    <m/>
    <m/>
    <d v="1899-12-30T09:03:37"/>
    <n v="9"/>
    <m/>
    <m/>
    <m/>
    <m/>
    <m/>
    <m/>
    <x v="203"/>
  </r>
  <r>
    <d v="2024-09-23T00:00:00"/>
    <d v="2024-09-23T10:04:17"/>
    <s v="card"/>
    <s v="ANON-0000-0000-0141"/>
    <n v="23.02"/>
    <s v="Cortado"/>
    <m/>
    <m/>
    <m/>
    <m/>
    <m/>
    <m/>
    <m/>
    <m/>
    <d v="1899-12-30T10:04:17"/>
    <n v="10"/>
    <m/>
    <m/>
    <m/>
    <m/>
    <m/>
    <m/>
    <x v="203"/>
  </r>
  <r>
    <d v="2024-09-23T00:00:00"/>
    <d v="2024-09-23T12:11:04"/>
    <s v="card"/>
    <s v="ANON-0000-0000-0584"/>
    <n v="23.02"/>
    <s v="Americano"/>
    <m/>
    <m/>
    <m/>
    <m/>
    <m/>
    <m/>
    <m/>
    <m/>
    <d v="1899-12-30T12:11:04"/>
    <n v="12"/>
    <m/>
    <m/>
    <m/>
    <m/>
    <m/>
    <m/>
    <x v="203"/>
  </r>
  <r>
    <d v="2024-09-23T00:00:00"/>
    <d v="2024-09-23T14:08:52"/>
    <s v="card"/>
    <s v="ANON-0000-0000-0573"/>
    <n v="27.92"/>
    <s v="Americano with Milk"/>
    <m/>
    <m/>
    <m/>
    <m/>
    <m/>
    <m/>
    <m/>
    <m/>
    <d v="1899-12-30T14:08:52"/>
    <n v="14"/>
    <m/>
    <m/>
    <m/>
    <m/>
    <m/>
    <m/>
    <x v="203"/>
  </r>
  <r>
    <d v="2024-09-23T00:00:00"/>
    <d v="2024-09-23T17:27:48"/>
    <s v="card"/>
    <s v="ANON-0000-0000-0658"/>
    <n v="32.82"/>
    <s v="Cappuccino"/>
    <m/>
    <m/>
    <m/>
    <m/>
    <m/>
    <m/>
    <m/>
    <m/>
    <d v="1899-12-30T17:27:48"/>
    <n v="17"/>
    <m/>
    <m/>
    <m/>
    <m/>
    <m/>
    <m/>
    <x v="203"/>
  </r>
  <r>
    <d v="2024-09-23T00:00:00"/>
    <d v="2024-09-23T18:48:30"/>
    <s v="card"/>
    <s v="ANON-0000-0000-0659"/>
    <n v="23.02"/>
    <s v="Americano"/>
    <m/>
    <m/>
    <m/>
    <m/>
    <m/>
    <m/>
    <m/>
    <m/>
    <d v="1899-12-30T18:48:30"/>
    <n v="18"/>
    <m/>
    <m/>
    <m/>
    <m/>
    <m/>
    <m/>
    <x v="203"/>
  </r>
  <r>
    <d v="2024-09-23T00:00:00"/>
    <d v="2024-09-23T19:47:22"/>
    <s v="card"/>
    <s v="ANON-0000-0000-0507"/>
    <n v="32.82"/>
    <s v="Latte"/>
    <m/>
    <m/>
    <m/>
    <m/>
    <m/>
    <m/>
    <m/>
    <m/>
    <d v="1899-12-30T19:47:22"/>
    <n v="19"/>
    <m/>
    <m/>
    <m/>
    <m/>
    <m/>
    <m/>
    <x v="203"/>
  </r>
  <r>
    <d v="2024-09-23T00:00:00"/>
    <d v="2024-09-23T20:09:46"/>
    <s v="card"/>
    <s v="ANON-0000-0000-0206"/>
    <n v="32.82"/>
    <s v="Cappuccino"/>
    <m/>
    <m/>
    <m/>
    <m/>
    <m/>
    <m/>
    <m/>
    <m/>
    <d v="1899-12-30T20:09:46"/>
    <n v="20"/>
    <m/>
    <m/>
    <m/>
    <m/>
    <m/>
    <m/>
    <x v="203"/>
  </r>
  <r>
    <d v="2024-09-23T00:00:00"/>
    <d v="2024-09-23T22:13:31"/>
    <s v="card"/>
    <s v="ANON-0000-0000-0641"/>
    <n v="27.92"/>
    <s v="Americano with Milk"/>
    <m/>
    <m/>
    <m/>
    <m/>
    <m/>
    <m/>
    <m/>
    <m/>
    <d v="1899-12-30T22:13:31"/>
    <n v="22"/>
    <m/>
    <m/>
    <m/>
    <m/>
    <m/>
    <m/>
    <x v="203"/>
  </r>
  <r>
    <d v="2024-09-23T00:00:00"/>
    <d v="2024-09-23T22:15:15"/>
    <s v="card"/>
    <s v="ANON-0000-0000-0641"/>
    <n v="27.92"/>
    <s v="Americano with Milk"/>
    <m/>
    <m/>
    <m/>
    <m/>
    <m/>
    <m/>
    <m/>
    <m/>
    <d v="1899-12-30T22:15:15"/>
    <n v="22"/>
    <m/>
    <m/>
    <m/>
    <m/>
    <m/>
    <m/>
    <x v="203"/>
  </r>
  <r>
    <d v="2024-09-24T00:00:00"/>
    <d v="2024-09-24T08:33:33"/>
    <s v="card"/>
    <s v="ANON-0000-0000-0276"/>
    <n v="27.92"/>
    <s v="Americano with Milk"/>
    <m/>
    <m/>
    <m/>
    <m/>
    <m/>
    <m/>
    <m/>
    <m/>
    <d v="1899-12-30T08:33:33"/>
    <n v="8"/>
    <m/>
    <m/>
    <m/>
    <m/>
    <m/>
    <m/>
    <x v="204"/>
  </r>
  <r>
    <d v="2024-09-24T00:00:00"/>
    <d v="2024-09-24T12:23:57"/>
    <s v="card"/>
    <s v="ANON-0000-0000-0634"/>
    <n v="32.82"/>
    <s v="Latte"/>
    <m/>
    <m/>
    <m/>
    <m/>
    <m/>
    <m/>
    <m/>
    <m/>
    <d v="1899-12-30T12:23:57"/>
    <n v="12"/>
    <m/>
    <m/>
    <m/>
    <m/>
    <m/>
    <m/>
    <x v="204"/>
  </r>
  <r>
    <d v="2024-09-24T00:00:00"/>
    <d v="2024-09-24T12:24:55"/>
    <s v="card"/>
    <s v="ANON-0000-0000-0634"/>
    <n v="32.82"/>
    <s v="Latte"/>
    <m/>
    <m/>
    <m/>
    <m/>
    <m/>
    <m/>
    <m/>
    <m/>
    <d v="1899-12-30T12:24:55"/>
    <n v="12"/>
    <m/>
    <m/>
    <m/>
    <m/>
    <m/>
    <m/>
    <x v="204"/>
  </r>
  <r>
    <d v="2024-09-24T00:00:00"/>
    <d v="2024-09-24T12:46:44"/>
    <s v="card"/>
    <s v="ANON-0000-0000-0660"/>
    <n v="32.82"/>
    <s v="Latte"/>
    <m/>
    <m/>
    <m/>
    <m/>
    <m/>
    <m/>
    <m/>
    <m/>
    <d v="1899-12-30T12:46:44"/>
    <n v="12"/>
    <m/>
    <m/>
    <m/>
    <m/>
    <m/>
    <m/>
    <x v="204"/>
  </r>
  <r>
    <d v="2024-09-24T00:00:00"/>
    <d v="2024-09-24T12:47:49"/>
    <s v="card"/>
    <s v="ANON-0000-0000-0660"/>
    <n v="32.82"/>
    <s v="Latte"/>
    <m/>
    <m/>
    <m/>
    <m/>
    <m/>
    <m/>
    <m/>
    <m/>
    <d v="1899-12-30T12:47:49"/>
    <n v="12"/>
    <m/>
    <m/>
    <m/>
    <m/>
    <m/>
    <m/>
    <x v="204"/>
  </r>
  <r>
    <d v="2024-09-24T00:00:00"/>
    <d v="2024-09-24T14:11:39"/>
    <s v="card"/>
    <s v="ANON-0000-0000-0661"/>
    <n v="32.82"/>
    <s v="Latte"/>
    <m/>
    <m/>
    <m/>
    <m/>
    <m/>
    <m/>
    <m/>
    <m/>
    <d v="1899-12-30T14:11:39"/>
    <n v="14"/>
    <m/>
    <m/>
    <m/>
    <m/>
    <m/>
    <m/>
    <x v="204"/>
  </r>
  <r>
    <d v="2024-09-24T00:00:00"/>
    <d v="2024-09-24T14:31:29"/>
    <s v="card"/>
    <s v="ANON-0000-0000-0662"/>
    <n v="23.02"/>
    <s v="Cortado"/>
    <m/>
    <m/>
    <m/>
    <m/>
    <m/>
    <m/>
    <m/>
    <m/>
    <d v="1899-12-30T14:31:29"/>
    <n v="14"/>
    <m/>
    <m/>
    <m/>
    <m/>
    <m/>
    <m/>
    <x v="204"/>
  </r>
  <r>
    <d v="2024-09-24T00:00:00"/>
    <d v="2024-09-24T15:37:24"/>
    <s v="card"/>
    <s v="ANON-0000-0000-0510"/>
    <n v="32.82"/>
    <s v="Cappuccino"/>
    <m/>
    <m/>
    <m/>
    <m/>
    <m/>
    <m/>
    <m/>
    <m/>
    <d v="1899-12-30T15:37:24"/>
    <n v="15"/>
    <m/>
    <m/>
    <m/>
    <m/>
    <m/>
    <m/>
    <x v="204"/>
  </r>
  <r>
    <d v="2024-09-24T00:00:00"/>
    <d v="2024-09-24T16:38:48"/>
    <s v="card"/>
    <s v="ANON-0000-0000-0583"/>
    <n v="32.82"/>
    <s v="Latte"/>
    <m/>
    <m/>
    <m/>
    <m/>
    <m/>
    <m/>
    <m/>
    <m/>
    <d v="1899-12-30T16:38:48"/>
    <n v="16"/>
    <m/>
    <m/>
    <m/>
    <m/>
    <m/>
    <m/>
    <x v="204"/>
  </r>
  <r>
    <d v="2024-09-24T00:00:00"/>
    <d v="2024-09-24T18:43:03"/>
    <s v="card"/>
    <s v="ANON-0000-0000-0408"/>
    <n v="23.02"/>
    <s v="Americano"/>
    <m/>
    <m/>
    <m/>
    <m/>
    <m/>
    <m/>
    <m/>
    <m/>
    <d v="1899-12-30T18:43:03"/>
    <n v="18"/>
    <m/>
    <m/>
    <m/>
    <m/>
    <m/>
    <m/>
    <x v="204"/>
  </r>
  <r>
    <d v="2024-09-24T00:00:00"/>
    <d v="2024-09-24T18:43:54"/>
    <s v="card"/>
    <s v="ANON-0000-0000-0408"/>
    <n v="23.02"/>
    <s v="Americano"/>
    <m/>
    <m/>
    <m/>
    <m/>
    <m/>
    <m/>
    <m/>
    <m/>
    <d v="1899-12-30T18:43:54"/>
    <n v="18"/>
    <m/>
    <m/>
    <m/>
    <m/>
    <m/>
    <m/>
    <x v="204"/>
  </r>
  <r>
    <d v="2024-09-24T00:00:00"/>
    <d v="2024-09-24T20:15:50"/>
    <s v="card"/>
    <s v="ANON-0000-0000-0663"/>
    <n v="32.82"/>
    <s v="Hot Chocolate"/>
    <m/>
    <m/>
    <m/>
    <m/>
    <m/>
    <m/>
    <m/>
    <m/>
    <d v="1899-12-30T20:15:50"/>
    <n v="20"/>
    <m/>
    <m/>
    <m/>
    <m/>
    <m/>
    <m/>
    <x v="204"/>
  </r>
  <r>
    <d v="2024-09-24T00:00:00"/>
    <d v="2024-09-24T21:05:14"/>
    <s v="card"/>
    <s v="ANON-0000-0000-0631"/>
    <n v="32.82"/>
    <s v="Latte"/>
    <m/>
    <m/>
    <m/>
    <m/>
    <m/>
    <m/>
    <m/>
    <m/>
    <d v="1899-12-30T21:05:14"/>
    <n v="21"/>
    <m/>
    <m/>
    <m/>
    <m/>
    <m/>
    <m/>
    <x v="204"/>
  </r>
  <r>
    <d v="2024-09-24T00:00:00"/>
    <d v="2024-09-24T21:06:32"/>
    <s v="card"/>
    <s v="ANON-0000-0000-0531"/>
    <n v="27.92"/>
    <s v="Americano with Milk"/>
    <m/>
    <m/>
    <m/>
    <m/>
    <m/>
    <m/>
    <m/>
    <m/>
    <d v="1899-12-30T21:06:32"/>
    <n v="21"/>
    <m/>
    <m/>
    <m/>
    <m/>
    <m/>
    <m/>
    <x v="204"/>
  </r>
  <r>
    <d v="2024-09-24T00:00:00"/>
    <d v="2024-09-24T21:07:35"/>
    <s v="card"/>
    <s v="ANON-0000-0000-0531"/>
    <n v="27.92"/>
    <s v="Americano with Milk"/>
    <m/>
    <m/>
    <m/>
    <m/>
    <m/>
    <m/>
    <m/>
    <m/>
    <d v="1899-12-30T21:07:35"/>
    <n v="21"/>
    <m/>
    <m/>
    <m/>
    <m/>
    <m/>
    <m/>
    <x v="204"/>
  </r>
  <r>
    <d v="2024-09-25T00:00:00"/>
    <d v="2024-09-25T07:51:21"/>
    <s v="card"/>
    <s v="ANON-0000-0000-0664"/>
    <n v="32.82"/>
    <s v="Cappuccino"/>
    <m/>
    <m/>
    <m/>
    <m/>
    <m/>
    <m/>
    <m/>
    <m/>
    <d v="1899-12-30T07:51:21"/>
    <n v="7"/>
    <m/>
    <m/>
    <m/>
    <m/>
    <m/>
    <m/>
    <x v="205"/>
  </r>
  <r>
    <d v="2024-09-25T00:00:00"/>
    <d v="2024-09-25T11:35:33"/>
    <s v="card"/>
    <s v="ANON-0000-0000-0141"/>
    <n v="23.02"/>
    <s v="Cortado"/>
    <m/>
    <m/>
    <m/>
    <m/>
    <m/>
    <m/>
    <m/>
    <m/>
    <d v="1899-12-30T11:35:33"/>
    <n v="11"/>
    <m/>
    <m/>
    <m/>
    <m/>
    <m/>
    <m/>
    <x v="205"/>
  </r>
  <r>
    <d v="2024-09-25T00:00:00"/>
    <d v="2024-09-25T11:51:15"/>
    <s v="card"/>
    <s v="ANON-0000-0000-0665"/>
    <n v="27.92"/>
    <s v="Americano with Milk"/>
    <m/>
    <m/>
    <m/>
    <m/>
    <m/>
    <m/>
    <m/>
    <m/>
    <d v="1899-12-30T11:51:15"/>
    <n v="11"/>
    <m/>
    <m/>
    <m/>
    <m/>
    <m/>
    <m/>
    <x v="205"/>
  </r>
  <r>
    <d v="2024-09-25T00:00:00"/>
    <d v="2024-09-25T11:52:53"/>
    <s v="card"/>
    <s v="ANON-0000-0000-0665"/>
    <n v="32.82"/>
    <s v="Latte"/>
    <m/>
    <m/>
    <m/>
    <m/>
    <m/>
    <m/>
    <m/>
    <m/>
    <d v="1899-12-30T11:52:53"/>
    <n v="11"/>
    <m/>
    <m/>
    <m/>
    <m/>
    <m/>
    <m/>
    <x v="205"/>
  </r>
  <r>
    <d v="2024-09-25T00:00:00"/>
    <d v="2024-09-25T13:54:51"/>
    <s v="card"/>
    <s v="ANON-0000-0000-0666"/>
    <n v="27.92"/>
    <s v="Americano with Milk"/>
    <m/>
    <m/>
    <m/>
    <m/>
    <m/>
    <m/>
    <m/>
    <m/>
    <d v="1899-12-30T13:54:51"/>
    <n v="13"/>
    <m/>
    <m/>
    <m/>
    <m/>
    <m/>
    <m/>
    <x v="205"/>
  </r>
  <r>
    <d v="2024-09-25T00:00:00"/>
    <d v="2024-09-25T13:55:59"/>
    <s v="card"/>
    <s v="ANON-0000-0000-0666"/>
    <n v="27.92"/>
    <s v="Americano with Milk"/>
    <m/>
    <m/>
    <m/>
    <m/>
    <m/>
    <m/>
    <m/>
    <m/>
    <d v="1899-12-30T13:55:59"/>
    <n v="13"/>
    <m/>
    <m/>
    <m/>
    <m/>
    <m/>
    <m/>
    <x v="205"/>
  </r>
  <r>
    <d v="2024-09-25T00:00:00"/>
    <d v="2024-09-25T17:36:37"/>
    <s v="card"/>
    <s v="ANON-0000-0000-0667"/>
    <n v="27.92"/>
    <s v="Americano with Milk"/>
    <m/>
    <m/>
    <m/>
    <m/>
    <m/>
    <m/>
    <m/>
    <m/>
    <d v="1899-12-30T17:36:37"/>
    <n v="17"/>
    <m/>
    <m/>
    <m/>
    <m/>
    <m/>
    <m/>
    <x v="205"/>
  </r>
  <r>
    <d v="2024-09-25T00:00:00"/>
    <d v="2024-09-25T17:37:32"/>
    <s v="card"/>
    <s v="ANON-0000-0000-0667"/>
    <n v="27.92"/>
    <s v="Americano with Milk"/>
    <m/>
    <m/>
    <m/>
    <m/>
    <m/>
    <m/>
    <m/>
    <m/>
    <d v="1899-12-30T17:37:32"/>
    <n v="17"/>
    <m/>
    <m/>
    <m/>
    <m/>
    <m/>
    <m/>
    <x v="205"/>
  </r>
  <r>
    <d v="2024-09-25T00:00:00"/>
    <d v="2024-09-25T21:34:41"/>
    <s v="card"/>
    <s v="ANON-0000-0000-0668"/>
    <n v="23.02"/>
    <s v="Americano"/>
    <m/>
    <m/>
    <m/>
    <m/>
    <m/>
    <m/>
    <m/>
    <m/>
    <d v="1899-12-30T21:34:41"/>
    <n v="21"/>
    <m/>
    <m/>
    <m/>
    <m/>
    <m/>
    <m/>
    <x v="205"/>
  </r>
  <r>
    <d v="2024-09-25T00:00:00"/>
    <d v="2024-09-25T22:18:52"/>
    <s v="card"/>
    <s v="ANON-0000-0000-0475"/>
    <n v="27.92"/>
    <s v="Americano with Milk"/>
    <m/>
    <m/>
    <m/>
    <m/>
    <m/>
    <m/>
    <m/>
    <m/>
    <d v="1899-12-30T22:18:52"/>
    <n v="22"/>
    <m/>
    <m/>
    <m/>
    <m/>
    <m/>
    <m/>
    <x v="205"/>
  </r>
  <r>
    <d v="2024-09-26T00:00:00"/>
    <d v="2024-09-26T08:43:35"/>
    <s v="card"/>
    <s v="ANON-0000-0000-0570"/>
    <n v="32.82"/>
    <s v="Latte"/>
    <m/>
    <m/>
    <m/>
    <m/>
    <m/>
    <m/>
    <m/>
    <m/>
    <d v="1899-12-30T08:43:35"/>
    <n v="8"/>
    <m/>
    <m/>
    <m/>
    <m/>
    <m/>
    <m/>
    <x v="206"/>
  </r>
  <r>
    <d v="2024-09-26T00:00:00"/>
    <d v="2024-09-26T10:37:06"/>
    <s v="card"/>
    <s v="ANON-0000-0000-0333"/>
    <n v="27.92"/>
    <s v="Americano with Milk"/>
    <m/>
    <m/>
    <m/>
    <m/>
    <m/>
    <m/>
    <m/>
    <m/>
    <d v="1899-12-30T10:37:06"/>
    <n v="10"/>
    <m/>
    <m/>
    <m/>
    <m/>
    <m/>
    <m/>
    <x v="206"/>
  </r>
  <r>
    <d v="2024-09-26T00:00:00"/>
    <d v="2024-09-26T10:55:52"/>
    <s v="card"/>
    <s v="ANON-0000-0000-0669"/>
    <n v="18.12"/>
    <s v="Espresso"/>
    <m/>
    <m/>
    <m/>
    <m/>
    <m/>
    <m/>
    <m/>
    <m/>
    <d v="1899-12-30T10:55:52"/>
    <n v="10"/>
    <m/>
    <m/>
    <m/>
    <m/>
    <m/>
    <m/>
    <x v="206"/>
  </r>
  <r>
    <d v="2024-09-26T00:00:00"/>
    <d v="2024-09-26T11:34:49"/>
    <s v="card"/>
    <s v="ANON-0000-0000-0670"/>
    <n v="32.82"/>
    <s v="Cappuccino"/>
    <m/>
    <m/>
    <m/>
    <m/>
    <m/>
    <m/>
    <m/>
    <m/>
    <d v="1899-12-30T11:34:49"/>
    <n v="11"/>
    <m/>
    <m/>
    <m/>
    <m/>
    <m/>
    <m/>
    <x v="206"/>
  </r>
  <r>
    <d v="2024-09-26T00:00:00"/>
    <d v="2024-09-26T12:48:01"/>
    <s v="card"/>
    <s v="ANON-0000-0000-0671"/>
    <n v="32.82"/>
    <s v="Latte"/>
    <m/>
    <m/>
    <m/>
    <m/>
    <m/>
    <m/>
    <m/>
    <m/>
    <d v="1899-12-30T12:48:01"/>
    <n v="12"/>
    <m/>
    <m/>
    <m/>
    <m/>
    <m/>
    <m/>
    <x v="206"/>
  </r>
  <r>
    <d v="2024-09-26T00:00:00"/>
    <d v="2024-09-26T18:21:56"/>
    <s v="card"/>
    <s v="ANON-0000-0000-0672"/>
    <n v="32.82"/>
    <s v="Latte"/>
    <m/>
    <m/>
    <m/>
    <m/>
    <m/>
    <m/>
    <m/>
    <m/>
    <d v="1899-12-30T18:21:56"/>
    <n v="18"/>
    <m/>
    <m/>
    <m/>
    <m/>
    <m/>
    <m/>
    <x v="206"/>
  </r>
  <r>
    <d v="2024-09-26T00:00:00"/>
    <d v="2024-09-26T22:45:15"/>
    <s v="card"/>
    <s v="ANON-0000-0000-0673"/>
    <n v="32.82"/>
    <s v="Latte"/>
    <m/>
    <m/>
    <m/>
    <m/>
    <m/>
    <m/>
    <m/>
    <m/>
    <d v="1899-12-30T22:45:15"/>
    <n v="22"/>
    <m/>
    <m/>
    <m/>
    <m/>
    <m/>
    <m/>
    <x v="206"/>
  </r>
  <r>
    <d v="2024-09-26T00:00:00"/>
    <d v="2024-09-26T22:46:18"/>
    <s v="card"/>
    <s v="ANON-0000-0000-0673"/>
    <n v="23.02"/>
    <s v="Cortado"/>
    <m/>
    <m/>
    <m/>
    <m/>
    <m/>
    <m/>
    <m/>
    <m/>
    <d v="1899-12-30T22:46:18"/>
    <n v="22"/>
    <m/>
    <m/>
    <m/>
    <m/>
    <m/>
    <m/>
    <x v="206"/>
  </r>
  <r>
    <d v="2024-09-26T00:00:00"/>
    <d v="2024-09-26T22:47:25"/>
    <s v="card"/>
    <s v="ANON-0000-0000-0472"/>
    <n v="27.92"/>
    <s v="Americano with Milk"/>
    <m/>
    <m/>
    <m/>
    <m/>
    <m/>
    <m/>
    <m/>
    <m/>
    <d v="1899-12-30T22:47:25"/>
    <n v="22"/>
    <m/>
    <m/>
    <m/>
    <m/>
    <m/>
    <m/>
    <x v="206"/>
  </r>
  <r>
    <d v="2024-09-27T00:00:00"/>
    <d v="2024-09-27T09:29:46"/>
    <s v="card"/>
    <s v="ANON-0000-0000-0276"/>
    <n v="27.92"/>
    <s v="Americano with Milk"/>
    <m/>
    <m/>
    <m/>
    <m/>
    <m/>
    <m/>
    <m/>
    <m/>
    <d v="1899-12-30T09:29:46"/>
    <n v="9"/>
    <m/>
    <m/>
    <m/>
    <m/>
    <m/>
    <m/>
    <x v="207"/>
  </r>
  <r>
    <d v="2024-09-27T00:00:00"/>
    <d v="2024-09-27T09:33:44"/>
    <s v="card"/>
    <s v="ANON-0000-0000-0141"/>
    <n v="23.02"/>
    <s v="Cortado"/>
    <m/>
    <m/>
    <m/>
    <m/>
    <m/>
    <m/>
    <m/>
    <m/>
    <d v="1899-12-30T09:33:44"/>
    <n v="9"/>
    <m/>
    <m/>
    <m/>
    <m/>
    <m/>
    <m/>
    <x v="207"/>
  </r>
  <r>
    <d v="2024-09-27T00:00:00"/>
    <d v="2024-09-27T09:41:05"/>
    <s v="card"/>
    <s v="ANON-0000-0000-0674"/>
    <n v="32.82"/>
    <s v="Cappuccino"/>
    <m/>
    <m/>
    <m/>
    <m/>
    <m/>
    <m/>
    <m/>
    <m/>
    <d v="1899-12-30T09:41:05"/>
    <n v="9"/>
    <m/>
    <m/>
    <m/>
    <m/>
    <m/>
    <m/>
    <x v="207"/>
  </r>
  <r>
    <d v="2024-09-27T00:00:00"/>
    <d v="2024-09-27T10:46:57"/>
    <s v="card"/>
    <s v="ANON-0000-0000-0333"/>
    <n v="27.92"/>
    <s v="Americano with Milk"/>
    <m/>
    <m/>
    <m/>
    <m/>
    <m/>
    <m/>
    <m/>
    <m/>
    <d v="1899-12-30T10:46:57"/>
    <n v="10"/>
    <m/>
    <m/>
    <m/>
    <m/>
    <m/>
    <m/>
    <x v="207"/>
  </r>
  <r>
    <d v="2024-09-27T00:00:00"/>
    <d v="2024-09-27T11:35:00"/>
    <s v="card"/>
    <s v="ANON-0000-0000-0333"/>
    <n v="27.92"/>
    <s v="Americano with Milk"/>
    <m/>
    <m/>
    <m/>
    <m/>
    <m/>
    <m/>
    <m/>
    <m/>
    <d v="1899-12-30T11:35:00"/>
    <n v="11"/>
    <m/>
    <m/>
    <m/>
    <m/>
    <m/>
    <m/>
    <x v="207"/>
  </r>
  <r>
    <d v="2024-09-27T00:00:00"/>
    <d v="2024-09-27T13:20:31"/>
    <s v="card"/>
    <s v="ANON-0000-0000-0675"/>
    <n v="32.82"/>
    <s v="Cappuccino"/>
    <m/>
    <m/>
    <m/>
    <m/>
    <m/>
    <m/>
    <m/>
    <m/>
    <d v="1899-12-30T13:20:31"/>
    <n v="13"/>
    <m/>
    <m/>
    <m/>
    <m/>
    <m/>
    <m/>
    <x v="207"/>
  </r>
  <r>
    <d v="2024-09-27T00:00:00"/>
    <d v="2024-09-27T13:25:05"/>
    <s v="card"/>
    <s v="ANON-0000-0000-0676"/>
    <n v="32.82"/>
    <s v="Cappuccino"/>
    <m/>
    <m/>
    <m/>
    <m/>
    <m/>
    <m/>
    <m/>
    <m/>
    <d v="1899-12-30T13:25:05"/>
    <n v="13"/>
    <m/>
    <m/>
    <m/>
    <m/>
    <m/>
    <m/>
    <x v="207"/>
  </r>
  <r>
    <d v="2024-09-27T00:00:00"/>
    <d v="2024-09-27T13:28:33"/>
    <s v="card"/>
    <s v="ANON-0000-0000-0676"/>
    <n v="23.02"/>
    <s v="Americano"/>
    <m/>
    <m/>
    <m/>
    <m/>
    <m/>
    <m/>
    <m/>
    <m/>
    <d v="1899-12-30T13:28:33"/>
    <n v="13"/>
    <m/>
    <m/>
    <m/>
    <m/>
    <m/>
    <m/>
    <x v="207"/>
  </r>
  <r>
    <d v="2024-09-27T00:00:00"/>
    <d v="2024-09-27T13:33:52"/>
    <s v="card"/>
    <s v="ANON-0000-0000-0677"/>
    <n v="27.92"/>
    <s v="Americano with Milk"/>
    <m/>
    <m/>
    <m/>
    <m/>
    <m/>
    <m/>
    <m/>
    <m/>
    <d v="1899-12-30T13:33:52"/>
    <n v="13"/>
    <m/>
    <m/>
    <m/>
    <m/>
    <m/>
    <m/>
    <x v="207"/>
  </r>
  <r>
    <d v="2024-09-27T00:00:00"/>
    <d v="2024-09-27T18:07:44"/>
    <s v="card"/>
    <s v="ANON-0000-0000-0678"/>
    <n v="32.82"/>
    <s v="Latte"/>
    <m/>
    <m/>
    <m/>
    <m/>
    <m/>
    <m/>
    <m/>
    <m/>
    <d v="1899-12-30T18:07:44"/>
    <n v="18"/>
    <m/>
    <m/>
    <m/>
    <m/>
    <m/>
    <m/>
    <x v="207"/>
  </r>
  <r>
    <d v="2024-09-27T00:00:00"/>
    <d v="2024-09-27T18:08:58"/>
    <s v="card"/>
    <s v="ANON-0000-0000-0678"/>
    <n v="32.82"/>
    <s v="Latte"/>
    <m/>
    <m/>
    <m/>
    <m/>
    <m/>
    <m/>
    <m/>
    <m/>
    <d v="1899-12-30T18:08:58"/>
    <n v="18"/>
    <m/>
    <m/>
    <m/>
    <m/>
    <m/>
    <m/>
    <x v="207"/>
  </r>
  <r>
    <d v="2024-09-27T00:00:00"/>
    <d v="2024-09-27T18:37:46"/>
    <s v="card"/>
    <s v="ANON-0000-0000-0679"/>
    <n v="32.82"/>
    <s v="Cappuccino"/>
    <m/>
    <m/>
    <m/>
    <m/>
    <m/>
    <m/>
    <m/>
    <m/>
    <d v="1899-12-30T18:37:46"/>
    <n v="18"/>
    <m/>
    <m/>
    <m/>
    <m/>
    <m/>
    <m/>
    <x v="207"/>
  </r>
  <r>
    <d v="2024-09-27T00:00:00"/>
    <d v="2024-09-27T18:40:54"/>
    <s v="card"/>
    <s v="ANON-0000-0000-0680"/>
    <n v="32.82"/>
    <s v="Cappuccino"/>
    <m/>
    <m/>
    <m/>
    <m/>
    <m/>
    <m/>
    <m/>
    <m/>
    <d v="1899-12-30T18:40:54"/>
    <n v="18"/>
    <m/>
    <m/>
    <m/>
    <m/>
    <m/>
    <m/>
    <x v="207"/>
  </r>
  <r>
    <d v="2024-09-27T00:00:00"/>
    <d v="2024-09-27T20:18:13"/>
    <s v="card"/>
    <s v="ANON-0000-0000-0408"/>
    <n v="32.82"/>
    <s v="Cappuccino"/>
    <m/>
    <m/>
    <m/>
    <m/>
    <m/>
    <m/>
    <m/>
    <m/>
    <d v="1899-12-30T20:18:13"/>
    <n v="20"/>
    <m/>
    <m/>
    <m/>
    <m/>
    <m/>
    <m/>
    <x v="207"/>
  </r>
  <r>
    <d v="2024-09-27T00:00:00"/>
    <d v="2024-09-27T20:19:14"/>
    <s v="card"/>
    <s v="ANON-0000-0000-0408"/>
    <n v="32.82"/>
    <s v="Cappuccino"/>
    <m/>
    <m/>
    <m/>
    <m/>
    <m/>
    <m/>
    <m/>
    <m/>
    <d v="1899-12-30T20:19:14"/>
    <n v="20"/>
    <m/>
    <m/>
    <m/>
    <m/>
    <m/>
    <m/>
    <x v="207"/>
  </r>
  <r>
    <d v="2024-09-27T00:00:00"/>
    <d v="2024-09-27T20:58:15"/>
    <s v="card"/>
    <s v="ANON-0000-0000-0681"/>
    <n v="27.92"/>
    <s v="Americano with Milk"/>
    <m/>
    <m/>
    <m/>
    <m/>
    <m/>
    <m/>
    <m/>
    <m/>
    <d v="1899-12-30T20:58:15"/>
    <n v="20"/>
    <m/>
    <m/>
    <m/>
    <m/>
    <m/>
    <m/>
    <x v="207"/>
  </r>
  <r>
    <d v="2024-09-28T00:00:00"/>
    <d v="2024-09-28T08:06:45"/>
    <s v="card"/>
    <s v="ANON-0000-0000-0666"/>
    <n v="27.92"/>
    <s v="Americano with Milk"/>
    <m/>
    <m/>
    <m/>
    <m/>
    <m/>
    <m/>
    <m/>
    <m/>
    <d v="1899-12-30T08:06:45"/>
    <n v="8"/>
    <m/>
    <m/>
    <m/>
    <m/>
    <m/>
    <m/>
    <x v="208"/>
  </r>
  <r>
    <d v="2024-09-28T00:00:00"/>
    <d v="2024-09-28T09:31:15"/>
    <s v="card"/>
    <s v="ANON-0000-0000-0682"/>
    <n v="27.92"/>
    <s v="Americano with Milk"/>
    <m/>
    <m/>
    <m/>
    <m/>
    <m/>
    <m/>
    <m/>
    <m/>
    <d v="1899-12-30T09:31:15"/>
    <n v="9"/>
    <m/>
    <m/>
    <m/>
    <m/>
    <m/>
    <m/>
    <x v="208"/>
  </r>
  <r>
    <d v="2024-09-28T00:00:00"/>
    <d v="2024-09-28T14:25:47"/>
    <s v="card"/>
    <s v="ANON-0000-0000-0507"/>
    <n v="35.76"/>
    <s v="Latte"/>
    <m/>
    <m/>
    <m/>
    <m/>
    <m/>
    <m/>
    <m/>
    <m/>
    <d v="1899-12-30T14:25:47"/>
    <n v="14"/>
    <m/>
    <m/>
    <m/>
    <m/>
    <m/>
    <m/>
    <x v="208"/>
  </r>
  <r>
    <d v="2024-09-28T00:00:00"/>
    <d v="2024-09-28T16:57:20"/>
    <s v="card"/>
    <s v="ANON-0000-0000-0683"/>
    <n v="35.76"/>
    <s v="Latte"/>
    <m/>
    <m/>
    <m/>
    <m/>
    <m/>
    <m/>
    <m/>
    <m/>
    <d v="1899-12-30T16:57:20"/>
    <n v="16"/>
    <m/>
    <m/>
    <m/>
    <m/>
    <m/>
    <m/>
    <x v="208"/>
  </r>
  <r>
    <d v="2024-09-28T00:00:00"/>
    <d v="2024-09-28T17:26:17"/>
    <s v="card"/>
    <s v="ANON-0000-0000-0684"/>
    <n v="30.86"/>
    <s v="Americano with Milk"/>
    <m/>
    <m/>
    <m/>
    <m/>
    <m/>
    <m/>
    <m/>
    <m/>
    <d v="1899-12-30T17:26:17"/>
    <n v="17"/>
    <m/>
    <m/>
    <m/>
    <m/>
    <m/>
    <m/>
    <x v="208"/>
  </r>
  <r>
    <d v="2024-09-28T00:00:00"/>
    <d v="2024-09-28T20:34:31"/>
    <s v="card"/>
    <s v="ANON-0000-0000-0445"/>
    <n v="35.76"/>
    <s v="Latte"/>
    <m/>
    <m/>
    <m/>
    <m/>
    <m/>
    <m/>
    <m/>
    <m/>
    <d v="1899-12-30T20:34:31"/>
    <n v="20"/>
    <m/>
    <m/>
    <m/>
    <m/>
    <m/>
    <m/>
    <x v="208"/>
  </r>
  <r>
    <d v="2024-09-28T00:00:00"/>
    <d v="2024-09-28T20:38:37"/>
    <s v="card"/>
    <s v="ANON-0000-0000-0685"/>
    <n v="35.76"/>
    <s v="Latte"/>
    <m/>
    <m/>
    <m/>
    <m/>
    <m/>
    <m/>
    <m/>
    <m/>
    <d v="1899-12-30T20:38:37"/>
    <n v="20"/>
    <m/>
    <m/>
    <m/>
    <m/>
    <m/>
    <m/>
    <x v="208"/>
  </r>
  <r>
    <d v="2024-09-28T00:00:00"/>
    <d v="2024-09-28T22:16:37"/>
    <s v="card"/>
    <s v="ANON-0000-0000-0686"/>
    <n v="35.76"/>
    <s v="Cappuccino"/>
    <m/>
    <m/>
    <m/>
    <m/>
    <m/>
    <m/>
    <m/>
    <m/>
    <d v="1899-12-30T22:16:37"/>
    <n v="22"/>
    <m/>
    <m/>
    <m/>
    <m/>
    <m/>
    <m/>
    <x v="208"/>
  </r>
  <r>
    <d v="2024-09-28T00:00:00"/>
    <d v="2024-09-28T22:17:30"/>
    <s v="card"/>
    <s v="ANON-0000-0000-0686"/>
    <n v="35.76"/>
    <s v="Cocoa"/>
    <m/>
    <m/>
    <m/>
    <m/>
    <m/>
    <m/>
    <m/>
    <m/>
    <d v="1899-12-30T22:17:30"/>
    <n v="22"/>
    <m/>
    <m/>
    <m/>
    <m/>
    <m/>
    <m/>
    <x v="208"/>
  </r>
  <r>
    <d v="2024-09-28T00:00:00"/>
    <d v="2024-09-28T22:18:16"/>
    <s v="card"/>
    <s v="ANON-0000-0000-0687"/>
    <n v="25.96"/>
    <s v="Cortado"/>
    <m/>
    <m/>
    <m/>
    <m/>
    <m/>
    <m/>
    <m/>
    <m/>
    <d v="1899-12-30T22:18:16"/>
    <n v="22"/>
    <m/>
    <m/>
    <m/>
    <m/>
    <m/>
    <m/>
    <x v="208"/>
  </r>
  <r>
    <d v="2024-09-28T00:00:00"/>
    <d v="2024-09-28T22:19:13"/>
    <s v="card"/>
    <s v="ANON-0000-0000-0687"/>
    <n v="35.76"/>
    <s v="Hot Chocolate"/>
    <m/>
    <m/>
    <m/>
    <m/>
    <m/>
    <m/>
    <m/>
    <m/>
    <d v="1899-12-30T22:19:13"/>
    <n v="22"/>
    <m/>
    <m/>
    <m/>
    <m/>
    <m/>
    <m/>
    <x v="208"/>
  </r>
  <r>
    <d v="2024-09-29T00:00:00"/>
    <d v="2024-09-29T10:48:45"/>
    <s v="card"/>
    <s v="ANON-0000-0000-0467"/>
    <n v="25.96"/>
    <s v="Americano"/>
    <m/>
    <m/>
    <m/>
    <m/>
    <m/>
    <m/>
    <m/>
    <m/>
    <d v="1899-12-30T10:48:45"/>
    <n v="10"/>
    <m/>
    <m/>
    <m/>
    <m/>
    <m/>
    <m/>
    <x v="209"/>
  </r>
  <r>
    <d v="2024-09-29T00:00:00"/>
    <d v="2024-09-29T10:50:05"/>
    <s v="card"/>
    <s v="ANON-0000-0000-0172"/>
    <n v="35.76"/>
    <s v="Cappuccino"/>
    <m/>
    <m/>
    <m/>
    <m/>
    <m/>
    <m/>
    <m/>
    <m/>
    <d v="1899-12-30T10:50:05"/>
    <n v="10"/>
    <m/>
    <m/>
    <m/>
    <m/>
    <m/>
    <m/>
    <x v="209"/>
  </r>
  <r>
    <d v="2024-09-29T00:00:00"/>
    <d v="2024-09-29T10:51:03"/>
    <s v="card"/>
    <s v="ANON-0000-0000-0172"/>
    <n v="35.76"/>
    <s v="Cappuccino"/>
    <m/>
    <m/>
    <m/>
    <m/>
    <m/>
    <m/>
    <m/>
    <m/>
    <d v="1899-12-30T10:51:03"/>
    <n v="10"/>
    <m/>
    <m/>
    <m/>
    <m/>
    <m/>
    <m/>
    <x v="209"/>
  </r>
  <r>
    <d v="2024-09-29T00:00:00"/>
    <d v="2024-09-29T10:52:23"/>
    <s v="card"/>
    <s v="ANON-0000-0000-0172"/>
    <n v="35.76"/>
    <s v="Cappuccino"/>
    <m/>
    <m/>
    <m/>
    <m/>
    <m/>
    <m/>
    <m/>
    <m/>
    <d v="1899-12-30T10:52:23"/>
    <n v="10"/>
    <m/>
    <m/>
    <m/>
    <m/>
    <m/>
    <m/>
    <x v="209"/>
  </r>
  <r>
    <d v="2024-09-29T00:00:00"/>
    <d v="2024-09-29T10:53:42"/>
    <s v="card"/>
    <s v="ANON-0000-0000-0333"/>
    <n v="30.86"/>
    <s v="Americano with Milk"/>
    <m/>
    <m/>
    <m/>
    <m/>
    <m/>
    <m/>
    <m/>
    <m/>
    <d v="1899-12-30T10:53:42"/>
    <n v="10"/>
    <m/>
    <m/>
    <m/>
    <m/>
    <m/>
    <m/>
    <x v="209"/>
  </r>
  <r>
    <d v="2024-09-29T00:00:00"/>
    <d v="2024-09-29T12:35:43"/>
    <s v="card"/>
    <s v="ANON-0000-0000-0683"/>
    <n v="35.76"/>
    <s v="Latte"/>
    <m/>
    <m/>
    <m/>
    <m/>
    <m/>
    <m/>
    <m/>
    <m/>
    <d v="1899-12-30T12:35:43"/>
    <n v="12"/>
    <m/>
    <m/>
    <m/>
    <m/>
    <m/>
    <m/>
    <x v="209"/>
  </r>
  <r>
    <d v="2024-09-29T00:00:00"/>
    <d v="2024-09-29T12:50:58"/>
    <s v="card"/>
    <s v="ANON-0000-0000-0141"/>
    <n v="25.96"/>
    <s v="Cortado"/>
    <m/>
    <m/>
    <m/>
    <m/>
    <m/>
    <m/>
    <m/>
    <m/>
    <d v="1899-12-30T12:50:58"/>
    <n v="12"/>
    <m/>
    <m/>
    <m/>
    <m/>
    <m/>
    <m/>
    <x v="209"/>
  </r>
  <r>
    <d v="2024-09-29T00:00:00"/>
    <d v="2024-09-29T12:54:15"/>
    <s v="card"/>
    <s v="ANON-0000-0000-0602"/>
    <n v="35.76"/>
    <s v="Latte"/>
    <m/>
    <m/>
    <m/>
    <m/>
    <m/>
    <m/>
    <m/>
    <m/>
    <d v="1899-12-30T12:54:15"/>
    <n v="12"/>
    <m/>
    <m/>
    <m/>
    <m/>
    <m/>
    <m/>
    <x v="209"/>
  </r>
  <r>
    <d v="2024-09-29T00:00:00"/>
    <d v="2024-09-29T12:55:22"/>
    <s v="card"/>
    <s v="ANON-0000-0000-0688"/>
    <n v="35.76"/>
    <s v="Latte"/>
    <m/>
    <m/>
    <m/>
    <m/>
    <m/>
    <m/>
    <m/>
    <m/>
    <d v="1899-12-30T12:55:22"/>
    <n v="12"/>
    <m/>
    <m/>
    <m/>
    <m/>
    <m/>
    <m/>
    <x v="209"/>
  </r>
  <r>
    <d v="2024-09-29T00:00:00"/>
    <d v="2024-09-29T18:02:27"/>
    <s v="card"/>
    <s v="ANON-0000-0000-0689"/>
    <n v="35.76"/>
    <s v="Cappuccino"/>
    <m/>
    <m/>
    <m/>
    <m/>
    <m/>
    <m/>
    <m/>
    <m/>
    <d v="1899-12-30T18:02:27"/>
    <n v="18"/>
    <m/>
    <m/>
    <m/>
    <m/>
    <m/>
    <m/>
    <x v="209"/>
  </r>
  <r>
    <d v="2024-09-29T00:00:00"/>
    <d v="2024-09-29T22:31:03"/>
    <s v="card"/>
    <s v="ANON-0000-0000-0690"/>
    <n v="35.76"/>
    <s v="Latte"/>
    <m/>
    <m/>
    <m/>
    <m/>
    <m/>
    <m/>
    <m/>
    <m/>
    <d v="1899-12-30T22:31:03"/>
    <n v="22"/>
    <m/>
    <m/>
    <m/>
    <m/>
    <m/>
    <m/>
    <x v="209"/>
  </r>
  <r>
    <d v="2024-09-30T00:00:00"/>
    <d v="2024-09-30T08:08:48"/>
    <s v="card"/>
    <s v="ANON-0000-0000-0141"/>
    <n v="25.96"/>
    <s v="Cortado"/>
    <m/>
    <m/>
    <m/>
    <m/>
    <m/>
    <m/>
    <m/>
    <m/>
    <d v="1899-12-30T08:08:48"/>
    <n v="8"/>
    <m/>
    <m/>
    <m/>
    <m/>
    <m/>
    <m/>
    <x v="210"/>
  </r>
  <r>
    <d v="2024-09-30T00:00:00"/>
    <d v="2024-09-30T08:58:55"/>
    <s v="card"/>
    <s v="ANON-0000-0000-0691"/>
    <n v="25.96"/>
    <s v="Cortado"/>
    <m/>
    <m/>
    <m/>
    <m/>
    <m/>
    <m/>
    <m/>
    <m/>
    <d v="1899-12-30T08:58:55"/>
    <n v="8"/>
    <m/>
    <m/>
    <m/>
    <m/>
    <m/>
    <m/>
    <x v="210"/>
  </r>
  <r>
    <d v="2024-09-30T00:00:00"/>
    <d v="2024-09-30T09:00:05"/>
    <s v="card"/>
    <s v="ANON-0000-0000-0692"/>
    <n v="35.76"/>
    <s v="Hot Chocolate"/>
    <m/>
    <m/>
    <m/>
    <m/>
    <m/>
    <m/>
    <m/>
    <m/>
    <d v="1899-12-30T09:00:05"/>
    <n v="9"/>
    <m/>
    <m/>
    <m/>
    <m/>
    <m/>
    <m/>
    <x v="210"/>
  </r>
  <r>
    <d v="2024-09-30T00:00:00"/>
    <d v="2024-09-30T10:01:09"/>
    <s v="card"/>
    <s v="ANON-0000-0000-0276"/>
    <n v="30.86"/>
    <s v="Americano with Milk"/>
    <m/>
    <m/>
    <m/>
    <m/>
    <m/>
    <m/>
    <m/>
    <m/>
    <d v="1899-12-30T10:01:09"/>
    <n v="10"/>
    <m/>
    <m/>
    <m/>
    <m/>
    <m/>
    <m/>
    <x v="210"/>
  </r>
  <r>
    <d v="2024-09-30T00:00:00"/>
    <d v="2024-09-30T10:05:18"/>
    <s v="card"/>
    <s v="ANON-0000-0000-0141"/>
    <n v="25.96"/>
    <s v="Cortado"/>
    <m/>
    <m/>
    <m/>
    <m/>
    <m/>
    <m/>
    <m/>
    <m/>
    <d v="1899-12-30T10:05:18"/>
    <n v="10"/>
    <m/>
    <m/>
    <m/>
    <m/>
    <m/>
    <m/>
    <x v="210"/>
  </r>
  <r>
    <d v="2024-09-30T00:00:00"/>
    <d v="2024-09-30T11:32:55"/>
    <s v="card"/>
    <s v="ANON-0000-0000-0693"/>
    <n v="30.86"/>
    <s v="Americano with Milk"/>
    <m/>
    <m/>
    <m/>
    <m/>
    <m/>
    <m/>
    <m/>
    <m/>
    <d v="1899-12-30T11:32:55"/>
    <n v="11"/>
    <m/>
    <m/>
    <m/>
    <m/>
    <m/>
    <m/>
    <x v="210"/>
  </r>
  <r>
    <d v="2024-09-30T00:00:00"/>
    <d v="2024-09-30T16:45:44"/>
    <s v="card"/>
    <s v="ANON-0000-0000-0333"/>
    <n v="30.86"/>
    <s v="Americano with Milk"/>
    <m/>
    <m/>
    <m/>
    <m/>
    <m/>
    <m/>
    <m/>
    <m/>
    <d v="1899-12-30T16:45:44"/>
    <n v="16"/>
    <m/>
    <m/>
    <m/>
    <m/>
    <m/>
    <m/>
    <x v="210"/>
  </r>
  <r>
    <d v="2024-09-30T00:00:00"/>
    <d v="2024-09-30T19:32:18"/>
    <s v="card"/>
    <s v="ANON-0000-0000-0507"/>
    <n v="35.76"/>
    <s v="Latte"/>
    <m/>
    <m/>
    <m/>
    <m/>
    <m/>
    <m/>
    <m/>
    <m/>
    <d v="1899-12-30T19:32:18"/>
    <n v="19"/>
    <m/>
    <m/>
    <m/>
    <m/>
    <m/>
    <m/>
    <x v="210"/>
  </r>
  <r>
    <d v="2024-09-30T00:00:00"/>
    <d v="2024-09-30T19:53:14"/>
    <s v="card"/>
    <s v="ANON-0000-0000-0694"/>
    <n v="30.86"/>
    <s v="Americano with Milk"/>
    <m/>
    <m/>
    <m/>
    <m/>
    <m/>
    <m/>
    <m/>
    <m/>
    <d v="1899-12-30T19:53:14"/>
    <n v="19"/>
    <m/>
    <m/>
    <m/>
    <m/>
    <m/>
    <m/>
    <x v="210"/>
  </r>
  <r>
    <d v="2024-09-30T00:00:00"/>
    <d v="2024-09-30T19:54:18"/>
    <s v="card"/>
    <s v="ANON-0000-0000-0694"/>
    <n v="25.96"/>
    <s v="Cortado"/>
    <m/>
    <m/>
    <m/>
    <m/>
    <m/>
    <m/>
    <m/>
    <m/>
    <d v="1899-12-30T19:54:18"/>
    <n v="19"/>
    <m/>
    <m/>
    <m/>
    <m/>
    <m/>
    <m/>
    <x v="210"/>
  </r>
  <r>
    <d v="2024-09-30T00:00:00"/>
    <d v="2024-09-30T19:59:19"/>
    <s v="card"/>
    <s v="ANON-0000-0000-0631"/>
    <n v="35.76"/>
    <s v="Latte"/>
    <m/>
    <m/>
    <m/>
    <m/>
    <m/>
    <m/>
    <m/>
    <m/>
    <d v="1899-12-30T19:59:19"/>
    <n v="19"/>
    <m/>
    <m/>
    <m/>
    <m/>
    <m/>
    <m/>
    <x v="210"/>
  </r>
  <r>
    <d v="2024-09-30T00:00:00"/>
    <d v="2024-09-30T20:00:42"/>
    <s v="card"/>
    <s v="ANON-0000-0000-0531"/>
    <n v="30.86"/>
    <s v="Americano with Milk"/>
    <m/>
    <m/>
    <m/>
    <m/>
    <m/>
    <m/>
    <m/>
    <m/>
    <d v="1899-12-30T20:00:42"/>
    <n v="20"/>
    <m/>
    <m/>
    <m/>
    <m/>
    <m/>
    <m/>
    <x v="210"/>
  </r>
  <r>
    <d v="2024-09-30T00:00:00"/>
    <d v="2024-09-30T20:01:42"/>
    <s v="card"/>
    <s v="ANON-0000-0000-0633"/>
    <n v="30.86"/>
    <s v="Americano with Milk"/>
    <m/>
    <m/>
    <m/>
    <m/>
    <m/>
    <m/>
    <m/>
    <m/>
    <d v="1899-12-30T20:01:42"/>
    <n v="20"/>
    <m/>
    <m/>
    <m/>
    <m/>
    <m/>
    <m/>
    <x v="210"/>
  </r>
  <r>
    <d v="2024-09-30T00:00:00"/>
    <d v="2024-09-30T21:41:08"/>
    <s v="card"/>
    <s v="ANON-0000-0000-0695"/>
    <n v="30.86"/>
    <s v="Americano with Milk"/>
    <m/>
    <m/>
    <m/>
    <m/>
    <m/>
    <m/>
    <m/>
    <m/>
    <d v="1899-12-30T21:41:08"/>
    <n v="21"/>
    <m/>
    <m/>
    <m/>
    <m/>
    <m/>
    <m/>
    <x v="210"/>
  </r>
  <r>
    <d v="2024-10-01T00:00:00"/>
    <d v="2024-10-01T07:47:08"/>
    <s v="card"/>
    <s v="ANON-0000-0000-0696"/>
    <n v="35.76"/>
    <s v="Latte"/>
    <m/>
    <m/>
    <m/>
    <m/>
    <m/>
    <m/>
    <m/>
    <m/>
    <d v="1899-12-30T07:47:08"/>
    <n v="7"/>
    <m/>
    <m/>
    <m/>
    <m/>
    <m/>
    <m/>
    <x v="211"/>
  </r>
  <r>
    <d v="2024-10-01T00:00:00"/>
    <d v="2024-10-01T09:48:31"/>
    <s v="card"/>
    <s v="ANON-0000-0000-0276"/>
    <n v="30.86"/>
    <s v="Americano with Milk"/>
    <m/>
    <m/>
    <m/>
    <m/>
    <m/>
    <m/>
    <m/>
    <m/>
    <d v="1899-12-30T09:48:31"/>
    <n v="9"/>
    <m/>
    <m/>
    <m/>
    <m/>
    <m/>
    <m/>
    <x v="211"/>
  </r>
  <r>
    <d v="2024-10-01T00:00:00"/>
    <d v="2024-10-01T10:02:27"/>
    <s v="card"/>
    <s v="ANON-0000-0000-0333"/>
    <n v="30.86"/>
    <s v="Americano with Milk"/>
    <m/>
    <m/>
    <m/>
    <m/>
    <m/>
    <m/>
    <m/>
    <m/>
    <d v="1899-12-30T10:02:27"/>
    <n v="10"/>
    <m/>
    <m/>
    <m/>
    <m/>
    <m/>
    <m/>
    <x v="211"/>
  </r>
  <r>
    <d v="2024-10-01T00:00:00"/>
    <d v="2024-10-01T10:03:47"/>
    <s v="card"/>
    <s v="ANON-0000-0000-0333"/>
    <n v="30.86"/>
    <s v="Americano with Milk"/>
    <m/>
    <m/>
    <m/>
    <m/>
    <m/>
    <m/>
    <m/>
    <m/>
    <d v="1899-12-30T10:03:47"/>
    <n v="10"/>
    <m/>
    <m/>
    <m/>
    <m/>
    <m/>
    <m/>
    <x v="211"/>
  </r>
  <r>
    <d v="2024-10-01T00:00:00"/>
    <d v="2024-10-01T11:55:32"/>
    <s v="card"/>
    <s v="ANON-0000-0000-0697"/>
    <n v="30.86"/>
    <s v="Americano with Milk"/>
    <m/>
    <m/>
    <m/>
    <m/>
    <m/>
    <m/>
    <m/>
    <m/>
    <d v="1899-12-30T11:55:32"/>
    <n v="11"/>
    <m/>
    <m/>
    <m/>
    <m/>
    <m/>
    <m/>
    <x v="211"/>
  </r>
  <r>
    <d v="2024-10-01T00:00:00"/>
    <d v="2024-10-01T12:12:48"/>
    <s v="card"/>
    <s v="ANON-0000-0000-0698"/>
    <n v="30.86"/>
    <s v="Americano with Milk"/>
    <m/>
    <m/>
    <m/>
    <m/>
    <m/>
    <m/>
    <m/>
    <m/>
    <d v="1899-12-30T12:12:48"/>
    <n v="12"/>
    <m/>
    <m/>
    <m/>
    <m/>
    <m/>
    <m/>
    <x v="211"/>
  </r>
  <r>
    <d v="2024-10-01T00:00:00"/>
    <d v="2024-10-01T12:14:23"/>
    <s v="card"/>
    <s v="ANON-0000-0000-0698"/>
    <n v="30.86"/>
    <s v="Americano with Milk"/>
    <m/>
    <m/>
    <m/>
    <m/>
    <m/>
    <m/>
    <m/>
    <m/>
    <d v="1899-12-30T12:14:23"/>
    <n v="12"/>
    <m/>
    <m/>
    <m/>
    <m/>
    <m/>
    <m/>
    <x v="211"/>
  </r>
  <r>
    <d v="2024-10-01T00:00:00"/>
    <d v="2024-10-01T14:17:35"/>
    <s v="card"/>
    <s v="ANON-0000-0000-0699"/>
    <n v="25.96"/>
    <s v="Americano"/>
    <m/>
    <m/>
    <m/>
    <m/>
    <m/>
    <m/>
    <m/>
    <m/>
    <d v="1899-12-30T14:17:35"/>
    <n v="14"/>
    <m/>
    <m/>
    <m/>
    <m/>
    <m/>
    <m/>
    <x v="211"/>
  </r>
  <r>
    <d v="2024-10-01T00:00:00"/>
    <d v="2024-10-01T14:18:53"/>
    <s v="card"/>
    <s v="ANON-0000-0000-0699"/>
    <n v="30.86"/>
    <s v="Americano with Milk"/>
    <m/>
    <m/>
    <m/>
    <m/>
    <m/>
    <m/>
    <m/>
    <m/>
    <d v="1899-12-30T14:18:53"/>
    <n v="14"/>
    <m/>
    <m/>
    <m/>
    <m/>
    <m/>
    <m/>
    <x v="211"/>
  </r>
  <r>
    <d v="2024-10-01T00:00:00"/>
    <d v="2024-10-01T16:08:39"/>
    <s v="card"/>
    <s v="ANON-0000-0000-0637"/>
    <n v="35.76"/>
    <s v="Hot Chocolate"/>
    <m/>
    <m/>
    <m/>
    <m/>
    <m/>
    <m/>
    <m/>
    <m/>
    <d v="1899-12-30T16:08:39"/>
    <n v="16"/>
    <m/>
    <m/>
    <m/>
    <m/>
    <m/>
    <m/>
    <x v="211"/>
  </r>
  <r>
    <d v="2024-10-01T00:00:00"/>
    <d v="2024-10-01T16:41:54"/>
    <s v="card"/>
    <s v="ANON-0000-0000-0700"/>
    <n v="25.96"/>
    <s v="Americano"/>
    <m/>
    <m/>
    <m/>
    <m/>
    <m/>
    <m/>
    <m/>
    <m/>
    <d v="1899-12-30T16:41:54"/>
    <n v="16"/>
    <m/>
    <m/>
    <m/>
    <m/>
    <m/>
    <m/>
    <x v="211"/>
  </r>
  <r>
    <d v="2024-10-01T00:00:00"/>
    <d v="2024-10-01T18:08:27"/>
    <s v="card"/>
    <s v="ANON-0000-0000-0701"/>
    <n v="35.76"/>
    <s v="Latte"/>
    <m/>
    <m/>
    <m/>
    <m/>
    <m/>
    <m/>
    <m/>
    <m/>
    <d v="1899-12-30T18:08:27"/>
    <n v="18"/>
    <m/>
    <m/>
    <m/>
    <m/>
    <m/>
    <m/>
    <x v="211"/>
  </r>
  <r>
    <d v="2024-10-01T00:00:00"/>
    <d v="2024-10-01T18:23:11"/>
    <s v="card"/>
    <s v="ANON-0000-0000-0702"/>
    <n v="35.76"/>
    <s v="Latte"/>
    <m/>
    <m/>
    <m/>
    <m/>
    <m/>
    <m/>
    <m/>
    <m/>
    <d v="1899-12-30T18:23:11"/>
    <n v="18"/>
    <m/>
    <m/>
    <m/>
    <m/>
    <m/>
    <m/>
    <x v="211"/>
  </r>
  <r>
    <d v="2024-10-01T00:00:00"/>
    <d v="2024-10-01T18:24:14"/>
    <s v="card"/>
    <s v="ANON-0000-0000-0702"/>
    <n v="35.76"/>
    <s v="Hot Chocolate"/>
    <m/>
    <m/>
    <m/>
    <m/>
    <m/>
    <m/>
    <m/>
    <m/>
    <d v="1899-12-30T18:24:14"/>
    <n v="18"/>
    <m/>
    <m/>
    <m/>
    <m/>
    <m/>
    <m/>
    <x v="211"/>
  </r>
  <r>
    <d v="2024-10-01T00:00:00"/>
    <d v="2024-10-01T20:03:22"/>
    <s v="card"/>
    <s v="ANON-0000-0000-0585"/>
    <n v="35.76"/>
    <s v="Hot Chocolate"/>
    <m/>
    <m/>
    <m/>
    <m/>
    <m/>
    <m/>
    <m/>
    <m/>
    <d v="1899-12-30T20:03:22"/>
    <n v="20"/>
    <m/>
    <m/>
    <m/>
    <m/>
    <m/>
    <m/>
    <x v="211"/>
  </r>
  <r>
    <d v="2024-10-02T00:00:00"/>
    <d v="2024-10-02T07:57:19"/>
    <s v="card"/>
    <s v="ANON-0000-0000-0703"/>
    <n v="35.76"/>
    <s v="Latte"/>
    <m/>
    <m/>
    <m/>
    <m/>
    <m/>
    <m/>
    <m/>
    <m/>
    <d v="1899-12-30T07:57:19"/>
    <n v="7"/>
    <m/>
    <m/>
    <m/>
    <m/>
    <m/>
    <m/>
    <x v="212"/>
  </r>
  <r>
    <d v="2024-10-02T00:00:00"/>
    <d v="2024-10-02T08:42:45"/>
    <s v="card"/>
    <s v="ANON-0000-0000-0141"/>
    <n v="25.96"/>
    <s v="Cortado"/>
    <m/>
    <m/>
    <m/>
    <m/>
    <m/>
    <m/>
    <m/>
    <m/>
    <d v="1899-12-30T08:42:45"/>
    <n v="8"/>
    <m/>
    <m/>
    <m/>
    <m/>
    <m/>
    <m/>
    <x v="212"/>
  </r>
  <r>
    <d v="2024-10-02T00:00:00"/>
    <d v="2024-10-02T09:19:17"/>
    <s v="card"/>
    <s v="ANON-0000-0000-0276"/>
    <n v="30.86"/>
    <s v="Americano with Milk"/>
    <m/>
    <m/>
    <m/>
    <m/>
    <m/>
    <m/>
    <m/>
    <m/>
    <d v="1899-12-30T09:19:17"/>
    <n v="9"/>
    <m/>
    <m/>
    <m/>
    <m/>
    <m/>
    <m/>
    <x v="212"/>
  </r>
  <r>
    <d v="2024-10-02T00:00:00"/>
    <d v="2024-10-02T10:22:02"/>
    <s v="card"/>
    <s v="ANON-0000-0000-0375"/>
    <n v="35.76"/>
    <s v="Latte"/>
    <m/>
    <m/>
    <m/>
    <m/>
    <m/>
    <m/>
    <m/>
    <m/>
    <d v="1899-12-30T10:22:02"/>
    <n v="10"/>
    <m/>
    <m/>
    <m/>
    <m/>
    <m/>
    <m/>
    <x v="212"/>
  </r>
  <r>
    <d v="2024-10-02T00:00:00"/>
    <d v="2024-10-02T10:23:55"/>
    <s v="card"/>
    <s v="ANON-0000-0000-0704"/>
    <n v="30.86"/>
    <s v="Americano with Milk"/>
    <m/>
    <m/>
    <m/>
    <m/>
    <m/>
    <m/>
    <m/>
    <m/>
    <d v="1899-12-30T10:23:55"/>
    <n v="10"/>
    <m/>
    <m/>
    <m/>
    <m/>
    <m/>
    <m/>
    <x v="212"/>
  </r>
  <r>
    <d v="2024-10-02T00:00:00"/>
    <d v="2024-10-02T11:28:54"/>
    <s v="card"/>
    <s v="ANON-0000-0000-0705"/>
    <n v="35.76"/>
    <s v="Cappuccino"/>
    <m/>
    <m/>
    <m/>
    <m/>
    <m/>
    <m/>
    <m/>
    <m/>
    <d v="1899-12-30T11:28:54"/>
    <n v="11"/>
    <m/>
    <m/>
    <m/>
    <m/>
    <m/>
    <m/>
    <x v="212"/>
  </r>
  <r>
    <d v="2024-10-02T00:00:00"/>
    <d v="2024-10-02T15:13:42"/>
    <s v="card"/>
    <s v="ANON-0000-0000-0706"/>
    <n v="35.76"/>
    <s v="Cappuccino"/>
    <m/>
    <m/>
    <m/>
    <m/>
    <m/>
    <m/>
    <m/>
    <m/>
    <d v="1899-12-30T15:13:42"/>
    <n v="15"/>
    <m/>
    <m/>
    <m/>
    <m/>
    <m/>
    <m/>
    <x v="212"/>
  </r>
  <r>
    <d v="2024-10-02T00:00:00"/>
    <d v="2024-10-02T18:31:07"/>
    <s v="card"/>
    <s v="ANON-0000-0000-0255"/>
    <n v="35.76"/>
    <s v="Hot Chocolate"/>
    <m/>
    <m/>
    <m/>
    <m/>
    <m/>
    <m/>
    <m/>
    <m/>
    <d v="1899-12-30T18:31:07"/>
    <n v="18"/>
    <m/>
    <m/>
    <m/>
    <m/>
    <m/>
    <m/>
    <x v="212"/>
  </r>
  <r>
    <d v="2024-10-02T00:00:00"/>
    <d v="2024-10-02T22:18:55"/>
    <s v="card"/>
    <s v="ANON-0000-0000-0637"/>
    <n v="35.76"/>
    <s v="Hot Chocolate"/>
    <m/>
    <m/>
    <m/>
    <m/>
    <m/>
    <m/>
    <m/>
    <m/>
    <d v="1899-12-30T22:18:55"/>
    <n v="22"/>
    <m/>
    <m/>
    <m/>
    <m/>
    <m/>
    <m/>
    <x v="212"/>
  </r>
  <r>
    <d v="2024-10-02T00:00:00"/>
    <d v="2024-10-02T22:19:41"/>
    <s v="card"/>
    <s v="ANON-0000-0000-0637"/>
    <n v="35.76"/>
    <s v="Hot Chocolate"/>
    <m/>
    <m/>
    <m/>
    <m/>
    <m/>
    <m/>
    <m/>
    <m/>
    <d v="1899-12-30T22:19:41"/>
    <n v="22"/>
    <m/>
    <m/>
    <m/>
    <m/>
    <m/>
    <m/>
    <x v="212"/>
  </r>
  <r>
    <d v="2024-10-02T00:00:00"/>
    <d v="2024-10-02T22:20:24"/>
    <s v="card"/>
    <s v="ANON-0000-0000-0707"/>
    <n v="35.76"/>
    <s v="Hot Chocolate"/>
    <m/>
    <m/>
    <m/>
    <m/>
    <m/>
    <m/>
    <m/>
    <m/>
    <d v="1899-12-30T22:20:24"/>
    <n v="22"/>
    <m/>
    <m/>
    <m/>
    <m/>
    <m/>
    <m/>
    <x v="212"/>
  </r>
  <r>
    <d v="2024-10-03T00:00:00"/>
    <d v="2024-10-03T13:47:36"/>
    <s v="card"/>
    <s v="ANON-0000-0000-0708"/>
    <n v="35.76"/>
    <s v="Cocoa"/>
    <m/>
    <m/>
    <m/>
    <m/>
    <m/>
    <m/>
    <m/>
    <m/>
    <d v="1899-12-30T13:47:36"/>
    <n v="13"/>
    <m/>
    <m/>
    <m/>
    <m/>
    <m/>
    <m/>
    <x v="213"/>
  </r>
  <r>
    <d v="2024-10-03T00:00:00"/>
    <d v="2024-10-03T15:12:05"/>
    <s v="card"/>
    <s v="ANON-0000-0000-0709"/>
    <n v="30.86"/>
    <s v="Americano with Milk"/>
    <m/>
    <m/>
    <m/>
    <m/>
    <m/>
    <m/>
    <m/>
    <m/>
    <d v="1899-12-30T15:12:05"/>
    <n v="15"/>
    <m/>
    <m/>
    <m/>
    <m/>
    <m/>
    <m/>
    <x v="213"/>
  </r>
  <r>
    <d v="2024-10-03T00:00:00"/>
    <d v="2024-10-03T20:12:58"/>
    <s v="card"/>
    <s v="ANON-0000-0000-0710"/>
    <n v="25.96"/>
    <s v="Cortado"/>
    <m/>
    <m/>
    <m/>
    <m/>
    <m/>
    <m/>
    <m/>
    <m/>
    <d v="1899-12-30T20:12:58"/>
    <n v="20"/>
    <m/>
    <m/>
    <m/>
    <m/>
    <m/>
    <m/>
    <x v="213"/>
  </r>
  <r>
    <d v="2024-10-03T00:00:00"/>
    <d v="2024-10-03T20:14:05"/>
    <s v="card"/>
    <s v="ANON-0000-0000-0710"/>
    <n v="35.76"/>
    <s v="Hot Chocolate"/>
    <m/>
    <m/>
    <m/>
    <m/>
    <m/>
    <m/>
    <m/>
    <m/>
    <d v="1899-12-30T20:14:05"/>
    <n v="20"/>
    <m/>
    <m/>
    <m/>
    <m/>
    <m/>
    <m/>
    <x v="213"/>
  </r>
  <r>
    <d v="2024-10-03T00:00:00"/>
    <d v="2024-10-03T21:21:06"/>
    <s v="card"/>
    <s v="ANON-0000-0000-0637"/>
    <n v="35.76"/>
    <s v="Hot Chocolate"/>
    <m/>
    <m/>
    <m/>
    <m/>
    <m/>
    <m/>
    <m/>
    <m/>
    <d v="1899-12-30T21:21:06"/>
    <n v="21"/>
    <m/>
    <m/>
    <m/>
    <m/>
    <m/>
    <m/>
    <x v="213"/>
  </r>
  <r>
    <d v="2024-10-03T00:00:00"/>
    <d v="2024-10-03T21:21:47"/>
    <s v="card"/>
    <s v="ANON-0000-0000-0637"/>
    <n v="35.76"/>
    <s v="Hot Chocolate"/>
    <m/>
    <m/>
    <m/>
    <m/>
    <m/>
    <m/>
    <m/>
    <m/>
    <d v="1899-12-30T21:21:47"/>
    <n v="21"/>
    <m/>
    <m/>
    <m/>
    <m/>
    <m/>
    <m/>
    <x v="213"/>
  </r>
  <r>
    <d v="2024-10-03T00:00:00"/>
    <d v="2024-10-03T21:29:03"/>
    <s v="card"/>
    <s v="ANON-0000-0000-0711"/>
    <n v="35.76"/>
    <s v="Cappuccino"/>
    <m/>
    <m/>
    <m/>
    <m/>
    <m/>
    <m/>
    <m/>
    <m/>
    <d v="1899-12-30T21:29:03"/>
    <n v="21"/>
    <m/>
    <m/>
    <m/>
    <m/>
    <m/>
    <m/>
    <x v="213"/>
  </r>
  <r>
    <d v="2024-10-03T00:00:00"/>
    <d v="2024-10-03T21:31:00"/>
    <s v="card"/>
    <s v="ANON-0000-0000-0712"/>
    <n v="35.76"/>
    <s v="Hot Chocolate"/>
    <m/>
    <m/>
    <m/>
    <m/>
    <m/>
    <m/>
    <m/>
    <m/>
    <d v="1899-12-30T21:31:00"/>
    <n v="21"/>
    <m/>
    <m/>
    <m/>
    <m/>
    <m/>
    <m/>
    <x v="213"/>
  </r>
  <r>
    <d v="2024-10-04T00:00:00"/>
    <d v="2024-10-04T08:44:01"/>
    <s v="card"/>
    <s v="ANON-0000-0000-0440"/>
    <n v="25.96"/>
    <s v="Americano"/>
    <m/>
    <m/>
    <m/>
    <m/>
    <m/>
    <m/>
    <m/>
    <m/>
    <d v="1899-12-30T08:44:01"/>
    <n v="8"/>
    <m/>
    <m/>
    <m/>
    <m/>
    <m/>
    <m/>
    <x v="214"/>
  </r>
  <r>
    <d v="2024-10-04T00:00:00"/>
    <d v="2024-10-04T08:45:39"/>
    <s v="card"/>
    <s v="ANON-0000-0000-0440"/>
    <n v="25.96"/>
    <s v="Americano"/>
    <m/>
    <m/>
    <m/>
    <m/>
    <m/>
    <m/>
    <m/>
    <m/>
    <d v="1899-12-30T08:45:39"/>
    <n v="8"/>
    <m/>
    <m/>
    <m/>
    <m/>
    <m/>
    <m/>
    <x v="214"/>
  </r>
  <r>
    <d v="2024-10-04T00:00:00"/>
    <d v="2024-10-04T09:30:22"/>
    <s v="card"/>
    <s v="ANON-0000-0000-0004"/>
    <n v="30.86"/>
    <s v="Americano with Milk"/>
    <m/>
    <m/>
    <m/>
    <m/>
    <m/>
    <m/>
    <m/>
    <m/>
    <d v="1899-12-30T09:30:22"/>
    <n v="9"/>
    <m/>
    <m/>
    <m/>
    <m/>
    <m/>
    <m/>
    <x v="214"/>
  </r>
  <r>
    <d v="2024-10-04T00:00:00"/>
    <d v="2024-10-04T09:31:27"/>
    <s v="card"/>
    <s v="ANON-0000-0000-0003"/>
    <n v="25.96"/>
    <s v="Americano"/>
    <m/>
    <m/>
    <m/>
    <m/>
    <m/>
    <m/>
    <m/>
    <m/>
    <d v="1899-12-30T09:31:27"/>
    <n v="9"/>
    <m/>
    <m/>
    <m/>
    <m/>
    <m/>
    <m/>
    <x v="214"/>
  </r>
  <r>
    <d v="2024-10-04T00:00:00"/>
    <d v="2024-10-04T09:53:59"/>
    <s v="card"/>
    <s v="ANON-0000-0000-0650"/>
    <n v="25.96"/>
    <s v="Cortado"/>
    <m/>
    <m/>
    <m/>
    <m/>
    <m/>
    <m/>
    <m/>
    <m/>
    <d v="1899-12-30T09:53:59"/>
    <n v="9"/>
    <m/>
    <m/>
    <m/>
    <m/>
    <m/>
    <m/>
    <x v="214"/>
  </r>
  <r>
    <d v="2024-10-04T00:00:00"/>
    <d v="2024-10-04T09:55:05"/>
    <s v="card"/>
    <s v="ANON-0000-0000-0650"/>
    <n v="25.96"/>
    <s v="Cortado"/>
    <m/>
    <m/>
    <m/>
    <m/>
    <m/>
    <m/>
    <m/>
    <m/>
    <d v="1899-12-30T09:55:05"/>
    <n v="9"/>
    <m/>
    <m/>
    <m/>
    <m/>
    <m/>
    <m/>
    <x v="214"/>
  </r>
  <r>
    <d v="2024-10-04T00:00:00"/>
    <d v="2024-10-04T17:35:15"/>
    <s v="card"/>
    <s v="ANON-0000-0000-0713"/>
    <n v="35.76"/>
    <s v="Latte"/>
    <m/>
    <m/>
    <m/>
    <m/>
    <m/>
    <m/>
    <m/>
    <m/>
    <d v="1899-12-30T17:35:15"/>
    <n v="17"/>
    <m/>
    <m/>
    <m/>
    <m/>
    <m/>
    <m/>
    <x v="214"/>
  </r>
  <r>
    <d v="2024-10-04T00:00:00"/>
    <d v="2024-10-04T17:42:22"/>
    <s v="card"/>
    <s v="ANON-0000-0000-0714"/>
    <n v="35.76"/>
    <s v="Hot Chocolate"/>
    <m/>
    <m/>
    <m/>
    <m/>
    <m/>
    <m/>
    <m/>
    <m/>
    <d v="1899-12-30T17:42:22"/>
    <n v="17"/>
    <m/>
    <m/>
    <m/>
    <m/>
    <m/>
    <m/>
    <x v="214"/>
  </r>
  <r>
    <d v="2024-10-04T00:00:00"/>
    <d v="2024-10-04T17:44:36"/>
    <s v="card"/>
    <s v="ANON-0000-0000-0714"/>
    <n v="35.76"/>
    <s v="Cocoa"/>
    <m/>
    <m/>
    <m/>
    <m/>
    <m/>
    <m/>
    <m/>
    <m/>
    <d v="1899-12-30T17:44:36"/>
    <n v="17"/>
    <m/>
    <m/>
    <m/>
    <m/>
    <m/>
    <m/>
    <x v="214"/>
  </r>
  <r>
    <d v="2024-10-05T00:00:00"/>
    <d v="2024-10-05T09:00:47"/>
    <s v="card"/>
    <s v="ANON-0000-0000-0141"/>
    <n v="25.96"/>
    <s v="Cortado"/>
    <m/>
    <m/>
    <m/>
    <m/>
    <m/>
    <m/>
    <m/>
    <m/>
    <d v="1899-12-30T09:00:47"/>
    <n v="9"/>
    <m/>
    <m/>
    <m/>
    <m/>
    <m/>
    <m/>
    <x v="215"/>
  </r>
  <r>
    <d v="2024-10-05T00:00:00"/>
    <d v="2024-10-05T09:01:43"/>
    <s v="card"/>
    <s v="ANON-0000-0000-0141"/>
    <n v="25.96"/>
    <s v="Cortado"/>
    <m/>
    <m/>
    <m/>
    <m/>
    <m/>
    <m/>
    <m/>
    <m/>
    <d v="1899-12-30T09:01:43"/>
    <n v="9"/>
    <m/>
    <m/>
    <m/>
    <m/>
    <m/>
    <m/>
    <x v="215"/>
  </r>
  <r>
    <d v="2024-10-05T00:00:00"/>
    <d v="2024-10-05T09:35:45"/>
    <s v="card"/>
    <s v="ANON-0000-0000-0715"/>
    <n v="35.76"/>
    <s v="Cocoa"/>
    <m/>
    <m/>
    <m/>
    <m/>
    <m/>
    <m/>
    <m/>
    <m/>
    <d v="1899-12-30T09:35:45"/>
    <n v="9"/>
    <m/>
    <m/>
    <m/>
    <m/>
    <m/>
    <m/>
    <x v="215"/>
  </r>
  <r>
    <d v="2024-10-05T00:00:00"/>
    <d v="2024-10-05T13:12:13"/>
    <s v="card"/>
    <s v="ANON-0000-0000-0206"/>
    <n v="35.76"/>
    <s v="Cappuccino"/>
    <m/>
    <m/>
    <m/>
    <m/>
    <m/>
    <m/>
    <m/>
    <m/>
    <d v="1899-12-30T13:12:13"/>
    <n v="13"/>
    <m/>
    <m/>
    <m/>
    <m/>
    <m/>
    <m/>
    <x v="215"/>
  </r>
  <r>
    <d v="2024-10-05T00:00:00"/>
    <d v="2024-10-05T20:08:38"/>
    <s v="card"/>
    <s v="ANON-0000-0000-0012"/>
    <n v="25.96"/>
    <s v="Americano"/>
    <m/>
    <m/>
    <m/>
    <m/>
    <m/>
    <m/>
    <m/>
    <m/>
    <d v="1899-12-30T20:08:38"/>
    <n v="20"/>
    <m/>
    <m/>
    <m/>
    <m/>
    <m/>
    <m/>
    <x v="215"/>
  </r>
  <r>
    <d v="2024-10-05T00:00:00"/>
    <d v="2024-10-05T20:09:34"/>
    <s v="card"/>
    <s v="ANON-0000-0000-0012"/>
    <n v="25.96"/>
    <s v="Americano"/>
    <m/>
    <m/>
    <m/>
    <m/>
    <m/>
    <m/>
    <m/>
    <m/>
    <d v="1899-12-30T20:09:34"/>
    <n v="20"/>
    <m/>
    <m/>
    <m/>
    <m/>
    <m/>
    <m/>
    <x v="215"/>
  </r>
  <r>
    <d v="2024-10-06T00:00:00"/>
    <d v="2024-10-06T08:22:57"/>
    <s v="card"/>
    <s v="ANON-0000-0000-0141"/>
    <n v="25.96"/>
    <s v="Cortado"/>
    <m/>
    <m/>
    <m/>
    <m/>
    <m/>
    <m/>
    <m/>
    <m/>
    <d v="1899-12-30T08:22:57"/>
    <n v="8"/>
    <m/>
    <m/>
    <m/>
    <m/>
    <m/>
    <m/>
    <x v="216"/>
  </r>
  <r>
    <d v="2024-10-06T00:00:00"/>
    <d v="2024-10-06T10:05:44"/>
    <s v="card"/>
    <s v="ANON-0000-0000-0195"/>
    <n v="35.76"/>
    <s v="Cappuccino"/>
    <m/>
    <m/>
    <m/>
    <m/>
    <m/>
    <m/>
    <m/>
    <m/>
    <d v="1899-12-30T10:05:44"/>
    <n v="10"/>
    <m/>
    <m/>
    <m/>
    <m/>
    <m/>
    <m/>
    <x v="216"/>
  </r>
  <r>
    <d v="2024-10-06T00:00:00"/>
    <d v="2024-10-06T10:06:47"/>
    <s v="card"/>
    <s v="ANON-0000-0000-0195"/>
    <n v="25.96"/>
    <s v="Cortado"/>
    <m/>
    <m/>
    <m/>
    <m/>
    <m/>
    <m/>
    <m/>
    <m/>
    <d v="1899-12-30T10:06:47"/>
    <n v="10"/>
    <m/>
    <m/>
    <m/>
    <m/>
    <m/>
    <m/>
    <x v="216"/>
  </r>
  <r>
    <d v="2024-10-06T00:00:00"/>
    <d v="2024-10-06T11:55:29"/>
    <s v="card"/>
    <s v="ANON-0000-0000-0716"/>
    <n v="35.76"/>
    <s v="Latte"/>
    <m/>
    <m/>
    <m/>
    <m/>
    <m/>
    <m/>
    <m/>
    <m/>
    <d v="1899-12-30T11:55:29"/>
    <n v="11"/>
    <m/>
    <m/>
    <m/>
    <m/>
    <m/>
    <m/>
    <x v="216"/>
  </r>
  <r>
    <d v="2024-10-06T00:00:00"/>
    <d v="2024-10-06T12:09:04"/>
    <s v="card"/>
    <s v="ANON-0000-0000-0665"/>
    <n v="35.76"/>
    <s v="Latte"/>
    <m/>
    <m/>
    <m/>
    <m/>
    <m/>
    <m/>
    <m/>
    <m/>
    <d v="1899-12-30T12:09:04"/>
    <n v="12"/>
    <m/>
    <m/>
    <m/>
    <m/>
    <m/>
    <m/>
    <x v="216"/>
  </r>
  <r>
    <d v="2024-10-06T00:00:00"/>
    <d v="2024-10-06T12:10:17"/>
    <s v="card"/>
    <s v="ANON-0000-0000-0665"/>
    <n v="35.76"/>
    <s v="Cappuccino"/>
    <m/>
    <m/>
    <m/>
    <m/>
    <m/>
    <m/>
    <m/>
    <m/>
    <d v="1899-12-30T12:10:17"/>
    <n v="12"/>
    <m/>
    <m/>
    <m/>
    <m/>
    <m/>
    <m/>
    <x v="216"/>
  </r>
  <r>
    <d v="2024-10-06T00:00:00"/>
    <d v="2024-10-06T12:11:43"/>
    <s v="card"/>
    <s v="ANON-0000-0000-0665"/>
    <n v="30.86"/>
    <s v="Americano with Milk"/>
    <m/>
    <m/>
    <m/>
    <m/>
    <m/>
    <m/>
    <m/>
    <m/>
    <d v="1899-12-30T12:11:43"/>
    <n v="12"/>
    <m/>
    <m/>
    <m/>
    <m/>
    <m/>
    <m/>
    <x v="216"/>
  </r>
  <r>
    <d v="2024-10-06T00:00:00"/>
    <d v="2024-10-06T13:46:04"/>
    <s v="card"/>
    <s v="ANON-0000-0000-0717"/>
    <n v="25.96"/>
    <s v="Americano"/>
    <m/>
    <m/>
    <m/>
    <m/>
    <m/>
    <m/>
    <m/>
    <m/>
    <d v="1899-12-30T13:46:04"/>
    <n v="13"/>
    <m/>
    <m/>
    <m/>
    <m/>
    <m/>
    <m/>
    <x v="216"/>
  </r>
  <r>
    <d v="2024-10-06T00:00:00"/>
    <d v="2024-10-06T13:47:02"/>
    <s v="card"/>
    <s v="ANON-0000-0000-0717"/>
    <n v="35.76"/>
    <s v="Cappuccino"/>
    <m/>
    <m/>
    <m/>
    <m/>
    <m/>
    <m/>
    <m/>
    <m/>
    <d v="1899-12-30T13:47:02"/>
    <n v="13"/>
    <m/>
    <m/>
    <m/>
    <m/>
    <m/>
    <m/>
    <x v="216"/>
  </r>
  <r>
    <d v="2024-10-06T00:00:00"/>
    <d v="2024-10-06T13:50:00"/>
    <s v="card"/>
    <s v="ANON-0000-0000-0718"/>
    <n v="30.86"/>
    <s v="Americano with Milk"/>
    <m/>
    <m/>
    <m/>
    <m/>
    <m/>
    <m/>
    <m/>
    <m/>
    <d v="1899-12-30T13:50:00"/>
    <n v="13"/>
    <m/>
    <m/>
    <m/>
    <m/>
    <m/>
    <m/>
    <x v="216"/>
  </r>
  <r>
    <d v="2024-10-06T00:00:00"/>
    <d v="2024-10-06T13:51:04"/>
    <s v="card"/>
    <s v="ANON-0000-0000-0718"/>
    <n v="35.76"/>
    <s v="Latte"/>
    <m/>
    <m/>
    <m/>
    <m/>
    <m/>
    <m/>
    <m/>
    <m/>
    <d v="1899-12-30T13:51:04"/>
    <n v="13"/>
    <m/>
    <m/>
    <m/>
    <m/>
    <m/>
    <m/>
    <x v="216"/>
  </r>
  <r>
    <d v="2024-10-06T00:00:00"/>
    <d v="2024-10-06T13:51:56"/>
    <s v="card"/>
    <s v="ANON-0000-0000-0718"/>
    <n v="35.76"/>
    <s v="Cappuccino"/>
    <m/>
    <m/>
    <m/>
    <m/>
    <m/>
    <m/>
    <m/>
    <m/>
    <d v="1899-12-30T13:51:56"/>
    <n v="13"/>
    <m/>
    <m/>
    <m/>
    <m/>
    <m/>
    <m/>
    <x v="216"/>
  </r>
  <r>
    <d v="2024-10-06T00:00:00"/>
    <d v="2024-10-06T16:31:34"/>
    <s v="card"/>
    <s v="ANON-0000-0000-0719"/>
    <n v="35.76"/>
    <s v="Cappuccino"/>
    <m/>
    <m/>
    <m/>
    <m/>
    <m/>
    <m/>
    <m/>
    <m/>
    <d v="1899-12-30T16:31:34"/>
    <n v="16"/>
    <m/>
    <m/>
    <m/>
    <m/>
    <m/>
    <m/>
    <x v="216"/>
  </r>
  <r>
    <d v="2024-10-06T00:00:00"/>
    <d v="2024-10-06T16:35:46"/>
    <s v="card"/>
    <s v="ANON-0000-0000-0720"/>
    <n v="21.06"/>
    <s v="Espresso"/>
    <m/>
    <m/>
    <m/>
    <m/>
    <m/>
    <m/>
    <m/>
    <m/>
    <d v="1899-12-30T16:35:46"/>
    <n v="16"/>
    <m/>
    <m/>
    <m/>
    <m/>
    <m/>
    <m/>
    <x v="216"/>
  </r>
  <r>
    <d v="2024-10-06T00:00:00"/>
    <d v="2024-10-06T18:17:45"/>
    <s v="card"/>
    <s v="ANON-0000-0000-0721"/>
    <n v="30.86"/>
    <s v="Americano with Milk"/>
    <m/>
    <m/>
    <m/>
    <m/>
    <m/>
    <m/>
    <m/>
    <m/>
    <d v="1899-12-30T18:17:45"/>
    <n v="18"/>
    <m/>
    <m/>
    <m/>
    <m/>
    <m/>
    <m/>
    <x v="216"/>
  </r>
  <r>
    <d v="2024-10-06T00:00:00"/>
    <d v="2024-10-06T18:35:16"/>
    <s v="card"/>
    <s v="ANON-0000-0000-0722"/>
    <n v="35.76"/>
    <s v="Hot Chocolate"/>
    <m/>
    <m/>
    <m/>
    <m/>
    <m/>
    <m/>
    <m/>
    <m/>
    <d v="1899-12-30T18:35:16"/>
    <n v="18"/>
    <m/>
    <m/>
    <m/>
    <m/>
    <m/>
    <m/>
    <x v="216"/>
  </r>
  <r>
    <d v="2024-10-06T00:00:00"/>
    <d v="2024-10-06T21:09:13"/>
    <s v="card"/>
    <s v="ANON-0000-0000-0723"/>
    <n v="35.76"/>
    <s v="Hot Chocolate"/>
    <m/>
    <m/>
    <m/>
    <m/>
    <m/>
    <m/>
    <m/>
    <m/>
    <d v="1899-12-30T21:09:13"/>
    <n v="21"/>
    <m/>
    <m/>
    <m/>
    <m/>
    <m/>
    <m/>
    <x v="216"/>
  </r>
  <r>
    <d v="2024-10-06T00:00:00"/>
    <d v="2024-10-06T21:10:00"/>
    <s v="card"/>
    <s v="ANON-0000-0000-0723"/>
    <n v="35.76"/>
    <s v="Hot Chocolate"/>
    <m/>
    <m/>
    <m/>
    <m/>
    <m/>
    <m/>
    <m/>
    <m/>
    <d v="1899-12-30T21:10:00"/>
    <n v="21"/>
    <m/>
    <m/>
    <m/>
    <m/>
    <m/>
    <m/>
    <x v="216"/>
  </r>
  <r>
    <d v="2024-10-06T00:00:00"/>
    <d v="2024-10-06T21:10:45"/>
    <s v="card"/>
    <s v="ANON-0000-0000-0636"/>
    <n v="35.76"/>
    <s v="Hot Chocolate"/>
    <m/>
    <m/>
    <m/>
    <m/>
    <m/>
    <m/>
    <m/>
    <m/>
    <d v="1899-12-30T21:10:45"/>
    <n v="21"/>
    <m/>
    <m/>
    <m/>
    <m/>
    <m/>
    <m/>
    <x v="216"/>
  </r>
  <r>
    <d v="2024-10-06T00:00:00"/>
    <d v="2024-10-06T21:16:49"/>
    <s v="card"/>
    <s v="ANON-0000-0000-0637"/>
    <n v="35.76"/>
    <s v="Latte"/>
    <m/>
    <m/>
    <m/>
    <m/>
    <m/>
    <m/>
    <m/>
    <m/>
    <d v="1899-12-30T21:16:49"/>
    <n v="21"/>
    <m/>
    <m/>
    <m/>
    <m/>
    <m/>
    <m/>
    <x v="216"/>
  </r>
  <r>
    <d v="2024-10-07T00:00:00"/>
    <d v="2024-10-07T08:33:36"/>
    <s v="card"/>
    <s v="ANON-0000-0000-0724"/>
    <n v="35.76"/>
    <s v="Latte"/>
    <m/>
    <m/>
    <m/>
    <m/>
    <m/>
    <m/>
    <m/>
    <m/>
    <d v="1899-12-30T08:33:36"/>
    <n v="8"/>
    <m/>
    <m/>
    <m/>
    <m/>
    <m/>
    <m/>
    <x v="217"/>
  </r>
  <r>
    <d v="2024-10-07T00:00:00"/>
    <d v="2024-10-07T08:49:36"/>
    <s v="card"/>
    <s v="ANON-0000-0000-0385"/>
    <n v="35.76"/>
    <s v="Latte"/>
    <m/>
    <m/>
    <m/>
    <m/>
    <m/>
    <m/>
    <m/>
    <m/>
    <d v="1899-12-30T08:49:36"/>
    <n v="8"/>
    <m/>
    <m/>
    <m/>
    <m/>
    <m/>
    <m/>
    <x v="217"/>
  </r>
  <r>
    <d v="2024-10-07T00:00:00"/>
    <d v="2024-10-07T08:50:42"/>
    <s v="card"/>
    <s v="ANON-0000-0000-0385"/>
    <n v="30.86"/>
    <s v="Americano with Milk"/>
    <m/>
    <m/>
    <m/>
    <m/>
    <m/>
    <m/>
    <m/>
    <m/>
    <d v="1899-12-30T08:50:42"/>
    <n v="8"/>
    <m/>
    <m/>
    <m/>
    <m/>
    <m/>
    <m/>
    <x v="217"/>
  </r>
  <r>
    <d v="2024-10-07T00:00:00"/>
    <d v="2024-10-07T09:05:28"/>
    <s v="card"/>
    <s v="ANON-0000-0000-0725"/>
    <n v="35.76"/>
    <s v="Cocoa"/>
    <m/>
    <m/>
    <m/>
    <m/>
    <m/>
    <m/>
    <m/>
    <m/>
    <d v="1899-12-30T09:05:28"/>
    <n v="9"/>
    <m/>
    <m/>
    <m/>
    <m/>
    <m/>
    <m/>
    <x v="217"/>
  </r>
  <r>
    <d v="2024-10-07T00:00:00"/>
    <d v="2024-10-07T09:09:58"/>
    <s v="card"/>
    <s v="ANON-0000-0000-0726"/>
    <n v="35.76"/>
    <s v="Latte"/>
    <m/>
    <m/>
    <m/>
    <m/>
    <m/>
    <m/>
    <m/>
    <m/>
    <d v="1899-12-30T09:09:58"/>
    <n v="9"/>
    <m/>
    <m/>
    <m/>
    <m/>
    <m/>
    <m/>
    <x v="217"/>
  </r>
  <r>
    <d v="2024-10-07T00:00:00"/>
    <d v="2024-10-07T12:17:57"/>
    <s v="card"/>
    <s v="ANON-0000-0000-0727"/>
    <n v="30.86"/>
    <s v="Americano with Milk"/>
    <m/>
    <m/>
    <m/>
    <m/>
    <m/>
    <m/>
    <m/>
    <m/>
    <d v="1899-12-30T12:17:57"/>
    <n v="12"/>
    <m/>
    <m/>
    <m/>
    <m/>
    <m/>
    <m/>
    <x v="217"/>
  </r>
  <r>
    <d v="2024-10-07T00:00:00"/>
    <d v="2024-10-07T14:31:45"/>
    <s v="card"/>
    <s v="ANON-0000-0000-0728"/>
    <n v="25.96"/>
    <s v="Americano"/>
    <m/>
    <m/>
    <m/>
    <m/>
    <m/>
    <m/>
    <m/>
    <m/>
    <d v="1899-12-30T14:31:45"/>
    <n v="14"/>
    <m/>
    <m/>
    <m/>
    <m/>
    <m/>
    <m/>
    <x v="217"/>
  </r>
  <r>
    <d v="2024-10-07T00:00:00"/>
    <d v="2024-10-07T14:32:39"/>
    <s v="card"/>
    <s v="ANON-0000-0000-0728"/>
    <n v="25.96"/>
    <s v="Americano"/>
    <m/>
    <m/>
    <m/>
    <m/>
    <m/>
    <m/>
    <m/>
    <m/>
    <d v="1899-12-30T14:32:39"/>
    <n v="14"/>
    <m/>
    <m/>
    <m/>
    <m/>
    <m/>
    <m/>
    <x v="217"/>
  </r>
  <r>
    <d v="2024-10-07T00:00:00"/>
    <d v="2024-10-07T17:48:55"/>
    <s v="card"/>
    <s v="ANON-0000-0000-0494"/>
    <n v="35.76"/>
    <s v="Latte"/>
    <m/>
    <m/>
    <m/>
    <m/>
    <m/>
    <m/>
    <m/>
    <m/>
    <d v="1899-12-30T17:48:55"/>
    <n v="17"/>
    <m/>
    <m/>
    <m/>
    <m/>
    <m/>
    <m/>
    <x v="217"/>
  </r>
  <r>
    <d v="2024-10-07T00:00:00"/>
    <d v="2024-10-07T21:14:42"/>
    <s v="card"/>
    <s v="ANON-0000-0000-0636"/>
    <n v="35.76"/>
    <s v="Hot Chocolate"/>
    <m/>
    <m/>
    <m/>
    <m/>
    <m/>
    <m/>
    <m/>
    <m/>
    <d v="1899-12-30T21:14:42"/>
    <n v="21"/>
    <m/>
    <m/>
    <m/>
    <m/>
    <m/>
    <m/>
    <x v="217"/>
  </r>
  <r>
    <d v="2024-10-07T00:00:00"/>
    <d v="2024-10-07T21:15:20"/>
    <s v="card"/>
    <s v="ANON-0000-0000-0636"/>
    <n v="35.76"/>
    <s v="Hot Chocolate"/>
    <m/>
    <m/>
    <m/>
    <m/>
    <m/>
    <m/>
    <m/>
    <m/>
    <d v="1899-12-30T21:15:20"/>
    <n v="21"/>
    <m/>
    <m/>
    <m/>
    <m/>
    <m/>
    <m/>
    <x v="217"/>
  </r>
  <r>
    <d v="2024-10-07T00:00:00"/>
    <d v="2024-10-07T21:40:49"/>
    <s v="card"/>
    <s v="ANON-0000-0000-0598"/>
    <n v="35.76"/>
    <s v="Latte"/>
    <m/>
    <m/>
    <m/>
    <m/>
    <m/>
    <m/>
    <m/>
    <m/>
    <d v="1899-12-30T21:40:49"/>
    <n v="21"/>
    <m/>
    <m/>
    <m/>
    <m/>
    <m/>
    <m/>
    <x v="217"/>
  </r>
  <r>
    <d v="2024-10-08T00:00:00"/>
    <d v="2024-10-08T08:11:51"/>
    <s v="card"/>
    <s v="ANON-0000-0000-0703"/>
    <n v="35.76"/>
    <s v="Latte"/>
    <m/>
    <m/>
    <m/>
    <m/>
    <m/>
    <m/>
    <m/>
    <m/>
    <d v="1899-12-30T08:11:51"/>
    <n v="8"/>
    <m/>
    <m/>
    <m/>
    <m/>
    <m/>
    <m/>
    <x v="218"/>
  </r>
  <r>
    <d v="2024-10-08T00:00:00"/>
    <d v="2024-10-08T09:05:14"/>
    <s v="card"/>
    <s v="ANON-0000-0000-0276"/>
    <n v="30.86"/>
    <s v="Americano with Milk"/>
    <m/>
    <m/>
    <m/>
    <m/>
    <m/>
    <m/>
    <m/>
    <m/>
    <d v="1899-12-30T09:05:14"/>
    <n v="9"/>
    <m/>
    <m/>
    <m/>
    <m/>
    <m/>
    <m/>
    <x v="218"/>
  </r>
  <r>
    <d v="2024-10-08T00:00:00"/>
    <d v="2024-10-08T10:22:31"/>
    <s v="card"/>
    <s v="ANON-0000-0000-0700"/>
    <n v="25.96"/>
    <s v="Americano"/>
    <m/>
    <m/>
    <m/>
    <m/>
    <m/>
    <m/>
    <m/>
    <m/>
    <d v="1899-12-30T10:22:31"/>
    <n v="10"/>
    <m/>
    <m/>
    <m/>
    <m/>
    <m/>
    <m/>
    <x v="218"/>
  </r>
  <r>
    <d v="2024-10-08T00:00:00"/>
    <d v="2024-10-08T10:27:09"/>
    <s v="card"/>
    <s v="ANON-0000-0000-0683"/>
    <n v="35.76"/>
    <s v="Latte"/>
    <m/>
    <m/>
    <m/>
    <m/>
    <m/>
    <m/>
    <m/>
    <m/>
    <d v="1899-12-30T10:27:09"/>
    <n v="10"/>
    <m/>
    <m/>
    <m/>
    <m/>
    <m/>
    <m/>
    <x v="218"/>
  </r>
  <r>
    <d v="2024-10-08T00:00:00"/>
    <d v="2024-10-08T11:30:10"/>
    <s v="card"/>
    <s v="ANON-0000-0000-0726"/>
    <n v="35.76"/>
    <s v="Latte"/>
    <m/>
    <m/>
    <m/>
    <m/>
    <m/>
    <m/>
    <m/>
    <m/>
    <d v="1899-12-30T11:30:10"/>
    <n v="11"/>
    <m/>
    <m/>
    <m/>
    <m/>
    <m/>
    <m/>
    <x v="218"/>
  </r>
  <r>
    <d v="2024-10-08T00:00:00"/>
    <d v="2024-10-08T12:48:05"/>
    <s v="card"/>
    <s v="ANON-0000-0000-0225"/>
    <n v="25.96"/>
    <s v="Americano"/>
    <m/>
    <m/>
    <m/>
    <m/>
    <m/>
    <m/>
    <m/>
    <m/>
    <d v="1899-12-30T12:48:05"/>
    <n v="12"/>
    <m/>
    <m/>
    <m/>
    <m/>
    <m/>
    <m/>
    <x v="218"/>
  </r>
  <r>
    <d v="2024-10-08T00:00:00"/>
    <d v="2024-10-08T12:49:05"/>
    <s v="card"/>
    <s v="ANON-0000-0000-0225"/>
    <n v="25.96"/>
    <s v="Americano"/>
    <m/>
    <m/>
    <m/>
    <m/>
    <m/>
    <m/>
    <m/>
    <m/>
    <d v="1899-12-30T12:49:05"/>
    <n v="12"/>
    <m/>
    <m/>
    <m/>
    <m/>
    <m/>
    <m/>
    <x v="218"/>
  </r>
  <r>
    <d v="2024-10-08T00:00:00"/>
    <d v="2024-10-08T13:04:01"/>
    <s v="card"/>
    <s v="ANON-0000-0000-0729"/>
    <n v="35.76"/>
    <s v="Latte"/>
    <m/>
    <m/>
    <m/>
    <m/>
    <m/>
    <m/>
    <m/>
    <m/>
    <d v="1899-12-30T13:04:01"/>
    <n v="13"/>
    <m/>
    <m/>
    <m/>
    <m/>
    <m/>
    <m/>
    <x v="218"/>
  </r>
  <r>
    <d v="2024-10-08T00:00:00"/>
    <d v="2024-10-08T13:04:59"/>
    <s v="card"/>
    <s v="ANON-0000-0000-0729"/>
    <n v="35.76"/>
    <s v="Latte"/>
    <m/>
    <m/>
    <m/>
    <m/>
    <m/>
    <m/>
    <m/>
    <m/>
    <d v="1899-12-30T13:04:59"/>
    <n v="13"/>
    <m/>
    <m/>
    <m/>
    <m/>
    <m/>
    <m/>
    <x v="218"/>
  </r>
  <r>
    <d v="2024-10-08T00:00:00"/>
    <d v="2024-10-08T14:42:52"/>
    <s v="card"/>
    <s v="ANON-0000-0000-0507"/>
    <n v="35.76"/>
    <s v="Latte"/>
    <m/>
    <m/>
    <m/>
    <m/>
    <m/>
    <m/>
    <m/>
    <m/>
    <d v="1899-12-30T14:42:52"/>
    <n v="14"/>
    <m/>
    <m/>
    <m/>
    <m/>
    <m/>
    <m/>
    <x v="218"/>
  </r>
  <r>
    <d v="2024-10-08T00:00:00"/>
    <d v="2024-10-08T15:13:41"/>
    <s v="card"/>
    <s v="ANON-0000-0000-0475"/>
    <n v="35.76"/>
    <s v="Latte"/>
    <m/>
    <m/>
    <m/>
    <m/>
    <m/>
    <m/>
    <m/>
    <m/>
    <d v="1899-12-30T15:13:41"/>
    <n v="15"/>
    <m/>
    <m/>
    <m/>
    <m/>
    <m/>
    <m/>
    <x v="218"/>
  </r>
  <r>
    <d v="2024-10-08T00:00:00"/>
    <d v="2024-10-08T15:19:52"/>
    <s v="card"/>
    <s v="ANON-0000-0000-0050"/>
    <n v="25.96"/>
    <s v="Americano"/>
    <m/>
    <m/>
    <m/>
    <m/>
    <m/>
    <m/>
    <m/>
    <m/>
    <d v="1899-12-30T15:19:52"/>
    <n v="15"/>
    <m/>
    <m/>
    <m/>
    <m/>
    <m/>
    <m/>
    <x v="218"/>
  </r>
  <r>
    <d v="2024-10-08T00:00:00"/>
    <d v="2024-10-08T15:50:43"/>
    <s v="card"/>
    <s v="ANON-0000-0000-0730"/>
    <n v="30.86"/>
    <s v="Americano with Milk"/>
    <m/>
    <m/>
    <m/>
    <m/>
    <m/>
    <m/>
    <m/>
    <m/>
    <d v="1899-12-30T15:50:43"/>
    <n v="15"/>
    <m/>
    <m/>
    <m/>
    <m/>
    <m/>
    <m/>
    <x v="218"/>
  </r>
  <r>
    <d v="2024-10-08T00:00:00"/>
    <d v="2024-10-08T20:40:40"/>
    <s v="card"/>
    <s v="ANON-0000-0000-0731"/>
    <n v="35.76"/>
    <s v="Hot Chocolate"/>
    <m/>
    <m/>
    <m/>
    <m/>
    <m/>
    <m/>
    <m/>
    <m/>
    <d v="1899-12-30T20:40:40"/>
    <n v="20"/>
    <m/>
    <m/>
    <m/>
    <m/>
    <m/>
    <m/>
    <x v="218"/>
  </r>
  <r>
    <d v="2024-10-08T00:00:00"/>
    <d v="2024-10-08T20:41:33"/>
    <s v="card"/>
    <s v="ANON-0000-0000-0731"/>
    <n v="35.76"/>
    <s v="Cappuccino"/>
    <m/>
    <m/>
    <m/>
    <m/>
    <m/>
    <m/>
    <m/>
    <m/>
    <d v="1899-12-30T20:41:33"/>
    <n v="20"/>
    <m/>
    <m/>
    <m/>
    <m/>
    <m/>
    <m/>
    <x v="218"/>
  </r>
  <r>
    <d v="2024-10-08T00:00:00"/>
    <d v="2024-10-08T20:51:09"/>
    <s v="card"/>
    <s v="ANON-0000-0000-0732"/>
    <n v="35.76"/>
    <s v="Latte"/>
    <m/>
    <m/>
    <m/>
    <m/>
    <m/>
    <m/>
    <m/>
    <m/>
    <d v="1899-12-30T20:51:09"/>
    <n v="20"/>
    <m/>
    <m/>
    <m/>
    <m/>
    <m/>
    <m/>
    <x v="218"/>
  </r>
  <r>
    <d v="2024-10-08T00:00:00"/>
    <d v="2024-10-08T21:24:32"/>
    <s v="card"/>
    <s v="ANON-0000-0000-0040"/>
    <n v="30.86"/>
    <s v="Americano with Milk"/>
    <m/>
    <m/>
    <m/>
    <m/>
    <m/>
    <m/>
    <m/>
    <m/>
    <d v="1899-12-30T21:24:32"/>
    <n v="21"/>
    <m/>
    <m/>
    <m/>
    <m/>
    <m/>
    <m/>
    <x v="218"/>
  </r>
  <r>
    <d v="2024-10-08T00:00:00"/>
    <d v="2024-10-08T21:25:32"/>
    <s v="card"/>
    <s v="ANON-0000-0000-0040"/>
    <n v="30.86"/>
    <s v="Americano with Milk"/>
    <m/>
    <m/>
    <m/>
    <m/>
    <m/>
    <m/>
    <m/>
    <m/>
    <d v="1899-12-30T21:25:32"/>
    <n v="21"/>
    <m/>
    <m/>
    <m/>
    <m/>
    <m/>
    <m/>
    <x v="218"/>
  </r>
  <r>
    <d v="2024-10-09T00:00:00"/>
    <d v="2024-10-09T07:54:43"/>
    <s v="card"/>
    <s v="ANON-0000-0000-0570"/>
    <n v="35.76"/>
    <s v="Latte"/>
    <m/>
    <m/>
    <m/>
    <m/>
    <m/>
    <m/>
    <m/>
    <m/>
    <d v="1899-12-30T07:54:43"/>
    <n v="7"/>
    <m/>
    <m/>
    <m/>
    <m/>
    <m/>
    <m/>
    <x v="219"/>
  </r>
  <r>
    <d v="2024-10-09T00:00:00"/>
    <d v="2024-10-09T08:25:58"/>
    <s v="card"/>
    <s v="ANON-0000-0000-0276"/>
    <n v="30.86"/>
    <s v="Americano with Milk"/>
    <m/>
    <m/>
    <m/>
    <m/>
    <m/>
    <m/>
    <m/>
    <m/>
    <d v="1899-12-30T08:25:58"/>
    <n v="8"/>
    <m/>
    <m/>
    <m/>
    <m/>
    <m/>
    <m/>
    <x v="219"/>
  </r>
  <r>
    <d v="2024-10-09T00:00:00"/>
    <d v="2024-10-09T09:43:21"/>
    <s v="card"/>
    <s v="ANON-0000-0000-0424"/>
    <n v="30.86"/>
    <s v="Americano with Milk"/>
    <m/>
    <m/>
    <m/>
    <m/>
    <m/>
    <m/>
    <m/>
    <m/>
    <d v="1899-12-30T09:43:21"/>
    <n v="9"/>
    <m/>
    <m/>
    <m/>
    <m/>
    <m/>
    <m/>
    <x v="219"/>
  </r>
  <r>
    <d v="2024-10-09T00:00:00"/>
    <d v="2024-10-09T09:59:40"/>
    <s v="card"/>
    <s v="ANON-0000-0000-0494"/>
    <n v="35.76"/>
    <s v="Latte"/>
    <m/>
    <m/>
    <m/>
    <m/>
    <m/>
    <m/>
    <m/>
    <m/>
    <d v="1899-12-30T09:59:40"/>
    <n v="9"/>
    <m/>
    <m/>
    <m/>
    <m/>
    <m/>
    <m/>
    <x v="219"/>
  </r>
  <r>
    <d v="2024-10-09T00:00:00"/>
    <d v="2024-10-09T10:37:57"/>
    <s v="card"/>
    <s v="ANON-0000-0000-0733"/>
    <n v="21.06"/>
    <s v="Espresso"/>
    <m/>
    <m/>
    <m/>
    <m/>
    <m/>
    <m/>
    <m/>
    <m/>
    <d v="1899-12-30T10:37:57"/>
    <n v="10"/>
    <m/>
    <m/>
    <m/>
    <m/>
    <m/>
    <m/>
    <x v="219"/>
  </r>
  <r>
    <d v="2024-10-09T00:00:00"/>
    <d v="2024-10-09T11:18:02"/>
    <s v="card"/>
    <s v="ANON-0000-0000-0734"/>
    <n v="25.96"/>
    <s v="Americano"/>
    <m/>
    <m/>
    <m/>
    <m/>
    <m/>
    <m/>
    <m/>
    <m/>
    <d v="1899-12-30T11:18:02"/>
    <n v="11"/>
    <m/>
    <m/>
    <m/>
    <m/>
    <m/>
    <m/>
    <x v="219"/>
  </r>
  <r>
    <d v="2024-10-09T00:00:00"/>
    <d v="2024-10-09T13:03:09"/>
    <s v="card"/>
    <s v="ANON-0000-0000-0726"/>
    <n v="35.76"/>
    <s v="Latte"/>
    <m/>
    <m/>
    <m/>
    <m/>
    <m/>
    <m/>
    <m/>
    <m/>
    <d v="1899-12-30T13:03:09"/>
    <n v="13"/>
    <m/>
    <m/>
    <m/>
    <m/>
    <m/>
    <m/>
    <x v="219"/>
  </r>
  <r>
    <d v="2024-10-09T00:00:00"/>
    <d v="2024-10-09T13:52:35"/>
    <s v="card"/>
    <s v="ANON-0000-0000-0735"/>
    <n v="30.86"/>
    <s v="Americano with Milk"/>
    <m/>
    <m/>
    <m/>
    <m/>
    <m/>
    <m/>
    <m/>
    <m/>
    <d v="1899-12-30T13:52:35"/>
    <n v="13"/>
    <m/>
    <m/>
    <m/>
    <m/>
    <m/>
    <m/>
    <x v="219"/>
  </r>
  <r>
    <d v="2024-10-09T00:00:00"/>
    <d v="2024-10-09T17:26:44"/>
    <s v="card"/>
    <s v="ANON-0000-0000-0658"/>
    <n v="35.76"/>
    <s v="Cappuccino"/>
    <m/>
    <m/>
    <m/>
    <m/>
    <m/>
    <m/>
    <m/>
    <m/>
    <d v="1899-12-30T17:26:44"/>
    <n v="17"/>
    <m/>
    <m/>
    <m/>
    <m/>
    <m/>
    <m/>
    <x v="219"/>
  </r>
  <r>
    <d v="2024-10-09T00:00:00"/>
    <d v="2024-10-09T17:27:49"/>
    <s v="card"/>
    <s v="ANON-0000-0000-0658"/>
    <n v="25.96"/>
    <s v="Americano"/>
    <m/>
    <m/>
    <m/>
    <m/>
    <m/>
    <m/>
    <m/>
    <m/>
    <d v="1899-12-30T17:27:49"/>
    <n v="17"/>
    <m/>
    <m/>
    <m/>
    <m/>
    <m/>
    <m/>
    <x v="219"/>
  </r>
  <r>
    <d v="2024-10-09T00:00:00"/>
    <d v="2024-10-09T17:50:00"/>
    <s v="card"/>
    <s v="ANON-0000-0000-0736"/>
    <n v="21.06"/>
    <s v="Espresso"/>
    <m/>
    <m/>
    <m/>
    <m/>
    <m/>
    <m/>
    <m/>
    <m/>
    <d v="1899-12-30T17:50:00"/>
    <n v="17"/>
    <m/>
    <m/>
    <m/>
    <m/>
    <m/>
    <m/>
    <x v="219"/>
  </r>
  <r>
    <d v="2024-10-09T00:00:00"/>
    <d v="2024-10-09T20:49:12"/>
    <s v="card"/>
    <s v="ANON-0000-0000-0737"/>
    <n v="35.76"/>
    <s v="Cappuccino"/>
    <m/>
    <m/>
    <m/>
    <m/>
    <m/>
    <m/>
    <m/>
    <m/>
    <d v="1899-12-30T20:49:12"/>
    <n v="20"/>
    <m/>
    <m/>
    <m/>
    <m/>
    <m/>
    <m/>
    <x v="219"/>
  </r>
  <r>
    <d v="2024-10-10T00:00:00"/>
    <d v="2024-10-10T08:48:07"/>
    <s v="card"/>
    <s v="ANON-0000-0000-0003"/>
    <n v="25.96"/>
    <s v="Americano"/>
    <m/>
    <m/>
    <m/>
    <m/>
    <m/>
    <m/>
    <m/>
    <m/>
    <d v="1899-12-30T08:48:07"/>
    <n v="8"/>
    <m/>
    <m/>
    <m/>
    <m/>
    <m/>
    <m/>
    <x v="220"/>
  </r>
  <r>
    <d v="2024-10-10T00:00:00"/>
    <d v="2024-10-10T09:23:20"/>
    <s v="card"/>
    <s v="ANON-0000-0000-0276"/>
    <n v="30.86"/>
    <s v="Americano with Milk"/>
    <m/>
    <m/>
    <m/>
    <m/>
    <m/>
    <m/>
    <m/>
    <m/>
    <d v="1899-12-30T09:23:20"/>
    <n v="9"/>
    <m/>
    <m/>
    <m/>
    <m/>
    <m/>
    <m/>
    <x v="220"/>
  </r>
  <r>
    <d v="2024-10-10T00:00:00"/>
    <d v="2024-10-10T09:51:44"/>
    <s v="card"/>
    <s v="ANON-0000-0000-0738"/>
    <n v="35.76"/>
    <s v="Hot Chocolate"/>
    <m/>
    <m/>
    <m/>
    <m/>
    <m/>
    <m/>
    <m/>
    <m/>
    <d v="1899-12-30T09:51:44"/>
    <n v="9"/>
    <m/>
    <m/>
    <m/>
    <m/>
    <m/>
    <m/>
    <x v="220"/>
  </r>
  <r>
    <d v="2024-10-10T00:00:00"/>
    <d v="2024-10-10T10:05:09"/>
    <s v="card"/>
    <s v="ANON-0000-0000-0375"/>
    <n v="35.76"/>
    <s v="Latte"/>
    <m/>
    <m/>
    <m/>
    <m/>
    <m/>
    <m/>
    <m/>
    <m/>
    <d v="1899-12-30T10:05:09"/>
    <n v="10"/>
    <m/>
    <m/>
    <m/>
    <m/>
    <m/>
    <m/>
    <x v="220"/>
  </r>
  <r>
    <d v="2024-10-10T00:00:00"/>
    <d v="2024-10-10T10:42:43"/>
    <s v="card"/>
    <s v="ANON-0000-0000-0141"/>
    <n v="25.96"/>
    <s v="Cortado"/>
    <m/>
    <m/>
    <m/>
    <m/>
    <m/>
    <m/>
    <m/>
    <m/>
    <d v="1899-12-30T10:42:43"/>
    <n v="10"/>
    <m/>
    <m/>
    <m/>
    <m/>
    <m/>
    <m/>
    <x v="220"/>
  </r>
  <r>
    <d v="2024-10-10T00:00:00"/>
    <d v="2024-10-10T10:43:30"/>
    <s v="card"/>
    <s v="ANON-0000-0000-0141"/>
    <n v="25.96"/>
    <s v="Cortado"/>
    <m/>
    <m/>
    <m/>
    <m/>
    <m/>
    <m/>
    <m/>
    <m/>
    <d v="1899-12-30T10:43:30"/>
    <n v="10"/>
    <m/>
    <m/>
    <m/>
    <m/>
    <m/>
    <m/>
    <x v="220"/>
  </r>
  <r>
    <d v="2024-10-10T00:00:00"/>
    <d v="2024-10-10T10:55:33"/>
    <s v="card"/>
    <s v="ANON-0000-0000-0739"/>
    <n v="35.76"/>
    <s v="Latte"/>
    <m/>
    <m/>
    <m/>
    <m/>
    <m/>
    <m/>
    <m/>
    <m/>
    <d v="1899-12-30T10:55:33"/>
    <n v="10"/>
    <m/>
    <m/>
    <m/>
    <m/>
    <m/>
    <m/>
    <x v="220"/>
  </r>
  <r>
    <d v="2024-10-10T00:00:00"/>
    <d v="2024-10-10T11:04:19"/>
    <s v="card"/>
    <s v="ANON-0000-0000-0740"/>
    <n v="35.76"/>
    <s v="Latte"/>
    <m/>
    <m/>
    <m/>
    <m/>
    <m/>
    <m/>
    <m/>
    <m/>
    <d v="1899-12-30T11:04:19"/>
    <n v="11"/>
    <m/>
    <m/>
    <m/>
    <m/>
    <m/>
    <m/>
    <x v="220"/>
  </r>
  <r>
    <d v="2024-10-10T00:00:00"/>
    <d v="2024-10-10T15:05:43"/>
    <s v="card"/>
    <s v="ANON-0000-0000-0510"/>
    <n v="35.76"/>
    <s v="Cappuccino"/>
    <m/>
    <m/>
    <m/>
    <m/>
    <m/>
    <m/>
    <m/>
    <m/>
    <d v="1899-12-30T15:05:43"/>
    <n v="15"/>
    <m/>
    <m/>
    <m/>
    <m/>
    <m/>
    <m/>
    <x v="220"/>
  </r>
  <r>
    <d v="2024-10-10T00:00:00"/>
    <d v="2024-10-10T17:40:44"/>
    <s v="card"/>
    <s v="ANON-0000-0000-0741"/>
    <n v="35.76"/>
    <s v="Latte"/>
    <m/>
    <m/>
    <m/>
    <m/>
    <m/>
    <m/>
    <m/>
    <m/>
    <d v="1899-12-30T17:40:44"/>
    <n v="17"/>
    <m/>
    <m/>
    <m/>
    <m/>
    <m/>
    <m/>
    <x v="220"/>
  </r>
  <r>
    <d v="2024-10-10T00:00:00"/>
    <d v="2024-10-10T18:18:33"/>
    <s v="card"/>
    <s v="ANON-0000-0000-0742"/>
    <n v="25.96"/>
    <s v="Americano"/>
    <m/>
    <m/>
    <m/>
    <m/>
    <m/>
    <m/>
    <m/>
    <m/>
    <d v="1899-12-30T18:18:33"/>
    <n v="18"/>
    <m/>
    <m/>
    <m/>
    <m/>
    <m/>
    <m/>
    <x v="220"/>
  </r>
  <r>
    <d v="2024-10-10T00:00:00"/>
    <d v="2024-10-10T18:56:31"/>
    <s v="card"/>
    <s v="ANON-0000-0000-0713"/>
    <n v="30.86"/>
    <s v="Americano with Milk"/>
    <m/>
    <m/>
    <m/>
    <m/>
    <m/>
    <m/>
    <m/>
    <m/>
    <d v="1899-12-30T18:56:31"/>
    <n v="18"/>
    <m/>
    <m/>
    <m/>
    <m/>
    <m/>
    <m/>
    <x v="220"/>
  </r>
  <r>
    <d v="2024-10-10T00:00:00"/>
    <d v="2024-10-10T18:57:35"/>
    <s v="card"/>
    <s v="ANON-0000-0000-0713"/>
    <n v="35.76"/>
    <s v="Latte"/>
    <m/>
    <m/>
    <m/>
    <m/>
    <m/>
    <m/>
    <m/>
    <m/>
    <d v="1899-12-30T18:57:35"/>
    <n v="18"/>
    <m/>
    <m/>
    <m/>
    <m/>
    <m/>
    <m/>
    <x v="220"/>
  </r>
  <r>
    <d v="2024-10-10T00:00:00"/>
    <d v="2024-10-10T22:33:17"/>
    <s v="card"/>
    <s v="ANON-0000-0000-0637"/>
    <n v="35.76"/>
    <s v="Hot Chocolate"/>
    <m/>
    <m/>
    <m/>
    <m/>
    <m/>
    <m/>
    <m/>
    <m/>
    <d v="1899-12-30T22:33:17"/>
    <n v="22"/>
    <m/>
    <m/>
    <m/>
    <m/>
    <m/>
    <m/>
    <x v="220"/>
  </r>
  <r>
    <d v="2024-10-10T00:00:00"/>
    <d v="2024-10-10T22:34:00"/>
    <s v="card"/>
    <s v="ANON-0000-0000-0637"/>
    <n v="35.76"/>
    <s v="Hot Chocolate"/>
    <m/>
    <m/>
    <m/>
    <m/>
    <m/>
    <m/>
    <m/>
    <m/>
    <d v="1899-12-30T22:34:00"/>
    <n v="22"/>
    <m/>
    <m/>
    <m/>
    <m/>
    <m/>
    <m/>
    <x v="220"/>
  </r>
  <r>
    <d v="2024-10-11T00:00:00"/>
    <d v="2024-10-11T07:54:52"/>
    <s v="card"/>
    <s v="ANON-0000-0000-0276"/>
    <n v="30.86"/>
    <s v="Americano with Milk"/>
    <m/>
    <m/>
    <m/>
    <m/>
    <m/>
    <m/>
    <m/>
    <m/>
    <d v="1899-12-30T07:54:52"/>
    <n v="7"/>
    <m/>
    <m/>
    <m/>
    <m/>
    <m/>
    <m/>
    <x v="221"/>
  </r>
  <r>
    <d v="2024-10-11T00:00:00"/>
    <d v="2024-10-11T08:00:51"/>
    <s v="card"/>
    <s v="ANON-0000-0000-0703"/>
    <n v="35.76"/>
    <s v="Latte"/>
    <m/>
    <m/>
    <m/>
    <m/>
    <m/>
    <m/>
    <m/>
    <m/>
    <d v="1899-12-30T08:00:51"/>
    <n v="8"/>
    <m/>
    <m/>
    <m/>
    <m/>
    <m/>
    <m/>
    <x v="221"/>
  </r>
  <r>
    <d v="2024-10-11T00:00:00"/>
    <d v="2024-10-11T08:12:20"/>
    <s v="card"/>
    <s v="ANON-0000-0000-0141"/>
    <n v="25.96"/>
    <s v="Cortado"/>
    <m/>
    <m/>
    <m/>
    <m/>
    <m/>
    <m/>
    <m/>
    <m/>
    <d v="1899-12-30T08:12:20"/>
    <n v="8"/>
    <m/>
    <m/>
    <m/>
    <m/>
    <m/>
    <m/>
    <x v="221"/>
  </r>
  <r>
    <d v="2024-10-11T00:00:00"/>
    <d v="2024-10-11T08:28:19"/>
    <s v="card"/>
    <s v="ANON-0000-0000-0570"/>
    <n v="35.76"/>
    <s v="Latte"/>
    <m/>
    <m/>
    <m/>
    <m/>
    <m/>
    <m/>
    <m/>
    <m/>
    <d v="1899-12-30T08:28:19"/>
    <n v="8"/>
    <m/>
    <m/>
    <m/>
    <m/>
    <m/>
    <m/>
    <x v="221"/>
  </r>
  <r>
    <d v="2024-10-11T00:00:00"/>
    <d v="2024-10-11T08:29:22"/>
    <s v="card"/>
    <s v="ANON-0000-0000-0570"/>
    <n v="35.76"/>
    <s v="Cocoa"/>
    <m/>
    <m/>
    <m/>
    <m/>
    <m/>
    <m/>
    <m/>
    <m/>
    <d v="1899-12-30T08:29:22"/>
    <n v="8"/>
    <m/>
    <m/>
    <m/>
    <m/>
    <m/>
    <m/>
    <x v="221"/>
  </r>
  <r>
    <d v="2024-10-11T00:00:00"/>
    <d v="2024-10-11T08:55:44"/>
    <s v="card"/>
    <s v="ANON-0000-0000-0725"/>
    <n v="35.76"/>
    <s v="Cocoa"/>
    <m/>
    <m/>
    <m/>
    <m/>
    <m/>
    <m/>
    <m/>
    <m/>
    <d v="1899-12-30T08:55:44"/>
    <n v="8"/>
    <m/>
    <m/>
    <m/>
    <m/>
    <m/>
    <m/>
    <x v="221"/>
  </r>
  <r>
    <d v="2024-10-11T00:00:00"/>
    <d v="2024-10-11T08:56:59"/>
    <s v="card"/>
    <s v="ANON-0000-0000-0726"/>
    <n v="30.86"/>
    <s v="Americano with Milk"/>
    <m/>
    <m/>
    <m/>
    <m/>
    <m/>
    <m/>
    <m/>
    <m/>
    <d v="1899-12-30T08:56:59"/>
    <n v="8"/>
    <m/>
    <m/>
    <m/>
    <m/>
    <m/>
    <m/>
    <x v="221"/>
  </r>
  <r>
    <d v="2024-10-11T00:00:00"/>
    <d v="2024-10-11T08:58:09"/>
    <s v="card"/>
    <s v="ANON-0000-0000-0743"/>
    <n v="35.76"/>
    <s v="Hot Chocolate"/>
    <m/>
    <m/>
    <m/>
    <m/>
    <m/>
    <m/>
    <m/>
    <m/>
    <d v="1899-12-30T08:58:09"/>
    <n v="8"/>
    <m/>
    <m/>
    <m/>
    <m/>
    <m/>
    <m/>
    <x v="221"/>
  </r>
  <r>
    <d v="2024-10-11T00:00:00"/>
    <d v="2024-10-11T09:31:42"/>
    <s v="card"/>
    <s v="ANON-0000-0000-0744"/>
    <n v="30.86"/>
    <s v="Americano with Milk"/>
    <m/>
    <m/>
    <m/>
    <m/>
    <m/>
    <m/>
    <m/>
    <m/>
    <d v="1899-12-30T09:31:42"/>
    <n v="9"/>
    <m/>
    <m/>
    <m/>
    <m/>
    <m/>
    <m/>
    <x v="221"/>
  </r>
  <r>
    <d v="2024-10-11T00:00:00"/>
    <d v="2024-10-11T09:38:47"/>
    <s v="card"/>
    <s v="ANON-0000-0000-0402"/>
    <n v="25.96"/>
    <s v="Cortado"/>
    <m/>
    <m/>
    <m/>
    <m/>
    <m/>
    <m/>
    <m/>
    <m/>
    <d v="1899-12-30T09:38:47"/>
    <n v="9"/>
    <m/>
    <m/>
    <m/>
    <m/>
    <m/>
    <m/>
    <x v="221"/>
  </r>
  <r>
    <d v="2024-10-11T00:00:00"/>
    <d v="2024-10-11T10:00:40"/>
    <s v="card"/>
    <s v="ANON-0000-0000-0375"/>
    <n v="25.96"/>
    <s v="Americano"/>
    <m/>
    <m/>
    <m/>
    <m/>
    <m/>
    <m/>
    <m/>
    <m/>
    <d v="1899-12-30T10:00:40"/>
    <n v="10"/>
    <m/>
    <m/>
    <m/>
    <m/>
    <m/>
    <m/>
    <x v="221"/>
  </r>
  <r>
    <d v="2024-10-11T00:00:00"/>
    <d v="2024-10-11T10:01:55"/>
    <s v="card"/>
    <s v="ANON-0000-0000-0375"/>
    <n v="25.96"/>
    <s v="Americano"/>
    <m/>
    <m/>
    <m/>
    <m/>
    <m/>
    <m/>
    <m/>
    <m/>
    <d v="1899-12-30T10:01:55"/>
    <n v="10"/>
    <m/>
    <m/>
    <m/>
    <m/>
    <m/>
    <m/>
    <x v="221"/>
  </r>
  <r>
    <d v="2024-10-11T00:00:00"/>
    <d v="2024-10-11T10:30:36"/>
    <s v="card"/>
    <s v="ANON-0000-0000-0242"/>
    <n v="30.86"/>
    <s v="Americano with Milk"/>
    <m/>
    <m/>
    <m/>
    <m/>
    <m/>
    <m/>
    <m/>
    <m/>
    <d v="1899-12-30T10:30:36"/>
    <n v="10"/>
    <m/>
    <m/>
    <m/>
    <m/>
    <m/>
    <m/>
    <x v="221"/>
  </r>
  <r>
    <d v="2024-10-11T00:00:00"/>
    <d v="2024-10-11T13:05:01"/>
    <s v="card"/>
    <s v="ANON-0000-0000-0740"/>
    <n v="35.76"/>
    <s v="Latte"/>
    <m/>
    <m/>
    <m/>
    <m/>
    <m/>
    <m/>
    <m/>
    <m/>
    <d v="1899-12-30T13:05:01"/>
    <n v="13"/>
    <m/>
    <m/>
    <m/>
    <m/>
    <m/>
    <m/>
    <x v="221"/>
  </r>
  <r>
    <d v="2024-10-11T00:00:00"/>
    <d v="2024-10-11T13:29:02"/>
    <s v="card"/>
    <s v="ANON-0000-0000-0012"/>
    <n v="25.96"/>
    <s v="Americano"/>
    <m/>
    <m/>
    <m/>
    <m/>
    <m/>
    <m/>
    <m/>
    <m/>
    <d v="1899-12-30T13:29:02"/>
    <n v="13"/>
    <m/>
    <m/>
    <m/>
    <m/>
    <m/>
    <m/>
    <x v="221"/>
  </r>
  <r>
    <d v="2024-10-11T00:00:00"/>
    <d v="2024-10-11T13:30:09"/>
    <s v="card"/>
    <s v="ANON-0000-0000-0012"/>
    <n v="25.96"/>
    <s v="Americano"/>
    <m/>
    <m/>
    <m/>
    <m/>
    <m/>
    <m/>
    <m/>
    <m/>
    <d v="1899-12-30T13:30:09"/>
    <n v="13"/>
    <m/>
    <m/>
    <m/>
    <m/>
    <m/>
    <m/>
    <x v="221"/>
  </r>
  <r>
    <d v="2024-10-11T00:00:00"/>
    <d v="2024-10-11T14:33:41"/>
    <s v="card"/>
    <s v="ANON-0000-0000-0745"/>
    <n v="35.76"/>
    <s v="Cocoa"/>
    <m/>
    <m/>
    <m/>
    <m/>
    <m/>
    <m/>
    <m/>
    <m/>
    <d v="1899-12-30T14:33:41"/>
    <n v="14"/>
    <m/>
    <m/>
    <m/>
    <m/>
    <m/>
    <m/>
    <x v="221"/>
  </r>
  <r>
    <d v="2024-10-11T00:00:00"/>
    <d v="2024-10-11T14:35:29"/>
    <s v="card"/>
    <s v="ANON-0000-0000-0745"/>
    <n v="25.96"/>
    <s v="Americano"/>
    <m/>
    <m/>
    <m/>
    <m/>
    <m/>
    <m/>
    <m/>
    <m/>
    <d v="1899-12-30T14:35:29"/>
    <n v="14"/>
    <m/>
    <m/>
    <m/>
    <m/>
    <m/>
    <m/>
    <x v="221"/>
  </r>
  <r>
    <d v="2024-10-11T00:00:00"/>
    <d v="2024-10-11T14:50:09"/>
    <s v="card"/>
    <s v="ANON-0000-0000-0714"/>
    <n v="35.76"/>
    <s v="Cappuccino"/>
    <m/>
    <m/>
    <m/>
    <m/>
    <m/>
    <m/>
    <m/>
    <m/>
    <d v="1899-12-30T14:50:09"/>
    <n v="14"/>
    <m/>
    <m/>
    <m/>
    <m/>
    <m/>
    <m/>
    <x v="221"/>
  </r>
  <r>
    <d v="2024-10-11T00:00:00"/>
    <d v="2024-10-11T17:12:07"/>
    <s v="card"/>
    <s v="ANON-0000-0000-0746"/>
    <n v="35.76"/>
    <s v="Latte"/>
    <m/>
    <m/>
    <m/>
    <m/>
    <m/>
    <m/>
    <m/>
    <m/>
    <d v="1899-12-30T17:12:07"/>
    <n v="17"/>
    <m/>
    <m/>
    <m/>
    <m/>
    <m/>
    <m/>
    <x v="221"/>
  </r>
  <r>
    <d v="2024-10-11T00:00:00"/>
    <d v="2024-10-11T17:13:22"/>
    <s v="card"/>
    <s v="ANON-0000-0000-0746"/>
    <n v="35.76"/>
    <s v="Hot Chocolate"/>
    <m/>
    <m/>
    <m/>
    <m/>
    <m/>
    <m/>
    <m/>
    <m/>
    <d v="1899-12-30T17:13:22"/>
    <n v="17"/>
    <m/>
    <m/>
    <m/>
    <m/>
    <m/>
    <m/>
    <x v="221"/>
  </r>
  <r>
    <d v="2024-10-11T00:00:00"/>
    <d v="2024-10-11T17:26:11"/>
    <s v="card"/>
    <s v="ANON-0000-0000-0747"/>
    <n v="35.76"/>
    <s v="Hot Chocolate"/>
    <m/>
    <m/>
    <m/>
    <m/>
    <m/>
    <m/>
    <m/>
    <m/>
    <d v="1899-12-30T17:26:11"/>
    <n v="17"/>
    <m/>
    <m/>
    <m/>
    <m/>
    <m/>
    <m/>
    <x v="221"/>
  </r>
  <r>
    <d v="2024-10-11T00:00:00"/>
    <d v="2024-10-11T21:48:38"/>
    <s v="card"/>
    <s v="ANON-0000-0000-0690"/>
    <n v="35.76"/>
    <s v="Latte"/>
    <m/>
    <m/>
    <m/>
    <m/>
    <m/>
    <m/>
    <m/>
    <m/>
    <d v="1899-12-30T21:48:38"/>
    <n v="21"/>
    <m/>
    <m/>
    <m/>
    <m/>
    <m/>
    <m/>
    <x v="221"/>
  </r>
  <r>
    <d v="2024-10-11T00:00:00"/>
    <d v="2024-10-11T21:53:54"/>
    <s v="card"/>
    <s v="ANON-0000-0000-0748"/>
    <n v="30.86"/>
    <s v="Americano with Milk"/>
    <m/>
    <m/>
    <m/>
    <m/>
    <m/>
    <m/>
    <m/>
    <m/>
    <d v="1899-12-30T21:53:54"/>
    <n v="21"/>
    <m/>
    <m/>
    <m/>
    <m/>
    <m/>
    <m/>
    <x v="221"/>
  </r>
  <r>
    <d v="2024-10-11T00:00:00"/>
    <d v="2024-10-11T22:36:28"/>
    <s v="card"/>
    <s v="ANON-0000-0000-0749"/>
    <n v="35.76"/>
    <s v="Hot Chocolate"/>
    <m/>
    <m/>
    <m/>
    <m/>
    <m/>
    <m/>
    <m/>
    <m/>
    <d v="1899-12-30T22:36:28"/>
    <n v="22"/>
    <m/>
    <m/>
    <m/>
    <m/>
    <m/>
    <m/>
    <x v="221"/>
  </r>
  <r>
    <d v="2024-10-11T00:00:00"/>
    <d v="2024-10-11T22:37:27"/>
    <s v="card"/>
    <s v="ANON-0000-0000-0749"/>
    <n v="35.76"/>
    <s v="Hot Chocolate"/>
    <m/>
    <m/>
    <m/>
    <m/>
    <m/>
    <m/>
    <m/>
    <m/>
    <d v="1899-12-30T22:37:27"/>
    <n v="22"/>
    <m/>
    <m/>
    <m/>
    <m/>
    <m/>
    <m/>
    <x v="221"/>
  </r>
  <r>
    <d v="2024-10-12T00:00:00"/>
    <d v="2024-10-12T08:28:16"/>
    <s v="card"/>
    <s v="ANON-0000-0000-0141"/>
    <n v="25.96"/>
    <s v="Cortado"/>
    <m/>
    <m/>
    <m/>
    <m/>
    <m/>
    <m/>
    <m/>
    <m/>
    <d v="1899-12-30T08:28:16"/>
    <n v="8"/>
    <m/>
    <m/>
    <m/>
    <m/>
    <m/>
    <m/>
    <x v="222"/>
  </r>
  <r>
    <d v="2024-10-12T00:00:00"/>
    <d v="2024-10-12T10:31:39"/>
    <s v="card"/>
    <s v="ANON-0000-0000-0650"/>
    <n v="25.96"/>
    <s v="Cortado"/>
    <m/>
    <m/>
    <m/>
    <m/>
    <m/>
    <m/>
    <m/>
    <m/>
    <d v="1899-12-30T10:31:39"/>
    <n v="10"/>
    <m/>
    <m/>
    <m/>
    <m/>
    <m/>
    <m/>
    <x v="222"/>
  </r>
  <r>
    <d v="2024-10-12T00:00:00"/>
    <d v="2024-10-12T10:32:56"/>
    <s v="card"/>
    <s v="ANON-0000-0000-0650"/>
    <n v="25.96"/>
    <s v="Cortado"/>
    <m/>
    <m/>
    <m/>
    <m/>
    <m/>
    <m/>
    <m/>
    <m/>
    <d v="1899-12-30T10:32:56"/>
    <n v="10"/>
    <m/>
    <m/>
    <m/>
    <m/>
    <m/>
    <m/>
    <x v="222"/>
  </r>
  <r>
    <d v="2024-10-12T00:00:00"/>
    <d v="2024-10-12T11:52:15"/>
    <s v="card"/>
    <s v="ANON-0000-0000-0507"/>
    <n v="35.76"/>
    <s v="Latte"/>
    <m/>
    <m/>
    <m/>
    <m/>
    <m/>
    <m/>
    <m/>
    <m/>
    <d v="1899-12-30T11:52:15"/>
    <n v="11"/>
    <m/>
    <m/>
    <m/>
    <m/>
    <m/>
    <m/>
    <x v="222"/>
  </r>
  <r>
    <d v="2024-10-12T00:00:00"/>
    <d v="2024-10-12T11:53:41"/>
    <s v="card"/>
    <s v="ANON-0000-0000-0750"/>
    <n v="30.86"/>
    <s v="Americano with Milk"/>
    <m/>
    <m/>
    <m/>
    <m/>
    <m/>
    <m/>
    <m/>
    <m/>
    <d v="1899-12-30T11:53:41"/>
    <n v="11"/>
    <m/>
    <m/>
    <m/>
    <m/>
    <m/>
    <m/>
    <x v="222"/>
  </r>
  <r>
    <d v="2024-10-12T00:00:00"/>
    <d v="2024-10-12T13:18:47"/>
    <s v="card"/>
    <s v="ANON-0000-0000-0751"/>
    <n v="35.76"/>
    <s v="Cappuccino"/>
    <m/>
    <m/>
    <m/>
    <m/>
    <m/>
    <m/>
    <m/>
    <m/>
    <d v="1899-12-30T13:18:47"/>
    <n v="13"/>
    <m/>
    <m/>
    <m/>
    <m/>
    <m/>
    <m/>
    <x v="222"/>
  </r>
  <r>
    <d v="2024-10-12T00:00:00"/>
    <d v="2024-10-12T20:10:54"/>
    <s v="card"/>
    <s v="ANON-0000-0000-0507"/>
    <n v="35.76"/>
    <s v="Latte"/>
    <m/>
    <m/>
    <m/>
    <m/>
    <m/>
    <m/>
    <m/>
    <m/>
    <d v="1899-12-30T20:10:54"/>
    <n v="20"/>
    <m/>
    <m/>
    <m/>
    <m/>
    <m/>
    <m/>
    <x v="222"/>
  </r>
  <r>
    <d v="2024-10-13T00:00:00"/>
    <d v="2024-10-13T09:54:55"/>
    <s v="card"/>
    <s v="ANON-0000-0000-0141"/>
    <n v="25.96"/>
    <s v="Cortado"/>
    <m/>
    <m/>
    <m/>
    <m/>
    <m/>
    <m/>
    <m/>
    <m/>
    <d v="1899-12-30T09:54:55"/>
    <n v="9"/>
    <m/>
    <m/>
    <m/>
    <m/>
    <m/>
    <m/>
    <x v="223"/>
  </r>
  <r>
    <d v="2024-10-13T00:00:00"/>
    <d v="2024-10-13T12:20:47"/>
    <s v="card"/>
    <s v="ANON-0000-0000-0752"/>
    <n v="30.86"/>
    <s v="Americano with Milk"/>
    <m/>
    <m/>
    <m/>
    <m/>
    <m/>
    <m/>
    <m/>
    <m/>
    <d v="1899-12-30T12:20:47"/>
    <n v="12"/>
    <m/>
    <m/>
    <m/>
    <m/>
    <m/>
    <m/>
    <x v="223"/>
  </r>
  <r>
    <d v="2024-10-13T00:00:00"/>
    <d v="2024-10-13T13:32:30"/>
    <s v="card"/>
    <s v="ANON-0000-0000-0650"/>
    <n v="25.96"/>
    <s v="Cortado"/>
    <m/>
    <m/>
    <m/>
    <m/>
    <m/>
    <m/>
    <m/>
    <m/>
    <d v="1899-12-30T13:32:30"/>
    <n v="13"/>
    <m/>
    <m/>
    <m/>
    <m/>
    <m/>
    <m/>
    <x v="223"/>
  </r>
  <r>
    <d v="2024-10-13T00:00:00"/>
    <d v="2024-10-13T13:33:29"/>
    <s v="card"/>
    <s v="ANON-0000-0000-0650"/>
    <n v="21.06"/>
    <s v="Espresso"/>
    <m/>
    <m/>
    <m/>
    <m/>
    <m/>
    <m/>
    <m/>
    <m/>
    <d v="1899-12-30T13:33:29"/>
    <n v="13"/>
    <m/>
    <m/>
    <m/>
    <m/>
    <m/>
    <m/>
    <x v="223"/>
  </r>
  <r>
    <d v="2024-10-13T00:00:00"/>
    <d v="2024-10-13T13:34:26"/>
    <s v="card"/>
    <s v="ANON-0000-0000-0650"/>
    <n v="25.96"/>
    <s v="Cortado"/>
    <m/>
    <m/>
    <m/>
    <m/>
    <m/>
    <m/>
    <m/>
    <m/>
    <d v="1899-12-30T13:34:26"/>
    <n v="13"/>
    <m/>
    <m/>
    <m/>
    <m/>
    <m/>
    <m/>
    <x v="223"/>
  </r>
  <r>
    <d v="2024-10-13T00:00:00"/>
    <d v="2024-10-13T17:53:21"/>
    <s v="card"/>
    <s v="ANON-0000-0000-0507"/>
    <n v="35.76"/>
    <s v="Latte"/>
    <m/>
    <m/>
    <m/>
    <m/>
    <m/>
    <m/>
    <m/>
    <m/>
    <d v="1899-12-30T17:53:21"/>
    <n v="17"/>
    <m/>
    <m/>
    <m/>
    <m/>
    <m/>
    <m/>
    <x v="223"/>
  </r>
  <r>
    <d v="2024-10-13T00:00:00"/>
    <d v="2024-10-13T17:54:22"/>
    <s v="card"/>
    <s v="ANON-0000-0000-0507"/>
    <n v="35.76"/>
    <s v="Latte"/>
    <m/>
    <m/>
    <m/>
    <m/>
    <m/>
    <m/>
    <m/>
    <m/>
    <d v="1899-12-30T17:54:22"/>
    <n v="17"/>
    <m/>
    <m/>
    <m/>
    <m/>
    <m/>
    <m/>
    <x v="223"/>
  </r>
  <r>
    <d v="2024-10-13T00:00:00"/>
    <d v="2024-10-13T18:22:59"/>
    <s v="card"/>
    <s v="ANON-0000-0000-0753"/>
    <n v="35.76"/>
    <s v="Cappuccino"/>
    <m/>
    <m/>
    <m/>
    <m/>
    <m/>
    <m/>
    <m/>
    <m/>
    <d v="1899-12-30T18:22:59"/>
    <n v="18"/>
    <m/>
    <m/>
    <m/>
    <m/>
    <m/>
    <m/>
    <x v="223"/>
  </r>
  <r>
    <d v="2024-10-13T00:00:00"/>
    <d v="2024-10-13T20:43:05"/>
    <s v="card"/>
    <s v="ANON-0000-0000-0257"/>
    <n v="35.76"/>
    <s v="Cappuccino"/>
    <m/>
    <m/>
    <m/>
    <m/>
    <m/>
    <m/>
    <m/>
    <m/>
    <d v="1899-12-30T20:43:05"/>
    <n v="20"/>
    <m/>
    <m/>
    <m/>
    <m/>
    <m/>
    <m/>
    <x v="223"/>
  </r>
  <r>
    <d v="2024-10-14T00:00:00"/>
    <d v="2024-10-14T08:26:55"/>
    <s v="card"/>
    <s v="ANON-0000-0000-0276"/>
    <n v="30.86"/>
    <s v="Americano with Milk"/>
    <m/>
    <m/>
    <m/>
    <m/>
    <m/>
    <m/>
    <m/>
    <m/>
    <d v="1899-12-30T08:26:55"/>
    <n v="8"/>
    <m/>
    <m/>
    <m/>
    <m/>
    <m/>
    <m/>
    <x v="224"/>
  </r>
  <r>
    <d v="2024-10-14T00:00:00"/>
    <d v="2024-10-14T09:49:55"/>
    <s v="card"/>
    <s v="ANON-0000-0000-0754"/>
    <n v="35.76"/>
    <s v="Cocoa"/>
    <m/>
    <m/>
    <m/>
    <m/>
    <m/>
    <m/>
    <m/>
    <m/>
    <d v="1899-12-30T09:49:55"/>
    <n v="9"/>
    <m/>
    <m/>
    <m/>
    <m/>
    <m/>
    <m/>
    <x v="224"/>
  </r>
  <r>
    <d v="2024-10-14T00:00:00"/>
    <d v="2024-10-14T10:27:51"/>
    <s v="card"/>
    <s v="ANON-0000-0000-0141"/>
    <n v="25.96"/>
    <s v="Cortado"/>
    <m/>
    <m/>
    <m/>
    <m/>
    <m/>
    <m/>
    <m/>
    <m/>
    <d v="1899-12-30T10:27:51"/>
    <n v="10"/>
    <m/>
    <m/>
    <m/>
    <m/>
    <m/>
    <m/>
    <x v="224"/>
  </r>
  <r>
    <d v="2024-10-14T00:00:00"/>
    <d v="2024-10-14T10:38:07"/>
    <s v="card"/>
    <s v="ANON-0000-0000-0440"/>
    <n v="35.76"/>
    <s v="Latte"/>
    <m/>
    <m/>
    <m/>
    <m/>
    <m/>
    <m/>
    <m/>
    <m/>
    <d v="1899-12-30T10:38:07"/>
    <n v="10"/>
    <m/>
    <m/>
    <m/>
    <m/>
    <m/>
    <m/>
    <x v="224"/>
  </r>
  <r>
    <d v="2024-10-14T00:00:00"/>
    <d v="2024-10-14T10:39:14"/>
    <s v="card"/>
    <s v="ANON-0000-0000-0440"/>
    <n v="35.76"/>
    <s v="Latte"/>
    <m/>
    <m/>
    <m/>
    <m/>
    <m/>
    <m/>
    <m/>
    <m/>
    <d v="1899-12-30T10:39:14"/>
    <n v="10"/>
    <m/>
    <m/>
    <m/>
    <m/>
    <m/>
    <m/>
    <x v="224"/>
  </r>
  <r>
    <d v="2024-10-14T00:00:00"/>
    <d v="2024-10-14T11:23:51"/>
    <s v="card"/>
    <s v="ANON-0000-0000-0755"/>
    <n v="35.76"/>
    <s v="Cappuccino"/>
    <m/>
    <m/>
    <m/>
    <m/>
    <m/>
    <m/>
    <m/>
    <m/>
    <d v="1899-12-30T11:23:51"/>
    <n v="11"/>
    <m/>
    <m/>
    <m/>
    <m/>
    <m/>
    <m/>
    <x v="224"/>
  </r>
  <r>
    <d v="2024-10-14T00:00:00"/>
    <d v="2024-10-14T11:25:37"/>
    <s v="card"/>
    <s v="ANON-0000-0000-0225"/>
    <n v="25.96"/>
    <s v="Americano"/>
    <m/>
    <m/>
    <m/>
    <m/>
    <m/>
    <m/>
    <m/>
    <m/>
    <d v="1899-12-30T11:25:37"/>
    <n v="11"/>
    <m/>
    <m/>
    <m/>
    <m/>
    <m/>
    <m/>
    <x v="224"/>
  </r>
  <r>
    <d v="2024-10-14T00:00:00"/>
    <d v="2024-10-14T11:26:45"/>
    <s v="card"/>
    <s v="ANON-0000-0000-0225"/>
    <n v="25.96"/>
    <s v="Americano"/>
    <m/>
    <m/>
    <m/>
    <m/>
    <m/>
    <m/>
    <m/>
    <m/>
    <d v="1899-12-30T11:26:45"/>
    <n v="11"/>
    <m/>
    <m/>
    <m/>
    <m/>
    <m/>
    <m/>
    <x v="224"/>
  </r>
  <r>
    <d v="2024-10-14T00:00:00"/>
    <d v="2024-10-14T14:36:07"/>
    <s v="card"/>
    <s v="ANON-0000-0000-0756"/>
    <n v="35.76"/>
    <s v="Latte"/>
    <m/>
    <m/>
    <m/>
    <m/>
    <m/>
    <m/>
    <m/>
    <m/>
    <d v="1899-12-30T14:36:07"/>
    <n v="14"/>
    <m/>
    <m/>
    <m/>
    <m/>
    <m/>
    <m/>
    <x v="224"/>
  </r>
  <r>
    <d v="2024-10-14T00:00:00"/>
    <d v="2024-10-14T14:49:51"/>
    <s v="card"/>
    <s v="ANON-0000-0000-0507"/>
    <n v="35.76"/>
    <s v="Latte"/>
    <m/>
    <m/>
    <m/>
    <m/>
    <m/>
    <m/>
    <m/>
    <m/>
    <d v="1899-12-30T14:49:51"/>
    <n v="14"/>
    <m/>
    <m/>
    <m/>
    <m/>
    <m/>
    <m/>
    <x v="224"/>
  </r>
  <r>
    <d v="2024-10-14T00:00:00"/>
    <d v="2024-10-14T16:37:47"/>
    <s v="card"/>
    <s v="ANON-0000-0000-0757"/>
    <n v="25.96"/>
    <s v="Americano"/>
    <m/>
    <m/>
    <m/>
    <m/>
    <m/>
    <m/>
    <m/>
    <m/>
    <d v="1899-12-30T16:37:47"/>
    <n v="16"/>
    <m/>
    <m/>
    <m/>
    <m/>
    <m/>
    <m/>
    <x v="224"/>
  </r>
  <r>
    <d v="2024-10-14T00:00:00"/>
    <d v="2024-10-14T18:19:19"/>
    <s v="card"/>
    <s v="ANON-0000-0000-0758"/>
    <n v="35.76"/>
    <s v="Latte"/>
    <m/>
    <m/>
    <m/>
    <m/>
    <m/>
    <m/>
    <m/>
    <m/>
    <d v="1899-12-30T18:19:19"/>
    <n v="18"/>
    <m/>
    <m/>
    <m/>
    <m/>
    <m/>
    <m/>
    <x v="224"/>
  </r>
  <r>
    <d v="2024-10-14T00:00:00"/>
    <d v="2024-10-14T18:20:21"/>
    <s v="card"/>
    <s v="ANON-0000-0000-0758"/>
    <n v="35.76"/>
    <s v="Cappuccino"/>
    <m/>
    <m/>
    <m/>
    <m/>
    <m/>
    <m/>
    <m/>
    <m/>
    <d v="1899-12-30T18:20:21"/>
    <n v="18"/>
    <m/>
    <m/>
    <m/>
    <m/>
    <m/>
    <m/>
    <x v="224"/>
  </r>
  <r>
    <d v="2024-10-14T00:00:00"/>
    <d v="2024-10-14T22:08:54"/>
    <s v="card"/>
    <s v="ANON-0000-0000-0759"/>
    <n v="35.76"/>
    <s v="Latte"/>
    <m/>
    <m/>
    <m/>
    <m/>
    <m/>
    <m/>
    <m/>
    <m/>
    <d v="1899-12-30T22:08:54"/>
    <n v="22"/>
    <m/>
    <m/>
    <m/>
    <m/>
    <m/>
    <m/>
    <x v="224"/>
  </r>
  <r>
    <d v="2024-10-14T00:00:00"/>
    <d v="2024-10-14T22:10:24"/>
    <s v="card"/>
    <s v="ANON-0000-0000-0760"/>
    <n v="35.76"/>
    <s v="Latte"/>
    <m/>
    <m/>
    <m/>
    <m/>
    <m/>
    <m/>
    <m/>
    <m/>
    <d v="1899-12-30T22:10:24"/>
    <n v="22"/>
    <m/>
    <m/>
    <m/>
    <m/>
    <m/>
    <m/>
    <x v="224"/>
  </r>
  <r>
    <d v="2024-10-14T00:00:00"/>
    <d v="2024-10-14T22:21:54"/>
    <s v="card"/>
    <s v="ANON-0000-0000-0510"/>
    <n v="35.76"/>
    <s v="Latte"/>
    <m/>
    <m/>
    <m/>
    <m/>
    <m/>
    <m/>
    <m/>
    <m/>
    <d v="1899-12-30T22:21:54"/>
    <n v="22"/>
    <m/>
    <m/>
    <m/>
    <m/>
    <m/>
    <m/>
    <x v="224"/>
  </r>
  <r>
    <d v="2024-10-15T00:00:00"/>
    <d v="2024-10-15T08:14:29"/>
    <s v="card"/>
    <s v="ANON-0000-0000-0141"/>
    <n v="25.96"/>
    <s v="Cortado"/>
    <m/>
    <m/>
    <m/>
    <m/>
    <m/>
    <m/>
    <m/>
    <m/>
    <d v="1899-12-30T08:14:29"/>
    <n v="8"/>
    <m/>
    <m/>
    <m/>
    <m/>
    <m/>
    <m/>
    <x v="225"/>
  </r>
  <r>
    <d v="2024-10-15T00:00:00"/>
    <d v="2024-10-15T08:34:18"/>
    <s v="card"/>
    <s v="ANON-0000-0000-0761"/>
    <n v="21.06"/>
    <s v="Espresso"/>
    <m/>
    <m/>
    <m/>
    <m/>
    <m/>
    <m/>
    <m/>
    <m/>
    <d v="1899-12-30T08:34:18"/>
    <n v="8"/>
    <m/>
    <m/>
    <m/>
    <m/>
    <m/>
    <m/>
    <x v="225"/>
  </r>
  <r>
    <d v="2024-10-15T00:00:00"/>
    <d v="2024-10-15T11:13:22"/>
    <s v="card"/>
    <s v="ANON-0000-0000-0762"/>
    <n v="35.76"/>
    <s v="Hot Chocolate"/>
    <m/>
    <m/>
    <m/>
    <m/>
    <m/>
    <m/>
    <m/>
    <m/>
    <d v="1899-12-30T11:13:22"/>
    <n v="11"/>
    <m/>
    <m/>
    <m/>
    <m/>
    <m/>
    <m/>
    <x v="225"/>
  </r>
  <r>
    <d v="2024-10-15T00:00:00"/>
    <d v="2024-10-15T11:15:21"/>
    <s v="card"/>
    <s v="ANON-0000-0000-0736"/>
    <n v="35.76"/>
    <s v="Latte"/>
    <m/>
    <m/>
    <m/>
    <m/>
    <m/>
    <m/>
    <m/>
    <m/>
    <d v="1899-12-30T11:15:21"/>
    <n v="11"/>
    <m/>
    <m/>
    <m/>
    <m/>
    <m/>
    <m/>
    <x v="225"/>
  </r>
  <r>
    <d v="2024-10-15T00:00:00"/>
    <d v="2024-10-15T11:16:27"/>
    <s v="card"/>
    <s v="ANON-0000-0000-0736"/>
    <n v="35.76"/>
    <s v="Hot Chocolate"/>
    <m/>
    <m/>
    <m/>
    <m/>
    <m/>
    <m/>
    <m/>
    <m/>
    <d v="1899-12-30T11:16:27"/>
    <n v="11"/>
    <m/>
    <m/>
    <m/>
    <m/>
    <m/>
    <m/>
    <x v="225"/>
  </r>
  <r>
    <d v="2024-10-15T00:00:00"/>
    <d v="2024-10-15T13:00:43"/>
    <s v="card"/>
    <s v="ANON-0000-0000-0763"/>
    <n v="35.76"/>
    <s v="Latte"/>
    <m/>
    <m/>
    <m/>
    <m/>
    <m/>
    <m/>
    <m/>
    <m/>
    <d v="1899-12-30T13:00:43"/>
    <n v="13"/>
    <m/>
    <m/>
    <m/>
    <m/>
    <m/>
    <m/>
    <x v="225"/>
  </r>
  <r>
    <d v="2024-10-15T00:00:00"/>
    <d v="2024-10-15T13:15:45"/>
    <s v="card"/>
    <s v="ANON-0000-0000-0764"/>
    <n v="30.86"/>
    <s v="Americano with Milk"/>
    <m/>
    <m/>
    <m/>
    <m/>
    <m/>
    <m/>
    <m/>
    <m/>
    <d v="1899-12-30T13:15:45"/>
    <n v="13"/>
    <m/>
    <m/>
    <m/>
    <m/>
    <m/>
    <m/>
    <x v="225"/>
  </r>
  <r>
    <d v="2024-10-15T00:00:00"/>
    <d v="2024-10-15T15:32:11"/>
    <s v="card"/>
    <s v="ANON-0000-0000-0683"/>
    <n v="35.76"/>
    <s v="Latte"/>
    <m/>
    <m/>
    <m/>
    <m/>
    <m/>
    <m/>
    <m/>
    <m/>
    <d v="1899-12-30T15:32:11"/>
    <n v="15"/>
    <m/>
    <m/>
    <m/>
    <m/>
    <m/>
    <m/>
    <x v="225"/>
  </r>
  <r>
    <d v="2024-10-15T00:00:00"/>
    <d v="2024-10-15T15:54:17"/>
    <s v="card"/>
    <s v="ANON-0000-0000-0765"/>
    <n v="25.96"/>
    <s v="Americano"/>
    <m/>
    <m/>
    <m/>
    <m/>
    <m/>
    <m/>
    <m/>
    <m/>
    <d v="1899-12-30T15:54:17"/>
    <n v="15"/>
    <m/>
    <m/>
    <m/>
    <m/>
    <m/>
    <m/>
    <x v="225"/>
  </r>
  <r>
    <d v="2024-10-15T00:00:00"/>
    <d v="2024-10-15T15:55:19"/>
    <s v="card"/>
    <s v="ANON-0000-0000-0765"/>
    <n v="21.06"/>
    <s v="Espresso"/>
    <m/>
    <m/>
    <m/>
    <m/>
    <m/>
    <m/>
    <m/>
    <m/>
    <d v="1899-12-30T15:55:19"/>
    <n v="15"/>
    <m/>
    <m/>
    <m/>
    <m/>
    <m/>
    <m/>
    <x v="225"/>
  </r>
  <r>
    <d v="2024-10-15T00:00:00"/>
    <d v="2024-10-15T17:04:11"/>
    <s v="card"/>
    <s v="ANON-0000-0000-0766"/>
    <n v="35.76"/>
    <s v="Hot Chocolate"/>
    <m/>
    <m/>
    <m/>
    <m/>
    <m/>
    <m/>
    <m/>
    <m/>
    <d v="1899-12-30T17:04:11"/>
    <n v="17"/>
    <m/>
    <m/>
    <m/>
    <m/>
    <m/>
    <m/>
    <x v="225"/>
  </r>
  <r>
    <d v="2024-10-15T00:00:00"/>
    <d v="2024-10-15T19:22:21"/>
    <s v="card"/>
    <s v="ANON-0000-0000-0767"/>
    <n v="25.96"/>
    <s v="Americano"/>
    <m/>
    <m/>
    <m/>
    <m/>
    <m/>
    <m/>
    <m/>
    <m/>
    <d v="1899-12-30T19:22:21"/>
    <n v="19"/>
    <m/>
    <m/>
    <m/>
    <m/>
    <m/>
    <m/>
    <x v="225"/>
  </r>
  <r>
    <d v="2024-10-15T00:00:00"/>
    <d v="2024-10-15T19:23:17"/>
    <s v="card"/>
    <s v="ANON-0000-0000-0767"/>
    <n v="35.76"/>
    <s v="Cocoa"/>
    <m/>
    <m/>
    <m/>
    <m/>
    <m/>
    <m/>
    <m/>
    <m/>
    <d v="1899-12-30T19:23:17"/>
    <n v="19"/>
    <m/>
    <m/>
    <m/>
    <m/>
    <m/>
    <m/>
    <x v="225"/>
  </r>
  <r>
    <d v="2024-10-15T00:00:00"/>
    <d v="2024-10-15T20:11:15"/>
    <s v="card"/>
    <s v="ANON-0000-0000-0507"/>
    <n v="35.76"/>
    <s v="Latte"/>
    <m/>
    <m/>
    <m/>
    <m/>
    <m/>
    <m/>
    <m/>
    <m/>
    <d v="1899-12-30T20:11:15"/>
    <n v="20"/>
    <m/>
    <m/>
    <m/>
    <m/>
    <m/>
    <m/>
    <x v="225"/>
  </r>
  <r>
    <d v="2024-10-15T00:00:00"/>
    <d v="2024-10-15T20:12:29"/>
    <s v="card"/>
    <s v="ANON-0000-0000-0507"/>
    <n v="35.76"/>
    <s v="Latte"/>
    <m/>
    <m/>
    <m/>
    <m/>
    <m/>
    <m/>
    <m/>
    <m/>
    <d v="1899-12-30T20:12:29"/>
    <n v="20"/>
    <m/>
    <m/>
    <m/>
    <m/>
    <m/>
    <m/>
    <x v="225"/>
  </r>
  <r>
    <d v="2024-10-15T00:00:00"/>
    <d v="2024-10-15T21:18:08"/>
    <s v="card"/>
    <s v="ANON-0000-0000-0040"/>
    <n v="35.76"/>
    <s v="Hot Chocolate"/>
    <m/>
    <m/>
    <m/>
    <m/>
    <m/>
    <m/>
    <m/>
    <m/>
    <d v="1899-12-30T21:18:08"/>
    <n v="21"/>
    <m/>
    <m/>
    <m/>
    <m/>
    <m/>
    <m/>
    <x v="225"/>
  </r>
  <r>
    <d v="2024-10-15T00:00:00"/>
    <d v="2024-10-15T21:35:20"/>
    <s v="card"/>
    <s v="ANON-0000-0000-0040"/>
    <n v="35.76"/>
    <s v="Hot Chocolate"/>
    <m/>
    <m/>
    <m/>
    <m/>
    <m/>
    <m/>
    <m/>
    <m/>
    <d v="1899-12-30T21:35:20"/>
    <n v="21"/>
    <m/>
    <m/>
    <m/>
    <m/>
    <m/>
    <m/>
    <x v="225"/>
  </r>
  <r>
    <d v="2024-10-15T00:00:00"/>
    <d v="2024-10-15T22:15:20"/>
    <s v="card"/>
    <s v="ANON-0000-0000-0690"/>
    <n v="35.76"/>
    <s v="Latte"/>
    <m/>
    <m/>
    <m/>
    <m/>
    <m/>
    <m/>
    <m/>
    <m/>
    <d v="1899-12-30T22:15:20"/>
    <n v="22"/>
    <m/>
    <m/>
    <m/>
    <m/>
    <m/>
    <m/>
    <x v="225"/>
  </r>
  <r>
    <d v="2024-10-16T00:00:00"/>
    <d v="2024-10-16T08:21:26"/>
    <s v="card"/>
    <s v="ANON-0000-0000-0276"/>
    <n v="30.86"/>
    <s v="Americano with Milk"/>
    <m/>
    <m/>
    <m/>
    <m/>
    <m/>
    <m/>
    <m/>
    <m/>
    <d v="1899-12-30T08:21:26"/>
    <n v="8"/>
    <m/>
    <m/>
    <m/>
    <m/>
    <m/>
    <m/>
    <x v="226"/>
  </r>
  <r>
    <d v="2024-10-16T00:00:00"/>
    <d v="2024-10-16T08:36:24"/>
    <s v="card"/>
    <s v="ANON-0000-0000-0696"/>
    <n v="35.76"/>
    <s v="Hot Chocolate"/>
    <m/>
    <m/>
    <m/>
    <m/>
    <m/>
    <m/>
    <m/>
    <m/>
    <d v="1899-12-30T08:36:24"/>
    <n v="8"/>
    <m/>
    <m/>
    <m/>
    <m/>
    <m/>
    <m/>
    <x v="226"/>
  </r>
  <r>
    <d v="2024-10-16T00:00:00"/>
    <d v="2024-10-16T09:25:51"/>
    <s v="card"/>
    <s v="ANON-0000-0000-0570"/>
    <n v="35.76"/>
    <s v="Latte"/>
    <m/>
    <m/>
    <m/>
    <m/>
    <m/>
    <m/>
    <m/>
    <m/>
    <d v="1899-12-30T09:25:51"/>
    <n v="9"/>
    <m/>
    <m/>
    <m/>
    <m/>
    <m/>
    <m/>
    <x v="226"/>
  </r>
  <r>
    <d v="2024-10-16T00:00:00"/>
    <d v="2024-10-16T10:15:48"/>
    <s v="card"/>
    <s v="ANON-0000-0000-0571"/>
    <n v="30.86"/>
    <s v="Americano with Milk"/>
    <m/>
    <m/>
    <m/>
    <m/>
    <m/>
    <m/>
    <m/>
    <m/>
    <d v="1899-12-30T10:15:48"/>
    <n v="10"/>
    <m/>
    <m/>
    <m/>
    <m/>
    <m/>
    <m/>
    <x v="226"/>
  </r>
  <r>
    <d v="2024-10-16T00:00:00"/>
    <d v="2024-10-16T10:16:54"/>
    <s v="card"/>
    <s v="ANON-0000-0000-0571"/>
    <n v="30.86"/>
    <s v="Americano with Milk"/>
    <m/>
    <m/>
    <m/>
    <m/>
    <m/>
    <m/>
    <m/>
    <m/>
    <d v="1899-12-30T10:16:54"/>
    <n v="10"/>
    <m/>
    <m/>
    <m/>
    <m/>
    <m/>
    <m/>
    <x v="226"/>
  </r>
  <r>
    <d v="2024-10-16T00:00:00"/>
    <d v="2024-10-16T10:45:25"/>
    <s v="card"/>
    <s v="ANON-0000-0000-0333"/>
    <n v="30.86"/>
    <s v="Americano with Milk"/>
    <m/>
    <m/>
    <m/>
    <m/>
    <m/>
    <m/>
    <m/>
    <m/>
    <d v="1899-12-30T10:45:25"/>
    <n v="10"/>
    <m/>
    <m/>
    <m/>
    <m/>
    <m/>
    <m/>
    <x v="226"/>
  </r>
  <r>
    <d v="2024-10-16T00:00:00"/>
    <d v="2024-10-16T11:49:45"/>
    <s v="card"/>
    <s v="ANON-0000-0000-0768"/>
    <n v="25.96"/>
    <s v="Americano"/>
    <m/>
    <m/>
    <m/>
    <m/>
    <m/>
    <m/>
    <m/>
    <m/>
    <d v="1899-12-30T11:49:45"/>
    <n v="11"/>
    <m/>
    <m/>
    <m/>
    <m/>
    <m/>
    <m/>
    <x v="226"/>
  </r>
  <r>
    <d v="2024-10-16T00:00:00"/>
    <d v="2024-10-16T12:29:44"/>
    <s v="card"/>
    <s v="ANON-0000-0000-0769"/>
    <n v="30.86"/>
    <s v="Americano with Milk"/>
    <m/>
    <m/>
    <m/>
    <m/>
    <m/>
    <m/>
    <m/>
    <m/>
    <d v="1899-12-30T12:29:44"/>
    <n v="12"/>
    <m/>
    <m/>
    <m/>
    <m/>
    <m/>
    <m/>
    <x v="226"/>
  </r>
  <r>
    <d v="2024-10-16T00:00:00"/>
    <d v="2024-10-16T13:20:10"/>
    <s v="card"/>
    <s v="ANON-0000-0000-0764"/>
    <n v="25.96"/>
    <s v="Americano"/>
    <m/>
    <m/>
    <m/>
    <m/>
    <m/>
    <m/>
    <m/>
    <m/>
    <d v="1899-12-30T13:20:10"/>
    <n v="13"/>
    <m/>
    <m/>
    <m/>
    <m/>
    <m/>
    <m/>
    <x v="226"/>
  </r>
  <r>
    <d v="2024-10-16T00:00:00"/>
    <d v="2024-10-16T16:45:30"/>
    <s v="card"/>
    <s v="ANON-0000-0000-0770"/>
    <n v="35.76"/>
    <s v="Latte"/>
    <m/>
    <m/>
    <m/>
    <m/>
    <m/>
    <m/>
    <m/>
    <m/>
    <d v="1899-12-30T16:45:30"/>
    <n v="16"/>
    <m/>
    <m/>
    <m/>
    <m/>
    <m/>
    <m/>
    <x v="226"/>
  </r>
  <r>
    <d v="2024-10-16T00:00:00"/>
    <d v="2024-10-16T17:43:21"/>
    <s v="card"/>
    <s v="ANON-0000-0000-0510"/>
    <n v="30.86"/>
    <s v="Americano with Milk"/>
    <m/>
    <m/>
    <m/>
    <m/>
    <m/>
    <m/>
    <m/>
    <m/>
    <d v="1899-12-30T17:43:21"/>
    <n v="17"/>
    <m/>
    <m/>
    <m/>
    <m/>
    <m/>
    <m/>
    <x v="226"/>
  </r>
  <r>
    <d v="2024-10-16T00:00:00"/>
    <d v="2024-10-16T19:37:42"/>
    <s v="card"/>
    <s v="ANON-0000-0000-0771"/>
    <n v="30.86"/>
    <s v="Americano with Milk"/>
    <m/>
    <m/>
    <m/>
    <m/>
    <m/>
    <m/>
    <m/>
    <m/>
    <d v="1899-12-30T19:37:42"/>
    <n v="19"/>
    <m/>
    <m/>
    <m/>
    <m/>
    <m/>
    <m/>
    <x v="226"/>
  </r>
  <r>
    <d v="2024-10-16T00:00:00"/>
    <d v="2024-10-16T19:38:37"/>
    <s v="card"/>
    <s v="ANON-0000-0000-0771"/>
    <n v="30.86"/>
    <s v="Americano with Milk"/>
    <m/>
    <m/>
    <m/>
    <m/>
    <m/>
    <m/>
    <m/>
    <m/>
    <d v="1899-12-30T19:38:37"/>
    <n v="19"/>
    <m/>
    <m/>
    <m/>
    <m/>
    <m/>
    <m/>
    <x v="226"/>
  </r>
  <r>
    <d v="2024-10-16T00:00:00"/>
    <d v="2024-10-16T21:20:29"/>
    <s v="card"/>
    <s v="ANON-0000-0000-0772"/>
    <n v="35.76"/>
    <s v="Hot Chocolate"/>
    <m/>
    <m/>
    <m/>
    <m/>
    <m/>
    <m/>
    <m/>
    <m/>
    <d v="1899-12-30T21:20:29"/>
    <n v="21"/>
    <m/>
    <m/>
    <m/>
    <m/>
    <m/>
    <m/>
    <x v="226"/>
  </r>
  <r>
    <d v="2024-10-17T00:00:00"/>
    <d v="2024-10-17T07:47:01"/>
    <s v="card"/>
    <s v="ANON-0000-0000-0696"/>
    <n v="35.76"/>
    <s v="Latte"/>
    <m/>
    <m/>
    <m/>
    <m/>
    <m/>
    <m/>
    <m/>
    <m/>
    <d v="1899-12-30T07:47:01"/>
    <n v="7"/>
    <m/>
    <m/>
    <m/>
    <m/>
    <m/>
    <m/>
    <x v="227"/>
  </r>
  <r>
    <d v="2024-10-17T00:00:00"/>
    <d v="2024-10-17T07:58:07"/>
    <s v="card"/>
    <s v="ANON-0000-0000-0570"/>
    <n v="35.76"/>
    <s v="Latte"/>
    <m/>
    <m/>
    <m/>
    <m/>
    <m/>
    <m/>
    <m/>
    <m/>
    <d v="1899-12-30T07:58:07"/>
    <n v="7"/>
    <m/>
    <m/>
    <m/>
    <m/>
    <m/>
    <m/>
    <x v="227"/>
  </r>
  <r>
    <d v="2024-10-17T00:00:00"/>
    <d v="2024-10-17T09:24:27"/>
    <s v="card"/>
    <s v="ANON-0000-0000-0773"/>
    <n v="30.86"/>
    <s v="Americano with Milk"/>
    <m/>
    <m/>
    <m/>
    <m/>
    <m/>
    <m/>
    <m/>
    <m/>
    <d v="1899-12-30T09:24:27"/>
    <n v="9"/>
    <m/>
    <m/>
    <m/>
    <m/>
    <m/>
    <m/>
    <x v="227"/>
  </r>
  <r>
    <d v="2024-10-17T00:00:00"/>
    <d v="2024-10-17T10:26:38"/>
    <s v="card"/>
    <s v="ANON-0000-0000-0510"/>
    <n v="35.76"/>
    <s v="Latte"/>
    <m/>
    <m/>
    <m/>
    <m/>
    <m/>
    <m/>
    <m/>
    <m/>
    <d v="1899-12-30T10:26:38"/>
    <n v="10"/>
    <m/>
    <m/>
    <m/>
    <m/>
    <m/>
    <m/>
    <x v="227"/>
  </r>
  <r>
    <d v="2024-10-17T00:00:00"/>
    <d v="2024-10-17T10:44:54"/>
    <s v="card"/>
    <s v="ANON-0000-0000-0313"/>
    <n v="35.76"/>
    <s v="Hot Chocolate"/>
    <m/>
    <m/>
    <m/>
    <m/>
    <m/>
    <m/>
    <m/>
    <m/>
    <d v="1899-12-30T10:44:54"/>
    <n v="10"/>
    <m/>
    <m/>
    <m/>
    <m/>
    <m/>
    <m/>
    <x v="227"/>
  </r>
  <r>
    <d v="2024-10-17T00:00:00"/>
    <d v="2024-10-17T11:59:27"/>
    <s v="card"/>
    <s v="ANON-0000-0000-0774"/>
    <n v="30.86"/>
    <s v="Americano with Milk"/>
    <m/>
    <m/>
    <m/>
    <m/>
    <m/>
    <m/>
    <m/>
    <m/>
    <d v="1899-12-30T11:59:27"/>
    <n v="11"/>
    <m/>
    <m/>
    <m/>
    <m/>
    <m/>
    <m/>
    <x v="227"/>
  </r>
  <r>
    <d v="2024-10-17T00:00:00"/>
    <d v="2024-10-17T13:57:25"/>
    <s v="card"/>
    <s v="ANON-0000-0000-0775"/>
    <n v="35.76"/>
    <s v="Latte"/>
    <m/>
    <m/>
    <m/>
    <m/>
    <m/>
    <m/>
    <m/>
    <m/>
    <d v="1899-12-30T13:57:25"/>
    <n v="13"/>
    <m/>
    <m/>
    <m/>
    <m/>
    <m/>
    <m/>
    <x v="227"/>
  </r>
  <r>
    <d v="2024-10-17T00:00:00"/>
    <d v="2024-10-17T14:34:43"/>
    <s v="card"/>
    <s v="ANON-0000-0000-0776"/>
    <n v="25.96"/>
    <s v="Americano"/>
    <m/>
    <m/>
    <m/>
    <m/>
    <m/>
    <m/>
    <m/>
    <m/>
    <d v="1899-12-30T14:34:43"/>
    <n v="14"/>
    <m/>
    <m/>
    <m/>
    <m/>
    <m/>
    <m/>
    <x v="227"/>
  </r>
  <r>
    <d v="2024-10-17T00:00:00"/>
    <d v="2024-10-17T16:37:13"/>
    <s v="card"/>
    <s v="ANON-0000-0000-0702"/>
    <n v="35.76"/>
    <s v="Hot Chocolate"/>
    <m/>
    <m/>
    <m/>
    <m/>
    <m/>
    <m/>
    <m/>
    <m/>
    <d v="1899-12-30T16:37:13"/>
    <n v="16"/>
    <m/>
    <m/>
    <m/>
    <m/>
    <m/>
    <m/>
    <x v="227"/>
  </r>
  <r>
    <d v="2024-10-17T00:00:00"/>
    <d v="2024-10-17T16:38:18"/>
    <s v="card"/>
    <s v="ANON-0000-0000-0702"/>
    <n v="35.76"/>
    <s v="Hot Chocolate"/>
    <m/>
    <m/>
    <m/>
    <m/>
    <m/>
    <m/>
    <m/>
    <m/>
    <d v="1899-12-30T16:38:18"/>
    <n v="16"/>
    <m/>
    <m/>
    <m/>
    <m/>
    <m/>
    <m/>
    <x v="227"/>
  </r>
  <r>
    <d v="2024-10-17T00:00:00"/>
    <d v="2024-10-17T16:39:10"/>
    <s v="card"/>
    <s v="ANON-0000-0000-0702"/>
    <n v="35.76"/>
    <s v="Latte"/>
    <m/>
    <m/>
    <m/>
    <m/>
    <m/>
    <m/>
    <m/>
    <m/>
    <d v="1899-12-30T16:39:10"/>
    <n v="16"/>
    <m/>
    <m/>
    <m/>
    <m/>
    <m/>
    <m/>
    <x v="227"/>
  </r>
  <r>
    <d v="2024-10-17T00:00:00"/>
    <d v="2024-10-17T16:48:36"/>
    <s v="card"/>
    <s v="ANON-0000-0000-0777"/>
    <n v="35.76"/>
    <s v="Hot Chocolate"/>
    <m/>
    <m/>
    <m/>
    <m/>
    <m/>
    <m/>
    <m/>
    <m/>
    <d v="1899-12-30T16:48:36"/>
    <n v="16"/>
    <m/>
    <m/>
    <m/>
    <m/>
    <m/>
    <m/>
    <x v="227"/>
  </r>
  <r>
    <d v="2024-10-17T00:00:00"/>
    <d v="2024-10-17T16:49:33"/>
    <s v="card"/>
    <s v="ANON-0000-0000-0777"/>
    <n v="35.76"/>
    <s v="Hot Chocolate"/>
    <m/>
    <m/>
    <m/>
    <m/>
    <m/>
    <m/>
    <m/>
    <m/>
    <d v="1899-12-30T16:49:33"/>
    <n v="16"/>
    <m/>
    <m/>
    <m/>
    <m/>
    <m/>
    <m/>
    <x v="227"/>
  </r>
  <r>
    <d v="2024-10-17T00:00:00"/>
    <d v="2024-10-17T17:08:28"/>
    <s v="card"/>
    <s v="ANON-0000-0000-0258"/>
    <n v="35.76"/>
    <s v="Cappuccino"/>
    <m/>
    <m/>
    <m/>
    <m/>
    <m/>
    <m/>
    <m/>
    <m/>
    <d v="1899-12-30T17:08:28"/>
    <n v="17"/>
    <m/>
    <m/>
    <m/>
    <m/>
    <m/>
    <m/>
    <x v="227"/>
  </r>
  <r>
    <d v="2024-10-17T00:00:00"/>
    <d v="2024-10-17T17:09:30"/>
    <s v="card"/>
    <s v="ANON-0000-0000-0258"/>
    <n v="35.76"/>
    <s v="Hot Chocolate"/>
    <m/>
    <m/>
    <m/>
    <m/>
    <m/>
    <m/>
    <m/>
    <m/>
    <d v="1899-12-30T17:09:30"/>
    <n v="17"/>
    <m/>
    <m/>
    <m/>
    <m/>
    <m/>
    <m/>
    <x v="227"/>
  </r>
  <r>
    <d v="2024-10-17T00:00:00"/>
    <d v="2024-10-17T19:43:12"/>
    <s v="card"/>
    <s v="ANON-0000-0000-0507"/>
    <n v="35.76"/>
    <s v="Latte"/>
    <m/>
    <m/>
    <m/>
    <m/>
    <m/>
    <m/>
    <m/>
    <m/>
    <d v="1899-12-30T19:43:12"/>
    <n v="19"/>
    <m/>
    <m/>
    <m/>
    <m/>
    <m/>
    <m/>
    <x v="227"/>
  </r>
  <r>
    <d v="2024-10-17T00:00:00"/>
    <d v="2024-10-17T20:11:36"/>
    <s v="card"/>
    <s v="ANON-0000-0000-0778"/>
    <n v="30.86"/>
    <s v="Americano with Milk"/>
    <m/>
    <m/>
    <m/>
    <m/>
    <m/>
    <m/>
    <m/>
    <m/>
    <d v="1899-12-30T20:11:36"/>
    <n v="20"/>
    <m/>
    <m/>
    <m/>
    <m/>
    <m/>
    <m/>
    <x v="227"/>
  </r>
  <r>
    <d v="2024-10-17T00:00:00"/>
    <d v="2024-10-17T21:46:13"/>
    <s v="card"/>
    <s v="ANON-0000-0000-0779"/>
    <n v="35.76"/>
    <s v="Latte"/>
    <m/>
    <m/>
    <m/>
    <m/>
    <m/>
    <m/>
    <m/>
    <m/>
    <d v="1899-12-30T21:46:13"/>
    <n v="21"/>
    <m/>
    <m/>
    <m/>
    <m/>
    <m/>
    <m/>
    <x v="227"/>
  </r>
  <r>
    <d v="2024-10-17T00:00:00"/>
    <d v="2024-10-17T21:47:20"/>
    <s v="card"/>
    <s v="ANON-0000-0000-0779"/>
    <n v="35.76"/>
    <s v="Latte"/>
    <m/>
    <m/>
    <m/>
    <m/>
    <m/>
    <m/>
    <m/>
    <m/>
    <d v="1899-12-30T21:47:20"/>
    <n v="21"/>
    <m/>
    <m/>
    <m/>
    <m/>
    <m/>
    <m/>
    <x v="227"/>
  </r>
  <r>
    <d v="2024-10-17T00:00:00"/>
    <d v="2024-10-17T21:48:32"/>
    <s v="card"/>
    <s v="ANON-0000-0000-0779"/>
    <n v="35.76"/>
    <s v="Latte"/>
    <m/>
    <m/>
    <m/>
    <m/>
    <m/>
    <m/>
    <m/>
    <m/>
    <d v="1899-12-30T21:48:32"/>
    <n v="21"/>
    <m/>
    <m/>
    <m/>
    <m/>
    <m/>
    <m/>
    <x v="227"/>
  </r>
  <r>
    <d v="2024-10-17T00:00:00"/>
    <d v="2024-10-17T21:49:55"/>
    <s v="card"/>
    <s v="ANON-0000-0000-0779"/>
    <n v="35.76"/>
    <s v="Hot Chocolate"/>
    <m/>
    <m/>
    <m/>
    <m/>
    <m/>
    <m/>
    <m/>
    <m/>
    <d v="1899-12-30T21:49:55"/>
    <n v="21"/>
    <m/>
    <m/>
    <m/>
    <m/>
    <m/>
    <m/>
    <x v="227"/>
  </r>
  <r>
    <d v="2024-10-18T00:00:00"/>
    <d v="2024-10-18T08:41:59"/>
    <s v="card"/>
    <s v="ANON-0000-0000-0012"/>
    <n v="35.76"/>
    <s v="Cocoa"/>
    <m/>
    <m/>
    <m/>
    <m/>
    <m/>
    <m/>
    <m/>
    <m/>
    <d v="1899-12-30T08:41:59"/>
    <n v="8"/>
    <m/>
    <m/>
    <m/>
    <m/>
    <m/>
    <m/>
    <x v="228"/>
  </r>
  <r>
    <d v="2024-10-18T00:00:00"/>
    <d v="2024-10-18T08:42:59"/>
    <s v="card"/>
    <s v="ANON-0000-0000-0054"/>
    <n v="35.76"/>
    <s v="Cocoa"/>
    <m/>
    <m/>
    <m/>
    <m/>
    <m/>
    <m/>
    <m/>
    <m/>
    <d v="1899-12-30T08:42:59"/>
    <n v="8"/>
    <m/>
    <m/>
    <m/>
    <m/>
    <m/>
    <m/>
    <x v="228"/>
  </r>
  <r>
    <d v="2024-10-18T00:00:00"/>
    <d v="2024-10-18T09:32:42"/>
    <s v="card"/>
    <s v="ANON-0000-0000-0003"/>
    <n v="35.76"/>
    <s v="Cocoa"/>
    <m/>
    <m/>
    <m/>
    <m/>
    <m/>
    <m/>
    <m/>
    <m/>
    <d v="1899-12-30T09:32:42"/>
    <n v="9"/>
    <m/>
    <m/>
    <m/>
    <m/>
    <m/>
    <m/>
    <x v="228"/>
  </r>
  <r>
    <d v="2024-10-18T00:00:00"/>
    <d v="2024-10-18T09:34:08"/>
    <s v="card"/>
    <s v="ANON-0000-0000-0003"/>
    <n v="35.76"/>
    <s v="Cocoa"/>
    <m/>
    <m/>
    <m/>
    <m/>
    <m/>
    <m/>
    <m/>
    <m/>
    <d v="1899-12-30T09:34:08"/>
    <n v="9"/>
    <m/>
    <m/>
    <m/>
    <m/>
    <m/>
    <m/>
    <x v="228"/>
  </r>
  <r>
    <d v="2024-10-18T00:00:00"/>
    <d v="2024-10-18T09:55:20"/>
    <s v="card"/>
    <s v="ANON-0000-0000-0780"/>
    <n v="35.76"/>
    <s v="Cappuccino"/>
    <m/>
    <m/>
    <m/>
    <m/>
    <m/>
    <m/>
    <m/>
    <m/>
    <d v="1899-12-30T09:55:20"/>
    <n v="9"/>
    <m/>
    <m/>
    <m/>
    <m/>
    <m/>
    <m/>
    <x v="228"/>
  </r>
  <r>
    <d v="2024-10-18T00:00:00"/>
    <d v="2024-10-18T11:54:59"/>
    <s v="card"/>
    <s v="ANON-0000-0000-0780"/>
    <n v="35.76"/>
    <s v="Cappuccino"/>
    <m/>
    <m/>
    <m/>
    <m/>
    <m/>
    <m/>
    <m/>
    <m/>
    <d v="1899-12-30T11:54:59"/>
    <n v="11"/>
    <m/>
    <m/>
    <m/>
    <m/>
    <m/>
    <m/>
    <x v="228"/>
  </r>
  <r>
    <d v="2024-10-18T00:00:00"/>
    <d v="2024-10-18T14:51:04"/>
    <s v="card"/>
    <s v="ANON-0000-0000-0781"/>
    <n v="35.76"/>
    <s v="Latte"/>
    <m/>
    <m/>
    <m/>
    <m/>
    <m/>
    <m/>
    <m/>
    <m/>
    <d v="1899-12-30T14:51:04"/>
    <n v="14"/>
    <m/>
    <m/>
    <m/>
    <m/>
    <m/>
    <m/>
    <x v="228"/>
  </r>
  <r>
    <d v="2024-10-18T00:00:00"/>
    <d v="2024-10-18T14:52:15"/>
    <s v="card"/>
    <s v="ANON-0000-0000-0781"/>
    <n v="35.76"/>
    <s v="Cappuccino"/>
    <m/>
    <m/>
    <m/>
    <m/>
    <m/>
    <m/>
    <m/>
    <m/>
    <d v="1899-12-30T14:52:15"/>
    <n v="14"/>
    <m/>
    <m/>
    <m/>
    <m/>
    <m/>
    <m/>
    <x v="228"/>
  </r>
  <r>
    <d v="2024-10-18T00:00:00"/>
    <d v="2024-10-18T15:39:20"/>
    <s v="card"/>
    <s v="ANON-0000-0000-0683"/>
    <n v="25.96"/>
    <s v="Americano"/>
    <m/>
    <m/>
    <m/>
    <m/>
    <m/>
    <m/>
    <m/>
    <m/>
    <d v="1899-12-30T15:39:20"/>
    <n v="15"/>
    <m/>
    <m/>
    <m/>
    <m/>
    <m/>
    <m/>
    <x v="228"/>
  </r>
  <r>
    <d v="2024-10-18T00:00:00"/>
    <d v="2024-10-18T16:09:58"/>
    <s v="card"/>
    <s v="ANON-0000-0000-0782"/>
    <n v="35.76"/>
    <s v="Latte"/>
    <m/>
    <m/>
    <m/>
    <m/>
    <m/>
    <m/>
    <m/>
    <m/>
    <d v="1899-12-30T16:09:58"/>
    <n v="16"/>
    <m/>
    <m/>
    <m/>
    <m/>
    <m/>
    <m/>
    <x v="228"/>
  </r>
  <r>
    <d v="2024-10-18T00:00:00"/>
    <d v="2024-10-18T17:45:39"/>
    <s v="card"/>
    <s v="ANON-0000-0000-0783"/>
    <n v="35.76"/>
    <s v="Hot Chocolate"/>
    <m/>
    <m/>
    <m/>
    <m/>
    <m/>
    <m/>
    <m/>
    <m/>
    <d v="1899-12-30T17:45:39"/>
    <n v="17"/>
    <m/>
    <m/>
    <m/>
    <m/>
    <m/>
    <m/>
    <x v="228"/>
  </r>
  <r>
    <d v="2024-10-18T00:00:00"/>
    <d v="2024-10-18T21:14:40"/>
    <s v="card"/>
    <s v="ANON-0000-0000-0012"/>
    <n v="35.76"/>
    <s v="Cocoa"/>
    <m/>
    <m/>
    <m/>
    <m/>
    <m/>
    <m/>
    <m/>
    <m/>
    <d v="1899-12-30T21:14:40"/>
    <n v="21"/>
    <m/>
    <m/>
    <m/>
    <m/>
    <m/>
    <m/>
    <x v="228"/>
  </r>
  <r>
    <d v="2024-10-18T00:00:00"/>
    <d v="2024-10-18T21:15:23"/>
    <s v="card"/>
    <s v="ANON-0000-0000-0012"/>
    <n v="35.76"/>
    <s v="Cocoa"/>
    <m/>
    <m/>
    <m/>
    <m/>
    <m/>
    <m/>
    <m/>
    <m/>
    <d v="1899-12-30T21:15:23"/>
    <n v="21"/>
    <m/>
    <m/>
    <m/>
    <m/>
    <m/>
    <m/>
    <x v="228"/>
  </r>
  <r>
    <d v="2024-10-18T00:00:00"/>
    <d v="2024-10-18T21:52:23"/>
    <s v="card"/>
    <s v="ANON-0000-0000-0784"/>
    <n v="30.86"/>
    <s v="Americano with Milk"/>
    <m/>
    <m/>
    <m/>
    <m/>
    <m/>
    <m/>
    <m/>
    <m/>
    <d v="1899-12-30T21:52:23"/>
    <n v="21"/>
    <m/>
    <m/>
    <m/>
    <m/>
    <m/>
    <m/>
    <x v="228"/>
  </r>
  <r>
    <d v="2024-10-18T00:00:00"/>
    <d v="2024-10-18T22:03:27"/>
    <s v="card"/>
    <s v="ANON-0000-0000-0690"/>
    <n v="35.76"/>
    <s v="Latte"/>
    <m/>
    <m/>
    <m/>
    <m/>
    <m/>
    <m/>
    <m/>
    <m/>
    <d v="1899-12-30T22:03:27"/>
    <n v="22"/>
    <m/>
    <m/>
    <m/>
    <m/>
    <m/>
    <m/>
    <x v="228"/>
  </r>
  <r>
    <d v="2024-10-19T00:00:00"/>
    <d v="2024-10-19T08:34:14"/>
    <s v="card"/>
    <s v="ANON-0000-0000-0785"/>
    <n v="30.86"/>
    <s v="Americano with Milk"/>
    <m/>
    <m/>
    <m/>
    <m/>
    <m/>
    <m/>
    <m/>
    <m/>
    <d v="1899-12-30T08:34:14"/>
    <n v="8"/>
    <m/>
    <m/>
    <m/>
    <m/>
    <m/>
    <m/>
    <x v="229"/>
  </r>
  <r>
    <d v="2024-10-19T00:00:00"/>
    <d v="2024-10-19T13:22:06"/>
    <s v="card"/>
    <s v="ANON-0000-0000-0019"/>
    <n v="35.76"/>
    <s v="Latte"/>
    <m/>
    <m/>
    <m/>
    <m/>
    <m/>
    <m/>
    <m/>
    <m/>
    <d v="1899-12-30T13:22:06"/>
    <n v="13"/>
    <m/>
    <m/>
    <m/>
    <m/>
    <m/>
    <m/>
    <x v="229"/>
  </r>
  <r>
    <d v="2024-10-19T00:00:00"/>
    <d v="2024-10-19T14:10:33"/>
    <s v="card"/>
    <s v="ANON-0000-0000-0355"/>
    <n v="35.76"/>
    <s v="Cappuccino"/>
    <m/>
    <m/>
    <m/>
    <m/>
    <m/>
    <m/>
    <m/>
    <m/>
    <d v="1899-12-30T14:10:33"/>
    <n v="14"/>
    <m/>
    <m/>
    <m/>
    <m/>
    <m/>
    <m/>
    <x v="229"/>
  </r>
  <r>
    <d v="2024-10-19T00:00:00"/>
    <d v="2024-10-19T15:56:55"/>
    <s v="card"/>
    <s v="ANON-0000-0000-0507"/>
    <n v="35.76"/>
    <s v="Hot Chocolate"/>
    <m/>
    <m/>
    <m/>
    <m/>
    <m/>
    <m/>
    <m/>
    <m/>
    <d v="1899-12-30T15:56:55"/>
    <n v="15"/>
    <m/>
    <m/>
    <m/>
    <m/>
    <m/>
    <m/>
    <x v="229"/>
  </r>
  <r>
    <d v="2024-10-19T00:00:00"/>
    <d v="2024-10-19T15:59:24"/>
    <s v="card"/>
    <s v="ANON-0000-0000-0507"/>
    <n v="35.76"/>
    <s v="Latte"/>
    <m/>
    <m/>
    <m/>
    <m/>
    <m/>
    <m/>
    <m/>
    <m/>
    <d v="1899-12-30T15:59:24"/>
    <n v="15"/>
    <m/>
    <m/>
    <m/>
    <m/>
    <m/>
    <m/>
    <x v="229"/>
  </r>
  <r>
    <d v="2024-10-19T00:00:00"/>
    <d v="2024-10-19T16:02:46"/>
    <s v="card"/>
    <s v="ANON-0000-0000-0494"/>
    <n v="35.76"/>
    <s v="Latte"/>
    <m/>
    <m/>
    <m/>
    <m/>
    <m/>
    <m/>
    <m/>
    <m/>
    <d v="1899-12-30T16:02:46"/>
    <n v="16"/>
    <m/>
    <m/>
    <m/>
    <m/>
    <m/>
    <m/>
    <x v="229"/>
  </r>
  <r>
    <d v="2024-10-19T00:00:00"/>
    <d v="2024-10-19T16:17:43"/>
    <s v="card"/>
    <s v="ANON-0000-0000-0696"/>
    <n v="35.76"/>
    <s v="Latte"/>
    <m/>
    <m/>
    <m/>
    <m/>
    <m/>
    <m/>
    <m/>
    <m/>
    <d v="1899-12-30T16:17:43"/>
    <n v="16"/>
    <m/>
    <m/>
    <m/>
    <m/>
    <m/>
    <m/>
    <x v="229"/>
  </r>
  <r>
    <d v="2024-10-19T00:00:00"/>
    <d v="2024-10-19T21:46:46"/>
    <s v="card"/>
    <s v="ANON-0000-0000-0690"/>
    <n v="35.76"/>
    <s v="Cocoa"/>
    <m/>
    <m/>
    <m/>
    <m/>
    <m/>
    <m/>
    <m/>
    <m/>
    <d v="1899-12-30T21:46:46"/>
    <n v="21"/>
    <m/>
    <m/>
    <m/>
    <m/>
    <m/>
    <m/>
    <x v="229"/>
  </r>
  <r>
    <d v="2024-10-19T00:00:00"/>
    <d v="2024-10-19T22:46:38"/>
    <s v="card"/>
    <s v="ANON-0000-0000-0786"/>
    <n v="35.76"/>
    <s v="Cappuccino"/>
    <m/>
    <m/>
    <m/>
    <m/>
    <m/>
    <m/>
    <m/>
    <m/>
    <d v="1899-12-30T22:46:38"/>
    <n v="22"/>
    <m/>
    <m/>
    <m/>
    <m/>
    <m/>
    <m/>
    <x v="229"/>
  </r>
  <r>
    <d v="2024-10-20T00:00:00"/>
    <d v="2024-10-20T08:40:44"/>
    <s v="card"/>
    <s v="ANON-0000-0000-0570"/>
    <n v="35.76"/>
    <s v="Latte"/>
    <m/>
    <m/>
    <m/>
    <m/>
    <m/>
    <m/>
    <m/>
    <m/>
    <d v="1899-12-30T08:40:44"/>
    <n v="8"/>
    <m/>
    <m/>
    <m/>
    <m/>
    <m/>
    <m/>
    <x v="230"/>
  </r>
  <r>
    <d v="2024-10-20T00:00:00"/>
    <d v="2024-10-20T08:41:50"/>
    <s v="card"/>
    <s v="ANON-0000-0000-0570"/>
    <n v="35.76"/>
    <s v="Cocoa"/>
    <m/>
    <m/>
    <m/>
    <m/>
    <m/>
    <m/>
    <m/>
    <m/>
    <d v="1899-12-30T08:41:50"/>
    <n v="8"/>
    <m/>
    <m/>
    <m/>
    <m/>
    <m/>
    <m/>
    <x v="230"/>
  </r>
  <r>
    <d v="2024-10-20T00:00:00"/>
    <d v="2024-10-20T11:16:52"/>
    <s v="card"/>
    <s v="ANON-0000-0000-0787"/>
    <n v="35.76"/>
    <s v="Latte"/>
    <m/>
    <m/>
    <m/>
    <m/>
    <m/>
    <m/>
    <m/>
    <m/>
    <d v="1899-12-30T11:16:52"/>
    <n v="11"/>
    <m/>
    <m/>
    <m/>
    <m/>
    <m/>
    <m/>
    <x v="230"/>
  </r>
  <r>
    <d v="2024-10-20T00:00:00"/>
    <d v="2024-10-20T14:28:46"/>
    <s v="card"/>
    <s v="ANON-0000-0000-0650"/>
    <n v="35.76"/>
    <s v="Hot Chocolate"/>
    <m/>
    <m/>
    <m/>
    <m/>
    <m/>
    <m/>
    <m/>
    <m/>
    <d v="1899-12-30T14:28:46"/>
    <n v="14"/>
    <m/>
    <m/>
    <m/>
    <m/>
    <m/>
    <m/>
    <x v="230"/>
  </r>
  <r>
    <d v="2024-10-20T00:00:00"/>
    <d v="2024-10-20T14:29:44"/>
    <s v="card"/>
    <s v="ANON-0000-0000-0650"/>
    <n v="25.96"/>
    <s v="Cortado"/>
    <m/>
    <m/>
    <m/>
    <m/>
    <m/>
    <m/>
    <m/>
    <m/>
    <d v="1899-12-30T14:29:44"/>
    <n v="14"/>
    <m/>
    <m/>
    <m/>
    <m/>
    <m/>
    <m/>
    <x v="230"/>
  </r>
  <r>
    <d v="2024-10-20T00:00:00"/>
    <d v="2024-10-20T15:52:45"/>
    <s v="card"/>
    <s v="ANON-0000-0000-0455"/>
    <n v="30.86"/>
    <s v="Americano with Milk"/>
    <m/>
    <m/>
    <m/>
    <m/>
    <m/>
    <m/>
    <m/>
    <m/>
    <d v="1899-12-30T15:52:45"/>
    <n v="15"/>
    <m/>
    <m/>
    <m/>
    <m/>
    <m/>
    <m/>
    <x v="230"/>
  </r>
  <r>
    <d v="2024-10-20T00:00:00"/>
    <d v="2024-10-20T16:45:10"/>
    <s v="card"/>
    <s v="ANON-0000-0000-0788"/>
    <n v="35.76"/>
    <s v="Latte"/>
    <m/>
    <m/>
    <m/>
    <m/>
    <m/>
    <m/>
    <m/>
    <m/>
    <d v="1899-12-30T16:45:10"/>
    <n v="16"/>
    <m/>
    <m/>
    <m/>
    <m/>
    <m/>
    <m/>
    <x v="230"/>
  </r>
  <r>
    <d v="2024-10-20T00:00:00"/>
    <d v="2024-10-20T16:46:05"/>
    <s v="card"/>
    <s v="ANON-0000-0000-0788"/>
    <n v="35.76"/>
    <s v="Latte"/>
    <m/>
    <m/>
    <m/>
    <m/>
    <m/>
    <m/>
    <m/>
    <m/>
    <d v="1899-12-30T16:46:05"/>
    <n v="16"/>
    <m/>
    <m/>
    <m/>
    <m/>
    <m/>
    <m/>
    <x v="230"/>
  </r>
  <r>
    <d v="2024-10-20T00:00:00"/>
    <d v="2024-10-20T17:27:06"/>
    <s v="card"/>
    <s v="ANON-0000-0000-0507"/>
    <n v="35.76"/>
    <s v="Latte"/>
    <m/>
    <m/>
    <m/>
    <m/>
    <m/>
    <m/>
    <m/>
    <m/>
    <d v="1899-12-30T17:27:06"/>
    <n v="17"/>
    <m/>
    <m/>
    <m/>
    <m/>
    <m/>
    <m/>
    <x v="230"/>
  </r>
  <r>
    <d v="2024-10-20T00:00:00"/>
    <d v="2024-10-20T18:34:16"/>
    <s v="card"/>
    <s v="ANON-0000-0000-0012"/>
    <n v="35.76"/>
    <s v="Cocoa"/>
    <m/>
    <m/>
    <m/>
    <m/>
    <m/>
    <m/>
    <m/>
    <m/>
    <d v="1899-12-30T18:34:16"/>
    <n v="18"/>
    <m/>
    <m/>
    <m/>
    <m/>
    <m/>
    <m/>
    <x v="230"/>
  </r>
  <r>
    <d v="2024-10-20T00:00:00"/>
    <d v="2024-10-20T18:35:08"/>
    <s v="card"/>
    <s v="ANON-0000-0000-0012"/>
    <n v="35.76"/>
    <s v="Cocoa"/>
    <m/>
    <m/>
    <m/>
    <m/>
    <m/>
    <m/>
    <m/>
    <m/>
    <d v="1899-12-30T18:35:08"/>
    <n v="18"/>
    <m/>
    <m/>
    <m/>
    <m/>
    <m/>
    <m/>
    <x v="230"/>
  </r>
  <r>
    <d v="2024-10-20T00:00:00"/>
    <d v="2024-10-20T21:14:18"/>
    <s v="card"/>
    <s v="ANON-0000-0000-0789"/>
    <n v="35.76"/>
    <s v="Hot Chocolate"/>
    <m/>
    <m/>
    <m/>
    <m/>
    <m/>
    <m/>
    <m/>
    <m/>
    <d v="1899-12-30T21:14:18"/>
    <n v="21"/>
    <m/>
    <m/>
    <m/>
    <m/>
    <m/>
    <m/>
    <x v="230"/>
  </r>
  <r>
    <d v="2024-10-20T00:00:00"/>
    <d v="2024-10-20T21:15:18"/>
    <s v="card"/>
    <s v="ANON-0000-0000-0790"/>
    <n v="25.96"/>
    <s v="Cortado"/>
    <m/>
    <m/>
    <m/>
    <m/>
    <m/>
    <m/>
    <m/>
    <m/>
    <d v="1899-12-30T21:15:18"/>
    <n v="21"/>
    <m/>
    <m/>
    <m/>
    <m/>
    <m/>
    <m/>
    <x v="230"/>
  </r>
  <r>
    <d v="2024-10-20T00:00:00"/>
    <d v="2024-10-20T21:17:27"/>
    <s v="card"/>
    <s v="ANON-0000-0000-0791"/>
    <n v="35.76"/>
    <s v="Cocoa"/>
    <m/>
    <m/>
    <m/>
    <m/>
    <m/>
    <m/>
    <m/>
    <m/>
    <d v="1899-12-30T21:17:27"/>
    <n v="21"/>
    <m/>
    <m/>
    <m/>
    <m/>
    <m/>
    <m/>
    <x v="230"/>
  </r>
  <r>
    <d v="2024-10-20T00:00:00"/>
    <d v="2024-10-20T21:25:00"/>
    <s v="card"/>
    <s v="ANON-0000-0000-0792"/>
    <n v="35.76"/>
    <s v="Latte"/>
    <m/>
    <m/>
    <m/>
    <m/>
    <m/>
    <m/>
    <m/>
    <m/>
    <d v="1899-12-30T21:25:00"/>
    <n v="21"/>
    <m/>
    <m/>
    <m/>
    <m/>
    <m/>
    <m/>
    <x v="230"/>
  </r>
  <r>
    <d v="2024-10-20T00:00:00"/>
    <d v="2024-10-20T22:17:29"/>
    <s v="card"/>
    <s v="ANON-0000-0000-0550"/>
    <n v="35.76"/>
    <s v="Cappuccino"/>
    <m/>
    <m/>
    <m/>
    <m/>
    <m/>
    <m/>
    <m/>
    <m/>
    <d v="1899-12-30T22:17:29"/>
    <n v="22"/>
    <m/>
    <m/>
    <m/>
    <m/>
    <m/>
    <m/>
    <x v="230"/>
  </r>
  <r>
    <d v="2024-10-21T00:00:00"/>
    <d v="2024-10-21T07:48:43"/>
    <s v="card"/>
    <s v="ANON-0000-0000-0696"/>
    <n v="35.76"/>
    <s v="Latte"/>
    <m/>
    <m/>
    <m/>
    <m/>
    <m/>
    <m/>
    <m/>
    <m/>
    <d v="1899-12-30T07:48:43"/>
    <n v="7"/>
    <m/>
    <m/>
    <m/>
    <m/>
    <m/>
    <m/>
    <x v="231"/>
  </r>
  <r>
    <d v="2024-10-21T00:00:00"/>
    <d v="2024-10-21T08:19:56"/>
    <s v="card"/>
    <s v="ANON-0000-0000-0097"/>
    <n v="35.76"/>
    <s v="Latte"/>
    <m/>
    <m/>
    <m/>
    <m/>
    <m/>
    <m/>
    <m/>
    <m/>
    <d v="1899-12-30T08:19:56"/>
    <n v="8"/>
    <m/>
    <m/>
    <m/>
    <m/>
    <m/>
    <m/>
    <x v="231"/>
  </r>
  <r>
    <d v="2024-10-21T00:00:00"/>
    <d v="2024-10-21T09:04:54"/>
    <s v="card"/>
    <s v="ANON-0000-0000-0385"/>
    <n v="30.86"/>
    <s v="Americano with Milk"/>
    <m/>
    <m/>
    <m/>
    <m/>
    <m/>
    <m/>
    <m/>
    <m/>
    <d v="1899-12-30T09:04:54"/>
    <n v="9"/>
    <m/>
    <m/>
    <m/>
    <m/>
    <m/>
    <m/>
    <x v="231"/>
  </r>
  <r>
    <d v="2024-10-21T00:00:00"/>
    <d v="2024-10-21T09:34:26"/>
    <s v="card"/>
    <s v="ANON-0000-0000-0793"/>
    <n v="35.76"/>
    <s v="Latte"/>
    <m/>
    <m/>
    <m/>
    <m/>
    <m/>
    <m/>
    <m/>
    <m/>
    <d v="1899-12-30T09:34:26"/>
    <n v="9"/>
    <m/>
    <m/>
    <m/>
    <m/>
    <m/>
    <m/>
    <x v="231"/>
  </r>
  <r>
    <d v="2024-10-21T00:00:00"/>
    <d v="2024-10-21T10:25:09"/>
    <s v="card"/>
    <s v="ANON-0000-0000-0700"/>
    <n v="25.96"/>
    <s v="Americano"/>
    <m/>
    <m/>
    <m/>
    <m/>
    <m/>
    <m/>
    <m/>
    <m/>
    <d v="1899-12-30T10:25:09"/>
    <n v="10"/>
    <m/>
    <m/>
    <m/>
    <m/>
    <m/>
    <m/>
    <x v="231"/>
  </r>
  <r>
    <d v="2024-10-21T00:00:00"/>
    <d v="2024-10-21T10:41:45"/>
    <s v="card"/>
    <s v="ANON-0000-0000-0141"/>
    <n v="25.96"/>
    <s v="Cortado"/>
    <m/>
    <m/>
    <m/>
    <m/>
    <m/>
    <m/>
    <m/>
    <m/>
    <d v="1899-12-30T10:41:45"/>
    <n v="10"/>
    <m/>
    <m/>
    <m/>
    <m/>
    <m/>
    <m/>
    <x v="231"/>
  </r>
  <r>
    <d v="2024-10-21T00:00:00"/>
    <d v="2024-10-21T10:42:36"/>
    <s v="card"/>
    <s v="ANON-0000-0000-0141"/>
    <n v="25.96"/>
    <s v="Cortado"/>
    <m/>
    <m/>
    <m/>
    <m/>
    <m/>
    <m/>
    <m/>
    <m/>
    <d v="1899-12-30T10:42:36"/>
    <n v="10"/>
    <m/>
    <m/>
    <m/>
    <m/>
    <m/>
    <m/>
    <x v="231"/>
  </r>
  <r>
    <d v="2024-10-21T00:00:00"/>
    <d v="2024-10-21T11:27:42"/>
    <s v="card"/>
    <s v="ANON-0000-0000-0274"/>
    <n v="21.06"/>
    <s v="Espresso"/>
    <m/>
    <m/>
    <m/>
    <m/>
    <m/>
    <m/>
    <m/>
    <m/>
    <d v="1899-12-30T11:27:42"/>
    <n v="11"/>
    <m/>
    <m/>
    <m/>
    <m/>
    <m/>
    <m/>
    <x v="231"/>
  </r>
  <r>
    <d v="2024-10-21T00:00:00"/>
    <d v="2024-10-21T12:40:24"/>
    <s v="card"/>
    <s v="ANON-0000-0000-0751"/>
    <n v="35.76"/>
    <s v="Cappuccino"/>
    <m/>
    <m/>
    <m/>
    <m/>
    <m/>
    <m/>
    <m/>
    <m/>
    <d v="1899-12-30T12:40:24"/>
    <n v="12"/>
    <m/>
    <m/>
    <m/>
    <m/>
    <m/>
    <m/>
    <x v="231"/>
  </r>
  <r>
    <d v="2024-10-21T00:00:00"/>
    <d v="2024-10-21T14:42:56"/>
    <s v="card"/>
    <s v="ANON-0000-0000-0794"/>
    <n v="35.76"/>
    <s v="Latte"/>
    <m/>
    <m/>
    <m/>
    <m/>
    <m/>
    <m/>
    <m/>
    <m/>
    <d v="1899-12-30T14:42:56"/>
    <n v="14"/>
    <m/>
    <m/>
    <m/>
    <m/>
    <m/>
    <m/>
    <x v="231"/>
  </r>
  <r>
    <d v="2024-10-21T00:00:00"/>
    <d v="2024-10-21T14:43:58"/>
    <s v="card"/>
    <s v="ANON-0000-0000-0726"/>
    <n v="35.76"/>
    <s v="Latte"/>
    <m/>
    <m/>
    <m/>
    <m/>
    <m/>
    <m/>
    <m/>
    <m/>
    <d v="1899-12-30T14:43:58"/>
    <n v="14"/>
    <m/>
    <m/>
    <m/>
    <m/>
    <m/>
    <m/>
    <x v="231"/>
  </r>
  <r>
    <d v="2024-10-21T00:00:00"/>
    <d v="2024-10-21T15:27:02"/>
    <s v="card"/>
    <s v="ANON-0000-0000-0795"/>
    <n v="30.86"/>
    <s v="Americano with Milk"/>
    <m/>
    <m/>
    <m/>
    <m/>
    <m/>
    <m/>
    <m/>
    <m/>
    <d v="1899-12-30T15:27:02"/>
    <n v="15"/>
    <m/>
    <m/>
    <m/>
    <m/>
    <m/>
    <m/>
    <x v="231"/>
  </r>
  <r>
    <d v="2024-10-21T00:00:00"/>
    <d v="2024-10-21T15:39:05"/>
    <s v="card"/>
    <s v="ANON-0000-0000-0796"/>
    <n v="25.96"/>
    <s v="Cortado"/>
    <m/>
    <m/>
    <m/>
    <m/>
    <m/>
    <m/>
    <m/>
    <m/>
    <d v="1899-12-30T15:39:05"/>
    <n v="15"/>
    <m/>
    <m/>
    <m/>
    <m/>
    <m/>
    <m/>
    <x v="231"/>
  </r>
  <r>
    <d v="2024-10-21T00:00:00"/>
    <d v="2024-10-21T16:42:57"/>
    <s v="card"/>
    <s v="ANON-0000-0000-0225"/>
    <n v="35.76"/>
    <s v="Cocoa"/>
    <m/>
    <m/>
    <m/>
    <m/>
    <m/>
    <m/>
    <m/>
    <m/>
    <d v="1899-12-30T16:42:57"/>
    <n v="16"/>
    <m/>
    <m/>
    <m/>
    <m/>
    <m/>
    <m/>
    <x v="231"/>
  </r>
  <r>
    <d v="2024-10-21T00:00:00"/>
    <d v="2024-10-21T16:55:23"/>
    <s v="card"/>
    <s v="ANON-0000-0000-0797"/>
    <n v="35.76"/>
    <s v="Latte"/>
    <m/>
    <m/>
    <m/>
    <m/>
    <m/>
    <m/>
    <m/>
    <m/>
    <d v="1899-12-30T16:55:23"/>
    <n v="16"/>
    <m/>
    <m/>
    <m/>
    <m/>
    <m/>
    <m/>
    <x v="231"/>
  </r>
  <r>
    <d v="2024-10-21T00:00:00"/>
    <d v="2024-10-21T19:21:13"/>
    <s v="card"/>
    <s v="ANON-0000-0000-0798"/>
    <n v="35.76"/>
    <s v="Hot Chocolate"/>
    <m/>
    <m/>
    <m/>
    <m/>
    <m/>
    <m/>
    <m/>
    <m/>
    <d v="1899-12-30T19:21:13"/>
    <n v="19"/>
    <m/>
    <m/>
    <m/>
    <m/>
    <m/>
    <m/>
    <x v="231"/>
  </r>
  <r>
    <d v="2024-10-21T00:00:00"/>
    <d v="2024-10-21T21:05:36"/>
    <s v="card"/>
    <s v="ANON-0000-0000-0799"/>
    <n v="35.76"/>
    <s v="Latte"/>
    <m/>
    <m/>
    <m/>
    <m/>
    <m/>
    <m/>
    <m/>
    <m/>
    <d v="1899-12-30T21:05:36"/>
    <n v="21"/>
    <m/>
    <m/>
    <m/>
    <m/>
    <m/>
    <m/>
    <x v="231"/>
  </r>
  <r>
    <d v="2024-10-21T00:00:00"/>
    <d v="2024-10-21T22:30:44"/>
    <s v="card"/>
    <s v="ANON-0000-0000-0789"/>
    <n v="35.76"/>
    <s v="Cocoa"/>
    <m/>
    <m/>
    <m/>
    <m/>
    <m/>
    <m/>
    <m/>
    <m/>
    <d v="1899-12-30T22:30:44"/>
    <n v="22"/>
    <m/>
    <m/>
    <m/>
    <m/>
    <m/>
    <m/>
    <x v="231"/>
  </r>
  <r>
    <d v="2024-10-21T00:00:00"/>
    <d v="2024-10-21T22:31:34"/>
    <s v="card"/>
    <s v="ANON-0000-0000-0791"/>
    <n v="35.76"/>
    <s v="Hot Chocolate"/>
    <m/>
    <m/>
    <m/>
    <m/>
    <m/>
    <m/>
    <m/>
    <m/>
    <d v="1899-12-30T22:31:34"/>
    <n v="22"/>
    <m/>
    <m/>
    <m/>
    <m/>
    <m/>
    <m/>
    <x v="231"/>
  </r>
  <r>
    <d v="2024-10-22T00:00:00"/>
    <d v="2024-10-22T07:33:00"/>
    <s v="card"/>
    <s v="ANON-0000-0000-0696"/>
    <n v="35.76"/>
    <s v="Latte"/>
    <m/>
    <m/>
    <m/>
    <m/>
    <m/>
    <m/>
    <m/>
    <m/>
    <d v="1899-12-30T07:33:00"/>
    <n v="7"/>
    <m/>
    <m/>
    <m/>
    <m/>
    <m/>
    <m/>
    <x v="232"/>
  </r>
  <r>
    <d v="2024-10-22T00:00:00"/>
    <d v="2024-10-22T07:34:00"/>
    <s v="card"/>
    <s v="ANON-0000-0000-0696"/>
    <n v="35.76"/>
    <s v="Cappuccino"/>
    <m/>
    <m/>
    <m/>
    <m/>
    <m/>
    <m/>
    <m/>
    <m/>
    <d v="1899-12-30T07:34:00"/>
    <n v="7"/>
    <m/>
    <m/>
    <m/>
    <m/>
    <m/>
    <m/>
    <x v="232"/>
  </r>
  <r>
    <d v="2024-10-22T00:00:00"/>
    <d v="2024-10-22T08:25:32"/>
    <s v="card"/>
    <s v="ANON-0000-0000-0276"/>
    <n v="30.86"/>
    <s v="Americano with Milk"/>
    <m/>
    <m/>
    <m/>
    <m/>
    <m/>
    <m/>
    <m/>
    <m/>
    <d v="1899-12-30T08:25:32"/>
    <n v="8"/>
    <m/>
    <m/>
    <m/>
    <m/>
    <m/>
    <m/>
    <x v="232"/>
  </r>
  <r>
    <d v="2024-10-22T00:00:00"/>
    <d v="2024-10-22T09:17:50"/>
    <s v="card"/>
    <s v="ANON-0000-0000-0800"/>
    <n v="25.96"/>
    <s v="Cortado"/>
    <m/>
    <m/>
    <m/>
    <m/>
    <m/>
    <m/>
    <m/>
    <m/>
    <d v="1899-12-30T09:17:50"/>
    <n v="9"/>
    <m/>
    <m/>
    <m/>
    <m/>
    <m/>
    <m/>
    <x v="232"/>
  </r>
  <r>
    <d v="2024-10-22T00:00:00"/>
    <d v="2024-10-22T10:51:32"/>
    <s v="card"/>
    <s v="ANON-0000-0000-0402"/>
    <n v="21.06"/>
    <s v="Espresso"/>
    <m/>
    <m/>
    <m/>
    <m/>
    <m/>
    <m/>
    <m/>
    <m/>
    <d v="1899-12-30T10:51:32"/>
    <n v="10"/>
    <m/>
    <m/>
    <m/>
    <m/>
    <m/>
    <m/>
    <x v="232"/>
  </r>
  <r>
    <d v="2024-10-22T00:00:00"/>
    <d v="2024-10-22T10:52:17"/>
    <s v="card"/>
    <s v="ANON-0000-0000-0402"/>
    <n v="25.96"/>
    <s v="Cortado"/>
    <m/>
    <m/>
    <m/>
    <m/>
    <m/>
    <m/>
    <m/>
    <m/>
    <d v="1899-12-30T10:52:17"/>
    <n v="10"/>
    <m/>
    <m/>
    <m/>
    <m/>
    <m/>
    <m/>
    <x v="232"/>
  </r>
  <r>
    <d v="2024-10-22T00:00:00"/>
    <d v="2024-10-22T18:07:03"/>
    <s v="card"/>
    <s v="ANON-0000-0000-0801"/>
    <n v="25.96"/>
    <s v="Americano"/>
    <m/>
    <m/>
    <m/>
    <m/>
    <m/>
    <m/>
    <m/>
    <m/>
    <d v="1899-12-30T18:07:03"/>
    <n v="18"/>
    <m/>
    <m/>
    <m/>
    <m/>
    <m/>
    <m/>
    <x v="232"/>
  </r>
  <r>
    <d v="2024-10-22T00:00:00"/>
    <d v="2024-10-22T19:46:39"/>
    <s v="card"/>
    <s v="ANON-0000-0000-0507"/>
    <n v="35.76"/>
    <s v="Hot Chocolate"/>
    <m/>
    <m/>
    <m/>
    <m/>
    <m/>
    <m/>
    <m/>
    <m/>
    <d v="1899-12-30T19:46:39"/>
    <n v="19"/>
    <m/>
    <m/>
    <m/>
    <m/>
    <m/>
    <m/>
    <x v="232"/>
  </r>
  <r>
    <d v="2024-10-22T00:00:00"/>
    <d v="2024-10-22T19:47:50"/>
    <s v="card"/>
    <s v="ANON-0000-0000-0507"/>
    <n v="35.76"/>
    <s v="Latte"/>
    <m/>
    <m/>
    <m/>
    <m/>
    <m/>
    <m/>
    <m/>
    <m/>
    <d v="1899-12-30T19:47:50"/>
    <n v="19"/>
    <m/>
    <m/>
    <m/>
    <m/>
    <m/>
    <m/>
    <x v="232"/>
  </r>
  <r>
    <d v="2024-10-23T00:00:00"/>
    <d v="2024-10-23T07:58:07"/>
    <s v="card"/>
    <s v="ANON-0000-0000-0696"/>
    <n v="35.76"/>
    <s v="Latte"/>
    <m/>
    <m/>
    <m/>
    <m/>
    <m/>
    <m/>
    <m/>
    <m/>
    <d v="1899-12-30T07:58:07"/>
    <n v="7"/>
    <m/>
    <m/>
    <m/>
    <m/>
    <m/>
    <m/>
    <x v="233"/>
  </r>
  <r>
    <d v="2024-10-23T00:00:00"/>
    <d v="2024-10-23T08:45:15"/>
    <s v="card"/>
    <s v="ANON-0000-0000-0276"/>
    <n v="30.86"/>
    <s v="Americano with Milk"/>
    <m/>
    <m/>
    <m/>
    <m/>
    <m/>
    <m/>
    <m/>
    <m/>
    <d v="1899-12-30T08:45:15"/>
    <n v="8"/>
    <m/>
    <m/>
    <m/>
    <m/>
    <m/>
    <m/>
    <x v="233"/>
  </r>
  <r>
    <d v="2024-10-23T00:00:00"/>
    <d v="2024-10-23T10:24:58"/>
    <s v="card"/>
    <s v="ANON-0000-0000-0141"/>
    <n v="25.96"/>
    <s v="Cortado"/>
    <m/>
    <m/>
    <m/>
    <m/>
    <m/>
    <m/>
    <m/>
    <m/>
    <d v="1899-12-30T10:24:58"/>
    <n v="10"/>
    <m/>
    <m/>
    <m/>
    <m/>
    <m/>
    <m/>
    <x v="233"/>
  </r>
  <r>
    <d v="2024-10-23T00:00:00"/>
    <d v="2024-10-23T12:31:05"/>
    <s v="card"/>
    <s v="ANON-0000-0000-0802"/>
    <n v="30.86"/>
    <s v="Americano with Milk"/>
    <m/>
    <m/>
    <m/>
    <m/>
    <m/>
    <m/>
    <m/>
    <m/>
    <d v="1899-12-30T12:31:05"/>
    <n v="12"/>
    <m/>
    <m/>
    <m/>
    <m/>
    <m/>
    <m/>
    <x v="233"/>
  </r>
  <r>
    <d v="2024-10-23T00:00:00"/>
    <d v="2024-10-23T16:20:02"/>
    <s v="card"/>
    <s v="ANON-0000-0000-0803"/>
    <n v="30.86"/>
    <s v="Americano with Milk"/>
    <m/>
    <m/>
    <m/>
    <m/>
    <m/>
    <m/>
    <m/>
    <m/>
    <d v="1899-12-30T16:20:02"/>
    <n v="16"/>
    <m/>
    <m/>
    <m/>
    <m/>
    <m/>
    <m/>
    <x v="233"/>
  </r>
  <r>
    <d v="2024-10-23T00:00:00"/>
    <d v="2024-10-23T16:21:09"/>
    <s v="card"/>
    <s v="ANON-0000-0000-0803"/>
    <n v="30.86"/>
    <s v="Americano with Milk"/>
    <m/>
    <m/>
    <m/>
    <m/>
    <m/>
    <m/>
    <m/>
    <m/>
    <d v="1899-12-30T16:21:09"/>
    <n v="16"/>
    <m/>
    <m/>
    <m/>
    <m/>
    <m/>
    <m/>
    <x v="233"/>
  </r>
  <r>
    <d v="2024-10-23T00:00:00"/>
    <d v="2024-10-23T16:42:30"/>
    <s v="card"/>
    <s v="ANON-0000-0000-0804"/>
    <n v="35.76"/>
    <s v="Cappuccino"/>
    <m/>
    <m/>
    <m/>
    <m/>
    <m/>
    <m/>
    <m/>
    <m/>
    <d v="1899-12-30T16:42:30"/>
    <n v="16"/>
    <m/>
    <m/>
    <m/>
    <m/>
    <m/>
    <m/>
    <x v="233"/>
  </r>
  <r>
    <d v="2024-10-23T00:00:00"/>
    <d v="2024-10-23T17:02:46"/>
    <s v="card"/>
    <s v="ANON-0000-0000-0805"/>
    <n v="21.06"/>
    <s v="Espresso"/>
    <m/>
    <m/>
    <m/>
    <m/>
    <m/>
    <m/>
    <m/>
    <m/>
    <d v="1899-12-30T17:02:46"/>
    <n v="17"/>
    <m/>
    <m/>
    <m/>
    <m/>
    <m/>
    <m/>
    <x v="233"/>
  </r>
  <r>
    <d v="2024-10-23T00:00:00"/>
    <d v="2024-10-23T18:58:59"/>
    <s v="card"/>
    <s v="ANON-0000-0000-0040"/>
    <n v="35.76"/>
    <s v="Cocoa"/>
    <m/>
    <m/>
    <m/>
    <m/>
    <m/>
    <m/>
    <m/>
    <m/>
    <d v="1899-12-30T18:58:59"/>
    <n v="18"/>
    <m/>
    <m/>
    <m/>
    <m/>
    <m/>
    <m/>
    <x v="233"/>
  </r>
  <r>
    <d v="2024-10-23T00:00:00"/>
    <d v="2024-10-23T19:00:43"/>
    <s v="card"/>
    <s v="ANON-0000-0000-0040"/>
    <n v="35.76"/>
    <s v="Cappuccino"/>
    <m/>
    <m/>
    <m/>
    <m/>
    <m/>
    <m/>
    <m/>
    <m/>
    <d v="1899-12-30T19:00:43"/>
    <n v="19"/>
    <m/>
    <m/>
    <m/>
    <m/>
    <m/>
    <m/>
    <x v="233"/>
  </r>
  <r>
    <d v="2024-10-23T00:00:00"/>
    <d v="2024-10-23T21:57:21"/>
    <s v="card"/>
    <s v="ANON-0000-0000-0518"/>
    <n v="30.86"/>
    <s v="Americano with Milk"/>
    <m/>
    <m/>
    <m/>
    <m/>
    <m/>
    <m/>
    <m/>
    <m/>
    <d v="1899-12-30T21:57:21"/>
    <n v="21"/>
    <m/>
    <m/>
    <m/>
    <m/>
    <m/>
    <m/>
    <x v="233"/>
  </r>
  <r>
    <d v="2024-10-23T00:00:00"/>
    <d v="2024-10-23T21:58:24"/>
    <s v="card"/>
    <s v="ANON-0000-0000-0806"/>
    <n v="35.76"/>
    <s v="Hot Chocolate"/>
    <m/>
    <m/>
    <m/>
    <m/>
    <m/>
    <m/>
    <m/>
    <m/>
    <d v="1899-12-30T21:58:24"/>
    <n v="21"/>
    <m/>
    <m/>
    <m/>
    <m/>
    <m/>
    <m/>
    <x v="233"/>
  </r>
  <r>
    <d v="2024-10-23T00:00:00"/>
    <d v="2024-10-23T22:23:38"/>
    <s v="card"/>
    <s v="ANON-0000-0000-0807"/>
    <n v="35.76"/>
    <s v="Latte"/>
    <m/>
    <m/>
    <m/>
    <m/>
    <m/>
    <m/>
    <m/>
    <m/>
    <d v="1899-12-30T22:23:38"/>
    <n v="22"/>
    <m/>
    <m/>
    <m/>
    <m/>
    <m/>
    <m/>
    <x v="233"/>
  </r>
  <r>
    <d v="2024-10-24T00:00:00"/>
    <d v="2024-10-24T12:07:47"/>
    <s v="card"/>
    <s v="ANON-0000-0000-0808"/>
    <n v="25.96"/>
    <s v="Americano"/>
    <m/>
    <m/>
    <m/>
    <m/>
    <m/>
    <m/>
    <m/>
    <m/>
    <d v="1899-12-30T12:07:47"/>
    <n v="12"/>
    <m/>
    <m/>
    <m/>
    <m/>
    <m/>
    <m/>
    <x v="234"/>
  </r>
  <r>
    <d v="2024-10-24T00:00:00"/>
    <d v="2024-10-24T13:24:00"/>
    <s v="card"/>
    <s v="ANON-0000-0000-0809"/>
    <n v="35.76"/>
    <s v="Cappuccino"/>
    <m/>
    <m/>
    <m/>
    <m/>
    <m/>
    <m/>
    <m/>
    <m/>
    <d v="1899-12-30T13:24:00"/>
    <n v="13"/>
    <m/>
    <m/>
    <m/>
    <m/>
    <m/>
    <m/>
    <x v="234"/>
  </r>
  <r>
    <d v="2024-10-24T00:00:00"/>
    <d v="2024-10-24T14:09:47"/>
    <s v="card"/>
    <s v="ANON-0000-0000-0804"/>
    <n v="35.76"/>
    <s v="Cappuccino"/>
    <m/>
    <m/>
    <m/>
    <m/>
    <m/>
    <m/>
    <m/>
    <m/>
    <d v="1899-12-30T14:09:47"/>
    <n v="14"/>
    <m/>
    <m/>
    <m/>
    <m/>
    <m/>
    <m/>
    <x v="234"/>
  </r>
  <r>
    <d v="2024-10-24T00:00:00"/>
    <d v="2024-10-24T14:49:02"/>
    <s v="card"/>
    <s v="ANON-0000-0000-0810"/>
    <n v="35.76"/>
    <s v="Hot Chocolate"/>
    <m/>
    <m/>
    <m/>
    <m/>
    <m/>
    <m/>
    <m/>
    <m/>
    <d v="1899-12-30T14:49:02"/>
    <n v="14"/>
    <m/>
    <m/>
    <m/>
    <m/>
    <m/>
    <m/>
    <x v="234"/>
  </r>
  <r>
    <d v="2024-10-24T00:00:00"/>
    <d v="2024-10-24T14:49:49"/>
    <s v="card"/>
    <s v="ANON-0000-0000-0810"/>
    <n v="35.76"/>
    <s v="Latte"/>
    <m/>
    <m/>
    <m/>
    <m/>
    <m/>
    <m/>
    <m/>
    <m/>
    <d v="1899-12-30T14:49:49"/>
    <n v="14"/>
    <m/>
    <m/>
    <m/>
    <m/>
    <m/>
    <m/>
    <x v="234"/>
  </r>
  <r>
    <d v="2024-10-24T00:00:00"/>
    <d v="2024-10-24T15:47:33"/>
    <s v="card"/>
    <s v="ANON-0000-0000-0788"/>
    <n v="35.76"/>
    <s v="Latte"/>
    <m/>
    <m/>
    <m/>
    <m/>
    <m/>
    <m/>
    <m/>
    <m/>
    <d v="1899-12-30T15:47:33"/>
    <n v="15"/>
    <m/>
    <m/>
    <m/>
    <m/>
    <m/>
    <m/>
    <x v="234"/>
  </r>
  <r>
    <d v="2024-10-24T00:00:00"/>
    <d v="2024-10-24T15:48:30"/>
    <s v="card"/>
    <s v="ANON-0000-0000-0788"/>
    <n v="35.76"/>
    <s v="Latte"/>
    <m/>
    <m/>
    <m/>
    <m/>
    <m/>
    <m/>
    <m/>
    <m/>
    <d v="1899-12-30T15:48:30"/>
    <n v="15"/>
    <m/>
    <m/>
    <m/>
    <m/>
    <m/>
    <m/>
    <x v="234"/>
  </r>
  <r>
    <d v="2024-10-24T00:00:00"/>
    <d v="2024-10-24T18:53:47"/>
    <s v="card"/>
    <s v="ANON-0000-0000-0811"/>
    <n v="25.96"/>
    <s v="Americano"/>
    <m/>
    <m/>
    <m/>
    <m/>
    <m/>
    <m/>
    <m/>
    <m/>
    <d v="1899-12-30T18:53:47"/>
    <n v="18"/>
    <m/>
    <m/>
    <m/>
    <m/>
    <m/>
    <m/>
    <x v="234"/>
  </r>
  <r>
    <d v="2024-10-24T00:00:00"/>
    <d v="2024-10-24T18:55:08"/>
    <s v="card"/>
    <s v="ANON-0000-0000-0811"/>
    <n v="25.96"/>
    <s v="Americano"/>
    <m/>
    <m/>
    <m/>
    <m/>
    <m/>
    <m/>
    <m/>
    <m/>
    <d v="1899-12-30T18:55:08"/>
    <n v="18"/>
    <m/>
    <m/>
    <m/>
    <m/>
    <m/>
    <m/>
    <x v="234"/>
  </r>
  <r>
    <d v="2024-10-24T00:00:00"/>
    <d v="2024-10-24T19:50:19"/>
    <s v="card"/>
    <s v="ANON-0000-0000-0507"/>
    <n v="35.76"/>
    <s v="Latte"/>
    <m/>
    <m/>
    <m/>
    <m/>
    <m/>
    <m/>
    <m/>
    <m/>
    <d v="1899-12-30T19:50:19"/>
    <n v="19"/>
    <m/>
    <m/>
    <m/>
    <m/>
    <m/>
    <m/>
    <x v="234"/>
  </r>
  <r>
    <d v="2024-10-24T00:00:00"/>
    <d v="2024-10-24T20:44:11"/>
    <s v="card"/>
    <s v="ANON-0000-0000-0812"/>
    <n v="25.96"/>
    <s v="Americano"/>
    <m/>
    <m/>
    <m/>
    <m/>
    <m/>
    <m/>
    <m/>
    <m/>
    <d v="1899-12-30T20:44:11"/>
    <n v="20"/>
    <m/>
    <m/>
    <m/>
    <m/>
    <m/>
    <m/>
    <x v="234"/>
  </r>
  <r>
    <d v="2024-10-24T00:00:00"/>
    <d v="2024-10-24T21:14:45"/>
    <s v="card"/>
    <s v="ANON-0000-0000-0813"/>
    <n v="35.76"/>
    <s v="Hot Chocolate"/>
    <m/>
    <m/>
    <m/>
    <m/>
    <m/>
    <m/>
    <m/>
    <m/>
    <d v="1899-12-30T21:14:45"/>
    <n v="21"/>
    <m/>
    <m/>
    <m/>
    <m/>
    <m/>
    <m/>
    <x v="234"/>
  </r>
  <r>
    <d v="2024-10-24T00:00:00"/>
    <d v="2024-10-24T21:15:29"/>
    <s v="card"/>
    <s v="ANON-0000-0000-0813"/>
    <n v="35.76"/>
    <s v="Hot Chocolate"/>
    <m/>
    <m/>
    <m/>
    <m/>
    <m/>
    <m/>
    <m/>
    <m/>
    <d v="1899-12-30T21:15:29"/>
    <n v="21"/>
    <m/>
    <m/>
    <m/>
    <m/>
    <m/>
    <m/>
    <x v="234"/>
  </r>
  <r>
    <d v="2024-10-24T00:00:00"/>
    <d v="2024-10-24T21:56:20"/>
    <s v="card"/>
    <s v="ANON-0000-0000-0637"/>
    <n v="35.76"/>
    <s v="Hot Chocolate"/>
    <m/>
    <m/>
    <m/>
    <m/>
    <m/>
    <m/>
    <m/>
    <m/>
    <d v="1899-12-30T21:56:20"/>
    <n v="21"/>
    <m/>
    <m/>
    <m/>
    <m/>
    <m/>
    <m/>
    <x v="234"/>
  </r>
  <r>
    <d v="2024-10-24T00:00:00"/>
    <d v="2024-10-24T21:57:10"/>
    <s v="card"/>
    <s v="ANON-0000-0000-0637"/>
    <n v="35.76"/>
    <s v="Cappuccino"/>
    <m/>
    <m/>
    <m/>
    <m/>
    <m/>
    <m/>
    <m/>
    <m/>
    <d v="1899-12-30T21:57:10"/>
    <n v="21"/>
    <m/>
    <m/>
    <m/>
    <m/>
    <m/>
    <m/>
    <x v="234"/>
  </r>
  <r>
    <d v="2024-10-25T00:00:00"/>
    <d v="2024-10-25T07:38:11"/>
    <s v="card"/>
    <s v="ANON-0000-0000-0696"/>
    <n v="35.76"/>
    <s v="Cappuccino"/>
    <m/>
    <m/>
    <m/>
    <m/>
    <m/>
    <m/>
    <m/>
    <m/>
    <d v="1899-12-30T07:38:11"/>
    <n v="7"/>
    <m/>
    <m/>
    <m/>
    <m/>
    <m/>
    <m/>
    <x v="235"/>
  </r>
  <r>
    <d v="2024-10-25T00:00:00"/>
    <d v="2024-10-25T07:45:23"/>
    <s v="card"/>
    <s v="ANON-0000-0000-0402"/>
    <n v="21.06"/>
    <s v="Espresso"/>
    <m/>
    <m/>
    <m/>
    <m/>
    <m/>
    <m/>
    <m/>
    <m/>
    <d v="1899-12-30T07:45:23"/>
    <n v="7"/>
    <m/>
    <m/>
    <m/>
    <m/>
    <m/>
    <m/>
    <x v="235"/>
  </r>
  <r>
    <d v="2024-10-25T00:00:00"/>
    <d v="2024-10-25T08:10:05"/>
    <s v="card"/>
    <s v="ANON-0000-0000-0570"/>
    <n v="35.76"/>
    <s v="Cocoa"/>
    <m/>
    <m/>
    <m/>
    <m/>
    <m/>
    <m/>
    <m/>
    <m/>
    <d v="1899-12-30T08:10:05"/>
    <n v="8"/>
    <m/>
    <m/>
    <m/>
    <m/>
    <m/>
    <m/>
    <x v="235"/>
  </r>
  <r>
    <d v="2024-10-25T00:00:00"/>
    <d v="2024-10-25T08:10:55"/>
    <s v="card"/>
    <s v="ANON-0000-0000-0570"/>
    <n v="35.76"/>
    <s v="Latte"/>
    <m/>
    <m/>
    <m/>
    <m/>
    <m/>
    <m/>
    <m/>
    <m/>
    <d v="1899-12-30T08:10:55"/>
    <n v="8"/>
    <m/>
    <m/>
    <m/>
    <m/>
    <m/>
    <m/>
    <x v="235"/>
  </r>
  <r>
    <d v="2024-10-25T00:00:00"/>
    <d v="2024-10-25T08:18:50"/>
    <s v="card"/>
    <s v="ANON-0000-0000-0084"/>
    <n v="35.76"/>
    <s v="Cocoa"/>
    <m/>
    <m/>
    <m/>
    <m/>
    <m/>
    <m/>
    <m/>
    <m/>
    <d v="1899-12-30T08:18:50"/>
    <n v="8"/>
    <m/>
    <m/>
    <m/>
    <m/>
    <m/>
    <m/>
    <x v="235"/>
  </r>
  <r>
    <d v="2024-10-25T00:00:00"/>
    <d v="2024-10-25T10:03:28"/>
    <s v="card"/>
    <s v="ANON-0000-0000-0683"/>
    <n v="25.96"/>
    <s v="Americano"/>
    <m/>
    <m/>
    <m/>
    <m/>
    <m/>
    <m/>
    <m/>
    <m/>
    <d v="1899-12-30T10:03:28"/>
    <n v="10"/>
    <m/>
    <m/>
    <m/>
    <m/>
    <m/>
    <m/>
    <x v="235"/>
  </r>
  <r>
    <d v="2024-10-25T00:00:00"/>
    <d v="2024-10-25T10:05:21"/>
    <s v="card"/>
    <s v="ANON-0000-0000-0683"/>
    <n v="25.96"/>
    <s v="Americano"/>
    <m/>
    <m/>
    <m/>
    <m/>
    <m/>
    <m/>
    <m/>
    <m/>
    <d v="1899-12-30T10:05:21"/>
    <n v="10"/>
    <m/>
    <m/>
    <m/>
    <m/>
    <m/>
    <m/>
    <x v="235"/>
  </r>
  <r>
    <d v="2024-10-25T00:00:00"/>
    <d v="2024-10-25T10:51:01"/>
    <s v="card"/>
    <s v="ANON-0000-0000-0276"/>
    <n v="30.86"/>
    <s v="Americano with Milk"/>
    <m/>
    <m/>
    <m/>
    <m/>
    <m/>
    <m/>
    <m/>
    <m/>
    <d v="1899-12-30T10:51:01"/>
    <n v="10"/>
    <m/>
    <m/>
    <m/>
    <m/>
    <m/>
    <m/>
    <x v="235"/>
  </r>
  <r>
    <d v="2024-10-25T00:00:00"/>
    <d v="2024-10-25T11:49:43"/>
    <s v="card"/>
    <s v="ANON-0000-0000-0012"/>
    <n v="35.76"/>
    <s v="Cocoa"/>
    <m/>
    <m/>
    <m/>
    <m/>
    <m/>
    <m/>
    <m/>
    <m/>
    <d v="1899-12-30T11:49:43"/>
    <n v="11"/>
    <m/>
    <m/>
    <m/>
    <m/>
    <m/>
    <m/>
    <x v="235"/>
  </r>
  <r>
    <d v="2024-10-25T00:00:00"/>
    <d v="2024-10-25T11:50:30"/>
    <s v="card"/>
    <s v="ANON-0000-0000-0012"/>
    <n v="35.76"/>
    <s v="Cocoa"/>
    <m/>
    <m/>
    <m/>
    <m/>
    <m/>
    <m/>
    <m/>
    <m/>
    <d v="1899-12-30T11:50:30"/>
    <n v="11"/>
    <m/>
    <m/>
    <m/>
    <m/>
    <m/>
    <m/>
    <x v="235"/>
  </r>
  <r>
    <d v="2024-10-25T00:00:00"/>
    <d v="2024-10-25T12:06:50"/>
    <s v="card"/>
    <s v="ANON-0000-0000-0141"/>
    <n v="25.96"/>
    <s v="Cortado"/>
    <m/>
    <m/>
    <m/>
    <m/>
    <m/>
    <m/>
    <m/>
    <m/>
    <d v="1899-12-30T12:06:50"/>
    <n v="12"/>
    <m/>
    <m/>
    <m/>
    <m/>
    <m/>
    <m/>
    <x v="235"/>
  </r>
  <r>
    <d v="2024-10-25T00:00:00"/>
    <d v="2024-10-25T12:40:37"/>
    <s v="card"/>
    <s v="ANON-0000-0000-0814"/>
    <n v="35.76"/>
    <s v="Latte"/>
    <m/>
    <m/>
    <m/>
    <m/>
    <m/>
    <m/>
    <m/>
    <m/>
    <d v="1899-12-30T12:40:37"/>
    <n v="12"/>
    <m/>
    <m/>
    <m/>
    <m/>
    <m/>
    <m/>
    <x v="235"/>
  </r>
  <r>
    <d v="2024-10-25T00:00:00"/>
    <d v="2024-10-25T14:23:17"/>
    <s v="card"/>
    <s v="ANON-0000-0000-0137"/>
    <n v="35.76"/>
    <s v="Cappuccino"/>
    <m/>
    <m/>
    <m/>
    <m/>
    <m/>
    <m/>
    <m/>
    <m/>
    <d v="1899-12-30T14:23:17"/>
    <n v="14"/>
    <m/>
    <m/>
    <m/>
    <m/>
    <m/>
    <m/>
    <x v="235"/>
  </r>
  <r>
    <d v="2024-10-25T00:00:00"/>
    <d v="2024-10-25T22:19:24"/>
    <s v="card"/>
    <s v="ANON-0000-0000-0815"/>
    <n v="35.76"/>
    <s v="Hot Chocolate"/>
    <m/>
    <m/>
    <m/>
    <m/>
    <m/>
    <m/>
    <m/>
    <m/>
    <d v="1899-12-30T22:19:24"/>
    <n v="22"/>
    <m/>
    <m/>
    <m/>
    <m/>
    <m/>
    <m/>
    <x v="235"/>
  </r>
  <r>
    <d v="2024-10-25T00:00:00"/>
    <d v="2024-10-25T22:22:32"/>
    <s v="card"/>
    <s v="ANON-0000-0000-0815"/>
    <n v="21.06"/>
    <s v="Espresso"/>
    <m/>
    <m/>
    <m/>
    <m/>
    <m/>
    <m/>
    <m/>
    <m/>
    <d v="1899-12-30T22:22:32"/>
    <n v="22"/>
    <m/>
    <m/>
    <m/>
    <m/>
    <m/>
    <m/>
    <x v="235"/>
  </r>
  <r>
    <d v="2024-10-26T00:00:00"/>
    <d v="2024-10-26T07:49:59"/>
    <s v="card"/>
    <s v="ANON-0000-0000-0682"/>
    <n v="35.76"/>
    <s v="Cappuccino"/>
    <m/>
    <m/>
    <m/>
    <m/>
    <m/>
    <m/>
    <m/>
    <m/>
    <d v="1899-12-30T07:49:59"/>
    <n v="7"/>
    <m/>
    <m/>
    <m/>
    <m/>
    <m/>
    <m/>
    <x v="236"/>
  </r>
  <r>
    <d v="2024-10-26T00:00:00"/>
    <d v="2024-10-26T08:41:45"/>
    <s v="card"/>
    <s v="ANON-0000-0000-0141"/>
    <n v="25.96"/>
    <s v="Cortado"/>
    <m/>
    <m/>
    <m/>
    <m/>
    <m/>
    <m/>
    <m/>
    <m/>
    <d v="1899-12-30T08:41:45"/>
    <n v="8"/>
    <m/>
    <m/>
    <m/>
    <m/>
    <m/>
    <m/>
    <x v="236"/>
  </r>
  <r>
    <d v="2024-10-26T00:00:00"/>
    <d v="2024-10-26T08:53:00"/>
    <s v="card"/>
    <s v="ANON-0000-0000-0334"/>
    <n v="35.76"/>
    <s v="Cappuccino"/>
    <m/>
    <m/>
    <m/>
    <m/>
    <m/>
    <m/>
    <m/>
    <m/>
    <d v="1899-12-30T08:53:00"/>
    <n v="8"/>
    <m/>
    <m/>
    <m/>
    <m/>
    <m/>
    <m/>
    <x v="236"/>
  </r>
  <r>
    <d v="2024-10-26T00:00:00"/>
    <d v="2024-10-26T10:24:38"/>
    <s v="card"/>
    <s v="ANON-0000-0000-0816"/>
    <n v="25.96"/>
    <s v="Americano"/>
    <m/>
    <m/>
    <m/>
    <m/>
    <m/>
    <m/>
    <m/>
    <m/>
    <d v="1899-12-30T10:24:38"/>
    <n v="10"/>
    <m/>
    <m/>
    <m/>
    <m/>
    <m/>
    <m/>
    <x v="236"/>
  </r>
  <r>
    <d v="2024-10-26T00:00:00"/>
    <d v="2024-10-26T12:18:09"/>
    <s v="card"/>
    <s v="ANON-0000-0000-0040"/>
    <n v="35.76"/>
    <s v="Cocoa"/>
    <m/>
    <m/>
    <m/>
    <m/>
    <m/>
    <m/>
    <m/>
    <m/>
    <d v="1899-12-30T12:18:09"/>
    <n v="12"/>
    <m/>
    <m/>
    <m/>
    <m/>
    <m/>
    <m/>
    <x v="236"/>
  </r>
  <r>
    <d v="2024-10-26T00:00:00"/>
    <d v="2024-10-26T13:03:31"/>
    <s v="card"/>
    <s v="ANON-0000-0000-0817"/>
    <n v="35.76"/>
    <s v="Latte"/>
    <m/>
    <m/>
    <m/>
    <m/>
    <m/>
    <m/>
    <m/>
    <m/>
    <d v="1899-12-30T13:03:31"/>
    <n v="13"/>
    <m/>
    <m/>
    <m/>
    <m/>
    <m/>
    <m/>
    <x v="236"/>
  </r>
  <r>
    <d v="2024-10-26T00:00:00"/>
    <d v="2024-10-26T14:34:59"/>
    <s v="card"/>
    <s v="ANON-0000-0000-0276"/>
    <n v="35.76"/>
    <s v="Latte"/>
    <m/>
    <m/>
    <m/>
    <m/>
    <m/>
    <m/>
    <m/>
    <m/>
    <d v="1899-12-30T14:34:59"/>
    <n v="14"/>
    <m/>
    <m/>
    <m/>
    <m/>
    <m/>
    <m/>
    <x v="236"/>
  </r>
  <r>
    <d v="2024-10-26T00:00:00"/>
    <d v="2024-10-26T14:36:15"/>
    <s v="card"/>
    <s v="ANON-0000-0000-0276"/>
    <n v="30.86"/>
    <s v="Americano with Milk"/>
    <m/>
    <m/>
    <m/>
    <m/>
    <m/>
    <m/>
    <m/>
    <m/>
    <d v="1899-12-30T14:36:15"/>
    <n v="14"/>
    <m/>
    <m/>
    <m/>
    <m/>
    <m/>
    <m/>
    <x v="236"/>
  </r>
  <r>
    <d v="2024-10-26T00:00:00"/>
    <d v="2024-10-26T15:05:22"/>
    <s v="card"/>
    <s v="ANON-0000-0000-0141"/>
    <n v="25.96"/>
    <s v="Cortado"/>
    <m/>
    <m/>
    <m/>
    <m/>
    <m/>
    <m/>
    <m/>
    <m/>
    <d v="1899-12-30T15:05:22"/>
    <n v="15"/>
    <m/>
    <m/>
    <m/>
    <m/>
    <m/>
    <m/>
    <x v="236"/>
  </r>
  <r>
    <d v="2024-10-26T00:00:00"/>
    <d v="2024-10-26T15:06:19"/>
    <s v="card"/>
    <s v="ANON-0000-0000-0141"/>
    <n v="25.96"/>
    <s v="Cortado"/>
    <m/>
    <m/>
    <m/>
    <m/>
    <m/>
    <m/>
    <m/>
    <m/>
    <d v="1899-12-30T15:06:19"/>
    <n v="15"/>
    <m/>
    <m/>
    <m/>
    <m/>
    <m/>
    <m/>
    <x v="236"/>
  </r>
  <r>
    <d v="2024-10-26T00:00:00"/>
    <d v="2024-10-26T15:38:29"/>
    <s v="card"/>
    <s v="ANON-0000-0000-0818"/>
    <n v="35.76"/>
    <s v="Latte"/>
    <m/>
    <m/>
    <m/>
    <m/>
    <m/>
    <m/>
    <m/>
    <m/>
    <d v="1899-12-30T15:38:29"/>
    <n v="15"/>
    <m/>
    <m/>
    <m/>
    <m/>
    <m/>
    <m/>
    <x v="236"/>
  </r>
  <r>
    <d v="2024-10-26T00:00:00"/>
    <d v="2024-10-26T15:39:30"/>
    <s v="card"/>
    <s v="ANON-0000-0000-0818"/>
    <n v="35.76"/>
    <s v="Latte"/>
    <m/>
    <m/>
    <m/>
    <m/>
    <m/>
    <m/>
    <m/>
    <m/>
    <d v="1899-12-30T15:39:30"/>
    <n v="15"/>
    <m/>
    <m/>
    <m/>
    <m/>
    <m/>
    <m/>
    <x v="236"/>
  </r>
  <r>
    <d v="2024-10-26T00:00:00"/>
    <d v="2024-10-26T15:52:02"/>
    <s v="card"/>
    <s v="ANON-0000-0000-0819"/>
    <n v="30.86"/>
    <s v="Americano with Milk"/>
    <m/>
    <m/>
    <m/>
    <m/>
    <m/>
    <m/>
    <m/>
    <m/>
    <d v="1899-12-30T15:52:02"/>
    <n v="15"/>
    <m/>
    <m/>
    <m/>
    <m/>
    <m/>
    <m/>
    <x v="236"/>
  </r>
  <r>
    <d v="2024-10-26T00:00:00"/>
    <d v="2024-10-26T15:53:22"/>
    <s v="card"/>
    <s v="ANON-0000-0000-0820"/>
    <n v="30.86"/>
    <s v="Americano with Milk"/>
    <m/>
    <m/>
    <m/>
    <m/>
    <m/>
    <m/>
    <m/>
    <m/>
    <d v="1899-12-30T15:53:22"/>
    <n v="15"/>
    <m/>
    <m/>
    <m/>
    <m/>
    <m/>
    <m/>
    <x v="236"/>
  </r>
  <r>
    <d v="2024-10-26T00:00:00"/>
    <d v="2024-10-26T19:19:21"/>
    <s v="card"/>
    <s v="ANON-0000-0000-0715"/>
    <n v="35.76"/>
    <s v="Cappuccino"/>
    <m/>
    <m/>
    <m/>
    <m/>
    <m/>
    <m/>
    <m/>
    <m/>
    <d v="1899-12-30T19:19:21"/>
    <n v="19"/>
    <m/>
    <m/>
    <m/>
    <m/>
    <m/>
    <m/>
    <x v="236"/>
  </r>
  <r>
    <d v="2024-10-26T00:00:00"/>
    <d v="2024-10-26T20:34:47"/>
    <s v="card"/>
    <s v="ANON-0000-0000-0821"/>
    <n v="30.86"/>
    <s v="Americano with Milk"/>
    <m/>
    <m/>
    <m/>
    <m/>
    <m/>
    <m/>
    <m/>
    <m/>
    <d v="1899-12-30T20:34:47"/>
    <n v="20"/>
    <m/>
    <m/>
    <m/>
    <m/>
    <m/>
    <m/>
    <x v="236"/>
  </r>
  <r>
    <d v="2024-10-27T00:00:00"/>
    <d v="2024-10-27T11:01:57"/>
    <s v="card"/>
    <s v="ANON-0000-0000-0347"/>
    <n v="30.86"/>
    <s v="Americano with Milk"/>
    <m/>
    <m/>
    <m/>
    <m/>
    <m/>
    <m/>
    <m/>
    <m/>
    <d v="1899-12-30T11:01:57"/>
    <n v="11"/>
    <m/>
    <m/>
    <m/>
    <m/>
    <m/>
    <m/>
    <x v="237"/>
  </r>
  <r>
    <d v="2024-10-27T00:00:00"/>
    <d v="2024-10-27T12:53:26"/>
    <s v="card"/>
    <s v="ANON-0000-0000-0276"/>
    <n v="35.76"/>
    <s v="Latte"/>
    <m/>
    <m/>
    <m/>
    <m/>
    <m/>
    <m/>
    <m/>
    <m/>
    <d v="1899-12-30T12:53:26"/>
    <n v="12"/>
    <m/>
    <m/>
    <m/>
    <m/>
    <m/>
    <m/>
    <x v="237"/>
  </r>
  <r>
    <d v="2024-10-27T00:00:00"/>
    <d v="2024-10-27T12:54:28"/>
    <s v="card"/>
    <s v="ANON-0000-0000-0276"/>
    <n v="30.86"/>
    <s v="Americano with Milk"/>
    <m/>
    <m/>
    <m/>
    <m/>
    <m/>
    <m/>
    <m/>
    <m/>
    <d v="1899-12-30T12:54:28"/>
    <n v="12"/>
    <m/>
    <m/>
    <m/>
    <m/>
    <m/>
    <m/>
    <x v="237"/>
  </r>
  <r>
    <d v="2024-10-27T00:00:00"/>
    <d v="2024-10-27T13:43:47"/>
    <s v="card"/>
    <s v="ANON-0000-0000-0822"/>
    <n v="35.76"/>
    <s v="Cappuccino"/>
    <m/>
    <m/>
    <m/>
    <m/>
    <m/>
    <m/>
    <m/>
    <m/>
    <d v="1899-12-30T13:43:47"/>
    <n v="13"/>
    <m/>
    <m/>
    <m/>
    <m/>
    <m/>
    <m/>
    <x v="237"/>
  </r>
  <r>
    <d v="2024-10-27T00:00:00"/>
    <d v="2024-10-27T16:17:06"/>
    <s v="card"/>
    <s v="ANON-0000-0000-0507"/>
    <n v="35.76"/>
    <s v="Latte"/>
    <m/>
    <m/>
    <m/>
    <m/>
    <m/>
    <m/>
    <m/>
    <m/>
    <d v="1899-12-30T16:17:06"/>
    <n v="16"/>
    <m/>
    <m/>
    <m/>
    <m/>
    <m/>
    <m/>
    <x v="237"/>
  </r>
  <r>
    <d v="2024-10-28T00:00:00"/>
    <d v="2024-10-28T07:46:28"/>
    <s v="card"/>
    <s v="ANON-0000-0000-0696"/>
    <n v="35.76"/>
    <s v="Cappuccino"/>
    <m/>
    <m/>
    <m/>
    <m/>
    <m/>
    <m/>
    <m/>
    <m/>
    <d v="1899-12-30T07:46:28"/>
    <n v="7"/>
    <m/>
    <m/>
    <m/>
    <m/>
    <m/>
    <m/>
    <x v="238"/>
  </r>
  <r>
    <d v="2024-10-28T00:00:00"/>
    <d v="2024-10-28T08:01:12"/>
    <s v="card"/>
    <s v="ANON-0000-0000-0823"/>
    <n v="25.96"/>
    <s v="Americano"/>
    <m/>
    <m/>
    <m/>
    <m/>
    <m/>
    <m/>
    <m/>
    <m/>
    <d v="1899-12-30T08:01:12"/>
    <n v="8"/>
    <m/>
    <m/>
    <m/>
    <m/>
    <m/>
    <m/>
    <x v="238"/>
  </r>
  <r>
    <d v="2024-10-28T00:00:00"/>
    <d v="2024-10-28T08:35:03"/>
    <s v="card"/>
    <s v="ANON-0000-0000-0683"/>
    <n v="35.76"/>
    <s v="Latte"/>
    <m/>
    <m/>
    <m/>
    <m/>
    <m/>
    <m/>
    <m/>
    <m/>
    <d v="1899-12-30T08:35:03"/>
    <n v="8"/>
    <m/>
    <m/>
    <m/>
    <m/>
    <m/>
    <m/>
    <x v="238"/>
  </r>
  <r>
    <d v="2024-10-28T00:00:00"/>
    <d v="2024-10-28T09:15:43"/>
    <s v="card"/>
    <s v="ANON-0000-0000-0242"/>
    <n v="30.86"/>
    <s v="Americano with Milk"/>
    <m/>
    <m/>
    <m/>
    <m/>
    <m/>
    <m/>
    <m/>
    <m/>
    <d v="1899-12-30T09:15:43"/>
    <n v="9"/>
    <m/>
    <m/>
    <m/>
    <m/>
    <m/>
    <m/>
    <x v="238"/>
  </r>
  <r>
    <d v="2024-10-28T00:00:00"/>
    <d v="2024-10-28T11:42:36"/>
    <s v="card"/>
    <s v="ANON-0000-0000-0824"/>
    <n v="35.76"/>
    <s v="Latte"/>
    <m/>
    <m/>
    <m/>
    <m/>
    <m/>
    <m/>
    <m/>
    <m/>
    <d v="1899-12-30T11:42:36"/>
    <n v="11"/>
    <m/>
    <m/>
    <m/>
    <m/>
    <m/>
    <m/>
    <x v="238"/>
  </r>
  <r>
    <d v="2024-10-28T00:00:00"/>
    <d v="2024-10-28T11:43:43"/>
    <s v="card"/>
    <s v="ANON-0000-0000-0824"/>
    <n v="35.76"/>
    <s v="Latte"/>
    <m/>
    <m/>
    <m/>
    <m/>
    <m/>
    <m/>
    <m/>
    <m/>
    <d v="1899-12-30T11:43:43"/>
    <n v="11"/>
    <m/>
    <m/>
    <m/>
    <m/>
    <m/>
    <m/>
    <x v="238"/>
  </r>
  <r>
    <d v="2024-10-28T00:00:00"/>
    <d v="2024-10-28T12:01:36"/>
    <s v="card"/>
    <s v="ANON-0000-0000-0707"/>
    <n v="35.76"/>
    <s v="Hot Chocolate"/>
    <m/>
    <m/>
    <m/>
    <m/>
    <m/>
    <m/>
    <m/>
    <m/>
    <d v="1899-12-30T12:01:36"/>
    <n v="12"/>
    <m/>
    <m/>
    <m/>
    <m/>
    <m/>
    <m/>
    <x v="238"/>
  </r>
  <r>
    <d v="2024-10-28T00:00:00"/>
    <d v="2024-10-28T12:02:35"/>
    <s v="card"/>
    <s v="ANON-0000-0000-0825"/>
    <n v="30.86"/>
    <s v="Americano with Milk"/>
    <m/>
    <m/>
    <m/>
    <m/>
    <m/>
    <m/>
    <m/>
    <m/>
    <d v="1899-12-30T12:02:35"/>
    <n v="12"/>
    <m/>
    <m/>
    <m/>
    <m/>
    <m/>
    <m/>
    <x v="238"/>
  </r>
  <r>
    <d v="2024-10-28T00:00:00"/>
    <d v="2024-10-28T12:21:30"/>
    <s v="card"/>
    <s v="ANON-0000-0000-0826"/>
    <n v="35.76"/>
    <s v="Cappuccino"/>
    <m/>
    <m/>
    <m/>
    <m/>
    <m/>
    <m/>
    <m/>
    <m/>
    <d v="1899-12-30T12:21:30"/>
    <n v="12"/>
    <m/>
    <m/>
    <m/>
    <m/>
    <m/>
    <m/>
    <x v="238"/>
  </r>
  <r>
    <d v="2024-10-28T00:00:00"/>
    <d v="2024-10-28T14:10:55"/>
    <s v="card"/>
    <s v="ANON-0000-0000-0819"/>
    <n v="30.86"/>
    <s v="Americano with Milk"/>
    <m/>
    <m/>
    <m/>
    <m/>
    <m/>
    <m/>
    <m/>
    <m/>
    <d v="1899-12-30T14:10:55"/>
    <n v="14"/>
    <m/>
    <m/>
    <m/>
    <m/>
    <m/>
    <m/>
    <x v="238"/>
  </r>
  <r>
    <d v="2024-10-28T00:00:00"/>
    <d v="2024-10-28T14:11:56"/>
    <s v="card"/>
    <s v="ANON-0000-0000-0819"/>
    <n v="30.86"/>
    <s v="Americano with Milk"/>
    <m/>
    <m/>
    <m/>
    <m/>
    <m/>
    <m/>
    <m/>
    <m/>
    <d v="1899-12-30T14:11:56"/>
    <n v="14"/>
    <m/>
    <m/>
    <m/>
    <m/>
    <m/>
    <m/>
    <x v="238"/>
  </r>
  <r>
    <d v="2024-10-28T00:00:00"/>
    <d v="2024-10-28T14:31:00"/>
    <s v="card"/>
    <s v="ANON-0000-0000-0827"/>
    <n v="30.86"/>
    <s v="Americano with Milk"/>
    <m/>
    <m/>
    <m/>
    <m/>
    <m/>
    <m/>
    <m/>
    <m/>
    <d v="1899-12-30T14:31:00"/>
    <n v="14"/>
    <m/>
    <m/>
    <m/>
    <m/>
    <m/>
    <m/>
    <x v="238"/>
  </r>
  <r>
    <d v="2024-10-28T00:00:00"/>
    <d v="2024-10-28T16:01:21"/>
    <s v="card"/>
    <s v="ANON-0000-0000-0159"/>
    <n v="35.76"/>
    <s v="Latte"/>
    <m/>
    <m/>
    <m/>
    <m/>
    <m/>
    <m/>
    <m/>
    <m/>
    <d v="1899-12-30T16:01:21"/>
    <n v="16"/>
    <m/>
    <m/>
    <m/>
    <m/>
    <m/>
    <m/>
    <x v="238"/>
  </r>
  <r>
    <d v="2024-10-28T00:00:00"/>
    <d v="2024-10-28T17:55:18"/>
    <s v="card"/>
    <s v="ANON-0000-0000-0828"/>
    <n v="35.76"/>
    <s v="Cocoa"/>
    <m/>
    <m/>
    <m/>
    <m/>
    <m/>
    <m/>
    <m/>
    <m/>
    <d v="1899-12-30T17:55:18"/>
    <n v="17"/>
    <m/>
    <m/>
    <m/>
    <m/>
    <m/>
    <m/>
    <x v="238"/>
  </r>
  <r>
    <d v="2024-10-28T00:00:00"/>
    <d v="2024-10-28T17:56:02"/>
    <s v="card"/>
    <s v="ANON-0000-0000-0828"/>
    <n v="35.76"/>
    <s v="Cocoa"/>
    <m/>
    <m/>
    <m/>
    <m/>
    <m/>
    <m/>
    <m/>
    <m/>
    <d v="1899-12-30T17:56:02"/>
    <n v="17"/>
    <m/>
    <m/>
    <m/>
    <m/>
    <m/>
    <m/>
    <x v="238"/>
  </r>
  <r>
    <d v="2024-10-28T00:00:00"/>
    <d v="2024-10-28T19:10:25"/>
    <s v="card"/>
    <s v="ANON-0000-0000-0257"/>
    <n v="35.76"/>
    <s v="Cappuccino"/>
    <m/>
    <m/>
    <m/>
    <m/>
    <m/>
    <m/>
    <m/>
    <m/>
    <d v="1899-12-30T19:10:25"/>
    <n v="19"/>
    <m/>
    <m/>
    <m/>
    <m/>
    <m/>
    <m/>
    <x v="238"/>
  </r>
  <r>
    <d v="2024-10-28T00:00:00"/>
    <d v="2024-10-28T21:20:04"/>
    <s v="card"/>
    <s v="ANON-0000-0000-0329"/>
    <n v="30.86"/>
    <s v="Americano with Milk"/>
    <m/>
    <m/>
    <m/>
    <m/>
    <m/>
    <m/>
    <m/>
    <m/>
    <d v="1899-12-30T21:20:04"/>
    <n v="21"/>
    <m/>
    <m/>
    <m/>
    <m/>
    <m/>
    <m/>
    <x v="238"/>
  </r>
  <r>
    <d v="2024-10-28T00:00:00"/>
    <d v="2024-10-28T22:05:51"/>
    <s v="card"/>
    <s v="ANON-0000-0000-0695"/>
    <n v="30.86"/>
    <s v="Americano with Milk"/>
    <m/>
    <m/>
    <m/>
    <m/>
    <m/>
    <m/>
    <m/>
    <m/>
    <d v="1899-12-30T22:05:51"/>
    <n v="22"/>
    <m/>
    <m/>
    <m/>
    <m/>
    <m/>
    <m/>
    <x v="238"/>
  </r>
  <r>
    <d v="2024-10-29T00:00:00"/>
    <d v="2024-10-29T08:40:52"/>
    <s v="card"/>
    <s v="ANON-0000-0000-0804"/>
    <n v="35.76"/>
    <s v="Latte"/>
    <m/>
    <m/>
    <m/>
    <m/>
    <m/>
    <m/>
    <m/>
    <m/>
    <d v="1899-12-30T08:40:52"/>
    <n v="8"/>
    <m/>
    <m/>
    <m/>
    <m/>
    <m/>
    <m/>
    <x v="239"/>
  </r>
  <r>
    <d v="2024-10-29T00:00:00"/>
    <d v="2024-10-29T08:47:06"/>
    <s v="card"/>
    <s v="ANON-0000-0000-0683"/>
    <n v="35.76"/>
    <s v="Latte"/>
    <m/>
    <m/>
    <m/>
    <m/>
    <m/>
    <m/>
    <m/>
    <m/>
    <d v="1899-12-30T08:47:06"/>
    <n v="8"/>
    <m/>
    <m/>
    <m/>
    <m/>
    <m/>
    <m/>
    <x v="239"/>
  </r>
  <r>
    <d v="2024-10-29T00:00:00"/>
    <d v="2024-10-29T09:31:58"/>
    <s v="card"/>
    <s v="ANON-0000-0000-0570"/>
    <n v="35.76"/>
    <s v="Latte"/>
    <m/>
    <m/>
    <m/>
    <m/>
    <m/>
    <m/>
    <m/>
    <m/>
    <d v="1899-12-30T09:31:58"/>
    <n v="9"/>
    <m/>
    <m/>
    <m/>
    <m/>
    <m/>
    <m/>
    <x v="239"/>
  </r>
  <r>
    <d v="2024-10-29T00:00:00"/>
    <d v="2024-10-29T11:59:47"/>
    <s v="card"/>
    <s v="ANON-0000-0000-0829"/>
    <n v="30.86"/>
    <s v="Americano with Milk"/>
    <m/>
    <m/>
    <m/>
    <m/>
    <m/>
    <m/>
    <m/>
    <m/>
    <d v="1899-12-30T11:59:47"/>
    <n v="11"/>
    <m/>
    <m/>
    <m/>
    <m/>
    <m/>
    <m/>
    <x v="239"/>
  </r>
  <r>
    <d v="2024-10-29T00:00:00"/>
    <d v="2024-10-29T12:21:37"/>
    <s v="card"/>
    <s v="ANON-0000-0000-0830"/>
    <n v="21.06"/>
    <s v="Espresso"/>
    <m/>
    <m/>
    <m/>
    <m/>
    <m/>
    <m/>
    <m/>
    <m/>
    <d v="1899-12-30T12:21:37"/>
    <n v="12"/>
    <m/>
    <m/>
    <m/>
    <m/>
    <m/>
    <m/>
    <x v="239"/>
  </r>
  <r>
    <d v="2024-10-29T00:00:00"/>
    <d v="2024-10-29T14:15:44"/>
    <s v="card"/>
    <s v="ANON-0000-0000-0831"/>
    <n v="25.96"/>
    <s v="Cortado"/>
    <m/>
    <m/>
    <m/>
    <m/>
    <m/>
    <m/>
    <m/>
    <m/>
    <d v="1899-12-30T14:15:44"/>
    <n v="14"/>
    <m/>
    <m/>
    <m/>
    <m/>
    <m/>
    <m/>
    <x v="239"/>
  </r>
  <r>
    <d v="2024-10-29T00:00:00"/>
    <d v="2024-10-29T14:17:01"/>
    <s v="card"/>
    <s v="ANON-0000-0000-0831"/>
    <n v="25.96"/>
    <s v="Cortado"/>
    <m/>
    <m/>
    <m/>
    <m/>
    <m/>
    <m/>
    <m/>
    <m/>
    <d v="1899-12-30T14:17:01"/>
    <n v="14"/>
    <m/>
    <m/>
    <m/>
    <m/>
    <m/>
    <m/>
    <x v="239"/>
  </r>
  <r>
    <d v="2024-10-29T00:00:00"/>
    <d v="2024-10-29T14:37:36"/>
    <s v="card"/>
    <s v="ANON-0000-0000-0832"/>
    <n v="35.76"/>
    <s v="Cappuccino"/>
    <m/>
    <m/>
    <m/>
    <m/>
    <m/>
    <m/>
    <m/>
    <m/>
    <d v="1899-12-30T14:37:36"/>
    <n v="14"/>
    <m/>
    <m/>
    <m/>
    <m/>
    <m/>
    <m/>
    <x v="239"/>
  </r>
  <r>
    <d v="2024-10-29T00:00:00"/>
    <d v="2024-10-29T16:09:34"/>
    <s v="card"/>
    <s v="ANON-0000-0000-0833"/>
    <n v="35.76"/>
    <s v="Hot Chocolate"/>
    <m/>
    <m/>
    <m/>
    <m/>
    <m/>
    <m/>
    <m/>
    <m/>
    <d v="1899-12-30T16:09:34"/>
    <n v="16"/>
    <m/>
    <m/>
    <m/>
    <m/>
    <m/>
    <m/>
    <x v="239"/>
  </r>
  <r>
    <d v="2024-10-29T00:00:00"/>
    <d v="2024-10-29T16:10:57"/>
    <s v="card"/>
    <s v="ANON-0000-0000-0834"/>
    <n v="35.76"/>
    <s v="Cocoa"/>
    <m/>
    <m/>
    <m/>
    <m/>
    <m/>
    <m/>
    <m/>
    <m/>
    <d v="1899-12-30T16:10:57"/>
    <n v="16"/>
    <m/>
    <m/>
    <m/>
    <m/>
    <m/>
    <m/>
    <x v="239"/>
  </r>
  <r>
    <d v="2024-10-29T00:00:00"/>
    <d v="2024-10-29T16:17:33"/>
    <s v="card"/>
    <s v="ANON-0000-0000-0225"/>
    <n v="35.76"/>
    <s v="Cocoa"/>
    <m/>
    <m/>
    <m/>
    <m/>
    <m/>
    <m/>
    <m/>
    <m/>
    <d v="1899-12-30T16:17:33"/>
    <n v="16"/>
    <m/>
    <m/>
    <m/>
    <m/>
    <m/>
    <m/>
    <x v="239"/>
  </r>
  <r>
    <d v="2024-10-29T00:00:00"/>
    <d v="2024-10-29T18:02:04"/>
    <s v="card"/>
    <s v="ANON-0000-0000-0835"/>
    <n v="30.86"/>
    <s v="Americano with Milk"/>
    <m/>
    <m/>
    <m/>
    <m/>
    <m/>
    <m/>
    <m/>
    <m/>
    <d v="1899-12-30T18:02:04"/>
    <n v="18"/>
    <m/>
    <m/>
    <m/>
    <m/>
    <m/>
    <m/>
    <x v="239"/>
  </r>
  <r>
    <d v="2024-10-29T00:00:00"/>
    <d v="2024-10-29T18:02:57"/>
    <s v="card"/>
    <s v="ANON-0000-0000-0835"/>
    <n v="30.86"/>
    <s v="Americano with Milk"/>
    <m/>
    <m/>
    <m/>
    <m/>
    <m/>
    <m/>
    <m/>
    <m/>
    <d v="1899-12-30T18:02:57"/>
    <n v="18"/>
    <m/>
    <m/>
    <m/>
    <m/>
    <m/>
    <m/>
    <x v="239"/>
  </r>
  <r>
    <d v="2024-10-29T00:00:00"/>
    <d v="2024-10-29T19:02:05"/>
    <s v="card"/>
    <s v="ANON-0000-0000-0836"/>
    <n v="30.86"/>
    <s v="Americano with Milk"/>
    <m/>
    <m/>
    <m/>
    <m/>
    <m/>
    <m/>
    <m/>
    <m/>
    <d v="1899-12-30T19:02:05"/>
    <n v="19"/>
    <m/>
    <m/>
    <m/>
    <m/>
    <m/>
    <m/>
    <x v="239"/>
  </r>
  <r>
    <d v="2024-10-29T00:00:00"/>
    <d v="2024-10-29T19:05:44"/>
    <s v="card"/>
    <s v="ANON-0000-0000-0206"/>
    <n v="35.76"/>
    <s v="Cappuccino"/>
    <m/>
    <m/>
    <m/>
    <m/>
    <m/>
    <m/>
    <m/>
    <m/>
    <d v="1899-12-30T19:05:44"/>
    <n v="19"/>
    <m/>
    <m/>
    <m/>
    <m/>
    <m/>
    <m/>
    <x v="239"/>
  </r>
  <r>
    <d v="2024-10-29T00:00:00"/>
    <d v="2024-10-29T19:51:13"/>
    <s v="card"/>
    <s v="ANON-0000-0000-0507"/>
    <n v="35.76"/>
    <s v="Hot Chocolate"/>
    <m/>
    <m/>
    <m/>
    <m/>
    <m/>
    <m/>
    <m/>
    <m/>
    <d v="1899-12-30T19:51:13"/>
    <n v="19"/>
    <m/>
    <m/>
    <m/>
    <m/>
    <m/>
    <m/>
    <x v="239"/>
  </r>
  <r>
    <d v="2024-10-29T00:00:00"/>
    <d v="2024-10-29T19:54:02"/>
    <s v="card"/>
    <s v="ANON-0000-0000-0507"/>
    <n v="35.76"/>
    <s v="Latte"/>
    <m/>
    <m/>
    <m/>
    <m/>
    <m/>
    <m/>
    <m/>
    <m/>
    <d v="1899-12-30T19:54:02"/>
    <n v="19"/>
    <m/>
    <m/>
    <m/>
    <m/>
    <m/>
    <m/>
    <x v="239"/>
  </r>
  <r>
    <d v="2024-10-29T00:00:00"/>
    <d v="2024-10-29T20:07:36"/>
    <s v="card"/>
    <s v="ANON-0000-0000-0799"/>
    <n v="35.76"/>
    <s v="Latte"/>
    <m/>
    <m/>
    <m/>
    <m/>
    <m/>
    <m/>
    <m/>
    <m/>
    <d v="1899-12-30T20:07:36"/>
    <n v="20"/>
    <m/>
    <m/>
    <m/>
    <m/>
    <m/>
    <m/>
    <x v="239"/>
  </r>
  <r>
    <d v="2024-10-30T00:00:00"/>
    <d v="2024-10-30T07:52:05"/>
    <s v="card"/>
    <s v="ANON-0000-0000-0703"/>
    <n v="35.76"/>
    <s v="Latte"/>
    <m/>
    <m/>
    <m/>
    <m/>
    <m/>
    <m/>
    <m/>
    <m/>
    <d v="1899-12-30T07:52:05"/>
    <n v="7"/>
    <m/>
    <m/>
    <m/>
    <m/>
    <m/>
    <m/>
    <x v="240"/>
  </r>
  <r>
    <d v="2024-10-30T00:00:00"/>
    <d v="2024-10-30T08:46:27"/>
    <s v="card"/>
    <s v="ANON-0000-0000-0571"/>
    <n v="30.86"/>
    <s v="Americano with Milk"/>
    <m/>
    <m/>
    <m/>
    <m/>
    <m/>
    <m/>
    <m/>
    <m/>
    <d v="1899-12-30T08:46:27"/>
    <n v="8"/>
    <m/>
    <m/>
    <m/>
    <m/>
    <m/>
    <m/>
    <x v="240"/>
  </r>
  <r>
    <d v="2024-10-30T00:00:00"/>
    <d v="2024-10-30T08:47:29"/>
    <s v="card"/>
    <s v="ANON-0000-0000-0571"/>
    <n v="30.86"/>
    <s v="Americano with Milk"/>
    <m/>
    <m/>
    <m/>
    <m/>
    <m/>
    <m/>
    <m/>
    <m/>
    <d v="1899-12-30T08:47:29"/>
    <n v="8"/>
    <m/>
    <m/>
    <m/>
    <m/>
    <m/>
    <m/>
    <x v="240"/>
  </r>
  <r>
    <d v="2024-10-30T00:00:00"/>
    <d v="2024-10-30T09:11:29"/>
    <s v="card"/>
    <s v="ANON-0000-0000-0837"/>
    <n v="35.76"/>
    <s v="Latte"/>
    <m/>
    <m/>
    <m/>
    <m/>
    <m/>
    <m/>
    <m/>
    <m/>
    <d v="1899-12-30T09:11:29"/>
    <n v="9"/>
    <m/>
    <m/>
    <m/>
    <m/>
    <m/>
    <m/>
    <x v="240"/>
  </r>
  <r>
    <d v="2024-10-30T00:00:00"/>
    <d v="2024-10-30T10:31:53"/>
    <s v="card"/>
    <s v="ANON-0000-0000-0838"/>
    <n v="35.76"/>
    <s v="Latte"/>
    <m/>
    <m/>
    <m/>
    <m/>
    <m/>
    <m/>
    <m/>
    <m/>
    <d v="1899-12-30T10:31:53"/>
    <n v="10"/>
    <m/>
    <m/>
    <m/>
    <m/>
    <m/>
    <m/>
    <x v="240"/>
  </r>
  <r>
    <d v="2024-10-30T00:00:00"/>
    <d v="2024-10-30T10:33:08"/>
    <s v="card"/>
    <s v="ANON-0000-0000-0838"/>
    <n v="35.76"/>
    <s v="Latte"/>
    <m/>
    <m/>
    <m/>
    <m/>
    <m/>
    <m/>
    <m/>
    <m/>
    <d v="1899-12-30T10:33:08"/>
    <n v="10"/>
    <m/>
    <m/>
    <m/>
    <m/>
    <m/>
    <m/>
    <x v="240"/>
  </r>
  <r>
    <d v="2024-10-30T00:00:00"/>
    <d v="2024-10-30T12:08:46"/>
    <s v="card"/>
    <s v="ANON-0000-0000-0375"/>
    <n v="35.76"/>
    <s v="Latte"/>
    <m/>
    <m/>
    <m/>
    <m/>
    <m/>
    <m/>
    <m/>
    <m/>
    <d v="1899-12-30T12:08:46"/>
    <n v="12"/>
    <m/>
    <m/>
    <m/>
    <m/>
    <m/>
    <m/>
    <x v="240"/>
  </r>
  <r>
    <d v="2024-10-30T00:00:00"/>
    <d v="2024-10-30T12:09:47"/>
    <s v="card"/>
    <s v="ANON-0000-0000-0375"/>
    <n v="25.96"/>
    <s v="Americano"/>
    <m/>
    <m/>
    <m/>
    <m/>
    <m/>
    <m/>
    <m/>
    <m/>
    <d v="1899-12-30T12:09:47"/>
    <n v="12"/>
    <m/>
    <m/>
    <m/>
    <m/>
    <m/>
    <m/>
    <x v="240"/>
  </r>
  <r>
    <d v="2024-10-30T00:00:00"/>
    <d v="2024-10-30T12:10:58"/>
    <s v="card"/>
    <s v="ANON-0000-0000-0734"/>
    <n v="30.86"/>
    <s v="Americano with Milk"/>
    <m/>
    <m/>
    <m/>
    <m/>
    <m/>
    <m/>
    <m/>
    <m/>
    <d v="1899-12-30T12:10:58"/>
    <n v="12"/>
    <m/>
    <m/>
    <m/>
    <m/>
    <m/>
    <m/>
    <x v="240"/>
  </r>
  <r>
    <d v="2024-10-30T00:00:00"/>
    <d v="2024-10-30T12:37:01"/>
    <s v="card"/>
    <s v="ANON-0000-0000-0839"/>
    <n v="25.96"/>
    <s v="Americano"/>
    <m/>
    <m/>
    <m/>
    <m/>
    <m/>
    <m/>
    <m/>
    <m/>
    <d v="1899-12-30T12:37:01"/>
    <n v="12"/>
    <m/>
    <m/>
    <m/>
    <m/>
    <m/>
    <m/>
    <x v="240"/>
  </r>
  <r>
    <d v="2024-10-30T00:00:00"/>
    <d v="2024-10-30T15:05:15"/>
    <s v="card"/>
    <s v="ANON-0000-0000-0507"/>
    <n v="35.76"/>
    <s v="Latte"/>
    <m/>
    <m/>
    <m/>
    <m/>
    <m/>
    <m/>
    <m/>
    <m/>
    <d v="1899-12-30T15:05:15"/>
    <n v="15"/>
    <m/>
    <m/>
    <m/>
    <m/>
    <m/>
    <m/>
    <x v="240"/>
  </r>
  <r>
    <d v="2024-10-30T00:00:00"/>
    <d v="2024-10-30T15:07:03"/>
    <s v="card"/>
    <s v="ANON-0000-0000-0507"/>
    <n v="35.76"/>
    <s v="Latte"/>
    <m/>
    <m/>
    <m/>
    <m/>
    <m/>
    <m/>
    <m/>
    <m/>
    <d v="1899-12-30T15:07:03"/>
    <n v="15"/>
    <m/>
    <m/>
    <m/>
    <m/>
    <m/>
    <m/>
    <x v="240"/>
  </r>
  <r>
    <d v="2024-10-30T00:00:00"/>
    <d v="2024-10-30T16:04:48"/>
    <s v="card"/>
    <s v="ANON-0000-0000-0840"/>
    <n v="30.86"/>
    <s v="Americano with Milk"/>
    <m/>
    <m/>
    <m/>
    <m/>
    <m/>
    <m/>
    <m/>
    <m/>
    <d v="1899-12-30T16:04:48"/>
    <n v="16"/>
    <m/>
    <m/>
    <m/>
    <m/>
    <m/>
    <m/>
    <x v="240"/>
  </r>
  <r>
    <d v="2024-10-30T00:00:00"/>
    <d v="2024-10-30T18:08:12"/>
    <s v="card"/>
    <s v="ANON-0000-0000-0841"/>
    <n v="35.76"/>
    <s v="Hot Chocolate"/>
    <m/>
    <m/>
    <m/>
    <m/>
    <m/>
    <m/>
    <m/>
    <m/>
    <d v="1899-12-30T18:08:12"/>
    <n v="18"/>
    <m/>
    <m/>
    <m/>
    <m/>
    <m/>
    <m/>
    <x v="240"/>
  </r>
  <r>
    <d v="2024-10-30T00:00:00"/>
    <d v="2024-10-30T19:18:31"/>
    <s v="card"/>
    <s v="ANON-0000-0000-0819"/>
    <n v="30.86"/>
    <s v="Americano with Milk"/>
    <m/>
    <m/>
    <m/>
    <m/>
    <m/>
    <m/>
    <m/>
    <m/>
    <d v="1899-12-30T19:18:31"/>
    <n v="19"/>
    <m/>
    <m/>
    <m/>
    <m/>
    <m/>
    <m/>
    <x v="240"/>
  </r>
  <r>
    <d v="2024-10-30T00:00:00"/>
    <d v="2024-10-30T19:43:21"/>
    <s v="card"/>
    <s v="ANON-0000-0000-0842"/>
    <n v="30.86"/>
    <s v="Americano with Milk"/>
    <m/>
    <m/>
    <m/>
    <m/>
    <m/>
    <m/>
    <m/>
    <m/>
    <d v="1899-12-30T19:43:21"/>
    <n v="19"/>
    <m/>
    <m/>
    <m/>
    <m/>
    <m/>
    <m/>
    <x v="240"/>
  </r>
  <r>
    <d v="2024-10-31T00:00:00"/>
    <d v="2024-10-31T07:54:17"/>
    <s v="card"/>
    <s v="ANON-0000-0000-0703"/>
    <n v="35.76"/>
    <s v="Latte"/>
    <m/>
    <m/>
    <m/>
    <m/>
    <m/>
    <m/>
    <m/>
    <m/>
    <d v="1899-12-30T07:54:17"/>
    <n v="7"/>
    <m/>
    <m/>
    <m/>
    <m/>
    <m/>
    <m/>
    <x v="241"/>
  </r>
  <r>
    <d v="2024-10-31T00:00:00"/>
    <d v="2024-10-31T08:38:54"/>
    <s v="card"/>
    <s v="ANON-0000-0000-0683"/>
    <n v="35.76"/>
    <s v="Latte"/>
    <m/>
    <m/>
    <m/>
    <m/>
    <m/>
    <m/>
    <m/>
    <m/>
    <d v="1899-12-30T08:38:54"/>
    <n v="8"/>
    <m/>
    <m/>
    <m/>
    <m/>
    <m/>
    <m/>
    <x v="241"/>
  </r>
  <r>
    <d v="2024-10-31T00:00:00"/>
    <d v="2024-10-31T09:18:19"/>
    <s v="card"/>
    <s v="ANON-0000-0000-0276"/>
    <n v="30.86"/>
    <s v="Americano with Milk"/>
    <m/>
    <m/>
    <m/>
    <m/>
    <m/>
    <m/>
    <m/>
    <m/>
    <d v="1899-12-30T09:18:19"/>
    <n v="9"/>
    <m/>
    <m/>
    <m/>
    <m/>
    <m/>
    <m/>
    <x v="241"/>
  </r>
  <r>
    <d v="2024-10-31T00:00:00"/>
    <d v="2024-10-31T15:59:27"/>
    <s v="card"/>
    <s v="ANON-0000-0000-0843"/>
    <n v="35.76"/>
    <s v="Latte"/>
    <m/>
    <m/>
    <m/>
    <m/>
    <m/>
    <m/>
    <m/>
    <m/>
    <d v="1899-12-30T15:59:27"/>
    <n v="15"/>
    <m/>
    <m/>
    <m/>
    <m/>
    <m/>
    <m/>
    <x v="241"/>
  </r>
  <r>
    <d v="2024-10-31T00:00:00"/>
    <d v="2024-10-31T16:00:31"/>
    <s v="card"/>
    <s v="ANON-0000-0000-0844"/>
    <n v="30.86"/>
    <s v="Americano with Milk"/>
    <m/>
    <m/>
    <m/>
    <m/>
    <m/>
    <m/>
    <m/>
    <m/>
    <d v="1899-12-30T16:00:31"/>
    <n v="16"/>
    <m/>
    <m/>
    <m/>
    <m/>
    <m/>
    <m/>
    <x v="241"/>
  </r>
  <r>
    <d v="2024-11-01T00:00:00"/>
    <d v="2024-11-01T08:24:03"/>
    <s v="card"/>
    <s v="ANON-0000-0000-0842"/>
    <n v="35.76"/>
    <s v="Cocoa"/>
    <m/>
    <m/>
    <m/>
    <m/>
    <m/>
    <m/>
    <m/>
    <m/>
    <d v="1899-12-30T08:24:03"/>
    <n v="8"/>
    <m/>
    <m/>
    <m/>
    <m/>
    <m/>
    <m/>
    <x v="242"/>
  </r>
  <r>
    <d v="2024-11-01T00:00:00"/>
    <d v="2024-11-01T08:30:58"/>
    <s v="card"/>
    <s v="ANON-0000-0000-0304"/>
    <n v="25.96"/>
    <s v="Americano"/>
    <m/>
    <m/>
    <m/>
    <m/>
    <m/>
    <m/>
    <m/>
    <m/>
    <d v="1899-12-30T08:30:58"/>
    <n v="8"/>
    <m/>
    <m/>
    <m/>
    <m/>
    <m/>
    <m/>
    <x v="242"/>
  </r>
  <r>
    <d v="2024-11-01T00:00:00"/>
    <d v="2024-11-01T10:54:50"/>
    <s v="card"/>
    <s v="ANON-0000-0000-0612"/>
    <n v="35.76"/>
    <s v="Latte"/>
    <m/>
    <m/>
    <m/>
    <m/>
    <m/>
    <m/>
    <m/>
    <m/>
    <d v="1899-12-30T10:54:50"/>
    <n v="10"/>
    <m/>
    <m/>
    <m/>
    <m/>
    <m/>
    <m/>
    <x v="242"/>
  </r>
  <r>
    <d v="2024-11-01T00:00:00"/>
    <d v="2024-11-01T12:41:27"/>
    <s v="card"/>
    <s v="ANON-0000-0000-0012"/>
    <n v="35.76"/>
    <s v="Cocoa"/>
    <m/>
    <m/>
    <m/>
    <m/>
    <m/>
    <m/>
    <m/>
    <m/>
    <d v="1899-12-30T12:41:27"/>
    <n v="12"/>
    <m/>
    <m/>
    <m/>
    <m/>
    <m/>
    <m/>
    <x v="242"/>
  </r>
  <r>
    <d v="2024-11-01T00:00:00"/>
    <d v="2024-11-01T12:42:18"/>
    <s v="card"/>
    <s v="ANON-0000-0000-0012"/>
    <n v="35.76"/>
    <s v="Cocoa"/>
    <m/>
    <m/>
    <m/>
    <m/>
    <m/>
    <m/>
    <m/>
    <m/>
    <d v="1899-12-30T12:42:18"/>
    <n v="12"/>
    <m/>
    <m/>
    <m/>
    <m/>
    <m/>
    <m/>
    <x v="242"/>
  </r>
  <r>
    <d v="2024-11-01T00:00:00"/>
    <d v="2024-11-01T15:55:42"/>
    <s v="card"/>
    <s v="ANON-0000-0000-0845"/>
    <n v="25.96"/>
    <s v="Cortado"/>
    <m/>
    <m/>
    <m/>
    <m/>
    <m/>
    <m/>
    <m/>
    <m/>
    <d v="1899-12-30T15:55:42"/>
    <n v="15"/>
    <m/>
    <m/>
    <m/>
    <m/>
    <m/>
    <m/>
    <x v="242"/>
  </r>
  <r>
    <d v="2024-11-01T00:00:00"/>
    <d v="2024-11-01T22:41:56"/>
    <s v="card"/>
    <s v="ANON-0000-0000-0695"/>
    <n v="30.86"/>
    <s v="Americano with Milk"/>
    <m/>
    <m/>
    <m/>
    <m/>
    <m/>
    <m/>
    <m/>
    <m/>
    <d v="1899-12-30T22:41:56"/>
    <n v="22"/>
    <m/>
    <m/>
    <m/>
    <m/>
    <m/>
    <m/>
    <x v="242"/>
  </r>
  <r>
    <d v="2024-11-02T00:00:00"/>
    <d v="2024-11-02T08:19:44"/>
    <s v="card"/>
    <s v="ANON-0000-0000-0141"/>
    <n v="25.96"/>
    <s v="Cortado"/>
    <m/>
    <m/>
    <m/>
    <m/>
    <m/>
    <m/>
    <m/>
    <m/>
    <d v="1899-12-30T08:19:44"/>
    <n v="8"/>
    <m/>
    <m/>
    <m/>
    <m/>
    <m/>
    <m/>
    <x v="243"/>
  </r>
  <r>
    <d v="2024-11-02T00:00:00"/>
    <d v="2024-11-02T10:25:46"/>
    <s v="card"/>
    <s v="ANON-0000-0000-0828"/>
    <n v="35.76"/>
    <s v="Cocoa"/>
    <m/>
    <m/>
    <m/>
    <m/>
    <m/>
    <m/>
    <m/>
    <m/>
    <d v="1899-12-30T10:25:46"/>
    <n v="10"/>
    <m/>
    <m/>
    <m/>
    <m/>
    <m/>
    <m/>
    <x v="243"/>
  </r>
  <r>
    <d v="2024-11-02T00:00:00"/>
    <d v="2024-11-02T10:33:10"/>
    <s v="card"/>
    <s v="ANON-0000-0000-0097"/>
    <n v="30.86"/>
    <s v="Americano with Milk"/>
    <m/>
    <m/>
    <m/>
    <m/>
    <m/>
    <m/>
    <m/>
    <m/>
    <d v="1899-12-30T10:33:10"/>
    <n v="10"/>
    <m/>
    <m/>
    <m/>
    <m/>
    <m/>
    <m/>
    <x v="243"/>
  </r>
  <r>
    <d v="2024-11-02T00:00:00"/>
    <d v="2024-11-02T14:54:15"/>
    <s v="card"/>
    <s v="ANON-0000-0000-0846"/>
    <n v="30.86"/>
    <s v="Americano with Milk"/>
    <m/>
    <m/>
    <m/>
    <m/>
    <m/>
    <m/>
    <m/>
    <m/>
    <d v="1899-12-30T14:54:15"/>
    <n v="14"/>
    <m/>
    <m/>
    <m/>
    <m/>
    <m/>
    <m/>
    <x v="243"/>
  </r>
  <r>
    <d v="2024-11-02T00:00:00"/>
    <d v="2024-11-02T16:24:16"/>
    <s v="card"/>
    <s v="ANON-0000-0000-0507"/>
    <n v="35.76"/>
    <s v="Hot Chocolate"/>
    <m/>
    <m/>
    <m/>
    <m/>
    <m/>
    <m/>
    <m/>
    <m/>
    <d v="1899-12-30T16:24:16"/>
    <n v="16"/>
    <m/>
    <m/>
    <m/>
    <m/>
    <m/>
    <m/>
    <x v="243"/>
  </r>
  <r>
    <d v="2024-11-02T00:00:00"/>
    <d v="2024-11-02T16:25:57"/>
    <s v="card"/>
    <s v="ANON-0000-0000-0507"/>
    <n v="35.76"/>
    <s v="Latte"/>
    <m/>
    <m/>
    <m/>
    <m/>
    <m/>
    <m/>
    <m/>
    <m/>
    <d v="1899-12-30T16:25:57"/>
    <n v="16"/>
    <m/>
    <m/>
    <m/>
    <m/>
    <m/>
    <m/>
    <x v="243"/>
  </r>
  <r>
    <d v="2024-11-02T00:00:00"/>
    <d v="2024-11-02T16:37:05"/>
    <s v="card"/>
    <s v="ANON-0000-0000-0847"/>
    <n v="35.76"/>
    <s v="Latte"/>
    <m/>
    <m/>
    <m/>
    <m/>
    <m/>
    <m/>
    <m/>
    <m/>
    <d v="1899-12-30T16:37:05"/>
    <n v="16"/>
    <m/>
    <m/>
    <m/>
    <m/>
    <m/>
    <m/>
    <x v="243"/>
  </r>
  <r>
    <d v="2024-11-02T00:00:00"/>
    <d v="2024-11-02T18:18:27"/>
    <s v="card"/>
    <s v="ANON-0000-0000-0620"/>
    <n v="30.86"/>
    <s v="Americano with Milk"/>
    <m/>
    <m/>
    <m/>
    <m/>
    <m/>
    <m/>
    <m/>
    <m/>
    <d v="1899-12-30T18:18:27"/>
    <n v="18"/>
    <m/>
    <m/>
    <m/>
    <m/>
    <m/>
    <m/>
    <x v="243"/>
  </r>
  <r>
    <d v="2024-11-02T00:00:00"/>
    <d v="2024-11-02T18:58:24"/>
    <s v="card"/>
    <s v="ANON-0000-0000-0848"/>
    <n v="25.96"/>
    <s v="Americano"/>
    <m/>
    <m/>
    <m/>
    <m/>
    <m/>
    <m/>
    <m/>
    <m/>
    <d v="1899-12-30T18:58:24"/>
    <n v="18"/>
    <m/>
    <m/>
    <m/>
    <m/>
    <m/>
    <m/>
    <x v="243"/>
  </r>
  <r>
    <d v="2024-11-03T00:00:00"/>
    <d v="2024-11-03T08:23:00"/>
    <s v="card"/>
    <s v="ANON-0000-0000-0141"/>
    <n v="25.96"/>
    <s v="Cortado"/>
    <m/>
    <m/>
    <m/>
    <m/>
    <m/>
    <m/>
    <m/>
    <m/>
    <d v="1899-12-30T08:23:00"/>
    <n v="8"/>
    <m/>
    <m/>
    <m/>
    <m/>
    <m/>
    <m/>
    <x v="244"/>
  </r>
  <r>
    <d v="2024-11-03T00:00:00"/>
    <d v="2024-11-03T09:47:06"/>
    <s v="card"/>
    <s v="ANON-0000-0000-0040"/>
    <n v="30.86"/>
    <s v="Americano with Milk"/>
    <m/>
    <m/>
    <m/>
    <m/>
    <m/>
    <m/>
    <m/>
    <m/>
    <d v="1899-12-30T09:47:06"/>
    <n v="9"/>
    <m/>
    <m/>
    <m/>
    <m/>
    <m/>
    <m/>
    <x v="244"/>
  </r>
  <r>
    <d v="2024-11-03T00:00:00"/>
    <d v="2024-11-03T09:48:12"/>
    <s v="card"/>
    <s v="ANON-0000-0000-0040"/>
    <n v="30.86"/>
    <s v="Americano with Milk"/>
    <m/>
    <m/>
    <m/>
    <m/>
    <m/>
    <m/>
    <m/>
    <m/>
    <d v="1899-12-30T09:48:12"/>
    <n v="9"/>
    <m/>
    <m/>
    <m/>
    <m/>
    <m/>
    <m/>
    <x v="244"/>
  </r>
  <r>
    <d v="2024-11-03T00:00:00"/>
    <d v="2024-11-03T13:13:51"/>
    <s v="card"/>
    <s v="ANON-0000-0000-0849"/>
    <n v="35.76"/>
    <s v="Latte"/>
    <m/>
    <m/>
    <m/>
    <m/>
    <m/>
    <m/>
    <m/>
    <m/>
    <d v="1899-12-30T13:13:51"/>
    <n v="13"/>
    <m/>
    <m/>
    <m/>
    <m/>
    <m/>
    <m/>
    <x v="244"/>
  </r>
  <r>
    <d v="2024-11-03T00:00:00"/>
    <d v="2024-11-03T13:14:57"/>
    <s v="card"/>
    <s v="ANON-0000-0000-0849"/>
    <n v="30.86"/>
    <s v="Americano with Milk"/>
    <m/>
    <m/>
    <m/>
    <m/>
    <m/>
    <m/>
    <m/>
    <m/>
    <d v="1899-12-30T13:14:57"/>
    <n v="13"/>
    <m/>
    <m/>
    <m/>
    <m/>
    <m/>
    <m/>
    <x v="244"/>
  </r>
  <r>
    <d v="2024-11-03T00:00:00"/>
    <d v="2024-11-03T13:18:25"/>
    <s v="card"/>
    <s v="ANON-0000-0000-0228"/>
    <n v="35.76"/>
    <s v="Cocoa"/>
    <m/>
    <m/>
    <m/>
    <m/>
    <m/>
    <m/>
    <m/>
    <m/>
    <d v="1899-12-30T13:18:25"/>
    <n v="13"/>
    <m/>
    <m/>
    <m/>
    <m/>
    <m/>
    <m/>
    <x v="244"/>
  </r>
  <r>
    <d v="2024-11-03T00:00:00"/>
    <d v="2024-11-03T13:44:19"/>
    <s v="card"/>
    <s v="ANON-0000-0000-0850"/>
    <n v="25.96"/>
    <s v="Americano"/>
    <m/>
    <m/>
    <m/>
    <m/>
    <m/>
    <m/>
    <m/>
    <m/>
    <d v="1899-12-30T13:44:19"/>
    <n v="13"/>
    <m/>
    <m/>
    <m/>
    <m/>
    <m/>
    <m/>
    <x v="244"/>
  </r>
  <r>
    <d v="2024-11-03T00:00:00"/>
    <d v="2024-11-03T13:59:01"/>
    <s v="card"/>
    <s v="ANON-0000-0000-0851"/>
    <n v="30.86"/>
    <s v="Americano with Milk"/>
    <m/>
    <m/>
    <m/>
    <m/>
    <m/>
    <m/>
    <m/>
    <m/>
    <d v="1899-12-30T13:59:01"/>
    <n v="13"/>
    <m/>
    <m/>
    <m/>
    <m/>
    <m/>
    <m/>
    <x v="244"/>
  </r>
  <r>
    <d v="2024-11-03T00:00:00"/>
    <d v="2024-11-03T16:15:18"/>
    <s v="card"/>
    <s v="ANON-0000-0000-0622"/>
    <n v="35.76"/>
    <s v="Hot Chocolate"/>
    <m/>
    <m/>
    <m/>
    <m/>
    <m/>
    <m/>
    <m/>
    <m/>
    <d v="1899-12-30T16:15:18"/>
    <n v="16"/>
    <m/>
    <m/>
    <m/>
    <m/>
    <m/>
    <m/>
    <x v="244"/>
  </r>
  <r>
    <d v="2024-11-03T00:00:00"/>
    <d v="2024-11-03T16:16:44"/>
    <s v="card"/>
    <s v="ANON-0000-0000-0622"/>
    <n v="35.76"/>
    <s v="Hot Chocolate"/>
    <m/>
    <m/>
    <m/>
    <m/>
    <m/>
    <m/>
    <m/>
    <m/>
    <d v="1899-12-30T16:16:44"/>
    <n v="16"/>
    <m/>
    <m/>
    <m/>
    <m/>
    <m/>
    <m/>
    <x v="244"/>
  </r>
  <r>
    <d v="2024-11-03T00:00:00"/>
    <d v="2024-11-03T16:20:37"/>
    <s v="card"/>
    <s v="ANON-0000-0000-0852"/>
    <n v="25.96"/>
    <s v="Americano"/>
    <m/>
    <m/>
    <m/>
    <m/>
    <m/>
    <m/>
    <m/>
    <m/>
    <d v="1899-12-30T16:20:37"/>
    <n v="16"/>
    <m/>
    <m/>
    <m/>
    <m/>
    <m/>
    <m/>
    <x v="244"/>
  </r>
  <r>
    <d v="2024-11-03T00:00:00"/>
    <d v="2024-11-03T16:21:46"/>
    <s v="card"/>
    <s v="ANON-0000-0000-0852"/>
    <n v="25.96"/>
    <s v="Americano"/>
    <m/>
    <m/>
    <m/>
    <m/>
    <m/>
    <m/>
    <m/>
    <m/>
    <d v="1899-12-30T16:21:46"/>
    <n v="16"/>
    <m/>
    <m/>
    <m/>
    <m/>
    <m/>
    <m/>
    <x v="244"/>
  </r>
  <r>
    <d v="2024-11-03T00:00:00"/>
    <d v="2024-11-03T20:26:15"/>
    <s v="card"/>
    <s v="ANON-0000-0000-0225"/>
    <n v="35.76"/>
    <s v="Cocoa"/>
    <m/>
    <m/>
    <m/>
    <m/>
    <m/>
    <m/>
    <m/>
    <m/>
    <d v="1899-12-30T20:26:15"/>
    <n v="20"/>
    <m/>
    <m/>
    <m/>
    <m/>
    <m/>
    <m/>
    <x v="244"/>
  </r>
  <r>
    <d v="2024-11-04T00:00:00"/>
    <d v="2024-11-04T07:43:37"/>
    <s v="card"/>
    <s v="ANON-0000-0000-0696"/>
    <n v="35.76"/>
    <s v="Latte"/>
    <m/>
    <m/>
    <m/>
    <m/>
    <m/>
    <m/>
    <m/>
    <m/>
    <d v="1899-12-30T07:43:37"/>
    <n v="7"/>
    <m/>
    <m/>
    <m/>
    <m/>
    <m/>
    <m/>
    <x v="245"/>
  </r>
  <r>
    <d v="2024-11-04T00:00:00"/>
    <d v="2024-11-04T08:37:33"/>
    <s v="card"/>
    <s v="ANON-0000-0000-0276"/>
    <n v="35.76"/>
    <s v="Latte"/>
    <m/>
    <m/>
    <m/>
    <m/>
    <m/>
    <m/>
    <m/>
    <m/>
    <d v="1899-12-30T08:37:33"/>
    <n v="8"/>
    <m/>
    <m/>
    <m/>
    <m/>
    <m/>
    <m/>
    <x v="245"/>
  </r>
  <r>
    <d v="2024-11-04T00:00:00"/>
    <d v="2024-11-04T08:38:59"/>
    <s v="card"/>
    <s v="ANON-0000-0000-0276"/>
    <n v="30.86"/>
    <s v="Americano with Milk"/>
    <m/>
    <m/>
    <m/>
    <m/>
    <m/>
    <m/>
    <m/>
    <m/>
    <d v="1899-12-30T08:38:59"/>
    <n v="8"/>
    <m/>
    <m/>
    <m/>
    <m/>
    <m/>
    <m/>
    <x v="245"/>
  </r>
  <r>
    <d v="2024-11-04T00:00:00"/>
    <d v="2024-11-04T12:33:36"/>
    <s v="card"/>
    <s v="ANON-0000-0000-0853"/>
    <n v="25.96"/>
    <s v="Americano"/>
    <m/>
    <m/>
    <m/>
    <m/>
    <m/>
    <m/>
    <m/>
    <m/>
    <d v="1899-12-30T12:33:36"/>
    <n v="12"/>
    <m/>
    <m/>
    <m/>
    <m/>
    <m/>
    <m/>
    <x v="245"/>
  </r>
  <r>
    <d v="2024-11-04T00:00:00"/>
    <d v="2024-11-04T12:35:06"/>
    <s v="card"/>
    <s v="ANON-0000-0000-0854"/>
    <n v="30.86"/>
    <s v="Americano with Milk"/>
    <m/>
    <m/>
    <m/>
    <m/>
    <m/>
    <m/>
    <m/>
    <m/>
    <d v="1899-12-30T12:35:06"/>
    <n v="12"/>
    <m/>
    <m/>
    <m/>
    <m/>
    <m/>
    <m/>
    <x v="245"/>
  </r>
  <r>
    <d v="2024-11-04T00:00:00"/>
    <d v="2024-11-04T14:44:38"/>
    <s v="card"/>
    <s v="ANON-0000-0000-0012"/>
    <n v="35.76"/>
    <s v="Cocoa"/>
    <m/>
    <m/>
    <m/>
    <m/>
    <m/>
    <m/>
    <m/>
    <m/>
    <d v="1899-12-30T14:44:38"/>
    <n v="14"/>
    <m/>
    <m/>
    <m/>
    <m/>
    <m/>
    <m/>
    <x v="245"/>
  </r>
  <r>
    <d v="2024-11-04T00:00:00"/>
    <d v="2024-11-04T14:45:20"/>
    <s v="card"/>
    <s v="ANON-0000-0000-0012"/>
    <n v="35.76"/>
    <s v="Cocoa"/>
    <m/>
    <m/>
    <m/>
    <m/>
    <m/>
    <m/>
    <m/>
    <m/>
    <d v="1899-12-30T14:45:20"/>
    <n v="14"/>
    <m/>
    <m/>
    <m/>
    <m/>
    <m/>
    <m/>
    <x v="245"/>
  </r>
  <r>
    <d v="2024-11-05T00:00:00"/>
    <d v="2024-11-05T07:49:32"/>
    <s v="card"/>
    <s v="ANON-0000-0000-0696"/>
    <n v="35.76"/>
    <s v="Cocoa"/>
    <m/>
    <m/>
    <m/>
    <m/>
    <m/>
    <m/>
    <m/>
    <m/>
    <d v="1899-12-30T07:49:32"/>
    <n v="7"/>
    <m/>
    <m/>
    <m/>
    <m/>
    <m/>
    <m/>
    <x v="246"/>
  </r>
  <r>
    <d v="2024-11-05T00:00:00"/>
    <d v="2024-11-05T09:05:42"/>
    <s v="card"/>
    <s v="ANON-0000-0000-0276"/>
    <n v="30.86"/>
    <s v="Americano with Milk"/>
    <m/>
    <m/>
    <m/>
    <m/>
    <m/>
    <m/>
    <m/>
    <m/>
    <d v="1899-12-30T09:05:42"/>
    <n v="9"/>
    <m/>
    <m/>
    <m/>
    <m/>
    <m/>
    <m/>
    <x v="246"/>
  </r>
  <r>
    <d v="2024-11-05T00:00:00"/>
    <d v="2024-11-05T09:12:12"/>
    <s v="card"/>
    <s v="ANON-0000-0000-0731"/>
    <n v="35.76"/>
    <s v="Cappuccino"/>
    <m/>
    <m/>
    <m/>
    <m/>
    <m/>
    <m/>
    <m/>
    <m/>
    <d v="1899-12-30T09:12:12"/>
    <n v="9"/>
    <m/>
    <m/>
    <m/>
    <m/>
    <m/>
    <m/>
    <x v="246"/>
  </r>
  <r>
    <d v="2024-11-05T00:00:00"/>
    <d v="2024-11-05T09:13:40"/>
    <s v="card"/>
    <s v="ANON-0000-0000-0731"/>
    <n v="30.86"/>
    <s v="Americano with Milk"/>
    <m/>
    <m/>
    <m/>
    <m/>
    <m/>
    <m/>
    <m/>
    <m/>
    <d v="1899-12-30T09:13:40"/>
    <n v="9"/>
    <m/>
    <m/>
    <m/>
    <m/>
    <m/>
    <m/>
    <x v="246"/>
  </r>
  <r>
    <d v="2024-11-05T00:00:00"/>
    <d v="2024-11-05T10:41:44"/>
    <s v="card"/>
    <s v="ANON-0000-0000-0012"/>
    <n v="30.86"/>
    <s v="Americano with Milk"/>
    <m/>
    <m/>
    <m/>
    <m/>
    <m/>
    <m/>
    <m/>
    <m/>
    <d v="1899-12-30T10:41:44"/>
    <n v="10"/>
    <m/>
    <m/>
    <m/>
    <m/>
    <m/>
    <m/>
    <x v="246"/>
  </r>
  <r>
    <d v="2024-11-05T00:00:00"/>
    <d v="2024-11-05T11:47:30"/>
    <s v="card"/>
    <s v="ANON-0000-0000-0855"/>
    <n v="35.76"/>
    <s v="Cocoa"/>
    <m/>
    <m/>
    <m/>
    <m/>
    <m/>
    <m/>
    <m/>
    <m/>
    <d v="1899-12-30T11:47:30"/>
    <n v="11"/>
    <m/>
    <m/>
    <m/>
    <m/>
    <m/>
    <m/>
    <x v="246"/>
  </r>
  <r>
    <d v="2024-11-05T00:00:00"/>
    <d v="2024-11-05T11:48:22"/>
    <s v="card"/>
    <s v="ANON-0000-0000-0856"/>
    <n v="35.76"/>
    <s v="Latte"/>
    <m/>
    <m/>
    <m/>
    <m/>
    <m/>
    <m/>
    <m/>
    <m/>
    <d v="1899-12-30T11:48:22"/>
    <n v="11"/>
    <m/>
    <m/>
    <m/>
    <m/>
    <m/>
    <m/>
    <x v="246"/>
  </r>
  <r>
    <d v="2024-11-05T00:00:00"/>
    <d v="2024-11-05T14:36:38"/>
    <s v="card"/>
    <s v="ANON-0000-0000-0857"/>
    <n v="35.76"/>
    <s v="Latte"/>
    <m/>
    <m/>
    <m/>
    <m/>
    <m/>
    <m/>
    <m/>
    <m/>
    <d v="1899-12-30T14:36:38"/>
    <n v="14"/>
    <m/>
    <m/>
    <m/>
    <m/>
    <m/>
    <m/>
    <x v="246"/>
  </r>
  <r>
    <d v="2024-11-05T00:00:00"/>
    <d v="2024-11-05T14:41:48"/>
    <s v="card"/>
    <s v="ANON-0000-0000-0858"/>
    <n v="35.76"/>
    <s v="Latte"/>
    <m/>
    <m/>
    <m/>
    <m/>
    <m/>
    <m/>
    <m/>
    <m/>
    <d v="1899-12-30T14:41:48"/>
    <n v="14"/>
    <m/>
    <m/>
    <m/>
    <m/>
    <m/>
    <m/>
    <x v="246"/>
  </r>
  <r>
    <d v="2024-11-05T00:00:00"/>
    <d v="2024-11-05T18:52:56"/>
    <s v="card"/>
    <s v="ANON-0000-0000-0455"/>
    <n v="35.76"/>
    <s v="Cappuccino"/>
    <m/>
    <m/>
    <m/>
    <m/>
    <m/>
    <m/>
    <m/>
    <m/>
    <d v="1899-12-30T18:52:56"/>
    <n v="18"/>
    <m/>
    <m/>
    <m/>
    <m/>
    <m/>
    <m/>
    <x v="246"/>
  </r>
  <r>
    <d v="2024-11-05T00:00:00"/>
    <d v="2024-11-05T18:54:11"/>
    <s v="card"/>
    <s v="ANON-0000-0000-0455"/>
    <n v="35.76"/>
    <s v="Cappuccino"/>
    <m/>
    <m/>
    <m/>
    <m/>
    <m/>
    <m/>
    <m/>
    <m/>
    <d v="1899-12-30T18:54:11"/>
    <n v="18"/>
    <m/>
    <m/>
    <m/>
    <m/>
    <m/>
    <m/>
    <x v="246"/>
  </r>
  <r>
    <d v="2024-11-05T00:00:00"/>
    <d v="2024-11-05T18:55:19"/>
    <s v="card"/>
    <s v="ANON-0000-0000-0455"/>
    <n v="35.76"/>
    <s v="Cappuccino"/>
    <m/>
    <m/>
    <m/>
    <m/>
    <m/>
    <m/>
    <m/>
    <m/>
    <d v="1899-12-30T18:55:19"/>
    <n v="18"/>
    <m/>
    <m/>
    <m/>
    <m/>
    <m/>
    <m/>
    <x v="246"/>
  </r>
  <r>
    <d v="2024-11-05T00:00:00"/>
    <d v="2024-11-05T21:40:45"/>
    <s v="card"/>
    <s v="ANON-0000-0000-0859"/>
    <n v="35.76"/>
    <s v="Cocoa"/>
    <m/>
    <m/>
    <m/>
    <m/>
    <m/>
    <m/>
    <m/>
    <m/>
    <d v="1899-12-30T21:40:45"/>
    <n v="21"/>
    <m/>
    <m/>
    <m/>
    <m/>
    <m/>
    <m/>
    <x v="246"/>
  </r>
  <r>
    <d v="2024-11-05T00:00:00"/>
    <d v="2024-11-05T21:42:03"/>
    <s v="card"/>
    <s v="ANON-0000-0000-0859"/>
    <n v="35.76"/>
    <s v="Cocoa"/>
    <m/>
    <m/>
    <m/>
    <m/>
    <m/>
    <m/>
    <m/>
    <m/>
    <d v="1899-12-30T21:42:03"/>
    <n v="21"/>
    <m/>
    <m/>
    <m/>
    <m/>
    <m/>
    <m/>
    <x v="246"/>
  </r>
  <r>
    <d v="2024-11-05T00:00:00"/>
    <d v="2024-11-05T21:54:20"/>
    <s v="card"/>
    <s v="ANON-0000-0000-0722"/>
    <n v="35.76"/>
    <s v="Hot Chocolate"/>
    <m/>
    <m/>
    <m/>
    <m/>
    <m/>
    <m/>
    <m/>
    <m/>
    <d v="1899-12-30T21:54:20"/>
    <n v="21"/>
    <m/>
    <m/>
    <m/>
    <m/>
    <m/>
    <m/>
    <x v="246"/>
  </r>
  <r>
    <d v="2024-11-05T00:00:00"/>
    <d v="2024-11-05T22:05:51"/>
    <s v="card"/>
    <s v="ANON-0000-0000-0637"/>
    <n v="35.76"/>
    <s v="Hot Chocolate"/>
    <m/>
    <m/>
    <m/>
    <m/>
    <m/>
    <m/>
    <m/>
    <m/>
    <d v="1899-12-30T22:05:51"/>
    <n v="22"/>
    <m/>
    <m/>
    <m/>
    <m/>
    <m/>
    <m/>
    <x v="246"/>
  </r>
  <r>
    <d v="2024-11-05T00:00:00"/>
    <d v="2024-11-05T22:06:39"/>
    <s v="card"/>
    <s v="ANON-0000-0000-0637"/>
    <n v="30.86"/>
    <s v="Americano with Milk"/>
    <m/>
    <m/>
    <m/>
    <m/>
    <m/>
    <m/>
    <m/>
    <m/>
    <d v="1899-12-30T22:06:39"/>
    <n v="22"/>
    <m/>
    <m/>
    <m/>
    <m/>
    <m/>
    <m/>
    <x v="246"/>
  </r>
  <r>
    <d v="2024-11-06T00:00:00"/>
    <d v="2024-11-06T08:11:25"/>
    <s v="card"/>
    <s v="ANON-0000-0000-0570"/>
    <n v="35.76"/>
    <s v="Latte"/>
    <m/>
    <m/>
    <m/>
    <m/>
    <m/>
    <m/>
    <m/>
    <m/>
    <d v="1899-12-30T08:11:25"/>
    <n v="8"/>
    <m/>
    <m/>
    <m/>
    <m/>
    <m/>
    <m/>
    <x v="247"/>
  </r>
  <r>
    <d v="2024-11-06T00:00:00"/>
    <d v="2024-11-06T11:45:31"/>
    <s v="card"/>
    <s v="ANON-0000-0000-0860"/>
    <n v="21.06"/>
    <s v="Espresso"/>
    <m/>
    <m/>
    <m/>
    <m/>
    <m/>
    <m/>
    <m/>
    <m/>
    <d v="1899-12-30T11:45:31"/>
    <n v="11"/>
    <m/>
    <m/>
    <m/>
    <m/>
    <m/>
    <m/>
    <x v="247"/>
  </r>
  <r>
    <d v="2024-11-06T00:00:00"/>
    <d v="2024-11-06T13:15:33"/>
    <s v="card"/>
    <s v="ANON-0000-0000-0742"/>
    <n v="25.96"/>
    <s v="Americano"/>
    <m/>
    <m/>
    <m/>
    <m/>
    <m/>
    <m/>
    <m/>
    <m/>
    <d v="1899-12-30T13:15:33"/>
    <n v="13"/>
    <m/>
    <m/>
    <m/>
    <m/>
    <m/>
    <m/>
    <x v="247"/>
  </r>
  <r>
    <d v="2024-11-06T00:00:00"/>
    <d v="2024-11-06T15:44:16"/>
    <s v="card"/>
    <s v="ANON-0000-0000-0622"/>
    <n v="35.76"/>
    <s v="Cappuccino"/>
    <m/>
    <m/>
    <m/>
    <m/>
    <m/>
    <m/>
    <m/>
    <m/>
    <d v="1899-12-30T15:44:16"/>
    <n v="15"/>
    <m/>
    <m/>
    <m/>
    <m/>
    <m/>
    <m/>
    <x v="247"/>
  </r>
  <r>
    <d v="2024-11-06T00:00:00"/>
    <d v="2024-11-06T16:00:44"/>
    <s v="card"/>
    <s v="ANON-0000-0000-0861"/>
    <n v="35.76"/>
    <s v="Latte"/>
    <m/>
    <m/>
    <m/>
    <m/>
    <m/>
    <m/>
    <m/>
    <m/>
    <d v="1899-12-30T16:00:44"/>
    <n v="16"/>
    <m/>
    <m/>
    <m/>
    <m/>
    <m/>
    <m/>
    <x v="247"/>
  </r>
  <r>
    <d v="2024-11-06T00:00:00"/>
    <d v="2024-11-06T16:02:05"/>
    <s v="card"/>
    <s v="ANON-0000-0000-0862"/>
    <n v="35.76"/>
    <s v="Cappuccino"/>
    <m/>
    <m/>
    <m/>
    <m/>
    <m/>
    <m/>
    <m/>
    <m/>
    <d v="1899-12-30T16:02:05"/>
    <n v="16"/>
    <m/>
    <m/>
    <m/>
    <m/>
    <m/>
    <m/>
    <x v="247"/>
  </r>
  <r>
    <d v="2024-11-06T00:00:00"/>
    <d v="2024-11-06T18:40:43"/>
    <s v="card"/>
    <s v="ANON-0000-0000-0863"/>
    <n v="35.76"/>
    <s v="Hot Chocolate"/>
    <m/>
    <m/>
    <m/>
    <m/>
    <m/>
    <m/>
    <m/>
    <m/>
    <d v="1899-12-30T18:40:43"/>
    <n v="18"/>
    <m/>
    <m/>
    <m/>
    <m/>
    <m/>
    <m/>
    <x v="247"/>
  </r>
  <r>
    <d v="2024-11-06T00:00:00"/>
    <d v="2024-11-06T18:41:31"/>
    <s v="card"/>
    <s v="ANON-0000-0000-0863"/>
    <n v="35.76"/>
    <s v="Hot Chocolate"/>
    <m/>
    <m/>
    <m/>
    <m/>
    <m/>
    <m/>
    <m/>
    <m/>
    <d v="1899-12-30T18:41:31"/>
    <n v="18"/>
    <m/>
    <m/>
    <m/>
    <m/>
    <m/>
    <m/>
    <x v="247"/>
  </r>
  <r>
    <d v="2024-11-07T00:00:00"/>
    <d v="2024-11-07T12:17:16"/>
    <s v="card"/>
    <s v="ANON-0000-0000-0864"/>
    <n v="35.76"/>
    <s v="Latte"/>
    <m/>
    <m/>
    <m/>
    <m/>
    <m/>
    <m/>
    <m/>
    <m/>
    <d v="1899-12-30T12:17:16"/>
    <n v="12"/>
    <m/>
    <m/>
    <m/>
    <m/>
    <m/>
    <m/>
    <x v="248"/>
  </r>
  <r>
    <d v="2024-11-07T00:00:00"/>
    <d v="2024-11-07T15:50:11"/>
    <s v="card"/>
    <s v="ANON-0000-0000-0865"/>
    <n v="25.96"/>
    <s v="Americano"/>
    <m/>
    <m/>
    <m/>
    <m/>
    <m/>
    <m/>
    <m/>
    <m/>
    <d v="1899-12-30T15:50:11"/>
    <n v="15"/>
    <m/>
    <m/>
    <m/>
    <m/>
    <m/>
    <m/>
    <x v="248"/>
  </r>
  <r>
    <d v="2024-11-07T00:00:00"/>
    <d v="2024-11-07T16:39:39"/>
    <s v="card"/>
    <s v="ANON-0000-0000-0866"/>
    <n v="25.96"/>
    <s v="Americano"/>
    <m/>
    <m/>
    <m/>
    <m/>
    <m/>
    <m/>
    <m/>
    <m/>
    <d v="1899-12-30T16:39:39"/>
    <n v="16"/>
    <m/>
    <m/>
    <m/>
    <m/>
    <m/>
    <m/>
    <x v="248"/>
  </r>
  <r>
    <d v="2024-11-07T00:00:00"/>
    <d v="2024-11-07T18:17:34"/>
    <s v="card"/>
    <s v="ANON-0000-0000-0828"/>
    <n v="35.76"/>
    <s v="Cocoa"/>
    <m/>
    <m/>
    <m/>
    <m/>
    <m/>
    <m/>
    <m/>
    <m/>
    <d v="1899-12-30T18:17:34"/>
    <n v="18"/>
    <m/>
    <m/>
    <m/>
    <m/>
    <m/>
    <m/>
    <x v="248"/>
  </r>
  <r>
    <d v="2024-11-07T00:00:00"/>
    <d v="2024-11-07T19:20:15"/>
    <s v="card"/>
    <s v="ANON-0000-0000-0867"/>
    <n v="35.76"/>
    <s v="Hot Chocolate"/>
    <m/>
    <m/>
    <m/>
    <m/>
    <m/>
    <m/>
    <m/>
    <m/>
    <d v="1899-12-30T19:20:15"/>
    <n v="19"/>
    <m/>
    <m/>
    <m/>
    <m/>
    <m/>
    <m/>
    <x v="248"/>
  </r>
  <r>
    <d v="2024-11-07T00:00:00"/>
    <d v="2024-11-07T19:21:38"/>
    <s v="card"/>
    <s v="ANON-0000-0000-0867"/>
    <n v="35.76"/>
    <s v="Latte"/>
    <m/>
    <m/>
    <m/>
    <m/>
    <m/>
    <m/>
    <m/>
    <m/>
    <d v="1899-12-30T19:21:38"/>
    <n v="19"/>
    <m/>
    <m/>
    <m/>
    <m/>
    <m/>
    <m/>
    <x v="248"/>
  </r>
  <r>
    <d v="2024-11-07T00:00:00"/>
    <d v="2024-11-07T20:02:31"/>
    <s v="card"/>
    <s v="ANON-0000-0000-0507"/>
    <n v="35.76"/>
    <s v="Latte"/>
    <m/>
    <m/>
    <m/>
    <m/>
    <m/>
    <m/>
    <m/>
    <m/>
    <d v="1899-12-30T20:02:31"/>
    <n v="20"/>
    <m/>
    <m/>
    <m/>
    <m/>
    <m/>
    <m/>
    <x v="248"/>
  </r>
  <r>
    <d v="2024-11-08T00:00:00"/>
    <d v="2024-11-08T09:05:42"/>
    <s v="card"/>
    <s v="ANON-0000-0000-0276"/>
    <n v="30.86"/>
    <s v="Americano with Milk"/>
    <m/>
    <m/>
    <m/>
    <m/>
    <m/>
    <m/>
    <m/>
    <m/>
    <d v="1899-12-30T09:05:42"/>
    <n v="9"/>
    <m/>
    <m/>
    <m/>
    <m/>
    <m/>
    <m/>
    <x v="249"/>
  </r>
  <r>
    <d v="2024-11-08T00:00:00"/>
    <d v="2024-11-08T09:47:31"/>
    <s v="card"/>
    <s v="ANON-0000-0000-0375"/>
    <n v="25.96"/>
    <s v="Americano"/>
    <m/>
    <m/>
    <m/>
    <m/>
    <m/>
    <m/>
    <m/>
    <m/>
    <d v="1899-12-30T09:47:31"/>
    <n v="9"/>
    <m/>
    <m/>
    <m/>
    <m/>
    <m/>
    <m/>
    <x v="249"/>
  </r>
  <r>
    <d v="2024-11-08T00:00:00"/>
    <d v="2024-11-08T09:49:00"/>
    <s v="card"/>
    <s v="ANON-0000-0000-0375"/>
    <n v="25.96"/>
    <s v="Americano"/>
    <m/>
    <m/>
    <m/>
    <m/>
    <m/>
    <m/>
    <m/>
    <m/>
    <d v="1899-12-30T09:49:00"/>
    <n v="9"/>
    <m/>
    <m/>
    <m/>
    <m/>
    <m/>
    <m/>
    <x v="249"/>
  </r>
  <r>
    <d v="2024-11-08T00:00:00"/>
    <d v="2024-11-08T11:47:11"/>
    <s v="card"/>
    <s v="ANON-0000-0000-0494"/>
    <n v="35.76"/>
    <s v="Cappuccino"/>
    <m/>
    <m/>
    <m/>
    <m/>
    <m/>
    <m/>
    <m/>
    <m/>
    <d v="1899-12-30T11:47:11"/>
    <n v="11"/>
    <m/>
    <m/>
    <m/>
    <m/>
    <m/>
    <m/>
    <x v="249"/>
  </r>
  <r>
    <d v="2024-11-08T00:00:00"/>
    <d v="2024-11-08T13:25:13"/>
    <s v="card"/>
    <s v="ANON-0000-0000-0868"/>
    <n v="35.76"/>
    <s v="Latte"/>
    <m/>
    <m/>
    <m/>
    <m/>
    <m/>
    <m/>
    <m/>
    <m/>
    <d v="1899-12-30T13:25:13"/>
    <n v="13"/>
    <m/>
    <m/>
    <m/>
    <m/>
    <m/>
    <m/>
    <x v="249"/>
  </r>
  <r>
    <d v="2024-11-08T00:00:00"/>
    <d v="2024-11-08T13:26:18"/>
    <s v="card"/>
    <s v="ANON-0000-0000-0868"/>
    <n v="35.76"/>
    <s v="Latte"/>
    <m/>
    <m/>
    <m/>
    <m/>
    <m/>
    <m/>
    <m/>
    <m/>
    <d v="1899-12-30T13:26:18"/>
    <n v="13"/>
    <m/>
    <m/>
    <m/>
    <m/>
    <m/>
    <m/>
    <x v="249"/>
  </r>
  <r>
    <d v="2024-11-08T00:00:00"/>
    <d v="2024-11-08T16:33:03"/>
    <s v="card"/>
    <s v="ANON-0000-0000-0869"/>
    <n v="30.86"/>
    <s v="Americano with Milk"/>
    <m/>
    <m/>
    <m/>
    <m/>
    <m/>
    <m/>
    <m/>
    <m/>
    <d v="1899-12-30T16:33:03"/>
    <n v="16"/>
    <m/>
    <m/>
    <m/>
    <m/>
    <m/>
    <m/>
    <x v="249"/>
  </r>
  <r>
    <d v="2024-11-08T00:00:00"/>
    <d v="2024-11-08T16:55:28"/>
    <s v="card"/>
    <s v="ANON-0000-0000-0870"/>
    <n v="30.86"/>
    <s v="Americano with Milk"/>
    <m/>
    <m/>
    <m/>
    <m/>
    <m/>
    <m/>
    <m/>
    <m/>
    <d v="1899-12-30T16:55:28"/>
    <n v="16"/>
    <m/>
    <m/>
    <m/>
    <m/>
    <m/>
    <m/>
    <x v="249"/>
  </r>
  <r>
    <d v="2024-11-08T00:00:00"/>
    <d v="2024-11-08T20:13:32"/>
    <s v="card"/>
    <s v="ANON-0000-0000-0871"/>
    <n v="35.76"/>
    <s v="Hot Chocolate"/>
    <m/>
    <m/>
    <m/>
    <m/>
    <m/>
    <m/>
    <m/>
    <m/>
    <d v="1899-12-30T20:13:32"/>
    <n v="20"/>
    <m/>
    <m/>
    <m/>
    <m/>
    <m/>
    <m/>
    <x v="249"/>
  </r>
  <r>
    <d v="2024-11-08T00:00:00"/>
    <d v="2024-11-08T20:14:24"/>
    <s v="card"/>
    <s v="ANON-0000-0000-0872"/>
    <n v="35.76"/>
    <s v="Hot Chocolate"/>
    <m/>
    <m/>
    <m/>
    <m/>
    <m/>
    <m/>
    <m/>
    <m/>
    <d v="1899-12-30T20:14:24"/>
    <n v="20"/>
    <m/>
    <m/>
    <m/>
    <m/>
    <m/>
    <m/>
    <x v="249"/>
  </r>
  <r>
    <d v="2024-11-08T00:00:00"/>
    <d v="2024-11-08T20:15:20"/>
    <s v="card"/>
    <s v="ANON-0000-0000-0872"/>
    <n v="35.76"/>
    <s v="Hot Chocolate"/>
    <m/>
    <m/>
    <m/>
    <m/>
    <m/>
    <m/>
    <m/>
    <m/>
    <d v="1899-12-30T20:15:20"/>
    <n v="20"/>
    <m/>
    <m/>
    <m/>
    <m/>
    <m/>
    <m/>
    <x v="249"/>
  </r>
  <r>
    <d v="2024-11-08T00:00:00"/>
    <d v="2024-11-08T22:27:10"/>
    <s v="card"/>
    <s v="ANON-0000-0000-0690"/>
    <n v="35.76"/>
    <s v="Latte"/>
    <m/>
    <m/>
    <m/>
    <m/>
    <m/>
    <m/>
    <m/>
    <m/>
    <d v="1899-12-30T22:27:10"/>
    <n v="22"/>
    <m/>
    <m/>
    <m/>
    <m/>
    <m/>
    <m/>
    <x v="249"/>
  </r>
  <r>
    <d v="2024-11-09T00:00:00"/>
    <d v="2024-11-09T10:08:19"/>
    <s v="card"/>
    <s v="ANON-0000-0000-0276"/>
    <n v="30.86"/>
    <s v="Americano with Milk"/>
    <m/>
    <m/>
    <m/>
    <m/>
    <m/>
    <m/>
    <m/>
    <m/>
    <d v="1899-12-30T10:08:19"/>
    <n v="10"/>
    <m/>
    <m/>
    <m/>
    <m/>
    <m/>
    <m/>
    <x v="250"/>
  </r>
  <r>
    <d v="2024-11-09T00:00:00"/>
    <d v="2024-11-09T11:02:08"/>
    <s v="card"/>
    <s v="ANON-0000-0000-0141"/>
    <n v="25.96"/>
    <s v="Cortado"/>
    <m/>
    <m/>
    <m/>
    <m/>
    <m/>
    <m/>
    <m/>
    <m/>
    <d v="1899-12-30T11:02:08"/>
    <n v="11"/>
    <m/>
    <m/>
    <m/>
    <m/>
    <m/>
    <m/>
    <x v="250"/>
  </r>
  <r>
    <d v="2024-11-09T00:00:00"/>
    <d v="2024-11-09T11:03:01"/>
    <s v="card"/>
    <s v="ANON-0000-0000-0141"/>
    <n v="25.96"/>
    <s v="Cortado"/>
    <m/>
    <m/>
    <m/>
    <m/>
    <m/>
    <m/>
    <m/>
    <m/>
    <d v="1899-12-30T11:03:01"/>
    <n v="11"/>
    <m/>
    <m/>
    <m/>
    <m/>
    <m/>
    <m/>
    <x v="250"/>
  </r>
  <r>
    <d v="2024-11-09T00:00:00"/>
    <d v="2024-11-09T11:08:44"/>
    <s v="card"/>
    <s v="ANON-0000-0000-0873"/>
    <n v="35.76"/>
    <s v="Latte"/>
    <m/>
    <m/>
    <m/>
    <m/>
    <m/>
    <m/>
    <m/>
    <m/>
    <d v="1899-12-30T11:08:44"/>
    <n v="11"/>
    <m/>
    <m/>
    <m/>
    <m/>
    <m/>
    <m/>
    <x v="250"/>
  </r>
  <r>
    <d v="2024-11-09T00:00:00"/>
    <d v="2024-11-09T13:50:15"/>
    <s v="card"/>
    <s v="ANON-0000-0000-0871"/>
    <n v="35.76"/>
    <s v="Hot Chocolate"/>
    <m/>
    <m/>
    <m/>
    <m/>
    <m/>
    <m/>
    <m/>
    <m/>
    <d v="1899-12-30T13:50:15"/>
    <n v="13"/>
    <m/>
    <m/>
    <m/>
    <m/>
    <m/>
    <m/>
    <x v="250"/>
  </r>
  <r>
    <d v="2024-11-09T00:00:00"/>
    <d v="2024-11-09T13:50:55"/>
    <s v="card"/>
    <s v="ANON-0000-0000-0871"/>
    <n v="35.76"/>
    <s v="Hot Chocolate"/>
    <m/>
    <m/>
    <m/>
    <m/>
    <m/>
    <m/>
    <m/>
    <m/>
    <d v="1899-12-30T13:50:55"/>
    <n v="13"/>
    <m/>
    <m/>
    <m/>
    <m/>
    <m/>
    <m/>
    <x v="250"/>
  </r>
  <r>
    <d v="2024-11-09T00:00:00"/>
    <d v="2024-11-09T14:21:52"/>
    <s v="card"/>
    <s v="ANON-0000-0000-0874"/>
    <n v="35.76"/>
    <s v="Hot Chocolate"/>
    <m/>
    <m/>
    <m/>
    <m/>
    <m/>
    <m/>
    <m/>
    <m/>
    <d v="1899-12-30T14:21:52"/>
    <n v="14"/>
    <m/>
    <m/>
    <m/>
    <m/>
    <m/>
    <m/>
    <x v="250"/>
  </r>
  <r>
    <d v="2024-11-09T00:00:00"/>
    <d v="2024-11-09T14:22:50"/>
    <s v="card"/>
    <s v="ANON-0000-0000-0874"/>
    <n v="35.76"/>
    <s v="Hot Chocolate"/>
    <m/>
    <m/>
    <m/>
    <m/>
    <m/>
    <m/>
    <m/>
    <m/>
    <d v="1899-12-30T14:22:50"/>
    <n v="14"/>
    <m/>
    <m/>
    <m/>
    <m/>
    <m/>
    <m/>
    <x v="250"/>
  </r>
  <r>
    <d v="2024-11-09T00:00:00"/>
    <d v="2024-11-09T14:37:33"/>
    <s v="card"/>
    <s v="ANON-0000-0000-0875"/>
    <n v="25.96"/>
    <s v="Americano"/>
    <m/>
    <m/>
    <m/>
    <m/>
    <m/>
    <m/>
    <m/>
    <m/>
    <d v="1899-12-30T14:37:33"/>
    <n v="14"/>
    <m/>
    <m/>
    <m/>
    <m/>
    <m/>
    <m/>
    <x v="250"/>
  </r>
  <r>
    <d v="2024-11-09T00:00:00"/>
    <d v="2024-11-09T15:29:51"/>
    <s v="card"/>
    <s v="ANON-0000-0000-0276"/>
    <n v="30.86"/>
    <s v="Americano with Milk"/>
    <m/>
    <m/>
    <m/>
    <m/>
    <m/>
    <m/>
    <m/>
    <m/>
    <d v="1899-12-30T15:29:51"/>
    <n v="15"/>
    <m/>
    <m/>
    <m/>
    <m/>
    <m/>
    <m/>
    <x v="250"/>
  </r>
  <r>
    <d v="2024-11-09T00:00:00"/>
    <d v="2024-11-09T16:15:48"/>
    <s v="card"/>
    <s v="ANON-0000-0000-0570"/>
    <n v="35.76"/>
    <s v="Latte"/>
    <m/>
    <m/>
    <m/>
    <m/>
    <m/>
    <m/>
    <m/>
    <m/>
    <d v="1899-12-30T16:15:48"/>
    <n v="16"/>
    <m/>
    <m/>
    <m/>
    <m/>
    <m/>
    <m/>
    <x v="250"/>
  </r>
  <r>
    <d v="2024-11-09T00:00:00"/>
    <d v="2024-11-09T16:16:52"/>
    <s v="card"/>
    <s v="ANON-0000-0000-0570"/>
    <n v="35.76"/>
    <s v="Cocoa"/>
    <m/>
    <m/>
    <m/>
    <m/>
    <m/>
    <m/>
    <m/>
    <m/>
    <d v="1899-12-30T16:16:52"/>
    <n v="16"/>
    <m/>
    <m/>
    <m/>
    <m/>
    <m/>
    <m/>
    <x v="250"/>
  </r>
  <r>
    <d v="2024-11-09T00:00:00"/>
    <d v="2024-11-09T20:42:05"/>
    <s v="card"/>
    <s v="ANON-0000-0000-0876"/>
    <n v="25.96"/>
    <s v="Americano"/>
    <m/>
    <m/>
    <m/>
    <m/>
    <m/>
    <m/>
    <m/>
    <m/>
    <d v="1899-12-30T20:42:05"/>
    <n v="20"/>
    <m/>
    <m/>
    <m/>
    <m/>
    <m/>
    <m/>
    <x v="250"/>
  </r>
  <r>
    <d v="2024-11-09T00:00:00"/>
    <d v="2024-11-09T20:43:28"/>
    <s v="card"/>
    <s v="ANON-0000-0000-0876"/>
    <n v="35.76"/>
    <s v="Latte"/>
    <m/>
    <m/>
    <m/>
    <m/>
    <m/>
    <m/>
    <m/>
    <m/>
    <d v="1899-12-30T20:43:28"/>
    <n v="20"/>
    <m/>
    <m/>
    <m/>
    <m/>
    <m/>
    <m/>
    <x v="250"/>
  </r>
  <r>
    <d v="2024-11-09T00:00:00"/>
    <d v="2024-11-09T22:13:28"/>
    <s v="card"/>
    <s v="ANON-0000-0000-0877"/>
    <n v="35.76"/>
    <s v="Cocoa"/>
    <m/>
    <m/>
    <m/>
    <m/>
    <m/>
    <m/>
    <m/>
    <m/>
    <d v="1899-12-30T22:13:28"/>
    <n v="22"/>
    <m/>
    <m/>
    <m/>
    <m/>
    <m/>
    <m/>
    <x v="250"/>
  </r>
  <r>
    <d v="2024-11-09T00:00:00"/>
    <d v="2024-11-09T22:52:58"/>
    <s v="card"/>
    <s v="ANON-0000-0000-0878"/>
    <n v="25.96"/>
    <s v="Americano"/>
    <m/>
    <m/>
    <m/>
    <m/>
    <m/>
    <m/>
    <m/>
    <m/>
    <d v="1899-12-30T22:52:58"/>
    <n v="22"/>
    <m/>
    <m/>
    <m/>
    <m/>
    <m/>
    <m/>
    <x v="250"/>
  </r>
  <r>
    <d v="2024-11-09T00:00:00"/>
    <d v="2024-11-09T22:54:19"/>
    <s v="card"/>
    <s v="ANON-0000-0000-0879"/>
    <n v="25.96"/>
    <s v="Americano"/>
    <m/>
    <m/>
    <m/>
    <m/>
    <m/>
    <m/>
    <m/>
    <m/>
    <d v="1899-12-30T22:54:19"/>
    <n v="22"/>
    <m/>
    <m/>
    <m/>
    <m/>
    <m/>
    <m/>
    <x v="250"/>
  </r>
  <r>
    <d v="2024-11-10T00:00:00"/>
    <d v="2024-11-10T09:46:22"/>
    <s v="card"/>
    <s v="ANON-0000-0000-0880"/>
    <n v="25.96"/>
    <s v="Americano"/>
    <m/>
    <m/>
    <m/>
    <m/>
    <m/>
    <m/>
    <m/>
    <m/>
    <d v="1899-12-30T09:46:22"/>
    <n v="9"/>
    <m/>
    <m/>
    <m/>
    <m/>
    <m/>
    <m/>
    <x v="251"/>
  </r>
  <r>
    <d v="2024-11-10T00:00:00"/>
    <d v="2024-11-10T17:52:48"/>
    <s v="card"/>
    <s v="ANON-0000-0000-0881"/>
    <n v="35.76"/>
    <s v="Cocoa"/>
    <m/>
    <m/>
    <m/>
    <m/>
    <m/>
    <m/>
    <m/>
    <m/>
    <d v="1899-12-30T17:52:48"/>
    <n v="17"/>
    <m/>
    <m/>
    <m/>
    <m/>
    <m/>
    <m/>
    <x v="251"/>
  </r>
  <r>
    <d v="2024-11-10T00:00:00"/>
    <d v="2024-11-10T18:12:53"/>
    <s v="card"/>
    <s v="ANON-0000-0000-0882"/>
    <n v="35.76"/>
    <s v="Hot Chocolate"/>
    <m/>
    <m/>
    <m/>
    <m/>
    <m/>
    <m/>
    <m/>
    <m/>
    <d v="1899-12-30T18:12:53"/>
    <n v="18"/>
    <m/>
    <m/>
    <m/>
    <m/>
    <m/>
    <m/>
    <x v="251"/>
  </r>
  <r>
    <d v="2024-11-10T00:00:00"/>
    <d v="2024-11-10T18:14:04"/>
    <s v="card"/>
    <s v="ANON-0000-0000-0883"/>
    <n v="35.76"/>
    <s v="Hot Chocolate"/>
    <m/>
    <m/>
    <m/>
    <m/>
    <m/>
    <m/>
    <m/>
    <m/>
    <d v="1899-12-30T18:14:04"/>
    <n v="18"/>
    <m/>
    <m/>
    <m/>
    <m/>
    <m/>
    <m/>
    <x v="251"/>
  </r>
  <r>
    <d v="2024-11-10T00:00:00"/>
    <d v="2024-11-10T20:38:08"/>
    <s v="card"/>
    <s v="ANON-0000-0000-0884"/>
    <n v="35.76"/>
    <s v="Cappuccino"/>
    <m/>
    <m/>
    <m/>
    <m/>
    <m/>
    <m/>
    <m/>
    <m/>
    <d v="1899-12-30T20:38:08"/>
    <n v="20"/>
    <m/>
    <m/>
    <m/>
    <m/>
    <m/>
    <m/>
    <x v="251"/>
  </r>
  <r>
    <d v="2024-11-10T00:00:00"/>
    <d v="2024-11-10T20:39:07"/>
    <s v="card"/>
    <s v="ANON-0000-0000-0884"/>
    <n v="35.76"/>
    <s v="Cappuccino"/>
    <m/>
    <m/>
    <m/>
    <m/>
    <m/>
    <m/>
    <m/>
    <m/>
    <d v="1899-12-30T20:39:07"/>
    <n v="20"/>
    <m/>
    <m/>
    <m/>
    <m/>
    <m/>
    <m/>
    <x v="251"/>
  </r>
  <r>
    <d v="2024-11-11T00:00:00"/>
    <d v="2024-11-11T07:48:27"/>
    <s v="card"/>
    <s v="ANON-0000-0000-0696"/>
    <n v="35.76"/>
    <s v="Cappuccino"/>
    <m/>
    <m/>
    <m/>
    <m/>
    <m/>
    <m/>
    <m/>
    <m/>
    <d v="1899-12-30T07:48:27"/>
    <n v="7"/>
    <m/>
    <m/>
    <m/>
    <m/>
    <m/>
    <m/>
    <x v="252"/>
  </r>
  <r>
    <d v="2024-11-11T00:00:00"/>
    <d v="2024-11-11T09:52:26"/>
    <s v="card"/>
    <s v="ANON-0000-0000-0276"/>
    <n v="30.86"/>
    <s v="Americano with Milk"/>
    <m/>
    <m/>
    <m/>
    <m/>
    <m/>
    <m/>
    <m/>
    <m/>
    <d v="1899-12-30T09:52:26"/>
    <n v="9"/>
    <m/>
    <m/>
    <m/>
    <m/>
    <m/>
    <m/>
    <x v="252"/>
  </r>
  <r>
    <d v="2024-11-11T00:00:00"/>
    <d v="2024-11-11T10:19:09"/>
    <s v="card"/>
    <s v="ANON-0000-0000-0141"/>
    <n v="25.96"/>
    <s v="Cortado"/>
    <m/>
    <m/>
    <m/>
    <m/>
    <m/>
    <m/>
    <m/>
    <m/>
    <d v="1899-12-30T10:19:09"/>
    <n v="10"/>
    <m/>
    <m/>
    <m/>
    <m/>
    <m/>
    <m/>
    <x v="252"/>
  </r>
  <r>
    <d v="2024-11-11T00:00:00"/>
    <d v="2024-11-11T16:18:44"/>
    <s v="card"/>
    <s v="ANON-0000-0000-0206"/>
    <n v="35.76"/>
    <s v="Cappuccino"/>
    <m/>
    <m/>
    <m/>
    <m/>
    <m/>
    <m/>
    <m/>
    <m/>
    <d v="1899-12-30T16:18:44"/>
    <n v="16"/>
    <m/>
    <m/>
    <m/>
    <m/>
    <m/>
    <m/>
    <x v="252"/>
  </r>
  <r>
    <d v="2024-11-11T00:00:00"/>
    <d v="2024-11-11T16:19:53"/>
    <s v="card"/>
    <s v="ANON-0000-0000-0206"/>
    <n v="35.76"/>
    <s v="Hot Chocolate"/>
    <m/>
    <m/>
    <m/>
    <m/>
    <m/>
    <m/>
    <m/>
    <m/>
    <d v="1899-12-30T16:19:53"/>
    <n v="16"/>
    <m/>
    <m/>
    <m/>
    <m/>
    <m/>
    <m/>
    <x v="252"/>
  </r>
  <r>
    <d v="2024-11-11T00:00:00"/>
    <d v="2024-11-11T17:33:32"/>
    <s v="card"/>
    <s v="ANON-0000-0000-0885"/>
    <n v="35.76"/>
    <s v="Cappuccino"/>
    <m/>
    <m/>
    <m/>
    <m/>
    <m/>
    <m/>
    <m/>
    <m/>
    <d v="1899-12-30T17:33:32"/>
    <n v="17"/>
    <m/>
    <m/>
    <m/>
    <m/>
    <m/>
    <m/>
    <x v="252"/>
  </r>
  <r>
    <d v="2024-11-11T00:00:00"/>
    <d v="2024-11-11T19:00:47"/>
    <s v="card"/>
    <s v="ANON-0000-0000-0886"/>
    <n v="35.76"/>
    <s v="Latte"/>
    <m/>
    <m/>
    <m/>
    <m/>
    <m/>
    <m/>
    <m/>
    <m/>
    <d v="1899-12-30T19:00:47"/>
    <n v="19"/>
    <m/>
    <m/>
    <m/>
    <m/>
    <m/>
    <m/>
    <x v="252"/>
  </r>
  <r>
    <d v="2024-11-11T00:00:00"/>
    <d v="2024-11-11T19:04:16"/>
    <s v="card"/>
    <s v="ANON-0000-0000-0887"/>
    <n v="35.76"/>
    <s v="Hot Chocolate"/>
    <m/>
    <m/>
    <m/>
    <m/>
    <m/>
    <m/>
    <m/>
    <m/>
    <d v="1899-12-30T19:04:16"/>
    <n v="19"/>
    <m/>
    <m/>
    <m/>
    <m/>
    <m/>
    <m/>
    <x v="252"/>
  </r>
  <r>
    <d v="2024-11-11T00:00:00"/>
    <d v="2024-11-11T21:08:32"/>
    <s v="card"/>
    <s v="ANON-0000-0000-0888"/>
    <n v="35.76"/>
    <s v="Latte"/>
    <m/>
    <m/>
    <m/>
    <m/>
    <m/>
    <m/>
    <m/>
    <m/>
    <d v="1899-12-30T21:08:32"/>
    <n v="21"/>
    <m/>
    <m/>
    <m/>
    <m/>
    <m/>
    <m/>
    <x v="252"/>
  </r>
  <r>
    <d v="2024-11-11T00:00:00"/>
    <d v="2024-11-11T21:09:47"/>
    <s v="card"/>
    <s v="ANON-0000-0000-0888"/>
    <n v="35.76"/>
    <s v="Latte"/>
    <m/>
    <m/>
    <m/>
    <m/>
    <m/>
    <m/>
    <m/>
    <m/>
    <d v="1899-12-30T21:09:47"/>
    <n v="21"/>
    <m/>
    <m/>
    <m/>
    <m/>
    <m/>
    <m/>
    <x v="252"/>
  </r>
  <r>
    <d v="2024-11-12T00:00:00"/>
    <d v="2024-11-12T10:03:09"/>
    <s v="card"/>
    <s v="ANON-0000-0000-0889"/>
    <n v="35.76"/>
    <s v="Latte"/>
    <m/>
    <m/>
    <m/>
    <m/>
    <m/>
    <m/>
    <m/>
    <m/>
    <d v="1899-12-30T10:03:09"/>
    <n v="10"/>
    <m/>
    <m/>
    <m/>
    <m/>
    <m/>
    <m/>
    <x v="253"/>
  </r>
  <r>
    <d v="2024-11-12T00:00:00"/>
    <d v="2024-11-12T13:15:45"/>
    <s v="card"/>
    <s v="ANON-0000-0000-0890"/>
    <n v="35.76"/>
    <s v="Latte"/>
    <m/>
    <m/>
    <m/>
    <m/>
    <m/>
    <m/>
    <m/>
    <m/>
    <d v="1899-12-30T13:15:45"/>
    <n v="13"/>
    <m/>
    <m/>
    <m/>
    <m/>
    <m/>
    <m/>
    <x v="253"/>
  </r>
  <r>
    <d v="2024-11-12T00:00:00"/>
    <d v="2024-11-12T14:39:15"/>
    <s v="card"/>
    <s v="ANON-0000-0000-0691"/>
    <n v="35.76"/>
    <s v="Latte"/>
    <m/>
    <m/>
    <m/>
    <m/>
    <m/>
    <m/>
    <m/>
    <m/>
    <d v="1899-12-30T14:39:15"/>
    <n v="14"/>
    <m/>
    <m/>
    <m/>
    <m/>
    <m/>
    <m/>
    <x v="253"/>
  </r>
  <r>
    <d v="2024-11-12T00:00:00"/>
    <d v="2024-11-12T16:47:14"/>
    <s v="card"/>
    <s v="ANON-0000-0000-0891"/>
    <n v="35.76"/>
    <s v="Hot Chocolate"/>
    <m/>
    <m/>
    <m/>
    <m/>
    <m/>
    <m/>
    <m/>
    <m/>
    <d v="1899-12-30T16:47:14"/>
    <n v="16"/>
    <m/>
    <m/>
    <m/>
    <m/>
    <m/>
    <m/>
    <x v="253"/>
  </r>
  <r>
    <d v="2024-11-12T00:00:00"/>
    <d v="2024-11-12T16:48:05"/>
    <s v="card"/>
    <s v="ANON-0000-0000-0891"/>
    <n v="35.76"/>
    <s v="Hot Chocolate"/>
    <m/>
    <m/>
    <m/>
    <m/>
    <m/>
    <m/>
    <m/>
    <m/>
    <d v="1899-12-30T16:48:05"/>
    <n v="16"/>
    <m/>
    <m/>
    <m/>
    <m/>
    <m/>
    <m/>
    <x v="253"/>
  </r>
  <r>
    <d v="2024-11-12T00:00:00"/>
    <d v="2024-11-12T16:49:04"/>
    <s v="card"/>
    <s v="ANON-0000-0000-0891"/>
    <n v="35.76"/>
    <s v="Cocoa"/>
    <m/>
    <m/>
    <m/>
    <m/>
    <m/>
    <m/>
    <m/>
    <m/>
    <d v="1899-12-30T16:49:04"/>
    <n v="16"/>
    <m/>
    <m/>
    <m/>
    <m/>
    <m/>
    <m/>
    <x v="253"/>
  </r>
  <r>
    <d v="2024-11-12T00:00:00"/>
    <d v="2024-11-12T18:45:14"/>
    <s v="card"/>
    <s v="ANON-0000-0000-0696"/>
    <n v="35.76"/>
    <s v="Cappuccino"/>
    <m/>
    <m/>
    <m/>
    <m/>
    <m/>
    <m/>
    <m/>
    <m/>
    <d v="1899-12-30T18:45:14"/>
    <n v="18"/>
    <m/>
    <m/>
    <m/>
    <m/>
    <m/>
    <m/>
    <x v="253"/>
  </r>
  <r>
    <d v="2024-11-12T00:00:00"/>
    <d v="2024-11-12T20:07:58"/>
    <s v="card"/>
    <s v="ANON-0000-0000-0892"/>
    <n v="35.76"/>
    <s v="Latte"/>
    <m/>
    <m/>
    <m/>
    <m/>
    <m/>
    <m/>
    <m/>
    <m/>
    <d v="1899-12-30T20:07:58"/>
    <n v="20"/>
    <m/>
    <m/>
    <m/>
    <m/>
    <m/>
    <m/>
    <x v="253"/>
  </r>
  <r>
    <d v="2024-11-12T00:00:00"/>
    <d v="2024-11-12T20:09:22"/>
    <s v="card"/>
    <s v="ANON-0000-0000-0893"/>
    <n v="35.76"/>
    <s v="Cocoa"/>
    <m/>
    <m/>
    <m/>
    <m/>
    <m/>
    <m/>
    <m/>
    <m/>
    <d v="1899-12-30T20:09:22"/>
    <n v="20"/>
    <m/>
    <m/>
    <m/>
    <m/>
    <m/>
    <m/>
    <x v="253"/>
  </r>
  <r>
    <d v="2024-11-13T00:00:00"/>
    <d v="2024-11-13T08:09:11"/>
    <s v="card"/>
    <s v="ANON-0000-0000-0894"/>
    <n v="30.86"/>
    <s v="Americano with Milk"/>
    <m/>
    <m/>
    <m/>
    <m/>
    <m/>
    <m/>
    <m/>
    <m/>
    <d v="1899-12-30T08:09:11"/>
    <n v="8"/>
    <m/>
    <m/>
    <m/>
    <m/>
    <m/>
    <m/>
    <x v="254"/>
  </r>
  <r>
    <d v="2024-11-13T00:00:00"/>
    <d v="2024-11-13T10:37:43"/>
    <s v="card"/>
    <s v="ANON-0000-0000-0892"/>
    <n v="35.76"/>
    <s v="Latte"/>
    <m/>
    <m/>
    <m/>
    <m/>
    <m/>
    <m/>
    <m/>
    <m/>
    <d v="1899-12-30T10:37:43"/>
    <n v="10"/>
    <m/>
    <m/>
    <m/>
    <m/>
    <m/>
    <m/>
    <x v="254"/>
  </r>
  <r>
    <d v="2024-11-13T00:00:00"/>
    <d v="2024-11-13T13:19:55"/>
    <s v="card"/>
    <s v="ANON-0000-0000-0895"/>
    <n v="30.86"/>
    <s v="Americano with Milk"/>
    <m/>
    <m/>
    <m/>
    <m/>
    <m/>
    <m/>
    <m/>
    <m/>
    <d v="1899-12-30T13:19:55"/>
    <n v="13"/>
    <m/>
    <m/>
    <m/>
    <m/>
    <m/>
    <m/>
    <x v="254"/>
  </r>
  <r>
    <d v="2024-11-13T00:00:00"/>
    <d v="2024-11-13T13:20:58"/>
    <s v="card"/>
    <s v="ANON-0000-0000-0895"/>
    <n v="30.86"/>
    <s v="Americano with Milk"/>
    <m/>
    <m/>
    <m/>
    <m/>
    <m/>
    <m/>
    <m/>
    <m/>
    <d v="1899-12-30T13:20:58"/>
    <n v="13"/>
    <m/>
    <m/>
    <m/>
    <m/>
    <m/>
    <m/>
    <x v="254"/>
  </r>
  <r>
    <d v="2024-11-13T00:00:00"/>
    <d v="2024-11-13T14:17:30"/>
    <s v="card"/>
    <s v="ANON-0000-0000-0896"/>
    <n v="30.86"/>
    <s v="Americano with Milk"/>
    <m/>
    <m/>
    <m/>
    <m/>
    <m/>
    <m/>
    <m/>
    <m/>
    <d v="1899-12-30T14:17:30"/>
    <n v="14"/>
    <m/>
    <m/>
    <m/>
    <m/>
    <m/>
    <m/>
    <x v="254"/>
  </r>
  <r>
    <d v="2024-11-13T00:00:00"/>
    <d v="2024-11-13T14:46:58"/>
    <s v="card"/>
    <s v="ANON-0000-0000-0892"/>
    <n v="35.76"/>
    <s v="Latte"/>
    <m/>
    <m/>
    <m/>
    <m/>
    <m/>
    <m/>
    <m/>
    <m/>
    <d v="1899-12-30T14:46:58"/>
    <n v="14"/>
    <m/>
    <m/>
    <m/>
    <m/>
    <m/>
    <m/>
    <x v="254"/>
  </r>
  <r>
    <d v="2024-11-14T00:00:00"/>
    <d v="2024-11-14T09:36:28"/>
    <s v="card"/>
    <s v="ANON-0000-0000-0892"/>
    <n v="35.76"/>
    <s v="Latte"/>
    <m/>
    <m/>
    <m/>
    <m/>
    <m/>
    <m/>
    <m/>
    <m/>
    <d v="1899-12-30T09:36:28"/>
    <n v="9"/>
    <m/>
    <m/>
    <m/>
    <m/>
    <m/>
    <m/>
    <x v="255"/>
  </r>
  <r>
    <d v="2024-11-14T00:00:00"/>
    <d v="2024-11-14T10:06:43"/>
    <s v="card"/>
    <s v="ANON-0000-0000-0897"/>
    <n v="25.96"/>
    <s v="Americano"/>
    <m/>
    <m/>
    <m/>
    <m/>
    <m/>
    <m/>
    <m/>
    <m/>
    <d v="1899-12-30T10:06:43"/>
    <n v="10"/>
    <m/>
    <m/>
    <m/>
    <m/>
    <m/>
    <m/>
    <x v="255"/>
  </r>
  <r>
    <d v="2024-11-14T00:00:00"/>
    <d v="2024-11-14T12:48:50"/>
    <s v="card"/>
    <s v="ANON-0000-0000-0898"/>
    <n v="21.06"/>
    <s v="Espresso"/>
    <m/>
    <m/>
    <m/>
    <m/>
    <m/>
    <m/>
    <m/>
    <m/>
    <d v="1899-12-30T12:48:50"/>
    <n v="12"/>
    <m/>
    <m/>
    <m/>
    <m/>
    <m/>
    <m/>
    <x v="255"/>
  </r>
  <r>
    <d v="2024-11-14T00:00:00"/>
    <d v="2024-11-14T15:03:45"/>
    <s v="card"/>
    <s v="ANON-0000-0000-0899"/>
    <n v="35.76"/>
    <s v="Cappuccino"/>
    <m/>
    <m/>
    <m/>
    <m/>
    <m/>
    <m/>
    <m/>
    <m/>
    <d v="1899-12-30T15:03:45"/>
    <n v="15"/>
    <m/>
    <m/>
    <m/>
    <m/>
    <m/>
    <m/>
    <x v="255"/>
  </r>
  <r>
    <d v="2024-11-14T00:00:00"/>
    <d v="2024-11-14T15:04:57"/>
    <s v="card"/>
    <s v="ANON-0000-0000-0900"/>
    <n v="35.76"/>
    <s v="Latte"/>
    <m/>
    <m/>
    <m/>
    <m/>
    <m/>
    <m/>
    <m/>
    <m/>
    <d v="1899-12-30T15:04:57"/>
    <n v="15"/>
    <m/>
    <m/>
    <m/>
    <m/>
    <m/>
    <m/>
    <x v="255"/>
  </r>
  <r>
    <d v="2024-11-14T00:00:00"/>
    <d v="2024-11-14T15:05:50"/>
    <s v="card"/>
    <s v="ANON-0000-0000-0900"/>
    <n v="35.76"/>
    <s v="Cappuccino"/>
    <m/>
    <m/>
    <m/>
    <m/>
    <m/>
    <m/>
    <m/>
    <m/>
    <d v="1899-12-30T15:05:50"/>
    <n v="15"/>
    <m/>
    <m/>
    <m/>
    <m/>
    <m/>
    <m/>
    <x v="255"/>
  </r>
  <r>
    <d v="2024-11-14T00:00:00"/>
    <d v="2024-11-14T16:13:08"/>
    <s v="card"/>
    <s v="ANON-0000-0000-0819"/>
    <n v="30.86"/>
    <s v="Americano with Milk"/>
    <m/>
    <m/>
    <m/>
    <m/>
    <m/>
    <m/>
    <m/>
    <m/>
    <d v="1899-12-30T16:13:08"/>
    <n v="16"/>
    <m/>
    <m/>
    <m/>
    <m/>
    <m/>
    <m/>
    <x v="255"/>
  </r>
  <r>
    <d v="2024-11-14T00:00:00"/>
    <d v="2024-11-14T16:14:22"/>
    <s v="card"/>
    <s v="ANON-0000-0000-0819"/>
    <n v="35.76"/>
    <s v="Cappuccino"/>
    <m/>
    <m/>
    <m/>
    <m/>
    <m/>
    <m/>
    <m/>
    <m/>
    <d v="1899-12-30T16:14:22"/>
    <n v="16"/>
    <m/>
    <m/>
    <m/>
    <m/>
    <m/>
    <m/>
    <x v="255"/>
  </r>
  <r>
    <d v="2024-11-14T00:00:00"/>
    <d v="2024-11-14T19:43:26"/>
    <s v="card"/>
    <s v="ANON-0000-0000-0507"/>
    <n v="35.76"/>
    <s v="Hot Chocolate"/>
    <m/>
    <m/>
    <m/>
    <m/>
    <m/>
    <m/>
    <m/>
    <m/>
    <d v="1899-12-30T19:43:26"/>
    <n v="19"/>
    <m/>
    <m/>
    <m/>
    <m/>
    <m/>
    <m/>
    <x v="255"/>
  </r>
  <r>
    <d v="2024-11-14T00:00:00"/>
    <d v="2024-11-14T19:46:37"/>
    <s v="card"/>
    <s v="ANON-0000-0000-0507"/>
    <n v="35.76"/>
    <s v="Hot Chocolate"/>
    <m/>
    <m/>
    <m/>
    <m/>
    <m/>
    <m/>
    <m/>
    <m/>
    <d v="1899-12-30T19:46:37"/>
    <n v="19"/>
    <m/>
    <m/>
    <m/>
    <m/>
    <m/>
    <m/>
    <x v="255"/>
  </r>
  <r>
    <d v="2024-11-14T00:00:00"/>
    <d v="2024-11-14T20:31:30"/>
    <s v="card"/>
    <s v="ANON-0000-0000-0877"/>
    <n v="35.76"/>
    <s v="Cocoa"/>
    <m/>
    <m/>
    <m/>
    <m/>
    <m/>
    <m/>
    <m/>
    <m/>
    <d v="1899-12-30T20:31:30"/>
    <n v="20"/>
    <m/>
    <m/>
    <m/>
    <m/>
    <m/>
    <m/>
    <x v="255"/>
  </r>
  <r>
    <d v="2024-11-14T00:00:00"/>
    <d v="2024-11-14T20:32:31"/>
    <s v="card"/>
    <s v="ANON-0000-0000-0877"/>
    <n v="35.76"/>
    <s v="Hot Chocolate"/>
    <m/>
    <m/>
    <m/>
    <m/>
    <m/>
    <m/>
    <m/>
    <m/>
    <d v="1899-12-30T20:32:31"/>
    <n v="20"/>
    <m/>
    <m/>
    <m/>
    <m/>
    <m/>
    <m/>
    <x v="255"/>
  </r>
  <r>
    <d v="2024-11-14T00:00:00"/>
    <d v="2024-11-14T21:24:32"/>
    <s v="card"/>
    <s v="ANON-0000-0000-0019"/>
    <n v="35.76"/>
    <s v="Latte"/>
    <m/>
    <m/>
    <m/>
    <m/>
    <m/>
    <m/>
    <m/>
    <m/>
    <d v="1899-12-30T21:24:32"/>
    <n v="21"/>
    <m/>
    <m/>
    <m/>
    <m/>
    <m/>
    <m/>
    <x v="255"/>
  </r>
  <r>
    <d v="2024-11-14T00:00:00"/>
    <d v="2024-11-14T22:40:42"/>
    <s v="card"/>
    <s v="ANON-0000-0000-0901"/>
    <n v="35.76"/>
    <s v="Latte"/>
    <m/>
    <m/>
    <m/>
    <m/>
    <m/>
    <m/>
    <m/>
    <m/>
    <d v="1899-12-30T22:40:42"/>
    <n v="22"/>
    <m/>
    <m/>
    <m/>
    <m/>
    <m/>
    <m/>
    <x v="255"/>
  </r>
  <r>
    <d v="2024-11-15T00:00:00"/>
    <d v="2024-11-15T08:45:51"/>
    <s v="card"/>
    <s v="ANON-0000-0000-0902"/>
    <n v="30.86"/>
    <s v="Americano with Milk"/>
    <m/>
    <m/>
    <m/>
    <m/>
    <m/>
    <m/>
    <m/>
    <m/>
    <d v="1899-12-30T08:45:51"/>
    <n v="8"/>
    <m/>
    <m/>
    <m/>
    <m/>
    <m/>
    <m/>
    <x v="256"/>
  </r>
  <r>
    <d v="2024-11-15T00:00:00"/>
    <d v="2024-11-15T11:05:53"/>
    <s v="card"/>
    <s v="ANON-0000-0000-0769"/>
    <n v="30.86"/>
    <s v="Americano with Milk"/>
    <m/>
    <m/>
    <m/>
    <m/>
    <m/>
    <m/>
    <m/>
    <m/>
    <d v="1899-12-30T11:05:53"/>
    <n v="11"/>
    <m/>
    <m/>
    <m/>
    <m/>
    <m/>
    <m/>
    <x v="256"/>
  </r>
  <r>
    <d v="2024-11-15T00:00:00"/>
    <d v="2024-11-15T12:09:00"/>
    <s v="card"/>
    <s v="ANON-0000-0000-0903"/>
    <n v="35.76"/>
    <s v="Cocoa"/>
    <m/>
    <m/>
    <m/>
    <m/>
    <m/>
    <m/>
    <m/>
    <m/>
    <d v="1899-12-30T12:09:00"/>
    <n v="12"/>
    <m/>
    <m/>
    <m/>
    <m/>
    <m/>
    <m/>
    <x v="256"/>
  </r>
  <r>
    <d v="2024-11-15T00:00:00"/>
    <d v="2024-11-15T12:14:19"/>
    <s v="card"/>
    <s v="ANON-0000-0000-0904"/>
    <n v="35.76"/>
    <s v="Cocoa"/>
    <m/>
    <m/>
    <m/>
    <m/>
    <m/>
    <m/>
    <m/>
    <m/>
    <d v="1899-12-30T12:14:19"/>
    <n v="12"/>
    <m/>
    <m/>
    <m/>
    <m/>
    <m/>
    <m/>
    <x v="256"/>
  </r>
  <r>
    <d v="2024-11-15T00:00:00"/>
    <d v="2024-11-15T13:57:34"/>
    <s v="card"/>
    <s v="ANON-0000-0000-0494"/>
    <n v="35.76"/>
    <s v="Latte"/>
    <m/>
    <m/>
    <m/>
    <m/>
    <m/>
    <m/>
    <m/>
    <m/>
    <d v="1899-12-30T13:57:34"/>
    <n v="13"/>
    <m/>
    <m/>
    <m/>
    <m/>
    <m/>
    <m/>
    <x v="256"/>
  </r>
  <r>
    <d v="2024-11-15T00:00:00"/>
    <d v="2024-11-15T15:19:51"/>
    <s v="card"/>
    <s v="ANON-0000-0000-0905"/>
    <n v="25.96"/>
    <s v="Americano"/>
    <m/>
    <m/>
    <m/>
    <m/>
    <m/>
    <m/>
    <m/>
    <m/>
    <d v="1899-12-30T15:19:51"/>
    <n v="15"/>
    <m/>
    <m/>
    <m/>
    <m/>
    <m/>
    <m/>
    <x v="256"/>
  </r>
  <r>
    <d v="2024-11-15T00:00:00"/>
    <d v="2024-11-15T17:35:41"/>
    <s v="card"/>
    <s v="ANON-0000-0000-0851"/>
    <n v="30.86"/>
    <s v="Americano with Milk"/>
    <m/>
    <m/>
    <m/>
    <m/>
    <m/>
    <m/>
    <m/>
    <m/>
    <d v="1899-12-30T17:35:41"/>
    <n v="17"/>
    <m/>
    <m/>
    <m/>
    <m/>
    <m/>
    <m/>
    <x v="256"/>
  </r>
  <r>
    <d v="2024-11-15T00:00:00"/>
    <d v="2024-11-15T17:55:01"/>
    <s v="card"/>
    <s v="ANON-0000-0000-0906"/>
    <n v="35.76"/>
    <s v="Latte"/>
    <m/>
    <m/>
    <m/>
    <m/>
    <m/>
    <m/>
    <m/>
    <m/>
    <d v="1899-12-30T17:55:01"/>
    <n v="17"/>
    <m/>
    <m/>
    <m/>
    <m/>
    <m/>
    <m/>
    <x v="256"/>
  </r>
  <r>
    <d v="2024-11-15T00:00:00"/>
    <d v="2024-11-15T18:12:45"/>
    <s v="card"/>
    <s v="ANON-0000-0000-0907"/>
    <n v="35.76"/>
    <s v="Hot Chocolate"/>
    <m/>
    <m/>
    <m/>
    <m/>
    <m/>
    <m/>
    <m/>
    <m/>
    <d v="1899-12-30T18:12:45"/>
    <n v="18"/>
    <m/>
    <m/>
    <m/>
    <m/>
    <m/>
    <m/>
    <x v="256"/>
  </r>
  <r>
    <d v="2024-11-15T00:00:00"/>
    <d v="2024-11-15T18:42:22"/>
    <s v="card"/>
    <s v="ANON-0000-0000-0287"/>
    <n v="30.86"/>
    <s v="Americano with Milk"/>
    <m/>
    <m/>
    <m/>
    <m/>
    <m/>
    <m/>
    <m/>
    <m/>
    <d v="1899-12-30T18:42:22"/>
    <n v="18"/>
    <m/>
    <m/>
    <m/>
    <m/>
    <m/>
    <m/>
    <x v="256"/>
  </r>
  <r>
    <d v="2024-11-15T00:00:00"/>
    <d v="2024-11-15T18:43:21"/>
    <s v="card"/>
    <s v="ANON-0000-0000-0287"/>
    <n v="30.86"/>
    <s v="Americano with Milk"/>
    <m/>
    <m/>
    <m/>
    <m/>
    <m/>
    <m/>
    <m/>
    <m/>
    <d v="1899-12-30T18:43:21"/>
    <n v="18"/>
    <m/>
    <m/>
    <m/>
    <m/>
    <m/>
    <m/>
    <x v="256"/>
  </r>
  <r>
    <d v="2024-11-16T00:00:00"/>
    <d v="2024-11-16T10:21:35"/>
    <s v="card"/>
    <s v="ANON-0000-0000-0141"/>
    <n v="25.96"/>
    <s v="Cortado"/>
    <m/>
    <m/>
    <m/>
    <m/>
    <m/>
    <m/>
    <m/>
    <m/>
    <d v="1899-12-30T10:21:35"/>
    <n v="10"/>
    <m/>
    <m/>
    <m/>
    <m/>
    <m/>
    <m/>
    <x v="257"/>
  </r>
  <r>
    <d v="2024-11-16T00:00:00"/>
    <d v="2024-11-16T10:45:51"/>
    <s v="card"/>
    <s v="ANON-0000-0000-0908"/>
    <n v="25.96"/>
    <s v="Cortado"/>
    <m/>
    <m/>
    <m/>
    <m/>
    <m/>
    <m/>
    <m/>
    <m/>
    <d v="1899-12-30T10:45:51"/>
    <n v="10"/>
    <m/>
    <m/>
    <m/>
    <m/>
    <m/>
    <m/>
    <x v="257"/>
  </r>
  <r>
    <d v="2024-11-16T00:00:00"/>
    <d v="2024-11-16T11:02:01"/>
    <s v="card"/>
    <s v="ANON-0000-0000-0909"/>
    <n v="35.76"/>
    <s v="Hot Chocolate"/>
    <m/>
    <m/>
    <m/>
    <m/>
    <m/>
    <m/>
    <m/>
    <m/>
    <d v="1899-12-30T11:02:01"/>
    <n v="11"/>
    <m/>
    <m/>
    <m/>
    <m/>
    <m/>
    <m/>
    <x v="257"/>
  </r>
  <r>
    <d v="2024-11-16T00:00:00"/>
    <d v="2024-11-16T11:03:07"/>
    <s v="card"/>
    <s v="ANON-0000-0000-0910"/>
    <n v="35.76"/>
    <s v="Latte"/>
    <m/>
    <m/>
    <m/>
    <m/>
    <m/>
    <m/>
    <m/>
    <m/>
    <d v="1899-12-30T11:03:07"/>
    <n v="11"/>
    <m/>
    <m/>
    <m/>
    <m/>
    <m/>
    <m/>
    <x v="257"/>
  </r>
  <r>
    <d v="2024-11-16T00:00:00"/>
    <d v="2024-11-16T11:39:25"/>
    <s v="card"/>
    <s v="ANON-0000-0000-0302"/>
    <n v="25.96"/>
    <s v="Americano"/>
    <m/>
    <m/>
    <m/>
    <m/>
    <m/>
    <m/>
    <m/>
    <m/>
    <d v="1899-12-30T11:39:25"/>
    <n v="11"/>
    <m/>
    <m/>
    <m/>
    <m/>
    <m/>
    <m/>
    <x v="257"/>
  </r>
  <r>
    <d v="2024-11-16T00:00:00"/>
    <d v="2024-11-16T12:30:15"/>
    <s v="card"/>
    <s v="ANON-0000-0000-0911"/>
    <n v="35.76"/>
    <s v="Cappuccino"/>
    <m/>
    <m/>
    <m/>
    <m/>
    <m/>
    <m/>
    <m/>
    <m/>
    <d v="1899-12-30T12:30:15"/>
    <n v="12"/>
    <m/>
    <m/>
    <m/>
    <m/>
    <m/>
    <m/>
    <x v="257"/>
  </r>
  <r>
    <d v="2024-11-16T00:00:00"/>
    <d v="2024-11-16T12:31:51"/>
    <s v="card"/>
    <s v="ANON-0000-0000-0912"/>
    <n v="30.86"/>
    <s v="Americano with Milk"/>
    <m/>
    <m/>
    <m/>
    <m/>
    <m/>
    <m/>
    <m/>
    <m/>
    <d v="1899-12-30T12:31:51"/>
    <n v="12"/>
    <m/>
    <m/>
    <m/>
    <m/>
    <m/>
    <m/>
    <x v="257"/>
  </r>
  <r>
    <d v="2024-11-16T00:00:00"/>
    <d v="2024-11-16T12:48:36"/>
    <s v="card"/>
    <s v="ANON-0000-0000-0913"/>
    <n v="35.76"/>
    <s v="Latte"/>
    <m/>
    <m/>
    <m/>
    <m/>
    <m/>
    <m/>
    <m/>
    <m/>
    <d v="1899-12-30T12:48:36"/>
    <n v="12"/>
    <m/>
    <m/>
    <m/>
    <m/>
    <m/>
    <m/>
    <x v="257"/>
  </r>
  <r>
    <d v="2024-11-16T00:00:00"/>
    <d v="2024-11-16T12:49:35"/>
    <s v="card"/>
    <s v="ANON-0000-0000-0913"/>
    <n v="35.76"/>
    <s v="Latte"/>
    <m/>
    <m/>
    <m/>
    <m/>
    <m/>
    <m/>
    <m/>
    <m/>
    <d v="1899-12-30T12:49:35"/>
    <n v="12"/>
    <m/>
    <m/>
    <m/>
    <m/>
    <m/>
    <m/>
    <x v="257"/>
  </r>
  <r>
    <d v="2024-11-16T00:00:00"/>
    <d v="2024-11-16T13:16:55"/>
    <s v="card"/>
    <s v="ANON-0000-0000-0819"/>
    <n v="30.86"/>
    <s v="Americano with Milk"/>
    <m/>
    <m/>
    <m/>
    <m/>
    <m/>
    <m/>
    <m/>
    <m/>
    <d v="1899-12-30T13:16:55"/>
    <n v="13"/>
    <m/>
    <m/>
    <m/>
    <m/>
    <m/>
    <m/>
    <x v="257"/>
  </r>
  <r>
    <d v="2024-11-16T00:00:00"/>
    <d v="2024-11-16T13:18:00"/>
    <s v="card"/>
    <s v="ANON-0000-0000-0914"/>
    <n v="35.76"/>
    <s v="Latte"/>
    <m/>
    <m/>
    <m/>
    <m/>
    <m/>
    <m/>
    <m/>
    <m/>
    <d v="1899-12-30T13:18:00"/>
    <n v="13"/>
    <m/>
    <m/>
    <m/>
    <m/>
    <m/>
    <m/>
    <x v="257"/>
  </r>
  <r>
    <d v="2024-11-16T00:00:00"/>
    <d v="2024-11-16T13:19:09"/>
    <s v="card"/>
    <s v="ANON-0000-0000-0914"/>
    <n v="35.76"/>
    <s v="Latte"/>
    <m/>
    <m/>
    <m/>
    <m/>
    <m/>
    <m/>
    <m/>
    <m/>
    <d v="1899-12-30T13:19:09"/>
    <n v="13"/>
    <m/>
    <m/>
    <m/>
    <m/>
    <m/>
    <m/>
    <x v="257"/>
  </r>
  <r>
    <d v="2024-11-16T00:00:00"/>
    <d v="2024-11-16T14:25:47"/>
    <s v="card"/>
    <s v="ANON-0000-0000-0915"/>
    <n v="30.86"/>
    <s v="Americano with Milk"/>
    <m/>
    <m/>
    <m/>
    <m/>
    <m/>
    <m/>
    <m/>
    <m/>
    <d v="1899-12-30T14:25:47"/>
    <n v="14"/>
    <m/>
    <m/>
    <m/>
    <m/>
    <m/>
    <m/>
    <x v="257"/>
  </r>
  <r>
    <d v="2024-11-17T00:00:00"/>
    <d v="2024-11-17T10:29:37"/>
    <s v="card"/>
    <s v="ANON-0000-0000-0916"/>
    <n v="30.86"/>
    <s v="Americano with Milk"/>
    <m/>
    <m/>
    <m/>
    <m/>
    <m/>
    <m/>
    <m/>
    <m/>
    <d v="1899-12-30T10:29:37"/>
    <n v="10"/>
    <m/>
    <m/>
    <m/>
    <m/>
    <m/>
    <m/>
    <x v="258"/>
  </r>
  <r>
    <d v="2024-11-17T00:00:00"/>
    <d v="2024-11-17T13:35:20"/>
    <s v="card"/>
    <s v="ANON-0000-0000-0917"/>
    <n v="30.86"/>
    <s v="Americano with Milk"/>
    <m/>
    <m/>
    <m/>
    <m/>
    <m/>
    <m/>
    <m/>
    <m/>
    <d v="1899-12-30T13:35:20"/>
    <n v="13"/>
    <m/>
    <m/>
    <m/>
    <m/>
    <m/>
    <m/>
    <x v="258"/>
  </r>
  <r>
    <d v="2024-11-17T00:00:00"/>
    <d v="2024-11-17T14:18:42"/>
    <s v="card"/>
    <s v="ANON-0000-0000-0918"/>
    <n v="25.96"/>
    <s v="Americano"/>
    <m/>
    <m/>
    <m/>
    <m/>
    <m/>
    <m/>
    <m/>
    <m/>
    <d v="1899-12-30T14:18:42"/>
    <n v="14"/>
    <m/>
    <m/>
    <m/>
    <m/>
    <m/>
    <m/>
    <x v="258"/>
  </r>
  <r>
    <d v="2024-11-17T00:00:00"/>
    <d v="2024-11-17T14:33:40"/>
    <s v="card"/>
    <s v="ANON-0000-0000-0919"/>
    <n v="30.86"/>
    <s v="Americano with Milk"/>
    <m/>
    <m/>
    <m/>
    <m/>
    <m/>
    <m/>
    <m/>
    <m/>
    <d v="1899-12-30T14:33:40"/>
    <n v="14"/>
    <m/>
    <m/>
    <m/>
    <m/>
    <m/>
    <m/>
    <x v="258"/>
  </r>
  <r>
    <d v="2024-11-17T00:00:00"/>
    <d v="2024-11-17T16:27:26"/>
    <s v="card"/>
    <s v="ANON-0000-0000-0920"/>
    <n v="35.76"/>
    <s v="Latte"/>
    <m/>
    <m/>
    <m/>
    <m/>
    <m/>
    <m/>
    <m/>
    <m/>
    <d v="1899-12-30T16:27:26"/>
    <n v="16"/>
    <m/>
    <m/>
    <m/>
    <m/>
    <m/>
    <m/>
    <x v="258"/>
  </r>
  <r>
    <d v="2024-11-17T00:00:00"/>
    <d v="2024-11-17T16:28:36"/>
    <s v="card"/>
    <s v="ANON-0000-0000-0920"/>
    <n v="35.76"/>
    <s v="Latte"/>
    <m/>
    <m/>
    <m/>
    <m/>
    <m/>
    <m/>
    <m/>
    <m/>
    <d v="1899-12-30T16:28:36"/>
    <n v="16"/>
    <m/>
    <m/>
    <m/>
    <m/>
    <m/>
    <m/>
    <x v="258"/>
  </r>
  <r>
    <d v="2024-11-17T00:00:00"/>
    <d v="2024-11-17T18:10:07"/>
    <s v="card"/>
    <s v="ANON-0000-0000-0921"/>
    <n v="35.76"/>
    <s v="Hot Chocolate"/>
    <m/>
    <m/>
    <m/>
    <m/>
    <m/>
    <m/>
    <m/>
    <m/>
    <d v="1899-12-30T18:10:07"/>
    <n v="18"/>
    <m/>
    <m/>
    <m/>
    <m/>
    <m/>
    <m/>
    <x v="258"/>
  </r>
  <r>
    <d v="2024-11-17T00:00:00"/>
    <d v="2024-11-17T19:17:34"/>
    <s v="card"/>
    <s v="ANON-0000-0000-0922"/>
    <n v="35.76"/>
    <s v="Hot Chocolate"/>
    <m/>
    <m/>
    <m/>
    <m/>
    <m/>
    <m/>
    <m/>
    <m/>
    <d v="1899-12-30T19:17:34"/>
    <n v="19"/>
    <m/>
    <m/>
    <m/>
    <m/>
    <m/>
    <m/>
    <x v="258"/>
  </r>
  <r>
    <d v="2024-11-17T00:00:00"/>
    <d v="2024-11-17T19:18:28"/>
    <s v="card"/>
    <s v="ANON-0000-0000-0922"/>
    <n v="35.76"/>
    <s v="Hot Chocolate"/>
    <m/>
    <m/>
    <m/>
    <m/>
    <m/>
    <m/>
    <m/>
    <m/>
    <d v="1899-12-30T19:18:28"/>
    <n v="19"/>
    <m/>
    <m/>
    <m/>
    <m/>
    <m/>
    <m/>
    <x v="258"/>
  </r>
  <r>
    <d v="2024-11-18T00:00:00"/>
    <d v="2024-11-18T07:52:20"/>
    <s v="card"/>
    <s v="ANON-0000-0000-0769"/>
    <n v="30.86"/>
    <s v="Americano with Milk"/>
    <m/>
    <m/>
    <m/>
    <m/>
    <m/>
    <m/>
    <m/>
    <m/>
    <d v="1899-12-30T07:52:20"/>
    <n v="7"/>
    <m/>
    <m/>
    <m/>
    <m/>
    <m/>
    <m/>
    <x v="259"/>
  </r>
  <r>
    <d v="2024-11-18T00:00:00"/>
    <d v="2024-11-18T07:53:16"/>
    <s v="card"/>
    <s v="ANON-0000-0000-0923"/>
    <n v="30.86"/>
    <s v="Americano with Milk"/>
    <m/>
    <m/>
    <m/>
    <m/>
    <m/>
    <m/>
    <m/>
    <m/>
    <d v="1899-12-30T07:53:16"/>
    <n v="7"/>
    <m/>
    <m/>
    <m/>
    <m/>
    <m/>
    <m/>
    <x v="259"/>
  </r>
  <r>
    <d v="2024-11-18T00:00:00"/>
    <d v="2024-11-18T07:57:22"/>
    <s v="card"/>
    <s v="ANON-0000-0000-0570"/>
    <n v="35.76"/>
    <s v="Latte"/>
    <m/>
    <m/>
    <m/>
    <m/>
    <m/>
    <m/>
    <m/>
    <m/>
    <d v="1899-12-30T07:57:22"/>
    <n v="7"/>
    <m/>
    <m/>
    <m/>
    <m/>
    <m/>
    <m/>
    <x v="259"/>
  </r>
  <r>
    <d v="2024-11-18T00:00:00"/>
    <d v="2024-11-18T16:44:49"/>
    <s v="card"/>
    <s v="ANON-0000-0000-0924"/>
    <n v="35.76"/>
    <s v="Latte"/>
    <m/>
    <m/>
    <m/>
    <m/>
    <m/>
    <m/>
    <m/>
    <m/>
    <d v="1899-12-30T16:44:49"/>
    <n v="16"/>
    <m/>
    <m/>
    <m/>
    <m/>
    <m/>
    <m/>
    <x v="259"/>
  </r>
  <r>
    <d v="2024-11-18T00:00:00"/>
    <d v="2024-11-18T16:46:53"/>
    <s v="card"/>
    <s v="ANON-0000-0000-0906"/>
    <n v="35.76"/>
    <s v="Latte"/>
    <m/>
    <m/>
    <m/>
    <m/>
    <m/>
    <m/>
    <m/>
    <m/>
    <d v="1899-12-30T16:46:53"/>
    <n v="16"/>
    <m/>
    <m/>
    <m/>
    <m/>
    <m/>
    <m/>
    <x v="259"/>
  </r>
  <r>
    <d v="2024-11-18T00:00:00"/>
    <d v="2024-11-18T18:50:54"/>
    <s v="card"/>
    <s v="ANON-0000-0000-0925"/>
    <n v="35.76"/>
    <s v="Latte"/>
    <m/>
    <m/>
    <m/>
    <m/>
    <m/>
    <m/>
    <m/>
    <m/>
    <d v="1899-12-30T18:50:54"/>
    <n v="18"/>
    <m/>
    <m/>
    <m/>
    <m/>
    <m/>
    <m/>
    <x v="259"/>
  </r>
  <r>
    <d v="2024-11-19T00:00:00"/>
    <d v="2024-11-19T07:49:01"/>
    <s v="card"/>
    <s v="ANON-0000-0000-0696"/>
    <n v="35.76"/>
    <s v="Cocoa"/>
    <m/>
    <m/>
    <m/>
    <m/>
    <m/>
    <m/>
    <m/>
    <m/>
    <d v="1899-12-30T07:49:01"/>
    <n v="7"/>
    <m/>
    <m/>
    <m/>
    <m/>
    <m/>
    <m/>
    <x v="260"/>
  </r>
  <r>
    <d v="2024-11-19T00:00:00"/>
    <d v="2024-11-19T07:51:14"/>
    <s v="card"/>
    <s v="ANON-0000-0000-0923"/>
    <n v="30.86"/>
    <s v="Americano with Milk"/>
    <m/>
    <m/>
    <m/>
    <m/>
    <m/>
    <m/>
    <m/>
    <m/>
    <d v="1899-12-30T07:51:14"/>
    <n v="7"/>
    <m/>
    <m/>
    <m/>
    <m/>
    <m/>
    <m/>
    <x v="260"/>
  </r>
  <r>
    <d v="2024-11-19T00:00:00"/>
    <d v="2024-11-19T07:52:13"/>
    <s v="card"/>
    <s v="ANON-0000-0000-0923"/>
    <n v="35.76"/>
    <s v="Latte"/>
    <m/>
    <m/>
    <m/>
    <m/>
    <m/>
    <m/>
    <m/>
    <m/>
    <d v="1899-12-30T07:52:13"/>
    <n v="7"/>
    <m/>
    <m/>
    <m/>
    <m/>
    <m/>
    <m/>
    <x v="260"/>
  </r>
  <r>
    <d v="2024-11-19T00:00:00"/>
    <d v="2024-11-19T07:53:38"/>
    <s v="card"/>
    <s v="ANON-0000-0000-0926"/>
    <n v="21.06"/>
    <s v="Espresso"/>
    <m/>
    <m/>
    <m/>
    <m/>
    <m/>
    <m/>
    <m/>
    <m/>
    <d v="1899-12-30T07:53:38"/>
    <n v="7"/>
    <m/>
    <m/>
    <m/>
    <m/>
    <m/>
    <m/>
    <x v="260"/>
  </r>
  <r>
    <d v="2024-11-19T00:00:00"/>
    <d v="2024-11-19T07:54:47"/>
    <s v="card"/>
    <s v="ANON-0000-0000-0927"/>
    <n v="35.76"/>
    <s v="Latte"/>
    <m/>
    <m/>
    <m/>
    <m/>
    <m/>
    <m/>
    <m/>
    <m/>
    <d v="1899-12-30T07:54:47"/>
    <n v="7"/>
    <m/>
    <m/>
    <m/>
    <m/>
    <m/>
    <m/>
    <x v="260"/>
  </r>
  <r>
    <d v="2024-11-19T00:00:00"/>
    <d v="2024-11-19T10:29:23"/>
    <s v="card"/>
    <s v="ANON-0000-0000-0276"/>
    <n v="30.86"/>
    <s v="Americano with Milk"/>
    <m/>
    <m/>
    <m/>
    <m/>
    <m/>
    <m/>
    <m/>
    <m/>
    <d v="1899-12-30T10:29:23"/>
    <n v="10"/>
    <m/>
    <m/>
    <m/>
    <m/>
    <m/>
    <m/>
    <x v="260"/>
  </r>
  <r>
    <d v="2024-11-19T00:00:00"/>
    <d v="2024-11-19T11:07:09"/>
    <s v="card"/>
    <s v="ANON-0000-0000-0928"/>
    <n v="35.76"/>
    <s v="Latte"/>
    <m/>
    <m/>
    <m/>
    <m/>
    <m/>
    <m/>
    <m/>
    <m/>
    <d v="1899-12-30T11:07:09"/>
    <n v="11"/>
    <m/>
    <m/>
    <m/>
    <m/>
    <m/>
    <m/>
    <x v="260"/>
  </r>
  <r>
    <d v="2024-11-19T00:00:00"/>
    <d v="2024-11-19T16:22:40"/>
    <s v="card"/>
    <s v="ANON-0000-0000-0012"/>
    <n v="35.76"/>
    <s v="Cocoa"/>
    <m/>
    <m/>
    <m/>
    <m/>
    <m/>
    <m/>
    <m/>
    <m/>
    <d v="1899-12-30T16:22:40"/>
    <n v="16"/>
    <m/>
    <m/>
    <m/>
    <m/>
    <m/>
    <m/>
    <x v="260"/>
  </r>
  <r>
    <d v="2024-11-19T00:00:00"/>
    <d v="2024-11-19T16:23:59"/>
    <s v="card"/>
    <s v="ANON-0000-0000-0012"/>
    <n v="35.76"/>
    <s v="Cocoa"/>
    <m/>
    <m/>
    <m/>
    <m/>
    <m/>
    <m/>
    <m/>
    <m/>
    <d v="1899-12-30T16:23:59"/>
    <n v="16"/>
    <m/>
    <m/>
    <m/>
    <m/>
    <m/>
    <m/>
    <x v="260"/>
  </r>
  <r>
    <d v="2024-11-19T00:00:00"/>
    <d v="2024-11-19T16:41:04"/>
    <s v="card"/>
    <s v="ANON-0000-0000-0206"/>
    <n v="35.76"/>
    <s v="Cappuccino"/>
    <m/>
    <m/>
    <m/>
    <m/>
    <m/>
    <m/>
    <m/>
    <m/>
    <d v="1899-12-30T16:41:04"/>
    <n v="16"/>
    <m/>
    <m/>
    <m/>
    <m/>
    <m/>
    <m/>
    <x v="260"/>
  </r>
  <r>
    <d v="2024-11-19T00:00:00"/>
    <d v="2024-11-19T16:47:41"/>
    <s v="card"/>
    <s v="ANON-0000-0000-0929"/>
    <n v="35.76"/>
    <s v="Cappuccino"/>
    <m/>
    <m/>
    <m/>
    <m/>
    <m/>
    <m/>
    <m/>
    <m/>
    <d v="1899-12-30T16:47:41"/>
    <n v="16"/>
    <m/>
    <m/>
    <m/>
    <m/>
    <m/>
    <m/>
    <x v="260"/>
  </r>
  <r>
    <d v="2024-11-20T00:00:00"/>
    <d v="2024-11-20T13:29:39"/>
    <s v="card"/>
    <s v="ANON-0000-0000-0930"/>
    <n v="30.86"/>
    <s v="Americano with Milk"/>
    <m/>
    <m/>
    <m/>
    <m/>
    <m/>
    <m/>
    <m/>
    <m/>
    <d v="1899-12-30T13:29:39"/>
    <n v="13"/>
    <m/>
    <m/>
    <m/>
    <m/>
    <m/>
    <m/>
    <x v="261"/>
  </r>
  <r>
    <d v="2024-11-20T00:00:00"/>
    <d v="2024-11-20T16:34:50"/>
    <s v="card"/>
    <s v="ANON-0000-0000-0906"/>
    <n v="35.76"/>
    <s v="Latte"/>
    <m/>
    <m/>
    <m/>
    <m/>
    <m/>
    <m/>
    <m/>
    <m/>
    <d v="1899-12-30T16:34:50"/>
    <n v="16"/>
    <m/>
    <m/>
    <m/>
    <m/>
    <m/>
    <m/>
    <x v="261"/>
  </r>
  <r>
    <d v="2024-11-20T00:00:00"/>
    <d v="2024-11-20T17:49:52"/>
    <s v="card"/>
    <s v="ANON-0000-0000-0931"/>
    <n v="35.76"/>
    <s v="Cappuccino"/>
    <m/>
    <m/>
    <m/>
    <m/>
    <m/>
    <m/>
    <m/>
    <m/>
    <d v="1899-12-30T17:49:52"/>
    <n v="17"/>
    <m/>
    <m/>
    <m/>
    <m/>
    <m/>
    <m/>
    <x v="261"/>
  </r>
  <r>
    <d v="2024-11-20T00:00:00"/>
    <d v="2024-11-20T17:50:50"/>
    <s v="card"/>
    <s v="ANON-0000-0000-0931"/>
    <n v="35.76"/>
    <s v="Hot Chocolate"/>
    <m/>
    <m/>
    <m/>
    <m/>
    <m/>
    <m/>
    <m/>
    <m/>
    <d v="1899-12-30T17:50:50"/>
    <n v="17"/>
    <m/>
    <m/>
    <m/>
    <m/>
    <m/>
    <m/>
    <x v="261"/>
  </r>
  <r>
    <d v="2024-11-21T00:00:00"/>
    <d v="2024-11-21T11:06:11"/>
    <s v="card"/>
    <s v="ANON-0000-0000-0141"/>
    <n v="25.96"/>
    <s v="Cortado"/>
    <m/>
    <m/>
    <m/>
    <m/>
    <m/>
    <m/>
    <m/>
    <m/>
    <d v="1899-12-30T11:06:11"/>
    <n v="11"/>
    <m/>
    <m/>
    <m/>
    <m/>
    <m/>
    <m/>
    <x v="262"/>
  </r>
  <r>
    <d v="2024-11-21T00:00:00"/>
    <d v="2024-11-21T12:33:36"/>
    <s v="card"/>
    <s v="ANON-0000-0000-0906"/>
    <n v="35.76"/>
    <s v="Latte"/>
    <m/>
    <m/>
    <m/>
    <m/>
    <m/>
    <m/>
    <m/>
    <m/>
    <d v="1899-12-30T12:33:36"/>
    <n v="12"/>
    <m/>
    <m/>
    <m/>
    <m/>
    <m/>
    <m/>
    <x v="262"/>
  </r>
  <r>
    <d v="2024-11-21T00:00:00"/>
    <d v="2024-11-21T12:59:45"/>
    <s v="card"/>
    <s v="ANON-0000-0000-0903"/>
    <n v="35.76"/>
    <s v="Cocoa"/>
    <m/>
    <m/>
    <m/>
    <m/>
    <m/>
    <m/>
    <m/>
    <m/>
    <d v="1899-12-30T12:59:45"/>
    <n v="12"/>
    <m/>
    <m/>
    <m/>
    <m/>
    <m/>
    <m/>
    <x v="262"/>
  </r>
  <r>
    <d v="2024-11-21T00:00:00"/>
    <d v="2024-11-21T13:00:47"/>
    <s v="card"/>
    <s v="ANON-0000-0000-0932"/>
    <n v="35.76"/>
    <s v="Cocoa"/>
    <m/>
    <m/>
    <m/>
    <m/>
    <m/>
    <m/>
    <m/>
    <m/>
    <d v="1899-12-30T13:00:47"/>
    <n v="13"/>
    <m/>
    <m/>
    <m/>
    <m/>
    <m/>
    <m/>
    <x v="262"/>
  </r>
  <r>
    <d v="2024-11-21T00:00:00"/>
    <d v="2024-11-21T16:14:14"/>
    <s v="card"/>
    <s v="ANON-0000-0000-0906"/>
    <n v="35.76"/>
    <s v="Latte"/>
    <m/>
    <m/>
    <m/>
    <m/>
    <m/>
    <m/>
    <m/>
    <m/>
    <d v="1899-12-30T16:14:14"/>
    <n v="16"/>
    <m/>
    <m/>
    <m/>
    <m/>
    <m/>
    <m/>
    <x v="262"/>
  </r>
  <r>
    <d v="2024-11-21T00:00:00"/>
    <d v="2024-11-21T17:35:27"/>
    <s v="card"/>
    <s v="ANON-0000-0000-0933"/>
    <n v="30.86"/>
    <s v="Americano with Milk"/>
    <m/>
    <m/>
    <m/>
    <m/>
    <m/>
    <m/>
    <m/>
    <m/>
    <d v="1899-12-30T17:35:27"/>
    <n v="17"/>
    <m/>
    <m/>
    <m/>
    <m/>
    <m/>
    <m/>
    <x v="262"/>
  </r>
  <r>
    <d v="2024-11-21T00:00:00"/>
    <d v="2024-11-21T17:39:23"/>
    <s v="card"/>
    <s v="ANON-0000-0000-0934"/>
    <n v="25.96"/>
    <s v="Cortado"/>
    <m/>
    <m/>
    <m/>
    <m/>
    <m/>
    <m/>
    <m/>
    <m/>
    <d v="1899-12-30T17:39:23"/>
    <n v="17"/>
    <m/>
    <m/>
    <m/>
    <m/>
    <m/>
    <m/>
    <x v="262"/>
  </r>
  <r>
    <d v="2024-11-21T00:00:00"/>
    <d v="2024-11-21T19:01:03"/>
    <s v="card"/>
    <s v="ANON-0000-0000-0935"/>
    <n v="35.76"/>
    <s v="Hot Chocolate"/>
    <m/>
    <m/>
    <m/>
    <m/>
    <m/>
    <m/>
    <m/>
    <m/>
    <d v="1899-12-30T19:01:03"/>
    <n v="19"/>
    <m/>
    <m/>
    <m/>
    <m/>
    <m/>
    <m/>
    <x v="262"/>
  </r>
  <r>
    <d v="2024-11-22T00:00:00"/>
    <d v="2024-11-22T07:50:36"/>
    <s v="card"/>
    <s v="ANON-0000-0000-0906"/>
    <n v="35.76"/>
    <s v="Latte"/>
    <m/>
    <m/>
    <m/>
    <m/>
    <m/>
    <m/>
    <m/>
    <m/>
    <d v="1899-12-30T07:50:36"/>
    <n v="7"/>
    <m/>
    <m/>
    <m/>
    <m/>
    <m/>
    <m/>
    <x v="263"/>
  </r>
  <r>
    <d v="2024-11-22T00:00:00"/>
    <d v="2024-11-22T10:03:43"/>
    <s v="card"/>
    <s v="ANON-0000-0000-0696"/>
    <n v="35.76"/>
    <s v="Cappuccino"/>
    <m/>
    <m/>
    <m/>
    <m/>
    <m/>
    <m/>
    <m/>
    <m/>
    <d v="1899-12-30T10:03:43"/>
    <n v="10"/>
    <m/>
    <m/>
    <m/>
    <m/>
    <m/>
    <m/>
    <x v="263"/>
  </r>
  <r>
    <d v="2024-11-22T00:00:00"/>
    <d v="2024-11-22T11:02:32"/>
    <s v="card"/>
    <s v="ANON-0000-0000-0936"/>
    <n v="35.76"/>
    <s v="Latte"/>
    <m/>
    <m/>
    <m/>
    <m/>
    <m/>
    <m/>
    <m/>
    <m/>
    <d v="1899-12-30T11:02:32"/>
    <n v="11"/>
    <m/>
    <m/>
    <m/>
    <m/>
    <m/>
    <m/>
    <x v="263"/>
  </r>
  <r>
    <d v="2024-11-22T00:00:00"/>
    <d v="2024-11-22T11:24:26"/>
    <s v="card"/>
    <s v="ANON-0000-0000-0937"/>
    <n v="35.76"/>
    <s v="Cocoa"/>
    <m/>
    <m/>
    <m/>
    <m/>
    <m/>
    <m/>
    <m/>
    <m/>
    <d v="1899-12-30T11:24:26"/>
    <n v="11"/>
    <m/>
    <m/>
    <m/>
    <m/>
    <m/>
    <m/>
    <x v="263"/>
  </r>
  <r>
    <d v="2024-11-22T00:00:00"/>
    <d v="2024-11-22T16:33:05"/>
    <s v="card"/>
    <s v="ANON-0000-0000-0938"/>
    <n v="35.76"/>
    <s v="Hot Chocolate"/>
    <m/>
    <m/>
    <m/>
    <m/>
    <m/>
    <m/>
    <m/>
    <m/>
    <d v="1899-12-30T16:33:05"/>
    <n v="16"/>
    <m/>
    <m/>
    <m/>
    <m/>
    <m/>
    <m/>
    <x v="263"/>
  </r>
  <r>
    <d v="2024-11-22T00:00:00"/>
    <d v="2024-11-22T16:33:50"/>
    <s v="card"/>
    <s v="ANON-0000-0000-0938"/>
    <n v="35.76"/>
    <s v="Latte"/>
    <m/>
    <m/>
    <m/>
    <m/>
    <m/>
    <m/>
    <m/>
    <m/>
    <d v="1899-12-30T16:33:50"/>
    <n v="16"/>
    <m/>
    <m/>
    <m/>
    <m/>
    <m/>
    <m/>
    <x v="263"/>
  </r>
  <r>
    <d v="2024-11-23T00:00:00"/>
    <d v="2024-11-23T09:10:46"/>
    <s v="card"/>
    <s v="ANON-0000-0000-0543"/>
    <n v="25.96"/>
    <s v="Cortado"/>
    <m/>
    <m/>
    <m/>
    <m/>
    <m/>
    <m/>
    <m/>
    <m/>
    <d v="1899-12-30T09:10:46"/>
    <n v="9"/>
    <m/>
    <m/>
    <m/>
    <m/>
    <m/>
    <m/>
    <x v="264"/>
  </r>
  <r>
    <d v="2024-11-23T00:00:00"/>
    <d v="2024-11-23T09:11:49"/>
    <s v="card"/>
    <s v="ANON-0000-0000-0543"/>
    <n v="25.96"/>
    <s v="Cortado"/>
    <m/>
    <m/>
    <m/>
    <m/>
    <m/>
    <m/>
    <m/>
    <m/>
    <d v="1899-12-30T09:11:49"/>
    <n v="9"/>
    <m/>
    <m/>
    <m/>
    <m/>
    <m/>
    <m/>
    <x v="264"/>
  </r>
  <r>
    <d v="2024-11-23T00:00:00"/>
    <d v="2024-11-23T10:05:16"/>
    <s v="card"/>
    <s v="ANON-0000-0000-0683"/>
    <n v="35.76"/>
    <s v="Latte"/>
    <m/>
    <m/>
    <m/>
    <m/>
    <m/>
    <m/>
    <m/>
    <m/>
    <d v="1899-12-30T10:05:16"/>
    <n v="10"/>
    <m/>
    <m/>
    <m/>
    <m/>
    <m/>
    <m/>
    <x v="264"/>
  </r>
  <r>
    <d v="2024-11-23T00:00:00"/>
    <d v="2024-11-23T11:03:00"/>
    <s v="card"/>
    <s v="ANON-0000-0000-0172"/>
    <n v="35.76"/>
    <s v="Cappuccino"/>
    <m/>
    <m/>
    <m/>
    <m/>
    <m/>
    <m/>
    <m/>
    <m/>
    <d v="1899-12-30T11:03:00"/>
    <n v="11"/>
    <m/>
    <m/>
    <m/>
    <m/>
    <m/>
    <m/>
    <x v="264"/>
  </r>
  <r>
    <d v="2024-11-23T00:00:00"/>
    <d v="2024-11-23T11:09:28"/>
    <s v="card"/>
    <s v="ANON-0000-0000-0939"/>
    <n v="25.96"/>
    <s v="Americano"/>
    <m/>
    <m/>
    <m/>
    <m/>
    <m/>
    <m/>
    <m/>
    <m/>
    <d v="1899-12-30T11:09:28"/>
    <n v="11"/>
    <m/>
    <m/>
    <m/>
    <m/>
    <m/>
    <m/>
    <x v="264"/>
  </r>
  <r>
    <d v="2024-11-23T00:00:00"/>
    <d v="2024-11-23T11:10:26"/>
    <s v="card"/>
    <s v="ANON-0000-0000-0939"/>
    <n v="25.96"/>
    <s v="Americano"/>
    <m/>
    <m/>
    <m/>
    <m/>
    <m/>
    <m/>
    <m/>
    <m/>
    <d v="1899-12-30T11:10:26"/>
    <n v="11"/>
    <m/>
    <m/>
    <m/>
    <m/>
    <m/>
    <m/>
    <x v="264"/>
  </r>
  <r>
    <d v="2024-11-23T00:00:00"/>
    <d v="2024-11-23T11:41:27"/>
    <s v="card"/>
    <s v="ANON-0000-0000-0494"/>
    <n v="35.76"/>
    <s v="Hot Chocolate"/>
    <m/>
    <m/>
    <m/>
    <m/>
    <m/>
    <m/>
    <m/>
    <m/>
    <d v="1899-12-30T11:41:27"/>
    <n v="11"/>
    <m/>
    <m/>
    <m/>
    <m/>
    <m/>
    <m/>
    <x v="264"/>
  </r>
  <r>
    <d v="2024-11-23T00:00:00"/>
    <d v="2024-11-23T22:37:04"/>
    <s v="card"/>
    <s v="ANON-0000-0000-0940"/>
    <n v="35.76"/>
    <s v="Latte"/>
    <m/>
    <m/>
    <m/>
    <m/>
    <m/>
    <m/>
    <m/>
    <m/>
    <d v="1899-12-30T22:37:04"/>
    <n v="22"/>
    <m/>
    <m/>
    <m/>
    <m/>
    <m/>
    <m/>
    <x v="264"/>
  </r>
  <r>
    <d v="2024-11-24T00:00:00"/>
    <d v="2024-11-24T08:17:07"/>
    <s v="card"/>
    <s v="ANON-0000-0000-0570"/>
    <n v="35.76"/>
    <s v="Latte"/>
    <m/>
    <m/>
    <m/>
    <m/>
    <m/>
    <m/>
    <m/>
    <m/>
    <d v="1899-12-30T08:17:07"/>
    <n v="8"/>
    <m/>
    <m/>
    <m/>
    <m/>
    <m/>
    <m/>
    <x v="265"/>
  </r>
  <r>
    <d v="2024-11-25T00:00:00"/>
    <d v="2024-11-25T07:49:18"/>
    <s v="card"/>
    <s v="ANON-0000-0000-0696"/>
    <n v="35.76"/>
    <s v="Cappuccino"/>
    <m/>
    <m/>
    <m/>
    <m/>
    <m/>
    <m/>
    <m/>
    <m/>
    <d v="1899-12-30T07:49:18"/>
    <n v="7"/>
    <m/>
    <m/>
    <m/>
    <m/>
    <m/>
    <m/>
    <x v="266"/>
  </r>
  <r>
    <d v="2024-11-25T00:00:00"/>
    <d v="2024-11-25T07:54:24"/>
    <s v="card"/>
    <s v="ANON-0000-0000-0941"/>
    <n v="35.76"/>
    <s v="Latte"/>
    <m/>
    <m/>
    <m/>
    <m/>
    <m/>
    <m/>
    <m/>
    <m/>
    <d v="1899-12-30T07:54:24"/>
    <n v="7"/>
    <m/>
    <m/>
    <m/>
    <m/>
    <m/>
    <m/>
    <x v="266"/>
  </r>
  <r>
    <d v="2024-11-25T00:00:00"/>
    <d v="2024-11-25T09:12:21"/>
    <s v="card"/>
    <s v="ANON-0000-0000-0276"/>
    <n v="30.86"/>
    <s v="Americano with Milk"/>
    <m/>
    <m/>
    <m/>
    <m/>
    <m/>
    <m/>
    <m/>
    <m/>
    <d v="1899-12-30T09:12:21"/>
    <n v="9"/>
    <m/>
    <m/>
    <m/>
    <m/>
    <m/>
    <m/>
    <x v="266"/>
  </r>
  <r>
    <d v="2024-11-25T00:00:00"/>
    <d v="2024-11-25T10:38:08"/>
    <s v="card"/>
    <s v="ANON-0000-0000-0141"/>
    <n v="25.96"/>
    <s v="Cortado"/>
    <m/>
    <m/>
    <m/>
    <m/>
    <m/>
    <m/>
    <m/>
    <m/>
    <d v="1899-12-30T10:38:08"/>
    <n v="10"/>
    <m/>
    <m/>
    <m/>
    <m/>
    <m/>
    <m/>
    <x v="266"/>
  </r>
  <r>
    <d v="2024-11-25T00:00:00"/>
    <d v="2024-11-25T12:50:58"/>
    <s v="card"/>
    <s v="ANON-0000-0000-0942"/>
    <n v="35.76"/>
    <s v="Latte"/>
    <m/>
    <m/>
    <m/>
    <m/>
    <m/>
    <m/>
    <m/>
    <m/>
    <d v="1899-12-30T12:50:58"/>
    <n v="12"/>
    <m/>
    <m/>
    <m/>
    <m/>
    <m/>
    <m/>
    <x v="266"/>
  </r>
  <r>
    <d v="2024-11-25T00:00:00"/>
    <d v="2024-11-25T12:52:41"/>
    <s v="card"/>
    <s v="ANON-0000-0000-0943"/>
    <n v="35.76"/>
    <s v="Latte"/>
    <m/>
    <m/>
    <m/>
    <m/>
    <m/>
    <m/>
    <m/>
    <m/>
    <d v="1899-12-30T12:52:41"/>
    <n v="12"/>
    <m/>
    <m/>
    <m/>
    <m/>
    <m/>
    <m/>
    <x v="266"/>
  </r>
  <r>
    <d v="2024-11-25T00:00:00"/>
    <d v="2024-11-25T16:30:56"/>
    <s v="card"/>
    <s v="ANON-0000-0000-0871"/>
    <n v="35.76"/>
    <s v="Hot Chocolate"/>
    <m/>
    <m/>
    <m/>
    <m/>
    <m/>
    <m/>
    <m/>
    <m/>
    <d v="1899-12-30T16:30:56"/>
    <n v="16"/>
    <m/>
    <m/>
    <m/>
    <m/>
    <m/>
    <m/>
    <x v="266"/>
  </r>
  <r>
    <d v="2024-11-25T00:00:00"/>
    <d v="2024-11-25T19:01:59"/>
    <s v="card"/>
    <s v="ANON-0000-0000-0944"/>
    <n v="30.86"/>
    <s v="Americano with Milk"/>
    <m/>
    <m/>
    <m/>
    <m/>
    <m/>
    <m/>
    <m/>
    <m/>
    <d v="1899-12-30T19:01:59"/>
    <n v="19"/>
    <m/>
    <m/>
    <m/>
    <m/>
    <m/>
    <m/>
    <x v="266"/>
  </r>
  <r>
    <d v="2024-11-25T00:00:00"/>
    <d v="2024-11-25T19:37:58"/>
    <s v="card"/>
    <s v="ANON-0000-0000-0945"/>
    <n v="35.76"/>
    <s v="Hot Chocolate"/>
    <m/>
    <m/>
    <m/>
    <m/>
    <m/>
    <m/>
    <m/>
    <m/>
    <d v="1899-12-30T19:37:58"/>
    <n v="19"/>
    <m/>
    <m/>
    <m/>
    <m/>
    <m/>
    <m/>
    <x v="266"/>
  </r>
  <r>
    <d v="2024-11-25T00:00:00"/>
    <d v="2024-11-25T21:42:15"/>
    <s v="card"/>
    <s v="ANON-0000-0000-0637"/>
    <n v="35.76"/>
    <s v="Hot Chocolate"/>
    <m/>
    <m/>
    <m/>
    <m/>
    <m/>
    <m/>
    <m/>
    <m/>
    <d v="1899-12-30T21:42:15"/>
    <n v="21"/>
    <m/>
    <m/>
    <m/>
    <m/>
    <m/>
    <m/>
    <x v="266"/>
  </r>
  <r>
    <d v="2024-11-25T00:00:00"/>
    <d v="2024-11-25T21:43:00"/>
    <s v="card"/>
    <s v="ANON-0000-0000-0637"/>
    <n v="35.76"/>
    <s v="Cappuccino"/>
    <m/>
    <m/>
    <m/>
    <m/>
    <m/>
    <m/>
    <m/>
    <m/>
    <d v="1899-12-30T21:43:00"/>
    <n v="21"/>
    <m/>
    <m/>
    <m/>
    <m/>
    <m/>
    <m/>
    <x v="266"/>
  </r>
  <r>
    <d v="2024-11-26T00:00:00"/>
    <d v="2024-11-26T07:54:38"/>
    <s v="card"/>
    <s v="ANON-0000-0000-0570"/>
    <n v="35.76"/>
    <s v="Latte"/>
    <m/>
    <m/>
    <m/>
    <m/>
    <m/>
    <m/>
    <m/>
    <m/>
    <d v="1899-12-30T07:54:38"/>
    <n v="7"/>
    <m/>
    <m/>
    <m/>
    <m/>
    <m/>
    <m/>
    <x v="267"/>
  </r>
  <r>
    <d v="2024-11-26T00:00:00"/>
    <d v="2024-11-26T11:02:56"/>
    <s v="card"/>
    <s v="ANON-0000-0000-0903"/>
    <n v="35.76"/>
    <s v="Cocoa"/>
    <m/>
    <m/>
    <m/>
    <m/>
    <m/>
    <m/>
    <m/>
    <m/>
    <d v="1899-12-30T11:02:56"/>
    <n v="11"/>
    <m/>
    <m/>
    <m/>
    <m/>
    <m/>
    <m/>
    <x v="267"/>
  </r>
  <r>
    <d v="2024-11-26T00:00:00"/>
    <d v="2024-11-26T11:03:47"/>
    <s v="card"/>
    <s v="ANON-0000-0000-0946"/>
    <n v="25.96"/>
    <s v="Americano"/>
    <m/>
    <m/>
    <m/>
    <m/>
    <m/>
    <m/>
    <m/>
    <m/>
    <d v="1899-12-30T11:03:47"/>
    <n v="11"/>
    <m/>
    <m/>
    <m/>
    <m/>
    <m/>
    <m/>
    <x v="267"/>
  </r>
  <r>
    <d v="2024-11-26T00:00:00"/>
    <d v="2024-11-26T11:06:09"/>
    <s v="card"/>
    <s v="ANON-0000-0000-0947"/>
    <n v="35.76"/>
    <s v="Cocoa"/>
    <m/>
    <m/>
    <m/>
    <m/>
    <m/>
    <m/>
    <m/>
    <m/>
    <d v="1899-12-30T11:06:09"/>
    <n v="11"/>
    <m/>
    <m/>
    <m/>
    <m/>
    <m/>
    <m/>
    <x v="267"/>
  </r>
  <r>
    <d v="2024-11-26T00:00:00"/>
    <d v="2024-11-26T11:07:10"/>
    <s v="card"/>
    <s v="ANON-0000-0000-0947"/>
    <n v="35.76"/>
    <s v="Cocoa"/>
    <m/>
    <m/>
    <m/>
    <m/>
    <m/>
    <m/>
    <m/>
    <m/>
    <d v="1899-12-30T11:07:10"/>
    <n v="11"/>
    <m/>
    <m/>
    <m/>
    <m/>
    <m/>
    <m/>
    <x v="267"/>
  </r>
  <r>
    <d v="2024-11-26T00:00:00"/>
    <d v="2024-11-26T16:03:54"/>
    <s v="card"/>
    <s v="ANON-0000-0000-0948"/>
    <n v="35.76"/>
    <s v="Latte"/>
    <m/>
    <m/>
    <m/>
    <m/>
    <m/>
    <m/>
    <m/>
    <m/>
    <d v="1899-12-30T16:03:54"/>
    <n v="16"/>
    <m/>
    <m/>
    <m/>
    <m/>
    <m/>
    <m/>
    <x v="267"/>
  </r>
  <r>
    <d v="2024-11-26T00:00:00"/>
    <d v="2024-11-26T16:05:01"/>
    <s v="card"/>
    <s v="ANON-0000-0000-0949"/>
    <n v="35.76"/>
    <s v="Latte"/>
    <m/>
    <m/>
    <m/>
    <m/>
    <m/>
    <m/>
    <m/>
    <m/>
    <d v="1899-12-30T16:05:01"/>
    <n v="16"/>
    <m/>
    <m/>
    <m/>
    <m/>
    <m/>
    <m/>
    <x v="267"/>
  </r>
  <r>
    <d v="2024-11-26T00:00:00"/>
    <d v="2024-11-26T17:11:38"/>
    <s v="card"/>
    <s v="ANON-0000-0000-0950"/>
    <n v="25.96"/>
    <s v="Americano"/>
    <m/>
    <m/>
    <m/>
    <m/>
    <m/>
    <m/>
    <m/>
    <m/>
    <d v="1899-12-30T17:11:38"/>
    <n v="17"/>
    <m/>
    <m/>
    <m/>
    <m/>
    <m/>
    <m/>
    <x v="267"/>
  </r>
  <r>
    <d v="2024-11-26T00:00:00"/>
    <d v="2024-11-26T17:12:34"/>
    <s v="card"/>
    <s v="ANON-0000-0000-0950"/>
    <n v="30.86"/>
    <s v="Americano with Milk"/>
    <m/>
    <m/>
    <m/>
    <m/>
    <m/>
    <m/>
    <m/>
    <m/>
    <d v="1899-12-30T17:12:34"/>
    <n v="17"/>
    <m/>
    <m/>
    <m/>
    <m/>
    <m/>
    <m/>
    <x v="267"/>
  </r>
  <r>
    <d v="2024-11-26T00:00:00"/>
    <d v="2024-11-26T19:47:25"/>
    <s v="card"/>
    <s v="ANON-0000-0000-0951"/>
    <n v="35.76"/>
    <s v="Cocoa"/>
    <m/>
    <m/>
    <m/>
    <m/>
    <m/>
    <m/>
    <m/>
    <m/>
    <d v="1899-12-30T19:47:25"/>
    <n v="19"/>
    <m/>
    <m/>
    <m/>
    <m/>
    <m/>
    <m/>
    <x v="267"/>
  </r>
  <r>
    <d v="2024-11-28T00:00:00"/>
    <d v="2024-11-28T08:41:17"/>
    <s v="card"/>
    <s v="ANON-0000-0000-0952"/>
    <n v="35.76"/>
    <s v="Cappuccino"/>
    <m/>
    <m/>
    <m/>
    <m/>
    <m/>
    <m/>
    <m/>
    <m/>
    <d v="1899-12-30T08:41:17"/>
    <n v="8"/>
    <m/>
    <m/>
    <m/>
    <m/>
    <m/>
    <m/>
    <x v="268"/>
  </r>
  <r>
    <d v="2024-11-28T00:00:00"/>
    <d v="2024-11-28T09:14:01"/>
    <s v="card"/>
    <s v="ANON-0000-0000-0276"/>
    <n v="30.86"/>
    <s v="Americano with Milk"/>
    <m/>
    <m/>
    <m/>
    <m/>
    <m/>
    <m/>
    <m/>
    <m/>
    <d v="1899-12-30T09:14:01"/>
    <n v="9"/>
    <m/>
    <m/>
    <m/>
    <m/>
    <m/>
    <m/>
    <x v="268"/>
  </r>
  <r>
    <d v="2024-11-28T00:00:00"/>
    <d v="2024-11-28T20:24:42"/>
    <s v="card"/>
    <s v="ANON-0000-0000-0012"/>
    <n v="30.86"/>
    <s v="Americano with Milk"/>
    <m/>
    <m/>
    <m/>
    <m/>
    <m/>
    <m/>
    <m/>
    <m/>
    <d v="1899-12-30T20:24:42"/>
    <n v="20"/>
    <m/>
    <m/>
    <m/>
    <m/>
    <m/>
    <m/>
    <x v="268"/>
  </r>
  <r>
    <d v="2024-11-28T00:00:00"/>
    <d v="2024-11-28T20:25:46"/>
    <s v="card"/>
    <s v="ANON-0000-0000-0019"/>
    <n v="35.76"/>
    <s v="Latte"/>
    <m/>
    <m/>
    <m/>
    <m/>
    <m/>
    <m/>
    <m/>
    <m/>
    <d v="1899-12-30T20:25:46"/>
    <n v="20"/>
    <m/>
    <m/>
    <m/>
    <m/>
    <m/>
    <m/>
    <x v="268"/>
  </r>
  <r>
    <d v="2024-11-28T00:00:00"/>
    <d v="2024-11-28T20:55:00"/>
    <s v="card"/>
    <s v="ANON-0000-0000-0507"/>
    <n v="35.76"/>
    <s v="Latte"/>
    <m/>
    <m/>
    <m/>
    <m/>
    <m/>
    <m/>
    <m/>
    <m/>
    <d v="1899-12-30T20:55:00"/>
    <n v="20"/>
    <m/>
    <m/>
    <m/>
    <m/>
    <m/>
    <m/>
    <x v="268"/>
  </r>
  <r>
    <d v="2024-11-28T00:00:00"/>
    <d v="2024-11-28T22:00:16"/>
    <s v="card"/>
    <s v="ANON-0000-0000-0748"/>
    <n v="35.76"/>
    <s v="Cappuccino"/>
    <m/>
    <m/>
    <m/>
    <m/>
    <m/>
    <m/>
    <m/>
    <m/>
    <d v="1899-12-30T22:00:16"/>
    <n v="22"/>
    <m/>
    <m/>
    <m/>
    <m/>
    <m/>
    <m/>
    <x v="268"/>
  </r>
  <r>
    <d v="2024-11-29T00:00:00"/>
    <d v="2024-11-29T07:53:16"/>
    <s v="card"/>
    <s v="ANON-0000-0000-0696"/>
    <n v="35.76"/>
    <s v="Cocoa"/>
    <m/>
    <m/>
    <m/>
    <m/>
    <m/>
    <m/>
    <m/>
    <m/>
    <d v="1899-12-30T07:53:16"/>
    <n v="7"/>
    <m/>
    <m/>
    <m/>
    <m/>
    <m/>
    <m/>
    <x v="269"/>
  </r>
  <r>
    <d v="2024-11-29T00:00:00"/>
    <d v="2024-11-29T07:57:42"/>
    <s v="card"/>
    <s v="ANON-0000-0000-0570"/>
    <n v="35.76"/>
    <s v="Latte"/>
    <m/>
    <m/>
    <m/>
    <m/>
    <m/>
    <m/>
    <m/>
    <m/>
    <d v="1899-12-30T07:57:42"/>
    <n v="7"/>
    <m/>
    <m/>
    <m/>
    <m/>
    <m/>
    <m/>
    <x v="269"/>
  </r>
  <r>
    <d v="2024-11-29T00:00:00"/>
    <d v="2024-11-29T09:07:32"/>
    <s v="card"/>
    <s v="ANON-0000-0000-0385"/>
    <n v="30.86"/>
    <s v="Americano with Milk"/>
    <m/>
    <m/>
    <m/>
    <m/>
    <m/>
    <m/>
    <m/>
    <m/>
    <d v="1899-12-30T09:07:32"/>
    <n v="9"/>
    <m/>
    <m/>
    <m/>
    <m/>
    <m/>
    <m/>
    <x v="269"/>
  </r>
  <r>
    <d v="2024-11-29T00:00:00"/>
    <d v="2024-11-29T09:08:30"/>
    <s v="card"/>
    <s v="ANON-0000-0000-0385"/>
    <n v="30.86"/>
    <s v="Americano with Milk"/>
    <m/>
    <m/>
    <m/>
    <m/>
    <m/>
    <m/>
    <m/>
    <m/>
    <d v="1899-12-30T09:08:30"/>
    <n v="9"/>
    <m/>
    <m/>
    <m/>
    <m/>
    <m/>
    <m/>
    <x v="269"/>
  </r>
  <r>
    <d v="2024-11-29T00:00:00"/>
    <d v="2024-11-29T15:18:07"/>
    <s v="card"/>
    <s v="ANON-0000-0000-0953"/>
    <n v="30.86"/>
    <s v="Americano with Milk"/>
    <m/>
    <m/>
    <m/>
    <m/>
    <m/>
    <m/>
    <m/>
    <m/>
    <d v="1899-12-30T15:18:07"/>
    <n v="15"/>
    <m/>
    <m/>
    <m/>
    <m/>
    <m/>
    <m/>
    <x v="269"/>
  </r>
  <r>
    <d v="2024-11-29T00:00:00"/>
    <d v="2024-11-29T15:19:20"/>
    <s v="card"/>
    <s v="ANON-0000-0000-0954"/>
    <n v="35.76"/>
    <s v="Latte"/>
    <m/>
    <m/>
    <m/>
    <m/>
    <m/>
    <m/>
    <m/>
    <m/>
    <d v="1899-12-30T15:19:20"/>
    <n v="15"/>
    <m/>
    <m/>
    <m/>
    <m/>
    <m/>
    <m/>
    <x v="269"/>
  </r>
  <r>
    <d v="2024-11-29T00:00:00"/>
    <d v="2024-11-29T20:57:55"/>
    <s v="card"/>
    <s v="ANON-0000-0000-0955"/>
    <n v="35.76"/>
    <s v="Cocoa"/>
    <m/>
    <m/>
    <m/>
    <m/>
    <m/>
    <m/>
    <m/>
    <m/>
    <d v="1899-12-30T20:57:55"/>
    <n v="20"/>
    <m/>
    <m/>
    <m/>
    <m/>
    <m/>
    <m/>
    <x v="269"/>
  </r>
  <r>
    <d v="2024-11-30T00:00:00"/>
    <d v="2024-11-30T12:58:12"/>
    <s v="card"/>
    <s v="ANON-0000-0000-0570"/>
    <n v="35.76"/>
    <s v="Cocoa"/>
    <m/>
    <m/>
    <m/>
    <m/>
    <m/>
    <m/>
    <m/>
    <m/>
    <d v="1899-12-30T12:58:12"/>
    <n v="12"/>
    <m/>
    <m/>
    <m/>
    <m/>
    <m/>
    <m/>
    <x v="270"/>
  </r>
  <r>
    <d v="2024-11-30T00:00:00"/>
    <d v="2024-11-30T14:04:56"/>
    <s v="card"/>
    <s v="ANON-0000-0000-0956"/>
    <n v="25.96"/>
    <s v="Americano"/>
    <m/>
    <m/>
    <m/>
    <m/>
    <m/>
    <m/>
    <m/>
    <m/>
    <d v="1899-12-30T14:04:56"/>
    <n v="14"/>
    <m/>
    <m/>
    <m/>
    <m/>
    <m/>
    <m/>
    <x v="270"/>
  </r>
  <r>
    <d v="2024-11-30T00:00:00"/>
    <d v="2024-11-30T14:05:58"/>
    <s v="card"/>
    <s v="ANON-0000-0000-0956"/>
    <n v="35.76"/>
    <s v="Hot Chocolate"/>
    <m/>
    <m/>
    <m/>
    <m/>
    <m/>
    <m/>
    <m/>
    <m/>
    <d v="1899-12-30T14:05:58"/>
    <n v="14"/>
    <m/>
    <m/>
    <m/>
    <m/>
    <m/>
    <m/>
    <x v="270"/>
  </r>
  <r>
    <d v="2024-11-30T00:00:00"/>
    <d v="2024-11-30T14:16:52"/>
    <s v="card"/>
    <s v="ANON-0000-0000-0494"/>
    <n v="35.76"/>
    <s v="Cocoa"/>
    <m/>
    <m/>
    <m/>
    <m/>
    <m/>
    <m/>
    <m/>
    <m/>
    <d v="1899-12-30T14:16:52"/>
    <n v="14"/>
    <m/>
    <m/>
    <m/>
    <m/>
    <m/>
    <m/>
    <x v="270"/>
  </r>
  <r>
    <d v="2024-11-30T00:00:00"/>
    <d v="2024-11-30T15:33:44"/>
    <s v="card"/>
    <s v="ANON-0000-0000-0097"/>
    <n v="30.86"/>
    <s v="Americano with Milk"/>
    <m/>
    <m/>
    <m/>
    <m/>
    <m/>
    <m/>
    <m/>
    <m/>
    <d v="1899-12-30T15:33:44"/>
    <n v="15"/>
    <m/>
    <m/>
    <m/>
    <m/>
    <m/>
    <m/>
    <x v="270"/>
  </r>
  <r>
    <d v="2024-11-30T00:00:00"/>
    <d v="2024-11-30T22:03:48"/>
    <s v="card"/>
    <s v="ANON-0000-0000-0957"/>
    <n v="30.86"/>
    <s v="Americano with Milk"/>
    <m/>
    <m/>
    <m/>
    <m/>
    <m/>
    <m/>
    <m/>
    <m/>
    <d v="1899-12-30T22:03:48"/>
    <n v="22"/>
    <m/>
    <m/>
    <m/>
    <m/>
    <m/>
    <m/>
    <x v="270"/>
  </r>
  <r>
    <d v="2024-12-01T00:00:00"/>
    <d v="2024-12-01T10:15:32"/>
    <s v="card"/>
    <s v="ANON-0000-0000-0040"/>
    <n v="30.86"/>
    <s v="Americano with Milk"/>
    <m/>
    <m/>
    <m/>
    <m/>
    <m/>
    <m/>
    <m/>
    <m/>
    <d v="1899-12-30T10:15:32"/>
    <n v="10"/>
    <m/>
    <m/>
    <m/>
    <m/>
    <m/>
    <m/>
    <x v="271"/>
  </r>
  <r>
    <d v="2024-12-01T00:00:00"/>
    <d v="2024-12-01T10:16:32"/>
    <s v="card"/>
    <s v="ANON-0000-0000-0040"/>
    <n v="30.86"/>
    <s v="Americano with Milk"/>
    <m/>
    <m/>
    <m/>
    <m/>
    <m/>
    <m/>
    <m/>
    <m/>
    <d v="1899-12-30T10:16:32"/>
    <n v="10"/>
    <m/>
    <m/>
    <m/>
    <m/>
    <m/>
    <m/>
    <x v="271"/>
  </r>
  <r>
    <d v="2024-12-01T00:00:00"/>
    <d v="2024-12-01T10:22:47"/>
    <s v="card"/>
    <s v="ANON-0000-0000-0385"/>
    <n v="30.86"/>
    <s v="Americano with Milk"/>
    <m/>
    <m/>
    <m/>
    <m/>
    <m/>
    <m/>
    <m/>
    <m/>
    <d v="1899-12-30T10:22:47"/>
    <n v="10"/>
    <m/>
    <m/>
    <m/>
    <m/>
    <m/>
    <m/>
    <x v="271"/>
  </r>
  <r>
    <d v="2024-12-01T00:00:00"/>
    <d v="2024-12-01T14:34:23"/>
    <s v="card"/>
    <s v="ANON-0000-0000-0958"/>
    <n v="30.86"/>
    <s v="Americano with Milk"/>
    <m/>
    <m/>
    <m/>
    <m/>
    <m/>
    <m/>
    <m/>
    <m/>
    <d v="1899-12-30T14:34:23"/>
    <n v="14"/>
    <m/>
    <m/>
    <m/>
    <m/>
    <m/>
    <m/>
    <x v="271"/>
  </r>
  <r>
    <d v="2024-12-01T00:00:00"/>
    <d v="2024-12-01T15:09:13"/>
    <s v="card"/>
    <s v="ANON-0000-0000-0959"/>
    <n v="35.76"/>
    <s v="Cocoa"/>
    <m/>
    <m/>
    <m/>
    <m/>
    <m/>
    <m/>
    <m/>
    <m/>
    <d v="1899-12-30T15:09:13"/>
    <n v="15"/>
    <m/>
    <m/>
    <m/>
    <m/>
    <m/>
    <m/>
    <x v="271"/>
  </r>
  <r>
    <d v="2024-12-01T00:00:00"/>
    <d v="2024-12-01T15:09:57"/>
    <s v="card"/>
    <s v="ANON-0000-0000-0959"/>
    <n v="35.76"/>
    <s v="Cocoa"/>
    <m/>
    <m/>
    <m/>
    <m/>
    <m/>
    <m/>
    <m/>
    <m/>
    <d v="1899-12-30T15:09:57"/>
    <n v="15"/>
    <m/>
    <m/>
    <m/>
    <m/>
    <m/>
    <m/>
    <x v="271"/>
  </r>
  <r>
    <d v="2024-12-01T00:00:00"/>
    <d v="2024-12-01T15:43:02"/>
    <s v="card"/>
    <s v="ANON-0000-0000-0960"/>
    <n v="35.76"/>
    <s v="Cappuccino"/>
    <m/>
    <m/>
    <m/>
    <m/>
    <m/>
    <m/>
    <m/>
    <m/>
    <d v="1899-12-30T15:43:02"/>
    <n v="15"/>
    <m/>
    <m/>
    <m/>
    <m/>
    <m/>
    <m/>
    <x v="271"/>
  </r>
  <r>
    <d v="2024-12-01T00:00:00"/>
    <d v="2024-12-01T15:56:31"/>
    <s v="card"/>
    <s v="ANON-0000-0000-0961"/>
    <n v="35.76"/>
    <s v="Latte"/>
    <m/>
    <m/>
    <m/>
    <m/>
    <m/>
    <m/>
    <m/>
    <m/>
    <d v="1899-12-30T15:56:31"/>
    <n v="15"/>
    <m/>
    <m/>
    <m/>
    <m/>
    <m/>
    <m/>
    <x v="271"/>
  </r>
  <r>
    <d v="2024-12-01T00:00:00"/>
    <d v="2024-12-01T15:57:49"/>
    <s v="card"/>
    <s v="ANON-0000-0000-0962"/>
    <n v="35.76"/>
    <s v="Latte"/>
    <m/>
    <m/>
    <m/>
    <m/>
    <m/>
    <m/>
    <m/>
    <m/>
    <d v="1899-12-30T15:57:49"/>
    <n v="15"/>
    <m/>
    <m/>
    <m/>
    <m/>
    <m/>
    <m/>
    <x v="271"/>
  </r>
  <r>
    <d v="2024-12-01T00:00:00"/>
    <d v="2024-12-01T16:32:59"/>
    <s v="card"/>
    <s v="ANON-0000-0000-0963"/>
    <n v="35.76"/>
    <s v="Latte"/>
    <m/>
    <m/>
    <m/>
    <m/>
    <m/>
    <m/>
    <m/>
    <m/>
    <d v="1899-12-30T16:32:59"/>
    <n v="16"/>
    <m/>
    <m/>
    <m/>
    <m/>
    <m/>
    <m/>
    <x v="271"/>
  </r>
  <r>
    <d v="2024-12-01T00:00:00"/>
    <d v="2024-12-01T16:34:30"/>
    <s v="card"/>
    <s v="ANON-0000-0000-0964"/>
    <n v="35.76"/>
    <s v="Latte"/>
    <m/>
    <m/>
    <m/>
    <m/>
    <m/>
    <m/>
    <m/>
    <m/>
    <d v="1899-12-30T16:34:30"/>
    <n v="16"/>
    <m/>
    <m/>
    <m/>
    <m/>
    <m/>
    <m/>
    <x v="271"/>
  </r>
  <r>
    <d v="2024-12-01T00:00:00"/>
    <d v="2024-12-01T17:10:24"/>
    <s v="card"/>
    <s v="ANON-0000-0000-0965"/>
    <n v="30.86"/>
    <s v="Americano with Milk"/>
    <m/>
    <m/>
    <m/>
    <m/>
    <m/>
    <m/>
    <m/>
    <m/>
    <d v="1899-12-30T17:10:24"/>
    <n v="17"/>
    <m/>
    <m/>
    <m/>
    <m/>
    <m/>
    <m/>
    <x v="271"/>
  </r>
  <r>
    <d v="2024-12-01T00:00:00"/>
    <d v="2024-12-01T17:11:32"/>
    <s v="card"/>
    <s v="ANON-0000-0000-0965"/>
    <n v="30.86"/>
    <s v="Americano with Milk"/>
    <m/>
    <m/>
    <m/>
    <m/>
    <m/>
    <m/>
    <m/>
    <m/>
    <d v="1899-12-30T17:11:32"/>
    <n v="17"/>
    <m/>
    <m/>
    <m/>
    <m/>
    <m/>
    <m/>
    <x v="271"/>
  </r>
  <r>
    <d v="2024-12-01T00:00:00"/>
    <d v="2024-12-01T18:38:29"/>
    <s v="card"/>
    <s v="ANON-0000-0000-0966"/>
    <n v="30.86"/>
    <s v="Americano with Milk"/>
    <m/>
    <m/>
    <m/>
    <m/>
    <m/>
    <m/>
    <m/>
    <m/>
    <d v="1899-12-30T18:38:29"/>
    <n v="18"/>
    <m/>
    <m/>
    <m/>
    <m/>
    <m/>
    <m/>
    <x v="271"/>
  </r>
  <r>
    <d v="2024-12-02T00:00:00"/>
    <d v="2024-12-02T07:50:37"/>
    <s v="card"/>
    <s v="ANON-0000-0000-0696"/>
    <n v="35.76"/>
    <s v="Latte"/>
    <m/>
    <m/>
    <m/>
    <m/>
    <m/>
    <m/>
    <m/>
    <m/>
    <d v="1899-12-30T07:50:37"/>
    <n v="7"/>
    <m/>
    <m/>
    <m/>
    <m/>
    <m/>
    <m/>
    <x v="272"/>
  </r>
  <r>
    <d v="2024-12-02T00:00:00"/>
    <d v="2024-12-02T07:51:59"/>
    <s v="card"/>
    <s v="ANON-0000-0000-0967"/>
    <n v="25.96"/>
    <s v="Americano"/>
    <m/>
    <m/>
    <m/>
    <m/>
    <m/>
    <m/>
    <m/>
    <m/>
    <d v="1899-12-30T07:51:59"/>
    <n v="7"/>
    <m/>
    <m/>
    <m/>
    <m/>
    <m/>
    <m/>
    <x v="272"/>
  </r>
  <r>
    <d v="2024-12-02T00:00:00"/>
    <d v="2024-12-02T08:21:30"/>
    <s v="card"/>
    <s v="ANON-0000-0000-0276"/>
    <n v="30.86"/>
    <s v="Americano with Milk"/>
    <m/>
    <m/>
    <m/>
    <m/>
    <m/>
    <m/>
    <m/>
    <m/>
    <d v="1899-12-30T08:21:30"/>
    <n v="8"/>
    <m/>
    <m/>
    <m/>
    <m/>
    <m/>
    <m/>
    <x v="272"/>
  </r>
  <r>
    <d v="2024-12-02T00:00:00"/>
    <d v="2024-12-02T08:53:14"/>
    <s v="card"/>
    <s v="ANON-0000-0000-0968"/>
    <n v="35.76"/>
    <s v="Cocoa"/>
    <m/>
    <m/>
    <m/>
    <m/>
    <m/>
    <m/>
    <m/>
    <m/>
    <d v="1899-12-30T08:53:14"/>
    <n v="8"/>
    <m/>
    <m/>
    <m/>
    <m/>
    <m/>
    <m/>
    <x v="272"/>
  </r>
  <r>
    <d v="2024-12-02T00:00:00"/>
    <d v="2024-12-02T11:04:25"/>
    <s v="card"/>
    <s v="ANON-0000-0000-0141"/>
    <n v="25.96"/>
    <s v="Cortado"/>
    <m/>
    <m/>
    <m/>
    <m/>
    <m/>
    <m/>
    <m/>
    <m/>
    <d v="1899-12-30T11:04:25"/>
    <n v="11"/>
    <m/>
    <m/>
    <m/>
    <m/>
    <m/>
    <m/>
    <x v="272"/>
  </r>
  <r>
    <d v="2024-12-02T00:00:00"/>
    <d v="2024-12-02T15:28:24"/>
    <s v="card"/>
    <s v="ANON-0000-0000-0969"/>
    <n v="21.06"/>
    <s v="Espresso"/>
    <m/>
    <m/>
    <m/>
    <m/>
    <m/>
    <m/>
    <m/>
    <m/>
    <d v="1899-12-30T15:28:24"/>
    <n v="15"/>
    <m/>
    <m/>
    <m/>
    <m/>
    <m/>
    <m/>
    <x v="272"/>
  </r>
  <r>
    <d v="2024-12-02T00:00:00"/>
    <d v="2024-12-02T16:12:24"/>
    <s v="card"/>
    <s v="ANON-0000-0000-0970"/>
    <n v="35.76"/>
    <s v="Cappuccino"/>
    <m/>
    <m/>
    <m/>
    <m/>
    <m/>
    <m/>
    <m/>
    <m/>
    <d v="1899-12-30T16:12:24"/>
    <n v="16"/>
    <m/>
    <m/>
    <m/>
    <m/>
    <m/>
    <m/>
    <x v="272"/>
  </r>
  <r>
    <d v="2024-12-02T00:00:00"/>
    <d v="2024-12-02T17:34:22"/>
    <s v="card"/>
    <s v="ANON-0000-0000-0971"/>
    <n v="25.96"/>
    <s v="Americano"/>
    <m/>
    <m/>
    <m/>
    <m/>
    <m/>
    <m/>
    <m/>
    <m/>
    <d v="1899-12-30T17:34:22"/>
    <n v="17"/>
    <m/>
    <m/>
    <m/>
    <m/>
    <m/>
    <m/>
    <x v="272"/>
  </r>
  <r>
    <d v="2024-12-02T00:00:00"/>
    <d v="2024-12-02T18:00:32"/>
    <s v="card"/>
    <s v="ANON-0000-0000-0972"/>
    <n v="35.76"/>
    <s v="Cappuccino"/>
    <m/>
    <m/>
    <m/>
    <m/>
    <m/>
    <m/>
    <m/>
    <m/>
    <d v="1899-12-30T18:00:32"/>
    <n v="18"/>
    <m/>
    <m/>
    <m/>
    <m/>
    <m/>
    <m/>
    <x v="272"/>
  </r>
  <r>
    <d v="2024-12-03T00:00:00"/>
    <d v="2024-12-03T08:11:19"/>
    <s v="card"/>
    <s v="ANON-0000-0000-0570"/>
    <n v="35.76"/>
    <s v="Latte"/>
    <m/>
    <m/>
    <m/>
    <m/>
    <m/>
    <m/>
    <m/>
    <m/>
    <d v="1899-12-30T08:11:19"/>
    <n v="8"/>
    <m/>
    <m/>
    <m/>
    <m/>
    <m/>
    <m/>
    <x v="273"/>
  </r>
  <r>
    <d v="2024-12-03T00:00:00"/>
    <d v="2024-12-03T09:23:31"/>
    <s v="card"/>
    <s v="ANON-0000-0000-0276"/>
    <n v="30.86"/>
    <s v="Americano with Milk"/>
    <m/>
    <m/>
    <m/>
    <m/>
    <m/>
    <m/>
    <m/>
    <m/>
    <d v="1899-12-30T09:23:31"/>
    <n v="9"/>
    <m/>
    <m/>
    <m/>
    <m/>
    <m/>
    <m/>
    <x v="273"/>
  </r>
  <r>
    <d v="2024-12-03T00:00:00"/>
    <d v="2024-12-03T09:24:27"/>
    <s v="card"/>
    <s v="ANON-0000-0000-0276"/>
    <n v="30.86"/>
    <s v="Americano with Milk"/>
    <m/>
    <m/>
    <m/>
    <m/>
    <m/>
    <m/>
    <m/>
    <m/>
    <d v="1899-12-30T09:24:27"/>
    <n v="9"/>
    <m/>
    <m/>
    <m/>
    <m/>
    <m/>
    <m/>
    <x v="273"/>
  </r>
  <r>
    <d v="2024-12-03T00:00:00"/>
    <d v="2024-12-03T11:17:58"/>
    <s v="card"/>
    <s v="ANON-0000-0000-0973"/>
    <n v="25.96"/>
    <s v="Americano"/>
    <m/>
    <m/>
    <m/>
    <m/>
    <m/>
    <m/>
    <m/>
    <m/>
    <d v="1899-12-30T11:17:58"/>
    <n v="11"/>
    <m/>
    <m/>
    <m/>
    <m/>
    <m/>
    <m/>
    <x v="273"/>
  </r>
  <r>
    <d v="2024-12-03T00:00:00"/>
    <d v="2024-12-03T11:42:08"/>
    <s v="card"/>
    <s v="ANON-0000-0000-0974"/>
    <n v="30.86"/>
    <s v="Americano with Milk"/>
    <m/>
    <m/>
    <m/>
    <m/>
    <m/>
    <m/>
    <m/>
    <m/>
    <d v="1899-12-30T11:42:08"/>
    <n v="11"/>
    <m/>
    <m/>
    <m/>
    <m/>
    <m/>
    <m/>
    <x v="273"/>
  </r>
  <r>
    <d v="2024-12-03T00:00:00"/>
    <d v="2024-12-03T11:43:16"/>
    <s v="card"/>
    <s v="ANON-0000-0000-0819"/>
    <n v="30.86"/>
    <s v="Americano with Milk"/>
    <m/>
    <m/>
    <m/>
    <m/>
    <m/>
    <m/>
    <m/>
    <m/>
    <d v="1899-12-30T11:43:16"/>
    <n v="11"/>
    <m/>
    <m/>
    <m/>
    <m/>
    <m/>
    <m/>
    <x v="273"/>
  </r>
  <r>
    <d v="2024-12-03T00:00:00"/>
    <d v="2024-12-03T11:45:54"/>
    <s v="card"/>
    <s v="ANON-0000-0000-0819"/>
    <n v="30.86"/>
    <s v="Americano with Milk"/>
    <m/>
    <m/>
    <m/>
    <m/>
    <m/>
    <m/>
    <m/>
    <m/>
    <d v="1899-12-30T11:45:54"/>
    <n v="11"/>
    <m/>
    <m/>
    <m/>
    <m/>
    <m/>
    <m/>
    <x v="273"/>
  </r>
  <r>
    <d v="2024-12-03T00:00:00"/>
    <d v="2024-12-03T20:50:56"/>
    <s v="card"/>
    <s v="ANON-0000-0000-0975"/>
    <n v="35.76"/>
    <s v="Cocoa"/>
    <m/>
    <m/>
    <m/>
    <m/>
    <m/>
    <m/>
    <m/>
    <m/>
    <d v="1899-12-30T20:50:56"/>
    <n v="20"/>
    <m/>
    <m/>
    <m/>
    <m/>
    <m/>
    <m/>
    <x v="273"/>
  </r>
  <r>
    <d v="2024-12-03T00:00:00"/>
    <d v="2024-12-03T21:33:17"/>
    <s v="card"/>
    <s v="ANON-0000-0000-0685"/>
    <n v="35.76"/>
    <s v="Latte"/>
    <m/>
    <m/>
    <m/>
    <m/>
    <m/>
    <m/>
    <m/>
    <m/>
    <d v="1899-12-30T21:33:17"/>
    <n v="21"/>
    <m/>
    <m/>
    <m/>
    <m/>
    <m/>
    <m/>
    <x v="273"/>
  </r>
  <r>
    <d v="2024-12-03T00:00:00"/>
    <d v="2024-12-03T21:34:13"/>
    <s v="card"/>
    <s v="ANON-0000-0000-0685"/>
    <n v="35.76"/>
    <s v="Cappuccino"/>
    <m/>
    <m/>
    <m/>
    <m/>
    <m/>
    <m/>
    <m/>
    <m/>
    <d v="1899-12-30T21:34:13"/>
    <n v="21"/>
    <m/>
    <m/>
    <m/>
    <m/>
    <m/>
    <m/>
    <x v="273"/>
  </r>
  <r>
    <d v="2024-12-03T00:00:00"/>
    <d v="2024-12-03T21:35:19"/>
    <s v="card"/>
    <s v="ANON-0000-0000-0685"/>
    <n v="35.76"/>
    <s v="Hot Chocolate"/>
    <m/>
    <m/>
    <m/>
    <m/>
    <m/>
    <m/>
    <m/>
    <m/>
    <d v="1899-12-30T21:35:19"/>
    <n v="21"/>
    <m/>
    <m/>
    <m/>
    <m/>
    <m/>
    <m/>
    <x v="273"/>
  </r>
  <r>
    <d v="2024-12-03T00:00:00"/>
    <d v="2024-12-03T22:19:14"/>
    <s v="card"/>
    <s v="ANON-0000-0000-0976"/>
    <n v="30.86"/>
    <s v="Americano with Milk"/>
    <m/>
    <m/>
    <m/>
    <m/>
    <m/>
    <m/>
    <m/>
    <m/>
    <d v="1899-12-30T22:19:14"/>
    <n v="22"/>
    <m/>
    <m/>
    <m/>
    <m/>
    <m/>
    <m/>
    <x v="273"/>
  </r>
  <r>
    <d v="2024-12-03T00:00:00"/>
    <d v="2024-12-03T22:21:42"/>
    <s v="card"/>
    <s v="ANON-0000-0000-0206"/>
    <n v="35.76"/>
    <s v="Cappuccino"/>
    <m/>
    <m/>
    <m/>
    <m/>
    <m/>
    <m/>
    <m/>
    <m/>
    <d v="1899-12-30T22:21:42"/>
    <n v="22"/>
    <m/>
    <m/>
    <m/>
    <m/>
    <m/>
    <m/>
    <x v="273"/>
  </r>
  <r>
    <d v="2024-12-04T00:00:00"/>
    <d v="2024-12-04T08:32:48"/>
    <s v="card"/>
    <s v="ANON-0000-0000-0141"/>
    <n v="25.96"/>
    <s v="Cortado"/>
    <m/>
    <m/>
    <m/>
    <m/>
    <m/>
    <m/>
    <m/>
    <m/>
    <d v="1899-12-30T08:32:48"/>
    <n v="8"/>
    <m/>
    <m/>
    <m/>
    <m/>
    <m/>
    <m/>
    <x v="274"/>
  </r>
  <r>
    <d v="2024-12-04T00:00:00"/>
    <d v="2024-12-04T08:50:30"/>
    <s v="card"/>
    <s v="ANON-0000-0000-0977"/>
    <n v="35.76"/>
    <s v="Latte"/>
    <m/>
    <m/>
    <m/>
    <m/>
    <m/>
    <m/>
    <m/>
    <m/>
    <d v="1899-12-30T08:50:30"/>
    <n v="8"/>
    <m/>
    <m/>
    <m/>
    <m/>
    <m/>
    <m/>
    <x v="274"/>
  </r>
  <r>
    <d v="2024-12-04T00:00:00"/>
    <d v="2024-12-04T08:52:15"/>
    <s v="card"/>
    <s v="ANON-0000-0000-0978"/>
    <n v="35.76"/>
    <s v="Latte"/>
    <m/>
    <m/>
    <m/>
    <m/>
    <m/>
    <m/>
    <m/>
    <m/>
    <d v="1899-12-30T08:52:15"/>
    <n v="8"/>
    <m/>
    <m/>
    <m/>
    <m/>
    <m/>
    <m/>
    <x v="274"/>
  </r>
  <r>
    <d v="2024-12-04T00:00:00"/>
    <d v="2024-12-04T09:04:14"/>
    <s v="card"/>
    <s v="ANON-0000-0000-0979"/>
    <n v="25.96"/>
    <s v="Americano"/>
    <m/>
    <m/>
    <m/>
    <m/>
    <m/>
    <m/>
    <m/>
    <m/>
    <d v="1899-12-30T09:04:14"/>
    <n v="9"/>
    <m/>
    <m/>
    <m/>
    <m/>
    <m/>
    <m/>
    <x v="274"/>
  </r>
  <r>
    <d v="2024-12-04T00:00:00"/>
    <d v="2024-12-04T10:23:01"/>
    <s v="card"/>
    <s v="ANON-0000-0000-0276"/>
    <n v="30.86"/>
    <s v="Americano with Milk"/>
    <m/>
    <m/>
    <m/>
    <m/>
    <m/>
    <m/>
    <m/>
    <m/>
    <d v="1899-12-30T10:23:01"/>
    <n v="10"/>
    <m/>
    <m/>
    <m/>
    <m/>
    <m/>
    <m/>
    <x v="274"/>
  </r>
  <r>
    <d v="2024-12-04T00:00:00"/>
    <d v="2024-12-04T10:24:08"/>
    <s v="card"/>
    <s v="ANON-0000-0000-0276"/>
    <n v="30.86"/>
    <s v="Americano with Milk"/>
    <m/>
    <m/>
    <m/>
    <m/>
    <m/>
    <m/>
    <m/>
    <m/>
    <d v="1899-12-30T10:24:08"/>
    <n v="10"/>
    <m/>
    <m/>
    <m/>
    <m/>
    <m/>
    <m/>
    <x v="274"/>
  </r>
  <r>
    <d v="2024-12-04T00:00:00"/>
    <d v="2024-12-04T10:26:58"/>
    <s v="card"/>
    <s v="ANON-0000-0000-0980"/>
    <n v="30.86"/>
    <s v="Americano with Milk"/>
    <m/>
    <m/>
    <m/>
    <m/>
    <m/>
    <m/>
    <m/>
    <m/>
    <d v="1899-12-30T10:26:58"/>
    <n v="10"/>
    <m/>
    <m/>
    <m/>
    <m/>
    <m/>
    <m/>
    <x v="274"/>
  </r>
  <r>
    <d v="2024-12-04T00:00:00"/>
    <d v="2024-12-04T10:29:48"/>
    <s v="card"/>
    <s v="ANON-0000-0000-0783"/>
    <n v="35.76"/>
    <s v="Hot Chocolate"/>
    <m/>
    <m/>
    <m/>
    <m/>
    <m/>
    <m/>
    <m/>
    <m/>
    <d v="1899-12-30T10:29:48"/>
    <n v="10"/>
    <m/>
    <m/>
    <m/>
    <m/>
    <m/>
    <m/>
    <x v="274"/>
  </r>
  <r>
    <d v="2024-12-04T00:00:00"/>
    <d v="2024-12-04T11:45:58"/>
    <s v="card"/>
    <s v="ANON-0000-0000-0981"/>
    <n v="30.86"/>
    <s v="Americano with Milk"/>
    <m/>
    <m/>
    <m/>
    <m/>
    <m/>
    <m/>
    <m/>
    <m/>
    <d v="1899-12-30T11:45:58"/>
    <n v="11"/>
    <m/>
    <m/>
    <m/>
    <m/>
    <m/>
    <m/>
    <x v="274"/>
  </r>
  <r>
    <d v="2024-12-04T00:00:00"/>
    <d v="2024-12-04T14:33:55"/>
    <s v="card"/>
    <s v="ANON-0000-0000-0982"/>
    <n v="35.76"/>
    <s v="Hot Chocolate"/>
    <m/>
    <m/>
    <m/>
    <m/>
    <m/>
    <m/>
    <m/>
    <m/>
    <d v="1899-12-30T14:33:55"/>
    <n v="14"/>
    <m/>
    <m/>
    <m/>
    <m/>
    <m/>
    <m/>
    <x v="274"/>
  </r>
  <r>
    <d v="2024-12-05T00:00:00"/>
    <d v="2024-12-05T08:53:48"/>
    <s v="card"/>
    <s v="ANON-0000-0000-0983"/>
    <n v="25.96"/>
    <s v="Americano"/>
    <m/>
    <m/>
    <m/>
    <m/>
    <m/>
    <m/>
    <m/>
    <m/>
    <d v="1899-12-30T08:53:48"/>
    <n v="8"/>
    <m/>
    <m/>
    <m/>
    <m/>
    <m/>
    <m/>
    <x v="275"/>
  </r>
  <r>
    <d v="2024-12-05T00:00:00"/>
    <d v="2024-12-05T09:20:29"/>
    <s v="card"/>
    <s v="ANON-0000-0000-0141"/>
    <n v="25.96"/>
    <s v="Cortado"/>
    <m/>
    <m/>
    <m/>
    <m/>
    <m/>
    <m/>
    <m/>
    <m/>
    <d v="1899-12-30T09:20:29"/>
    <n v="9"/>
    <m/>
    <m/>
    <m/>
    <m/>
    <m/>
    <m/>
    <x v="275"/>
  </r>
  <r>
    <d v="2024-12-05T00:00:00"/>
    <d v="2024-12-05T10:02:51"/>
    <s v="card"/>
    <s v="ANON-0000-0000-0276"/>
    <n v="30.86"/>
    <s v="Americano with Milk"/>
    <m/>
    <m/>
    <m/>
    <m/>
    <m/>
    <m/>
    <m/>
    <m/>
    <d v="1899-12-30T10:02:51"/>
    <n v="10"/>
    <m/>
    <m/>
    <m/>
    <m/>
    <m/>
    <m/>
    <x v="275"/>
  </r>
  <r>
    <d v="2024-12-05T00:00:00"/>
    <d v="2024-12-05T10:05:06"/>
    <s v="card"/>
    <s v="ANON-0000-0000-0276"/>
    <n v="30.86"/>
    <s v="Americano with Milk"/>
    <m/>
    <m/>
    <m/>
    <m/>
    <m/>
    <m/>
    <m/>
    <m/>
    <d v="1899-12-30T10:05:06"/>
    <n v="10"/>
    <m/>
    <m/>
    <m/>
    <m/>
    <m/>
    <m/>
    <x v="275"/>
  </r>
  <r>
    <d v="2024-12-05T00:00:00"/>
    <d v="2024-12-05T11:31:58"/>
    <s v="card"/>
    <s v="ANON-0000-0000-0579"/>
    <n v="35.76"/>
    <s v="Latte"/>
    <m/>
    <m/>
    <m/>
    <m/>
    <m/>
    <m/>
    <m/>
    <m/>
    <d v="1899-12-30T11:31:58"/>
    <n v="11"/>
    <m/>
    <m/>
    <m/>
    <m/>
    <m/>
    <m/>
    <x v="275"/>
  </r>
  <r>
    <d v="2024-12-05T00:00:00"/>
    <d v="2024-12-05T11:50:45"/>
    <s v="card"/>
    <s v="ANON-0000-0000-0984"/>
    <n v="25.96"/>
    <s v="Americano"/>
    <m/>
    <m/>
    <m/>
    <m/>
    <m/>
    <m/>
    <m/>
    <m/>
    <d v="1899-12-30T11:50:45"/>
    <n v="11"/>
    <m/>
    <m/>
    <m/>
    <m/>
    <m/>
    <m/>
    <x v="275"/>
  </r>
  <r>
    <d v="2024-12-05T00:00:00"/>
    <d v="2024-12-05T14:30:58"/>
    <s v="card"/>
    <s v="ANON-0000-0000-0985"/>
    <n v="35.76"/>
    <s v="Cappuccino"/>
    <m/>
    <m/>
    <m/>
    <m/>
    <m/>
    <m/>
    <m/>
    <m/>
    <d v="1899-12-30T14:30:58"/>
    <n v="14"/>
    <m/>
    <m/>
    <m/>
    <m/>
    <m/>
    <m/>
    <x v="275"/>
  </r>
  <r>
    <d v="2024-12-05T00:00:00"/>
    <d v="2024-12-05T15:21:19"/>
    <s v="card"/>
    <s v="ANON-0000-0000-0906"/>
    <n v="35.76"/>
    <s v="Latte"/>
    <m/>
    <m/>
    <m/>
    <m/>
    <m/>
    <m/>
    <m/>
    <m/>
    <d v="1899-12-30T15:21:19"/>
    <n v="15"/>
    <m/>
    <m/>
    <m/>
    <m/>
    <m/>
    <m/>
    <x v="275"/>
  </r>
  <r>
    <d v="2024-12-05T00:00:00"/>
    <d v="2024-12-05T16:02:10"/>
    <s v="card"/>
    <s v="ANON-0000-0000-0771"/>
    <n v="35.76"/>
    <s v="Latte"/>
    <m/>
    <m/>
    <m/>
    <m/>
    <m/>
    <m/>
    <m/>
    <m/>
    <d v="1899-12-30T16:02:10"/>
    <n v="16"/>
    <m/>
    <m/>
    <m/>
    <m/>
    <m/>
    <m/>
    <x v="275"/>
  </r>
  <r>
    <d v="2024-12-06T00:00:00"/>
    <d v="2024-12-06T11:42:18"/>
    <s v="card"/>
    <s v="ANON-0000-0000-0906"/>
    <n v="35.76"/>
    <s v="Latte"/>
    <m/>
    <m/>
    <m/>
    <m/>
    <m/>
    <m/>
    <m/>
    <m/>
    <d v="1899-12-30T11:42:18"/>
    <n v="11"/>
    <m/>
    <m/>
    <m/>
    <m/>
    <m/>
    <m/>
    <x v="276"/>
  </r>
  <r>
    <d v="2024-12-06T00:00:00"/>
    <d v="2024-12-06T16:31:58"/>
    <s v="card"/>
    <s v="ANON-0000-0000-0938"/>
    <n v="35.76"/>
    <s v="Hot Chocolate"/>
    <m/>
    <m/>
    <m/>
    <m/>
    <m/>
    <m/>
    <m/>
    <m/>
    <d v="1899-12-30T16:31:58"/>
    <n v="16"/>
    <m/>
    <m/>
    <m/>
    <m/>
    <m/>
    <m/>
    <x v="276"/>
  </r>
  <r>
    <d v="2024-12-06T00:00:00"/>
    <d v="2024-12-06T22:30:33"/>
    <s v="card"/>
    <s v="ANON-0000-0000-0731"/>
    <n v="35.76"/>
    <s v="Latte"/>
    <m/>
    <m/>
    <m/>
    <m/>
    <m/>
    <m/>
    <m/>
    <m/>
    <d v="1899-12-30T22:30:33"/>
    <n v="22"/>
    <m/>
    <m/>
    <m/>
    <m/>
    <m/>
    <m/>
    <x v="276"/>
  </r>
  <r>
    <d v="2024-12-06T00:00:00"/>
    <d v="2024-12-06T22:31:30"/>
    <s v="card"/>
    <s v="ANON-0000-0000-0731"/>
    <n v="35.76"/>
    <s v="Hot Chocolate"/>
    <m/>
    <m/>
    <m/>
    <m/>
    <m/>
    <m/>
    <m/>
    <m/>
    <d v="1899-12-30T22:31:30"/>
    <n v="22"/>
    <m/>
    <m/>
    <m/>
    <m/>
    <m/>
    <m/>
    <x v="276"/>
  </r>
  <r>
    <d v="2024-12-07T00:00:00"/>
    <d v="2024-12-07T11:17:10"/>
    <s v="card"/>
    <s v="ANON-0000-0000-0986"/>
    <n v="30.86"/>
    <s v="Americano with Milk"/>
    <m/>
    <m/>
    <m/>
    <m/>
    <m/>
    <m/>
    <m/>
    <m/>
    <d v="1899-12-30T11:17:10"/>
    <n v="11"/>
    <m/>
    <m/>
    <m/>
    <m/>
    <m/>
    <m/>
    <x v="277"/>
  </r>
  <r>
    <d v="2024-12-07T00:00:00"/>
    <d v="2024-12-07T14:16:43"/>
    <s v="card"/>
    <s v="ANON-0000-0000-0987"/>
    <n v="25.96"/>
    <s v="Americano"/>
    <m/>
    <m/>
    <m/>
    <m/>
    <m/>
    <m/>
    <m/>
    <m/>
    <d v="1899-12-30T14:16:43"/>
    <n v="14"/>
    <m/>
    <m/>
    <m/>
    <m/>
    <m/>
    <m/>
    <x v="277"/>
  </r>
  <r>
    <d v="2024-12-07T00:00:00"/>
    <d v="2024-12-07T15:44:05"/>
    <s v="card"/>
    <s v="ANON-0000-0000-0409"/>
    <n v="35.76"/>
    <s v="Latte"/>
    <m/>
    <m/>
    <m/>
    <m/>
    <m/>
    <m/>
    <m/>
    <m/>
    <d v="1899-12-30T15:44:05"/>
    <n v="15"/>
    <m/>
    <m/>
    <m/>
    <m/>
    <m/>
    <m/>
    <x v="277"/>
  </r>
  <r>
    <d v="2024-12-07T00:00:00"/>
    <d v="2024-12-07T19:11:13"/>
    <s v="card"/>
    <s v="ANON-0000-0000-0206"/>
    <n v="35.76"/>
    <s v="Cappuccino"/>
    <m/>
    <m/>
    <m/>
    <m/>
    <m/>
    <m/>
    <m/>
    <m/>
    <d v="1899-12-30T19:11:13"/>
    <n v="19"/>
    <m/>
    <m/>
    <m/>
    <m/>
    <m/>
    <m/>
    <x v="277"/>
  </r>
  <r>
    <d v="2024-12-07T00:00:00"/>
    <d v="2024-12-07T22:00:10"/>
    <s v="card"/>
    <s v="ANON-0000-0000-0988"/>
    <n v="30.86"/>
    <s v="Americano with Milk"/>
    <m/>
    <m/>
    <m/>
    <m/>
    <m/>
    <m/>
    <m/>
    <m/>
    <d v="1899-12-30T22:00:10"/>
    <n v="22"/>
    <m/>
    <m/>
    <m/>
    <m/>
    <m/>
    <m/>
    <x v="277"/>
  </r>
  <r>
    <d v="2024-12-07T00:00:00"/>
    <d v="2024-12-07T22:28:17"/>
    <s v="card"/>
    <s v="ANON-0000-0000-0989"/>
    <n v="25.96"/>
    <s v="Americano"/>
    <m/>
    <m/>
    <m/>
    <m/>
    <m/>
    <m/>
    <m/>
    <m/>
    <d v="1899-12-30T22:28:17"/>
    <n v="22"/>
    <m/>
    <m/>
    <m/>
    <m/>
    <m/>
    <m/>
    <x v="277"/>
  </r>
  <r>
    <d v="2024-12-08T00:00:00"/>
    <d v="2024-12-08T08:29:25"/>
    <s v="card"/>
    <s v="ANON-0000-0000-0141"/>
    <n v="25.96"/>
    <s v="Cortado"/>
    <m/>
    <m/>
    <m/>
    <m/>
    <m/>
    <m/>
    <m/>
    <m/>
    <d v="1899-12-30T08:29:25"/>
    <n v="8"/>
    <m/>
    <m/>
    <m/>
    <m/>
    <m/>
    <m/>
    <x v="278"/>
  </r>
  <r>
    <d v="2024-12-08T00:00:00"/>
    <d v="2024-12-08T10:42:38"/>
    <s v="card"/>
    <s v="ANON-0000-0000-0787"/>
    <n v="35.76"/>
    <s v="Latte"/>
    <m/>
    <m/>
    <m/>
    <m/>
    <m/>
    <m/>
    <m/>
    <m/>
    <d v="1899-12-30T10:42:38"/>
    <n v="10"/>
    <m/>
    <m/>
    <m/>
    <m/>
    <m/>
    <m/>
    <x v="278"/>
  </r>
  <r>
    <d v="2024-12-08T00:00:00"/>
    <d v="2024-12-08T10:43:43"/>
    <s v="card"/>
    <s v="ANON-0000-0000-0787"/>
    <n v="35.76"/>
    <s v="Cappuccino"/>
    <m/>
    <m/>
    <m/>
    <m/>
    <m/>
    <m/>
    <m/>
    <m/>
    <d v="1899-12-30T10:43:43"/>
    <n v="10"/>
    <m/>
    <m/>
    <m/>
    <m/>
    <m/>
    <m/>
    <x v="278"/>
  </r>
  <r>
    <d v="2024-12-08T00:00:00"/>
    <d v="2024-12-08T12:51:41"/>
    <s v="card"/>
    <s v="ANON-0000-0000-0990"/>
    <n v="25.96"/>
    <s v="Cortado"/>
    <m/>
    <m/>
    <m/>
    <m/>
    <m/>
    <m/>
    <m/>
    <m/>
    <d v="1899-12-30T12:51:41"/>
    <n v="12"/>
    <m/>
    <m/>
    <m/>
    <m/>
    <m/>
    <m/>
    <x v="278"/>
  </r>
  <r>
    <d v="2024-12-08T00:00:00"/>
    <d v="2024-12-08T13:02:36"/>
    <s v="card"/>
    <s v="ANON-0000-0000-0991"/>
    <n v="30.86"/>
    <s v="Americano with Milk"/>
    <m/>
    <m/>
    <m/>
    <m/>
    <m/>
    <m/>
    <m/>
    <m/>
    <d v="1899-12-30T13:02:36"/>
    <n v="13"/>
    <m/>
    <m/>
    <m/>
    <m/>
    <m/>
    <m/>
    <x v="278"/>
  </r>
  <r>
    <d v="2024-12-08T00:00:00"/>
    <d v="2024-12-08T13:03:39"/>
    <s v="card"/>
    <s v="ANON-0000-0000-0991"/>
    <n v="30.86"/>
    <s v="Americano with Milk"/>
    <m/>
    <m/>
    <m/>
    <m/>
    <m/>
    <m/>
    <m/>
    <m/>
    <d v="1899-12-30T13:03:39"/>
    <n v="13"/>
    <m/>
    <m/>
    <m/>
    <m/>
    <m/>
    <m/>
    <x v="278"/>
  </r>
  <r>
    <d v="2024-12-08T00:00:00"/>
    <d v="2024-12-08T17:26:29"/>
    <s v="card"/>
    <s v="ANON-0000-0000-0206"/>
    <n v="35.76"/>
    <s v="Cappuccino"/>
    <m/>
    <m/>
    <m/>
    <m/>
    <m/>
    <m/>
    <m/>
    <m/>
    <d v="1899-12-30T17:26:29"/>
    <n v="17"/>
    <m/>
    <m/>
    <m/>
    <m/>
    <m/>
    <m/>
    <x v="278"/>
  </r>
  <r>
    <d v="2024-12-08T00:00:00"/>
    <d v="2024-12-08T18:41:49"/>
    <s v="card"/>
    <s v="ANON-0000-0000-0992"/>
    <n v="21.06"/>
    <s v="Espresso"/>
    <m/>
    <m/>
    <m/>
    <m/>
    <m/>
    <m/>
    <m/>
    <m/>
    <d v="1899-12-30T18:41:49"/>
    <n v="18"/>
    <m/>
    <m/>
    <m/>
    <m/>
    <m/>
    <m/>
    <x v="278"/>
  </r>
  <r>
    <d v="2024-12-08T00:00:00"/>
    <d v="2024-12-08T20:47:19"/>
    <s v="card"/>
    <s v="ANON-0000-0000-0097"/>
    <n v="35.76"/>
    <s v="Cappuccino"/>
    <m/>
    <m/>
    <m/>
    <m/>
    <m/>
    <m/>
    <m/>
    <m/>
    <d v="1899-12-30T20:47:19"/>
    <n v="20"/>
    <m/>
    <m/>
    <m/>
    <m/>
    <m/>
    <m/>
    <x v="278"/>
  </r>
  <r>
    <d v="2024-12-08T00:00:00"/>
    <d v="2024-12-08T21:28:30"/>
    <s v="card"/>
    <s v="ANON-0000-0000-0993"/>
    <n v="30.86"/>
    <s v="Americano with Milk"/>
    <m/>
    <m/>
    <m/>
    <m/>
    <m/>
    <m/>
    <m/>
    <m/>
    <d v="1899-12-30T21:28:30"/>
    <n v="21"/>
    <m/>
    <m/>
    <m/>
    <m/>
    <m/>
    <m/>
    <x v="278"/>
  </r>
  <r>
    <d v="2024-12-08T00:00:00"/>
    <d v="2024-12-08T21:41:24"/>
    <s v="card"/>
    <s v="ANON-0000-0000-0976"/>
    <n v="30.86"/>
    <s v="Americano with Milk"/>
    <m/>
    <m/>
    <m/>
    <m/>
    <m/>
    <m/>
    <m/>
    <m/>
    <d v="1899-12-30T21:41:24"/>
    <n v="21"/>
    <m/>
    <m/>
    <m/>
    <m/>
    <m/>
    <m/>
    <x v="278"/>
  </r>
  <r>
    <d v="2024-12-09T00:00:00"/>
    <d v="2024-12-09T08:32:41"/>
    <s v="card"/>
    <s v="ANON-0000-0000-0994"/>
    <n v="35.76"/>
    <s v="Cappuccino"/>
    <m/>
    <m/>
    <m/>
    <m/>
    <m/>
    <m/>
    <m/>
    <m/>
    <d v="1899-12-30T08:32:41"/>
    <n v="8"/>
    <m/>
    <m/>
    <m/>
    <m/>
    <m/>
    <m/>
    <x v="279"/>
  </r>
  <r>
    <d v="2024-12-09T00:00:00"/>
    <d v="2024-12-09T09:12:25"/>
    <s v="card"/>
    <s v="ANON-0000-0000-0995"/>
    <n v="25.96"/>
    <s v="Americano"/>
    <m/>
    <m/>
    <m/>
    <m/>
    <m/>
    <m/>
    <m/>
    <m/>
    <d v="1899-12-30T09:12:25"/>
    <n v="9"/>
    <m/>
    <m/>
    <m/>
    <m/>
    <m/>
    <m/>
    <x v="279"/>
  </r>
  <r>
    <d v="2024-12-09T00:00:00"/>
    <d v="2024-12-09T09:33:57"/>
    <s v="card"/>
    <s v="ANON-0000-0000-0276"/>
    <n v="30.86"/>
    <s v="Americano with Milk"/>
    <m/>
    <m/>
    <m/>
    <m/>
    <m/>
    <m/>
    <m/>
    <m/>
    <d v="1899-12-30T09:33:57"/>
    <n v="9"/>
    <m/>
    <m/>
    <m/>
    <m/>
    <m/>
    <m/>
    <x v="279"/>
  </r>
  <r>
    <d v="2024-12-09T00:00:00"/>
    <d v="2024-12-09T13:00:55"/>
    <s v="card"/>
    <s v="ANON-0000-0000-0802"/>
    <n v="25.96"/>
    <s v="Cortado"/>
    <m/>
    <m/>
    <m/>
    <m/>
    <m/>
    <m/>
    <m/>
    <m/>
    <d v="1899-12-30T13:00:55"/>
    <n v="13"/>
    <m/>
    <m/>
    <m/>
    <m/>
    <m/>
    <m/>
    <x v="279"/>
  </r>
  <r>
    <d v="2024-12-09T00:00:00"/>
    <d v="2024-12-09T21:21:51"/>
    <s v="card"/>
    <s v="ANON-0000-0000-0996"/>
    <n v="35.76"/>
    <s v="Cocoa"/>
    <m/>
    <m/>
    <m/>
    <m/>
    <m/>
    <m/>
    <m/>
    <m/>
    <d v="1899-12-30T21:21:51"/>
    <n v="21"/>
    <m/>
    <m/>
    <m/>
    <m/>
    <m/>
    <m/>
    <x v="279"/>
  </r>
  <r>
    <d v="2024-12-10T00:00:00"/>
    <d v="2024-12-10T12:25:50"/>
    <s v="card"/>
    <s v="ANON-0000-0000-0141"/>
    <n v="25.96"/>
    <s v="Cortado"/>
    <m/>
    <m/>
    <m/>
    <m/>
    <m/>
    <m/>
    <m/>
    <m/>
    <d v="1899-12-30T12:25:50"/>
    <n v="12"/>
    <m/>
    <m/>
    <m/>
    <m/>
    <m/>
    <m/>
    <x v="280"/>
  </r>
  <r>
    <d v="2024-12-10T00:00:00"/>
    <d v="2024-12-10T18:21:58"/>
    <s v="card"/>
    <s v="ANON-0000-0000-0938"/>
    <n v="35.76"/>
    <s v="Hot Chocolate"/>
    <m/>
    <m/>
    <m/>
    <m/>
    <m/>
    <m/>
    <m/>
    <m/>
    <d v="1899-12-30T18:21:58"/>
    <n v="18"/>
    <m/>
    <m/>
    <m/>
    <m/>
    <m/>
    <m/>
    <x v="280"/>
  </r>
  <r>
    <d v="2024-12-11T00:00:00"/>
    <d v="2024-12-11T07:49:46"/>
    <s v="card"/>
    <s v="ANON-0000-0000-0570"/>
    <n v="35.76"/>
    <s v="Latte"/>
    <m/>
    <m/>
    <m/>
    <m/>
    <m/>
    <m/>
    <m/>
    <m/>
    <d v="1899-12-30T07:49:46"/>
    <n v="7"/>
    <m/>
    <m/>
    <m/>
    <m/>
    <m/>
    <m/>
    <x v="281"/>
  </r>
  <r>
    <d v="2024-12-11T00:00:00"/>
    <d v="2024-12-11T10:45:48"/>
    <s v="card"/>
    <s v="ANON-0000-0000-0141"/>
    <n v="25.96"/>
    <s v="Cortado"/>
    <m/>
    <m/>
    <m/>
    <m/>
    <m/>
    <m/>
    <m/>
    <m/>
    <d v="1899-12-30T10:45:48"/>
    <n v="10"/>
    <m/>
    <m/>
    <m/>
    <m/>
    <m/>
    <m/>
    <x v="281"/>
  </r>
  <r>
    <d v="2024-12-11T00:00:00"/>
    <d v="2024-12-11T12:13:06"/>
    <s v="card"/>
    <s v="ANON-0000-0000-0997"/>
    <n v="35.76"/>
    <s v="Hot Chocolate"/>
    <m/>
    <m/>
    <m/>
    <m/>
    <m/>
    <m/>
    <m/>
    <m/>
    <d v="1899-12-30T12:13:06"/>
    <n v="12"/>
    <m/>
    <m/>
    <m/>
    <m/>
    <m/>
    <m/>
    <x v="281"/>
  </r>
  <r>
    <d v="2024-12-11T00:00:00"/>
    <d v="2024-12-11T12:56:48"/>
    <s v="card"/>
    <s v="ANON-0000-0000-0998"/>
    <n v="21.06"/>
    <s v="Espresso"/>
    <m/>
    <m/>
    <m/>
    <m/>
    <m/>
    <m/>
    <m/>
    <m/>
    <d v="1899-12-30T12:56:48"/>
    <n v="12"/>
    <m/>
    <m/>
    <m/>
    <m/>
    <m/>
    <m/>
    <x v="281"/>
  </r>
  <r>
    <d v="2024-12-11T00:00:00"/>
    <d v="2024-12-11T17:59:25"/>
    <s v="card"/>
    <s v="ANON-0000-0000-0999"/>
    <n v="35.76"/>
    <s v="Cocoa"/>
    <m/>
    <m/>
    <m/>
    <m/>
    <m/>
    <m/>
    <m/>
    <m/>
    <d v="1899-12-30T17:59:25"/>
    <n v="17"/>
    <m/>
    <m/>
    <m/>
    <m/>
    <m/>
    <m/>
    <x v="281"/>
  </r>
  <r>
    <d v="2024-12-11T00:00:00"/>
    <d v="2024-12-11T21:01:08"/>
    <s v="card"/>
    <s v="ANON-0000-0000-0690"/>
    <n v="35.76"/>
    <s v="Latte"/>
    <m/>
    <m/>
    <m/>
    <m/>
    <m/>
    <m/>
    <m/>
    <m/>
    <d v="1899-12-30T21:01:08"/>
    <n v="21"/>
    <m/>
    <m/>
    <m/>
    <m/>
    <m/>
    <m/>
    <x v="281"/>
  </r>
  <r>
    <d v="2024-12-11T00:00:00"/>
    <d v="2024-12-11T21:18:17"/>
    <s v="card"/>
    <s v="ANON-0000-0000-1000"/>
    <n v="35.76"/>
    <s v="Latte"/>
    <m/>
    <m/>
    <m/>
    <m/>
    <m/>
    <m/>
    <m/>
    <m/>
    <d v="1899-12-30T21:18:17"/>
    <n v="21"/>
    <m/>
    <m/>
    <m/>
    <m/>
    <m/>
    <m/>
    <x v="281"/>
  </r>
  <r>
    <d v="2024-12-12T00:00:00"/>
    <d v="2024-12-12T07:58:31"/>
    <s v="card"/>
    <s v="ANON-0000-0000-1001"/>
    <n v="30.86"/>
    <s v="Americano with Milk"/>
    <m/>
    <m/>
    <m/>
    <m/>
    <m/>
    <m/>
    <m/>
    <m/>
    <d v="1899-12-30T07:58:31"/>
    <n v="7"/>
    <m/>
    <m/>
    <m/>
    <m/>
    <m/>
    <m/>
    <x v="282"/>
  </r>
  <r>
    <d v="2024-12-12T00:00:00"/>
    <d v="2024-12-12T12:49:24"/>
    <s v="card"/>
    <s v="ANON-0000-0000-1002"/>
    <n v="25.96"/>
    <s v="Americano"/>
    <m/>
    <m/>
    <m/>
    <m/>
    <m/>
    <m/>
    <m/>
    <m/>
    <d v="1899-12-30T12:49:24"/>
    <n v="12"/>
    <m/>
    <m/>
    <m/>
    <m/>
    <m/>
    <m/>
    <x v="282"/>
  </r>
  <r>
    <d v="2024-12-12T00:00:00"/>
    <d v="2024-12-12T16:55:02"/>
    <s v="card"/>
    <s v="ANON-0000-0000-1003"/>
    <n v="21.06"/>
    <s v="Espresso"/>
    <m/>
    <m/>
    <m/>
    <m/>
    <m/>
    <m/>
    <m/>
    <m/>
    <d v="1899-12-30T16:55:02"/>
    <n v="16"/>
    <m/>
    <m/>
    <m/>
    <m/>
    <m/>
    <m/>
    <x v="282"/>
  </r>
  <r>
    <d v="2024-12-12T00:00:00"/>
    <d v="2024-12-12T16:55:49"/>
    <s v="card"/>
    <s v="ANON-0000-0000-1003"/>
    <n v="21.06"/>
    <s v="Espresso"/>
    <m/>
    <m/>
    <m/>
    <m/>
    <m/>
    <m/>
    <m/>
    <m/>
    <d v="1899-12-30T16:55:49"/>
    <n v="16"/>
    <m/>
    <m/>
    <m/>
    <m/>
    <m/>
    <m/>
    <x v="282"/>
  </r>
  <r>
    <d v="2024-12-12T00:00:00"/>
    <d v="2024-12-12T16:57:01"/>
    <s v="card"/>
    <s v="ANON-0000-0000-1003"/>
    <n v="25.96"/>
    <s v="Americano"/>
    <m/>
    <m/>
    <m/>
    <m/>
    <m/>
    <m/>
    <m/>
    <m/>
    <d v="1899-12-30T16:57:01"/>
    <n v="16"/>
    <m/>
    <m/>
    <m/>
    <m/>
    <m/>
    <m/>
    <x v="282"/>
  </r>
  <r>
    <d v="2024-12-12T00:00:00"/>
    <d v="2024-12-12T19:50:01"/>
    <s v="card"/>
    <s v="ANON-0000-0000-0922"/>
    <n v="35.76"/>
    <s v="Cocoa"/>
    <m/>
    <m/>
    <m/>
    <m/>
    <m/>
    <m/>
    <m/>
    <m/>
    <d v="1899-12-30T19:50:01"/>
    <n v="19"/>
    <m/>
    <m/>
    <m/>
    <m/>
    <m/>
    <m/>
    <x v="282"/>
  </r>
  <r>
    <d v="2024-12-12T00:00:00"/>
    <d v="2024-12-12T19:50:58"/>
    <s v="card"/>
    <s v="ANON-0000-0000-0922"/>
    <n v="35.76"/>
    <s v="Cocoa"/>
    <m/>
    <m/>
    <m/>
    <m/>
    <m/>
    <m/>
    <m/>
    <m/>
    <d v="1899-12-30T19:50:58"/>
    <n v="19"/>
    <m/>
    <m/>
    <m/>
    <m/>
    <m/>
    <m/>
    <x v="282"/>
  </r>
  <r>
    <d v="2024-12-13T00:00:00"/>
    <d v="2024-12-13T12:27:25"/>
    <s v="card"/>
    <s v="ANON-0000-0000-1004"/>
    <n v="25.96"/>
    <s v="Americano"/>
    <m/>
    <m/>
    <m/>
    <m/>
    <m/>
    <m/>
    <m/>
    <m/>
    <d v="1899-12-30T12:27:25"/>
    <n v="12"/>
    <m/>
    <m/>
    <m/>
    <m/>
    <m/>
    <m/>
    <x v="283"/>
  </r>
  <r>
    <d v="2024-12-13T00:00:00"/>
    <d v="2024-12-13T12:53:06"/>
    <s v="card"/>
    <s v="ANON-0000-0000-1003"/>
    <n v="25.96"/>
    <s v="Americano"/>
    <m/>
    <m/>
    <m/>
    <m/>
    <m/>
    <m/>
    <m/>
    <m/>
    <d v="1899-12-30T12:53:06"/>
    <n v="12"/>
    <m/>
    <m/>
    <m/>
    <m/>
    <m/>
    <m/>
    <x v="283"/>
  </r>
  <r>
    <d v="2024-12-13T00:00:00"/>
    <d v="2024-12-13T12:54:40"/>
    <s v="card"/>
    <s v="ANON-0000-0000-1003"/>
    <n v="35.76"/>
    <s v="Hot Chocolate"/>
    <m/>
    <m/>
    <m/>
    <m/>
    <m/>
    <m/>
    <m/>
    <m/>
    <d v="1899-12-30T12:54:40"/>
    <n v="12"/>
    <m/>
    <m/>
    <m/>
    <m/>
    <m/>
    <m/>
    <x v="283"/>
  </r>
  <r>
    <d v="2024-12-13T00:00:00"/>
    <d v="2024-12-13T14:01:58"/>
    <s v="card"/>
    <s v="ANON-0000-0000-1005"/>
    <n v="35.76"/>
    <s v="Hot Chocolate"/>
    <m/>
    <m/>
    <m/>
    <m/>
    <m/>
    <m/>
    <m/>
    <m/>
    <d v="1899-12-30T14:01:58"/>
    <n v="14"/>
    <m/>
    <m/>
    <m/>
    <m/>
    <m/>
    <m/>
    <x v="283"/>
  </r>
  <r>
    <d v="2024-12-13T00:00:00"/>
    <d v="2024-12-13T16:23:24"/>
    <s v="card"/>
    <s v="ANON-0000-0000-0494"/>
    <n v="35.76"/>
    <s v="Cocoa"/>
    <m/>
    <m/>
    <m/>
    <m/>
    <m/>
    <m/>
    <m/>
    <m/>
    <d v="1899-12-30T16:23:24"/>
    <n v="16"/>
    <m/>
    <m/>
    <m/>
    <m/>
    <m/>
    <m/>
    <x v="283"/>
  </r>
  <r>
    <d v="2024-12-13T00:00:00"/>
    <d v="2024-12-13T19:19:04"/>
    <s v="card"/>
    <s v="ANON-0000-0000-0876"/>
    <n v="35.76"/>
    <s v="Cappuccino"/>
    <m/>
    <m/>
    <m/>
    <m/>
    <m/>
    <m/>
    <m/>
    <m/>
    <d v="1899-12-30T19:19:04"/>
    <n v="19"/>
    <m/>
    <m/>
    <m/>
    <m/>
    <m/>
    <m/>
    <x v="283"/>
  </r>
  <r>
    <d v="2024-12-13T00:00:00"/>
    <d v="2024-12-13T19:20:10"/>
    <s v="card"/>
    <s v="ANON-0000-0000-0876"/>
    <n v="35.76"/>
    <s v="Cappuccino"/>
    <m/>
    <m/>
    <m/>
    <m/>
    <m/>
    <m/>
    <m/>
    <m/>
    <d v="1899-12-30T19:20:10"/>
    <n v="19"/>
    <m/>
    <m/>
    <m/>
    <m/>
    <m/>
    <m/>
    <x v="283"/>
  </r>
  <r>
    <d v="2024-12-13T00:00:00"/>
    <d v="2024-12-13T21:35:42"/>
    <s v="card"/>
    <s v="ANON-0000-0000-0748"/>
    <n v="35.76"/>
    <s v="Latte"/>
    <m/>
    <m/>
    <m/>
    <m/>
    <m/>
    <m/>
    <m/>
    <m/>
    <d v="1899-12-30T21:35:42"/>
    <n v="21"/>
    <m/>
    <m/>
    <m/>
    <m/>
    <m/>
    <m/>
    <x v="283"/>
  </r>
  <r>
    <d v="2024-12-14T00:00:00"/>
    <d v="2024-12-14T08:27:32"/>
    <s v="card"/>
    <s v="ANON-0000-0000-1006"/>
    <n v="30.86"/>
    <s v="Americano with Milk"/>
    <m/>
    <m/>
    <m/>
    <m/>
    <m/>
    <m/>
    <m/>
    <m/>
    <d v="1899-12-30T08:27:32"/>
    <n v="8"/>
    <m/>
    <m/>
    <m/>
    <m/>
    <m/>
    <m/>
    <x v="284"/>
  </r>
  <r>
    <d v="2024-12-14T00:00:00"/>
    <d v="2024-12-14T09:03:06"/>
    <s v="card"/>
    <s v="ANON-0000-0000-1007"/>
    <n v="35.76"/>
    <s v="Cocoa"/>
    <m/>
    <m/>
    <m/>
    <m/>
    <m/>
    <m/>
    <m/>
    <m/>
    <d v="1899-12-30T09:03:06"/>
    <n v="9"/>
    <m/>
    <m/>
    <m/>
    <m/>
    <m/>
    <m/>
    <x v="284"/>
  </r>
  <r>
    <d v="2024-12-14T00:00:00"/>
    <d v="2024-12-14T11:41:58"/>
    <s v="card"/>
    <s v="ANON-0000-0000-0664"/>
    <n v="35.76"/>
    <s v="Cappuccino"/>
    <m/>
    <m/>
    <m/>
    <m/>
    <m/>
    <m/>
    <m/>
    <m/>
    <d v="1899-12-30T11:41:58"/>
    <n v="11"/>
    <m/>
    <m/>
    <m/>
    <m/>
    <m/>
    <m/>
    <x v="284"/>
  </r>
  <r>
    <d v="2024-12-14T00:00:00"/>
    <d v="2024-12-14T13:19:07"/>
    <s v="card"/>
    <s v="ANON-0000-0000-1008"/>
    <n v="25.96"/>
    <s v="Americano"/>
    <m/>
    <m/>
    <m/>
    <m/>
    <m/>
    <m/>
    <m/>
    <m/>
    <d v="1899-12-30T13:19:07"/>
    <n v="13"/>
    <m/>
    <m/>
    <m/>
    <m/>
    <m/>
    <m/>
    <x v="284"/>
  </r>
  <r>
    <d v="2024-12-14T00:00:00"/>
    <d v="2024-12-14T13:20:09"/>
    <s v="card"/>
    <s v="ANON-0000-0000-1008"/>
    <n v="35.76"/>
    <s v="Latte"/>
    <m/>
    <m/>
    <m/>
    <m/>
    <m/>
    <m/>
    <m/>
    <m/>
    <d v="1899-12-30T13:20:09"/>
    <n v="13"/>
    <m/>
    <m/>
    <m/>
    <m/>
    <m/>
    <m/>
    <x v="284"/>
  </r>
  <r>
    <d v="2024-12-14T00:00:00"/>
    <d v="2024-12-14T16:10:30"/>
    <s v="card"/>
    <s v="ANON-0000-0000-0612"/>
    <n v="35.76"/>
    <s v="Cocoa"/>
    <m/>
    <m/>
    <m/>
    <m/>
    <m/>
    <m/>
    <m/>
    <m/>
    <d v="1899-12-30T16:10:30"/>
    <n v="16"/>
    <m/>
    <m/>
    <m/>
    <m/>
    <m/>
    <m/>
    <x v="284"/>
  </r>
  <r>
    <d v="2024-12-14T00:00:00"/>
    <d v="2024-12-14T16:29:59"/>
    <s v="card"/>
    <s v="ANON-0000-0000-0040"/>
    <n v="25.96"/>
    <s v="Americano"/>
    <m/>
    <m/>
    <m/>
    <m/>
    <m/>
    <m/>
    <m/>
    <m/>
    <d v="1899-12-30T16:29:59"/>
    <n v="16"/>
    <m/>
    <m/>
    <m/>
    <m/>
    <m/>
    <m/>
    <x v="284"/>
  </r>
  <r>
    <d v="2024-12-14T00:00:00"/>
    <d v="2024-12-14T16:30:50"/>
    <s v="card"/>
    <s v="ANON-0000-0000-0040"/>
    <n v="25.96"/>
    <s v="Americano"/>
    <m/>
    <m/>
    <m/>
    <m/>
    <m/>
    <m/>
    <m/>
    <m/>
    <d v="1899-12-30T16:30:50"/>
    <n v="16"/>
    <m/>
    <m/>
    <m/>
    <m/>
    <m/>
    <m/>
    <x v="284"/>
  </r>
  <r>
    <d v="2024-12-14T00:00:00"/>
    <d v="2024-12-14T17:00:16"/>
    <s v="card"/>
    <s v="ANON-0000-0000-1003"/>
    <n v="25.96"/>
    <s v="Americano"/>
    <m/>
    <m/>
    <m/>
    <m/>
    <m/>
    <m/>
    <m/>
    <m/>
    <d v="1899-12-30T17:00:16"/>
    <n v="17"/>
    <m/>
    <m/>
    <m/>
    <m/>
    <m/>
    <m/>
    <x v="284"/>
  </r>
  <r>
    <d v="2024-12-14T00:00:00"/>
    <d v="2024-12-14T17:01:29"/>
    <s v="card"/>
    <s v="ANON-0000-0000-1003"/>
    <n v="25.96"/>
    <s v="Americano"/>
    <m/>
    <m/>
    <m/>
    <m/>
    <m/>
    <m/>
    <m/>
    <m/>
    <d v="1899-12-30T17:01:29"/>
    <n v="17"/>
    <m/>
    <m/>
    <m/>
    <m/>
    <m/>
    <m/>
    <x v="284"/>
  </r>
  <r>
    <d v="2024-12-14T00:00:00"/>
    <d v="2024-12-14T18:23:44"/>
    <s v="card"/>
    <s v="ANON-0000-0000-1009"/>
    <n v="30.86"/>
    <s v="Americano with Milk"/>
    <m/>
    <m/>
    <m/>
    <m/>
    <m/>
    <m/>
    <m/>
    <m/>
    <d v="1899-12-30T18:23:44"/>
    <n v="18"/>
    <m/>
    <m/>
    <m/>
    <m/>
    <m/>
    <m/>
    <x v="284"/>
  </r>
  <r>
    <d v="2024-12-15T00:00:00"/>
    <d v="2024-12-15T11:09:25"/>
    <s v="card"/>
    <s v="ANON-0000-0000-0570"/>
    <n v="35.76"/>
    <s v="Latte"/>
    <m/>
    <m/>
    <m/>
    <m/>
    <m/>
    <m/>
    <m/>
    <m/>
    <d v="1899-12-30T11:09:25"/>
    <n v="11"/>
    <m/>
    <m/>
    <m/>
    <m/>
    <m/>
    <m/>
    <x v="285"/>
  </r>
  <r>
    <d v="2024-12-15T00:00:00"/>
    <d v="2024-12-15T11:10:26"/>
    <s v="card"/>
    <s v="ANON-0000-0000-0570"/>
    <n v="35.76"/>
    <s v="Cocoa"/>
    <m/>
    <m/>
    <m/>
    <m/>
    <m/>
    <m/>
    <m/>
    <m/>
    <d v="1899-12-30T11:10:26"/>
    <n v="11"/>
    <m/>
    <m/>
    <m/>
    <m/>
    <m/>
    <m/>
    <x v="285"/>
  </r>
  <r>
    <d v="2024-12-15T00:00:00"/>
    <d v="2024-12-15T17:58:05"/>
    <s v="card"/>
    <s v="ANON-0000-0000-0798"/>
    <n v="35.76"/>
    <s v="Hot Chocolate"/>
    <m/>
    <m/>
    <m/>
    <m/>
    <m/>
    <m/>
    <m/>
    <m/>
    <d v="1899-12-30T17:58:05"/>
    <n v="17"/>
    <m/>
    <m/>
    <m/>
    <m/>
    <m/>
    <m/>
    <x v="285"/>
  </r>
  <r>
    <d v="2024-12-16T00:00:00"/>
    <d v="2024-12-16T07:52:18"/>
    <s v="card"/>
    <s v="ANON-0000-0000-0570"/>
    <n v="35.76"/>
    <s v="Latte"/>
    <m/>
    <m/>
    <m/>
    <m/>
    <m/>
    <m/>
    <m/>
    <m/>
    <d v="1899-12-30T07:52:18"/>
    <n v="7"/>
    <m/>
    <m/>
    <m/>
    <m/>
    <m/>
    <m/>
    <x v="286"/>
  </r>
  <r>
    <d v="2024-12-16T00:00:00"/>
    <d v="2024-12-16T08:03:31"/>
    <s v="card"/>
    <s v="ANON-0000-0000-1010"/>
    <n v="35.76"/>
    <s v="Hot Chocolate"/>
    <m/>
    <m/>
    <m/>
    <m/>
    <m/>
    <m/>
    <m/>
    <m/>
    <d v="1899-12-30T08:03:31"/>
    <n v="8"/>
    <m/>
    <m/>
    <m/>
    <m/>
    <m/>
    <m/>
    <x v="286"/>
  </r>
  <r>
    <d v="2024-12-16T00:00:00"/>
    <d v="2024-12-16T08:46:54"/>
    <s v="card"/>
    <s v="ANON-0000-0000-0714"/>
    <n v="35.76"/>
    <s v="Cocoa"/>
    <m/>
    <m/>
    <m/>
    <m/>
    <m/>
    <m/>
    <m/>
    <m/>
    <d v="1899-12-30T08:46:54"/>
    <n v="8"/>
    <m/>
    <m/>
    <m/>
    <m/>
    <m/>
    <m/>
    <x v="286"/>
  </r>
  <r>
    <d v="2024-12-16T00:00:00"/>
    <d v="2024-12-16T12:19:08"/>
    <s v="card"/>
    <s v="ANON-0000-0000-1011"/>
    <n v="30.86"/>
    <s v="Americano with Milk"/>
    <m/>
    <m/>
    <m/>
    <m/>
    <m/>
    <m/>
    <m/>
    <m/>
    <d v="1899-12-30T12:19:08"/>
    <n v="12"/>
    <m/>
    <m/>
    <m/>
    <m/>
    <m/>
    <m/>
    <x v="286"/>
  </r>
  <r>
    <d v="2024-12-16T00:00:00"/>
    <d v="2024-12-16T13:08:53"/>
    <s v="card"/>
    <s v="ANON-0000-0000-0886"/>
    <n v="35.76"/>
    <s v="Latte"/>
    <m/>
    <m/>
    <m/>
    <m/>
    <m/>
    <m/>
    <m/>
    <m/>
    <d v="1899-12-30T13:08:53"/>
    <n v="13"/>
    <m/>
    <m/>
    <m/>
    <m/>
    <m/>
    <m/>
    <x v="286"/>
  </r>
  <r>
    <d v="2024-12-16T00:00:00"/>
    <d v="2024-12-16T14:13:18"/>
    <s v="card"/>
    <s v="ANON-0000-0000-0896"/>
    <n v="35.76"/>
    <s v="Hot Chocolate"/>
    <m/>
    <m/>
    <m/>
    <m/>
    <m/>
    <m/>
    <m/>
    <m/>
    <d v="1899-12-30T14:13:18"/>
    <n v="14"/>
    <m/>
    <m/>
    <m/>
    <m/>
    <m/>
    <m/>
    <x v="286"/>
  </r>
  <r>
    <d v="2024-12-16T00:00:00"/>
    <d v="2024-12-16T18:23:07"/>
    <s v="card"/>
    <s v="ANON-0000-0000-0012"/>
    <n v="35.76"/>
    <s v="Latte"/>
    <m/>
    <m/>
    <m/>
    <m/>
    <m/>
    <m/>
    <m/>
    <m/>
    <d v="1899-12-30T18:23:07"/>
    <n v="18"/>
    <m/>
    <m/>
    <m/>
    <m/>
    <m/>
    <m/>
    <x v="286"/>
  </r>
  <r>
    <d v="2024-12-16T00:00:00"/>
    <d v="2024-12-16T18:24:01"/>
    <s v="card"/>
    <s v="ANON-0000-0000-0012"/>
    <n v="30.86"/>
    <s v="Americano with Milk"/>
    <m/>
    <m/>
    <m/>
    <m/>
    <m/>
    <m/>
    <m/>
    <m/>
    <d v="1899-12-30T18:24:01"/>
    <n v="18"/>
    <m/>
    <m/>
    <m/>
    <m/>
    <m/>
    <m/>
    <x v="286"/>
  </r>
  <r>
    <d v="2024-12-17T00:00:00"/>
    <d v="2024-12-17T08:48:18"/>
    <s v="card"/>
    <s v="ANON-0000-0000-1012"/>
    <n v="25.96"/>
    <s v="Cortado"/>
    <m/>
    <m/>
    <m/>
    <m/>
    <m/>
    <m/>
    <m/>
    <m/>
    <d v="1899-12-30T08:48:18"/>
    <n v="8"/>
    <m/>
    <m/>
    <m/>
    <m/>
    <m/>
    <m/>
    <x v="287"/>
  </r>
  <r>
    <d v="2024-12-17T00:00:00"/>
    <d v="2024-12-17T08:52:33"/>
    <s v="card"/>
    <s v="ANON-0000-0000-1013"/>
    <n v="35.76"/>
    <s v="Cappuccino"/>
    <m/>
    <m/>
    <m/>
    <m/>
    <m/>
    <m/>
    <m/>
    <m/>
    <d v="1899-12-30T08:52:33"/>
    <n v="8"/>
    <m/>
    <m/>
    <m/>
    <m/>
    <m/>
    <m/>
    <x v="287"/>
  </r>
  <r>
    <d v="2024-12-17T00:00:00"/>
    <d v="2024-12-17T10:49:06"/>
    <s v="card"/>
    <s v="ANON-0000-0000-0276"/>
    <n v="30.86"/>
    <s v="Americano with Milk"/>
    <m/>
    <m/>
    <m/>
    <m/>
    <m/>
    <m/>
    <m/>
    <m/>
    <d v="1899-12-30T10:49:06"/>
    <n v="10"/>
    <m/>
    <m/>
    <m/>
    <m/>
    <m/>
    <m/>
    <x v="287"/>
  </r>
  <r>
    <d v="2024-12-17T00:00:00"/>
    <d v="2024-12-17T16:22:35"/>
    <s v="card"/>
    <s v="ANON-0000-0000-1014"/>
    <n v="25.96"/>
    <s v="Americano"/>
    <m/>
    <m/>
    <m/>
    <m/>
    <m/>
    <m/>
    <m/>
    <m/>
    <d v="1899-12-30T16:22:35"/>
    <n v="16"/>
    <m/>
    <m/>
    <m/>
    <m/>
    <m/>
    <m/>
    <x v="287"/>
  </r>
  <r>
    <d v="2024-12-17T00:00:00"/>
    <d v="2024-12-17T16:23:37"/>
    <s v="card"/>
    <s v="ANON-0000-0000-1014"/>
    <n v="35.76"/>
    <s v="Cocoa"/>
    <m/>
    <m/>
    <m/>
    <m/>
    <m/>
    <m/>
    <m/>
    <m/>
    <d v="1899-12-30T16:23:37"/>
    <n v="16"/>
    <m/>
    <m/>
    <m/>
    <m/>
    <m/>
    <m/>
    <x v="287"/>
  </r>
  <r>
    <d v="2024-12-17T00:00:00"/>
    <d v="2024-12-17T17:14:22"/>
    <s v="card"/>
    <s v="ANON-0000-0000-0664"/>
    <n v="35.76"/>
    <s v="Cappuccino"/>
    <m/>
    <m/>
    <m/>
    <m/>
    <m/>
    <m/>
    <m/>
    <m/>
    <d v="1899-12-30T17:14:22"/>
    <n v="17"/>
    <m/>
    <m/>
    <m/>
    <m/>
    <m/>
    <m/>
    <x v="287"/>
  </r>
  <r>
    <d v="2024-12-17T00:00:00"/>
    <d v="2024-12-17T18:54:57"/>
    <s v="card"/>
    <s v="ANON-0000-0000-0907"/>
    <n v="35.76"/>
    <s v="Cocoa"/>
    <m/>
    <m/>
    <m/>
    <m/>
    <m/>
    <m/>
    <m/>
    <m/>
    <d v="1899-12-30T18:54:57"/>
    <n v="18"/>
    <m/>
    <m/>
    <m/>
    <m/>
    <m/>
    <m/>
    <x v="287"/>
  </r>
  <r>
    <d v="2024-12-18T00:00:00"/>
    <d v="2024-12-18T09:30:28"/>
    <s v="card"/>
    <s v="ANON-0000-0000-1015"/>
    <n v="35.76"/>
    <s v="Latte"/>
    <m/>
    <m/>
    <m/>
    <m/>
    <m/>
    <m/>
    <m/>
    <m/>
    <d v="1899-12-30T09:30:28"/>
    <n v="9"/>
    <m/>
    <m/>
    <m/>
    <m/>
    <m/>
    <m/>
    <x v="288"/>
  </r>
  <r>
    <d v="2024-12-18T00:00:00"/>
    <d v="2024-12-18T10:01:21"/>
    <s v="card"/>
    <s v="ANON-0000-0000-1016"/>
    <n v="30.86"/>
    <s v="Americano with Milk"/>
    <m/>
    <m/>
    <m/>
    <m/>
    <m/>
    <m/>
    <m/>
    <m/>
    <d v="1899-12-30T10:01:21"/>
    <n v="10"/>
    <m/>
    <m/>
    <m/>
    <m/>
    <m/>
    <m/>
    <x v="288"/>
  </r>
  <r>
    <d v="2024-12-18T00:00:00"/>
    <d v="2024-12-18T10:03:02"/>
    <s v="card"/>
    <s v="ANON-0000-0000-1016"/>
    <n v="35.76"/>
    <s v="Latte"/>
    <m/>
    <m/>
    <m/>
    <m/>
    <m/>
    <m/>
    <m/>
    <m/>
    <d v="1899-12-30T10:03:02"/>
    <n v="10"/>
    <m/>
    <m/>
    <m/>
    <m/>
    <m/>
    <m/>
    <x v="288"/>
  </r>
  <r>
    <d v="2024-12-18T00:00:00"/>
    <d v="2024-12-18T10:04:03"/>
    <s v="card"/>
    <s v="ANON-0000-0000-1016"/>
    <n v="35.76"/>
    <s v="Cappuccino"/>
    <m/>
    <m/>
    <m/>
    <m/>
    <m/>
    <m/>
    <m/>
    <m/>
    <d v="1899-12-30T10:04:03"/>
    <n v="10"/>
    <m/>
    <m/>
    <m/>
    <m/>
    <m/>
    <m/>
    <x v="288"/>
  </r>
  <r>
    <d v="2024-12-19T00:00:00"/>
    <d v="2024-12-19T10:12:11"/>
    <s v="card"/>
    <s v="ANON-0000-0000-1017"/>
    <n v="35.76"/>
    <s v="Hot Chocolate"/>
    <m/>
    <m/>
    <m/>
    <m/>
    <m/>
    <m/>
    <m/>
    <m/>
    <d v="1899-12-30T10:12:11"/>
    <n v="10"/>
    <m/>
    <m/>
    <m/>
    <m/>
    <m/>
    <m/>
    <x v="289"/>
  </r>
  <r>
    <d v="2024-12-19T00:00:00"/>
    <d v="2024-12-19T11:25:44"/>
    <s v="card"/>
    <s v="ANON-0000-0000-0276"/>
    <n v="30.86"/>
    <s v="Americano with Milk"/>
    <m/>
    <m/>
    <m/>
    <m/>
    <m/>
    <m/>
    <m/>
    <m/>
    <d v="1899-12-30T11:25:44"/>
    <n v="11"/>
    <m/>
    <m/>
    <m/>
    <m/>
    <m/>
    <m/>
    <x v="289"/>
  </r>
  <r>
    <d v="2024-12-19T00:00:00"/>
    <d v="2024-12-19T12:10:52"/>
    <s v="card"/>
    <s v="ANON-0000-0000-1018"/>
    <n v="21.06"/>
    <s v="Espresso"/>
    <m/>
    <m/>
    <m/>
    <m/>
    <m/>
    <m/>
    <m/>
    <m/>
    <d v="1899-12-30T12:10:52"/>
    <n v="12"/>
    <m/>
    <m/>
    <m/>
    <m/>
    <m/>
    <m/>
    <x v="289"/>
  </r>
  <r>
    <d v="2024-12-19T00:00:00"/>
    <d v="2024-12-19T13:38:57"/>
    <s v="card"/>
    <s v="ANON-0000-0000-1019"/>
    <n v="35.76"/>
    <s v="Hot Chocolate"/>
    <m/>
    <m/>
    <m/>
    <m/>
    <m/>
    <m/>
    <m/>
    <m/>
    <d v="1899-12-30T13:38:57"/>
    <n v="13"/>
    <m/>
    <m/>
    <m/>
    <m/>
    <m/>
    <m/>
    <x v="289"/>
  </r>
  <r>
    <d v="2024-12-19T00:00:00"/>
    <d v="2024-12-19T19:00:56"/>
    <s v="card"/>
    <s v="ANON-0000-0000-0206"/>
    <n v="35.76"/>
    <s v="Cappuccino"/>
    <m/>
    <m/>
    <m/>
    <m/>
    <m/>
    <m/>
    <m/>
    <m/>
    <d v="1899-12-30T19:00:56"/>
    <n v="19"/>
    <m/>
    <m/>
    <m/>
    <m/>
    <m/>
    <m/>
    <x v="289"/>
  </r>
  <r>
    <d v="2024-12-19T00:00:00"/>
    <d v="2024-12-19T19:10:41"/>
    <s v="card"/>
    <s v="ANON-0000-0000-0040"/>
    <n v="35.76"/>
    <s v="Cappuccino"/>
    <m/>
    <m/>
    <m/>
    <m/>
    <m/>
    <m/>
    <m/>
    <m/>
    <d v="1899-12-30T19:10:41"/>
    <n v="19"/>
    <m/>
    <m/>
    <m/>
    <m/>
    <m/>
    <m/>
    <x v="289"/>
  </r>
  <r>
    <d v="2024-12-19T00:00:00"/>
    <d v="2024-12-19T19:48:18"/>
    <s v="card"/>
    <s v="ANON-0000-0000-1020"/>
    <n v="30.86"/>
    <s v="Americano with Milk"/>
    <m/>
    <m/>
    <m/>
    <m/>
    <m/>
    <m/>
    <m/>
    <m/>
    <d v="1899-12-30T19:48:18"/>
    <n v="19"/>
    <m/>
    <m/>
    <m/>
    <m/>
    <m/>
    <m/>
    <x v="289"/>
  </r>
  <r>
    <d v="2024-12-19T00:00:00"/>
    <d v="2024-12-19T19:49:43"/>
    <s v="card"/>
    <s v="ANON-0000-0000-1020"/>
    <n v="35.76"/>
    <s v="Hot Chocolate"/>
    <m/>
    <m/>
    <m/>
    <m/>
    <m/>
    <m/>
    <m/>
    <m/>
    <d v="1899-12-30T19:49:43"/>
    <n v="19"/>
    <m/>
    <m/>
    <m/>
    <m/>
    <m/>
    <m/>
    <x v="289"/>
  </r>
  <r>
    <d v="2024-12-19T00:00:00"/>
    <d v="2024-12-19T21:08:12"/>
    <s v="card"/>
    <s v="ANON-0000-0000-1021"/>
    <n v="35.76"/>
    <s v="Latte"/>
    <m/>
    <m/>
    <m/>
    <m/>
    <m/>
    <m/>
    <m/>
    <m/>
    <d v="1899-12-30T21:08:12"/>
    <n v="21"/>
    <m/>
    <m/>
    <m/>
    <m/>
    <m/>
    <m/>
    <x v="289"/>
  </r>
  <r>
    <d v="2024-12-19T00:00:00"/>
    <d v="2024-12-19T21:09:16"/>
    <s v="card"/>
    <s v="ANON-0000-0000-1021"/>
    <n v="35.76"/>
    <s v="Cappuccino"/>
    <m/>
    <m/>
    <m/>
    <m/>
    <m/>
    <m/>
    <m/>
    <m/>
    <d v="1899-12-30T21:09:16"/>
    <n v="21"/>
    <m/>
    <m/>
    <m/>
    <m/>
    <m/>
    <m/>
    <x v="289"/>
  </r>
  <r>
    <d v="2024-12-20T00:00:00"/>
    <d v="2024-12-20T08:14:52"/>
    <s v="card"/>
    <s v="ANON-0000-0000-0141"/>
    <n v="25.96"/>
    <s v="Cortado"/>
    <m/>
    <m/>
    <m/>
    <m/>
    <m/>
    <m/>
    <m/>
    <m/>
    <d v="1899-12-30T08:14:52"/>
    <n v="8"/>
    <m/>
    <m/>
    <m/>
    <m/>
    <m/>
    <m/>
    <x v="290"/>
  </r>
  <r>
    <d v="2024-12-20T00:00:00"/>
    <d v="2024-12-20T09:39:30"/>
    <s v="card"/>
    <s v="ANON-0000-0000-0276"/>
    <n v="30.86"/>
    <s v="Americano with Milk"/>
    <m/>
    <m/>
    <m/>
    <m/>
    <m/>
    <m/>
    <m/>
    <m/>
    <d v="1899-12-30T09:39:30"/>
    <n v="9"/>
    <m/>
    <m/>
    <m/>
    <m/>
    <m/>
    <m/>
    <x v="290"/>
  </r>
  <r>
    <d v="2024-12-20T00:00:00"/>
    <d v="2024-12-20T10:12:43"/>
    <s v="card"/>
    <s v="ANON-0000-0000-1022"/>
    <n v="35.76"/>
    <s v="Cappuccino"/>
    <m/>
    <m/>
    <m/>
    <m/>
    <m/>
    <m/>
    <m/>
    <m/>
    <d v="1899-12-30T10:12:43"/>
    <n v="10"/>
    <m/>
    <m/>
    <m/>
    <m/>
    <m/>
    <m/>
    <x v="290"/>
  </r>
  <r>
    <d v="2024-12-20T00:00:00"/>
    <d v="2024-12-20T10:55:29"/>
    <s v="card"/>
    <s v="ANON-0000-0000-0141"/>
    <n v="25.96"/>
    <s v="Cortado"/>
    <m/>
    <m/>
    <m/>
    <m/>
    <m/>
    <m/>
    <m/>
    <m/>
    <d v="1899-12-30T10:55:29"/>
    <n v="10"/>
    <m/>
    <m/>
    <m/>
    <m/>
    <m/>
    <m/>
    <x v="290"/>
  </r>
  <r>
    <d v="2024-12-20T00:00:00"/>
    <d v="2024-12-20T12:21:17"/>
    <s v="card"/>
    <s v="ANON-0000-0000-0819"/>
    <n v="21.06"/>
    <s v="Espresso"/>
    <m/>
    <m/>
    <m/>
    <m/>
    <m/>
    <m/>
    <m/>
    <m/>
    <d v="1899-12-30T12:21:17"/>
    <n v="12"/>
    <m/>
    <m/>
    <m/>
    <m/>
    <m/>
    <m/>
    <x v="290"/>
  </r>
  <r>
    <d v="2024-12-20T00:00:00"/>
    <d v="2024-12-20T12:22:49"/>
    <s v="card"/>
    <s v="ANON-0000-0000-0819"/>
    <n v="30.86"/>
    <s v="Americano with Milk"/>
    <m/>
    <m/>
    <m/>
    <m/>
    <m/>
    <m/>
    <m/>
    <m/>
    <d v="1899-12-30T12:22:49"/>
    <n v="12"/>
    <m/>
    <m/>
    <m/>
    <m/>
    <m/>
    <m/>
    <x v="290"/>
  </r>
  <r>
    <d v="2024-12-20T00:00:00"/>
    <d v="2024-12-20T14:58:20"/>
    <s v="card"/>
    <s v="ANON-0000-0000-1023"/>
    <n v="25.96"/>
    <s v="Cortado"/>
    <m/>
    <m/>
    <m/>
    <m/>
    <m/>
    <m/>
    <m/>
    <m/>
    <d v="1899-12-30T14:58:20"/>
    <n v="14"/>
    <m/>
    <m/>
    <m/>
    <m/>
    <m/>
    <m/>
    <x v="290"/>
  </r>
  <r>
    <d v="2024-12-20T00:00:00"/>
    <d v="2024-12-20T18:28:22"/>
    <s v="card"/>
    <s v="ANON-0000-0000-1024"/>
    <n v="35.76"/>
    <s v="Cappuccino"/>
    <m/>
    <m/>
    <m/>
    <m/>
    <m/>
    <m/>
    <m/>
    <m/>
    <d v="1899-12-30T18:28:22"/>
    <n v="18"/>
    <m/>
    <m/>
    <m/>
    <m/>
    <m/>
    <m/>
    <x v="290"/>
  </r>
  <r>
    <d v="2024-12-20T00:00:00"/>
    <d v="2024-12-20T18:57:13"/>
    <s v="card"/>
    <s v="ANON-0000-0000-0206"/>
    <n v="35.76"/>
    <s v="Cappuccino"/>
    <m/>
    <m/>
    <m/>
    <m/>
    <m/>
    <m/>
    <m/>
    <m/>
    <d v="1899-12-30T18:57:13"/>
    <n v="18"/>
    <m/>
    <m/>
    <m/>
    <m/>
    <m/>
    <m/>
    <x v="290"/>
  </r>
  <r>
    <d v="2024-12-21T00:00:00"/>
    <d v="2024-12-21T10:19:24"/>
    <s v="card"/>
    <s v="ANON-0000-0000-1025"/>
    <n v="35.76"/>
    <s v="Cappuccino"/>
    <m/>
    <m/>
    <m/>
    <m/>
    <m/>
    <m/>
    <m/>
    <m/>
    <d v="1899-12-30T10:19:24"/>
    <n v="10"/>
    <m/>
    <m/>
    <m/>
    <m/>
    <m/>
    <m/>
    <x v="291"/>
  </r>
  <r>
    <d v="2024-12-21T00:00:00"/>
    <d v="2024-12-21T10:20:41"/>
    <s v="card"/>
    <s v="ANON-0000-0000-1025"/>
    <n v="35.76"/>
    <s v="Latte"/>
    <m/>
    <m/>
    <m/>
    <m/>
    <m/>
    <m/>
    <m/>
    <m/>
    <d v="1899-12-30T10:20:41"/>
    <n v="10"/>
    <m/>
    <m/>
    <m/>
    <m/>
    <m/>
    <m/>
    <x v="291"/>
  </r>
  <r>
    <d v="2024-12-21T00:00:00"/>
    <d v="2024-12-21T10:32:03"/>
    <s v="card"/>
    <s v="ANON-0000-0000-1026"/>
    <n v="25.96"/>
    <s v="Americano"/>
    <m/>
    <m/>
    <m/>
    <m/>
    <m/>
    <m/>
    <m/>
    <m/>
    <d v="1899-12-30T10:32:03"/>
    <n v="10"/>
    <m/>
    <m/>
    <m/>
    <m/>
    <m/>
    <m/>
    <x v="291"/>
  </r>
  <r>
    <d v="2024-12-21T00:00:00"/>
    <d v="2024-12-21T15:33:04"/>
    <s v="card"/>
    <s v="ANON-0000-0000-0507"/>
    <n v="35.76"/>
    <s v="Hot Chocolate"/>
    <m/>
    <m/>
    <m/>
    <m/>
    <m/>
    <m/>
    <m/>
    <m/>
    <d v="1899-12-30T15:33:04"/>
    <n v="15"/>
    <m/>
    <m/>
    <m/>
    <m/>
    <m/>
    <m/>
    <x v="291"/>
  </r>
  <r>
    <d v="2024-12-21T00:00:00"/>
    <d v="2024-12-21T15:33:50"/>
    <s v="card"/>
    <s v="ANON-0000-0000-0507"/>
    <n v="35.76"/>
    <s v="Latte"/>
    <m/>
    <m/>
    <m/>
    <m/>
    <m/>
    <m/>
    <m/>
    <m/>
    <d v="1899-12-30T15:33:50"/>
    <n v="15"/>
    <m/>
    <m/>
    <m/>
    <m/>
    <m/>
    <m/>
    <x v="291"/>
  </r>
  <r>
    <d v="2024-12-21T00:00:00"/>
    <d v="2024-12-21T15:35:29"/>
    <s v="card"/>
    <s v="ANON-0000-0000-0842"/>
    <n v="30.86"/>
    <s v="Americano with Milk"/>
    <m/>
    <m/>
    <m/>
    <m/>
    <m/>
    <m/>
    <m/>
    <m/>
    <d v="1899-12-30T15:35:29"/>
    <n v="15"/>
    <m/>
    <m/>
    <m/>
    <m/>
    <m/>
    <m/>
    <x v="291"/>
  </r>
  <r>
    <d v="2024-12-21T00:00:00"/>
    <d v="2024-12-21T15:58:07"/>
    <s v="card"/>
    <s v="ANON-0000-0000-1027"/>
    <n v="35.76"/>
    <s v="Latte"/>
    <m/>
    <m/>
    <m/>
    <m/>
    <m/>
    <m/>
    <m/>
    <m/>
    <d v="1899-12-30T15:58:07"/>
    <n v="15"/>
    <m/>
    <m/>
    <m/>
    <m/>
    <m/>
    <m/>
    <x v="291"/>
  </r>
  <r>
    <d v="2024-12-21T00:00:00"/>
    <d v="2024-12-21T17:47:28"/>
    <s v="card"/>
    <s v="ANON-0000-0000-1020"/>
    <n v="35.76"/>
    <s v="Cocoa"/>
    <m/>
    <m/>
    <m/>
    <m/>
    <m/>
    <m/>
    <m/>
    <m/>
    <d v="1899-12-30T17:47:28"/>
    <n v="17"/>
    <m/>
    <m/>
    <m/>
    <m/>
    <m/>
    <m/>
    <x v="291"/>
  </r>
  <r>
    <d v="2024-12-21T00:00:00"/>
    <d v="2024-12-21T18:02:37"/>
    <s v="card"/>
    <s v="ANON-0000-0000-1028"/>
    <n v="35.76"/>
    <s v="Hot Chocolate"/>
    <m/>
    <m/>
    <m/>
    <m/>
    <m/>
    <m/>
    <m/>
    <m/>
    <d v="1899-12-30T18:02:37"/>
    <n v="18"/>
    <m/>
    <m/>
    <m/>
    <m/>
    <m/>
    <m/>
    <x v="291"/>
  </r>
  <r>
    <d v="2024-12-21T00:00:00"/>
    <d v="2024-12-21T18:08:17"/>
    <s v="card"/>
    <s v="ANON-0000-0000-1029"/>
    <n v="25.96"/>
    <s v="Cortado"/>
    <m/>
    <m/>
    <m/>
    <m/>
    <m/>
    <m/>
    <m/>
    <m/>
    <d v="1899-12-30T18:08:17"/>
    <n v="18"/>
    <m/>
    <m/>
    <m/>
    <m/>
    <m/>
    <m/>
    <x v="291"/>
  </r>
  <r>
    <d v="2024-12-21T00:00:00"/>
    <d v="2024-12-21T19:48:13"/>
    <s v="card"/>
    <s v="ANON-0000-0000-1030"/>
    <n v="30.86"/>
    <s v="Americano with Milk"/>
    <m/>
    <m/>
    <m/>
    <m/>
    <m/>
    <m/>
    <m/>
    <m/>
    <d v="1899-12-30T19:48:13"/>
    <n v="19"/>
    <m/>
    <m/>
    <m/>
    <m/>
    <m/>
    <m/>
    <x v="291"/>
  </r>
  <r>
    <d v="2024-12-21T00:00:00"/>
    <d v="2024-12-21T19:49:46"/>
    <s v="card"/>
    <s v="ANON-0000-0000-1030"/>
    <n v="25.96"/>
    <s v="Cortado"/>
    <m/>
    <m/>
    <m/>
    <m/>
    <m/>
    <m/>
    <m/>
    <m/>
    <d v="1899-12-30T19:49:46"/>
    <n v="19"/>
    <m/>
    <m/>
    <m/>
    <m/>
    <m/>
    <m/>
    <x v="291"/>
  </r>
  <r>
    <d v="2024-12-21T00:00:00"/>
    <d v="2024-12-21T21:49:47"/>
    <s v="card"/>
    <s v="ANON-0000-0000-1029"/>
    <n v="25.96"/>
    <s v="Cortado"/>
    <m/>
    <m/>
    <m/>
    <m/>
    <m/>
    <m/>
    <m/>
    <m/>
    <d v="1899-12-30T21:49:47"/>
    <n v="21"/>
    <m/>
    <m/>
    <m/>
    <m/>
    <m/>
    <m/>
    <x v="291"/>
  </r>
  <r>
    <d v="2024-12-21T00:00:00"/>
    <d v="2024-12-21T21:58:49"/>
    <s v="card"/>
    <s v="ANON-0000-0000-1031"/>
    <n v="35.76"/>
    <s v="Latte"/>
    <m/>
    <m/>
    <m/>
    <m/>
    <m/>
    <m/>
    <m/>
    <m/>
    <d v="1899-12-30T21:58:49"/>
    <n v="21"/>
    <m/>
    <m/>
    <m/>
    <m/>
    <m/>
    <m/>
    <x v="291"/>
  </r>
  <r>
    <d v="2024-12-21T00:00:00"/>
    <d v="2024-12-21T22:16:14"/>
    <s v="card"/>
    <s v="ANON-0000-0000-1029"/>
    <n v="25.96"/>
    <s v="Cortado"/>
    <m/>
    <m/>
    <m/>
    <m/>
    <m/>
    <m/>
    <m/>
    <m/>
    <d v="1899-12-30T22:16:14"/>
    <n v="22"/>
    <m/>
    <m/>
    <m/>
    <m/>
    <m/>
    <m/>
    <x v="291"/>
  </r>
  <r>
    <d v="2024-12-22T00:00:00"/>
    <d v="2024-12-22T10:42:56"/>
    <s v="card"/>
    <s v="ANON-0000-0000-0333"/>
    <n v="35.76"/>
    <s v="Cappuccino"/>
    <m/>
    <m/>
    <m/>
    <m/>
    <m/>
    <m/>
    <m/>
    <m/>
    <d v="1899-12-30T10:42:56"/>
    <n v="10"/>
    <m/>
    <m/>
    <m/>
    <m/>
    <m/>
    <m/>
    <x v="292"/>
  </r>
  <r>
    <d v="2024-12-22T00:00:00"/>
    <d v="2024-12-22T18:55:45"/>
    <s v="card"/>
    <s v="ANON-0000-0000-0206"/>
    <n v="35.76"/>
    <s v="Cappuccino"/>
    <m/>
    <m/>
    <m/>
    <m/>
    <m/>
    <m/>
    <m/>
    <m/>
    <d v="1899-12-30T18:55:45"/>
    <n v="18"/>
    <m/>
    <m/>
    <m/>
    <m/>
    <m/>
    <m/>
    <x v="292"/>
  </r>
  <r>
    <d v="2024-12-22T00:00:00"/>
    <d v="2024-12-22T19:35:46"/>
    <s v="card"/>
    <s v="ANON-0000-0000-1032"/>
    <n v="35.76"/>
    <s v="Hot Chocolate"/>
    <m/>
    <m/>
    <m/>
    <m/>
    <m/>
    <m/>
    <m/>
    <m/>
    <d v="1899-12-30T19:35:46"/>
    <n v="19"/>
    <m/>
    <m/>
    <m/>
    <m/>
    <m/>
    <m/>
    <x v="292"/>
  </r>
  <r>
    <d v="2024-12-22T00:00:00"/>
    <d v="2024-12-22T19:36:30"/>
    <s v="card"/>
    <s v="ANON-0000-0000-1032"/>
    <n v="35.76"/>
    <s v="Hot Chocolate"/>
    <m/>
    <m/>
    <m/>
    <m/>
    <m/>
    <m/>
    <m/>
    <m/>
    <d v="1899-12-30T19:36:30"/>
    <n v="19"/>
    <m/>
    <m/>
    <m/>
    <m/>
    <m/>
    <m/>
    <x v="292"/>
  </r>
  <r>
    <d v="2024-12-22T00:00:00"/>
    <d v="2024-12-22T20:26:37"/>
    <s v="card"/>
    <s v="ANON-0000-0000-0636"/>
    <n v="35.76"/>
    <s v="Hot Chocolate"/>
    <m/>
    <m/>
    <m/>
    <m/>
    <m/>
    <m/>
    <m/>
    <m/>
    <d v="1899-12-30T20:26:37"/>
    <n v="20"/>
    <m/>
    <m/>
    <m/>
    <m/>
    <m/>
    <m/>
    <x v="292"/>
  </r>
  <r>
    <d v="2024-12-22T00:00:00"/>
    <d v="2024-12-22T21:55:19"/>
    <s v="card"/>
    <s v="ANON-0000-0000-1033"/>
    <n v="35.76"/>
    <s v="Cocoa"/>
    <m/>
    <m/>
    <m/>
    <m/>
    <m/>
    <m/>
    <m/>
    <m/>
    <d v="1899-12-30T21:55:19"/>
    <n v="21"/>
    <m/>
    <m/>
    <m/>
    <m/>
    <m/>
    <m/>
    <x v="292"/>
  </r>
  <r>
    <d v="2024-12-22T00:00:00"/>
    <d v="2024-12-22T21:56:56"/>
    <s v="card"/>
    <s v="ANON-0000-0000-1034"/>
    <n v="25.96"/>
    <s v="Cortado"/>
    <m/>
    <m/>
    <m/>
    <m/>
    <m/>
    <m/>
    <m/>
    <m/>
    <d v="1899-12-30T21:56:56"/>
    <n v="21"/>
    <m/>
    <m/>
    <m/>
    <m/>
    <m/>
    <m/>
    <x v="292"/>
  </r>
  <r>
    <d v="2024-12-23T00:00:00"/>
    <d v="2024-12-23T09:03:21"/>
    <s v="card"/>
    <s v="ANON-0000-0000-1029"/>
    <n v="25.96"/>
    <s v="Cortado"/>
    <m/>
    <m/>
    <m/>
    <m/>
    <m/>
    <m/>
    <m/>
    <m/>
    <d v="1899-12-30T09:03:21"/>
    <n v="9"/>
    <m/>
    <m/>
    <m/>
    <m/>
    <m/>
    <m/>
    <x v="293"/>
  </r>
  <r>
    <d v="2024-12-23T00:00:00"/>
    <d v="2024-12-23T09:22:18"/>
    <s v="card"/>
    <s v="ANON-0000-0000-0276"/>
    <n v="30.86"/>
    <s v="Americano with Milk"/>
    <m/>
    <m/>
    <m/>
    <m/>
    <m/>
    <m/>
    <m/>
    <m/>
    <d v="1899-12-30T09:22:18"/>
    <n v="9"/>
    <m/>
    <m/>
    <m/>
    <m/>
    <m/>
    <m/>
    <x v="293"/>
  </r>
  <r>
    <d v="2024-12-23T00:00:00"/>
    <d v="2024-12-23T10:42:03"/>
    <s v="card"/>
    <s v="ANON-0000-0000-0042"/>
    <n v="30.86"/>
    <s v="Americano with Milk"/>
    <m/>
    <m/>
    <m/>
    <m/>
    <m/>
    <m/>
    <m/>
    <m/>
    <d v="1899-12-30T10:42:03"/>
    <n v="10"/>
    <m/>
    <m/>
    <m/>
    <m/>
    <m/>
    <m/>
    <x v="293"/>
  </r>
  <r>
    <d v="2024-12-23T00:00:00"/>
    <d v="2024-12-23T11:35:54"/>
    <s v="card"/>
    <s v="ANON-0000-0000-0570"/>
    <n v="35.76"/>
    <s v="Cappuccino"/>
    <m/>
    <m/>
    <m/>
    <m/>
    <m/>
    <m/>
    <m/>
    <m/>
    <d v="1899-12-30T11:35:54"/>
    <n v="11"/>
    <m/>
    <m/>
    <m/>
    <m/>
    <m/>
    <m/>
    <x v="293"/>
  </r>
  <r>
    <d v="2024-12-23T00:00:00"/>
    <d v="2024-12-23T14:05:32"/>
    <s v="card"/>
    <s v="ANON-0000-0000-1035"/>
    <n v="35.76"/>
    <s v="Latte"/>
    <m/>
    <m/>
    <m/>
    <m/>
    <m/>
    <m/>
    <m/>
    <m/>
    <d v="1899-12-30T14:05:32"/>
    <n v="14"/>
    <m/>
    <m/>
    <m/>
    <m/>
    <m/>
    <m/>
    <x v="293"/>
  </r>
  <r>
    <d v="2024-12-23T00:00:00"/>
    <d v="2024-12-23T15:00:24"/>
    <s v="card"/>
    <s v="ANON-0000-0000-1036"/>
    <n v="30.86"/>
    <s v="Americano with Milk"/>
    <m/>
    <m/>
    <m/>
    <m/>
    <m/>
    <m/>
    <m/>
    <m/>
    <d v="1899-12-30T15:00:24"/>
    <n v="15"/>
    <m/>
    <m/>
    <m/>
    <m/>
    <m/>
    <m/>
    <x v="293"/>
  </r>
  <r>
    <d v="2024-12-23T00:00:00"/>
    <d v="2024-12-23T16:14:50"/>
    <s v="card"/>
    <s v="ANON-0000-0000-0906"/>
    <n v="35.76"/>
    <s v="Latte"/>
    <m/>
    <m/>
    <m/>
    <m/>
    <m/>
    <m/>
    <m/>
    <m/>
    <d v="1899-12-30T16:14:50"/>
    <n v="16"/>
    <m/>
    <m/>
    <m/>
    <m/>
    <m/>
    <m/>
    <x v="293"/>
  </r>
  <r>
    <d v="2024-12-23T00:00:00"/>
    <d v="2024-12-23T17:21:20"/>
    <s v="card"/>
    <s v="ANON-0000-0000-1037"/>
    <n v="25.96"/>
    <s v="Cortado"/>
    <m/>
    <m/>
    <m/>
    <m/>
    <m/>
    <m/>
    <m/>
    <m/>
    <d v="1899-12-30T17:21:20"/>
    <n v="17"/>
    <m/>
    <m/>
    <m/>
    <m/>
    <m/>
    <m/>
    <x v="293"/>
  </r>
  <r>
    <d v="2024-12-23T00:00:00"/>
    <d v="2024-12-23T17:22:40"/>
    <s v="card"/>
    <s v="ANON-0000-0000-1037"/>
    <n v="35.76"/>
    <s v="Latte"/>
    <m/>
    <m/>
    <m/>
    <m/>
    <m/>
    <m/>
    <m/>
    <m/>
    <d v="1899-12-30T17:22:40"/>
    <n v="17"/>
    <m/>
    <m/>
    <m/>
    <m/>
    <m/>
    <m/>
    <x v="293"/>
  </r>
  <r>
    <d v="2024-12-23T00:00:00"/>
    <d v="2024-12-23T20:46:07"/>
    <s v="card"/>
    <s v="ANON-0000-0000-1029"/>
    <n v="25.96"/>
    <s v="Cortado"/>
    <m/>
    <m/>
    <m/>
    <m/>
    <m/>
    <m/>
    <m/>
    <m/>
    <d v="1899-12-30T20:46:07"/>
    <n v="20"/>
    <m/>
    <m/>
    <m/>
    <m/>
    <m/>
    <m/>
    <x v="293"/>
  </r>
  <r>
    <m/>
    <m/>
    <m/>
    <m/>
    <m/>
    <m/>
    <m/>
    <m/>
    <m/>
    <m/>
    <m/>
    <m/>
    <m/>
    <m/>
    <m/>
    <m/>
    <m/>
    <m/>
    <m/>
    <m/>
    <m/>
    <m/>
    <x v="294"/>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d v="2024-03-01T00:00:00"/>
    <d v="2024-03-01T10:15:51"/>
    <s v="card"/>
    <s v="ANON-0000-0000-0001"/>
    <n v="38.700000000000003"/>
    <s v="Latte"/>
    <s v="Latte"/>
    <n v="22001.65999999972"/>
    <n v="35.6"/>
    <n v="83646.099999998376"/>
    <n v="31.89"/>
    <n v="40"/>
    <n v="18.12"/>
    <n v="618"/>
    <d v="1899-12-30T10:15:51"/>
    <n v="10"/>
    <n v="0"/>
    <n v="0"/>
    <n v="31.96"/>
    <m/>
    <n v="1038"/>
    <n v="2623"/>
    <d v="2024-03-01T00:00:00"/>
    <x v="0"/>
  </r>
  <r>
    <d v="2024-03-01T00:00:00"/>
    <d v="2024-03-01T12:19:23"/>
    <s v="card"/>
    <s v="ANON-0000-0000-0002"/>
    <n v="38.700000000000003"/>
    <s v="Hot Chocolate"/>
    <s v="Hot Chocolate"/>
    <n v="7454.7000000000289"/>
    <n v="36.19"/>
    <m/>
    <m/>
    <m/>
    <m/>
    <n v="206"/>
    <d v="1899-12-30T12:19:23"/>
    <n v="12"/>
    <n v="1"/>
    <n v="0"/>
    <m/>
    <m/>
    <m/>
    <m/>
    <d v="2024-03-01T00:00:00"/>
    <x v="1"/>
  </r>
  <r>
    <d v="2024-03-01T00:00:00"/>
    <d v="2024-03-01T12:20:18"/>
    <s v="card"/>
    <s v="ANON-0000-0000-0002"/>
    <n v="38.700000000000003"/>
    <s v="Hot Chocolate"/>
    <s v="Americano"/>
    <n v="8546.3000000000375"/>
    <n v="26.14"/>
    <m/>
    <m/>
    <m/>
    <m/>
    <n v="327"/>
    <d v="1899-12-30T12:20:18"/>
    <n v="12"/>
    <n v="2"/>
    <n v="0"/>
    <m/>
    <m/>
    <m/>
    <m/>
    <d v="2024-03-01T00:00:00"/>
    <x v="2"/>
  </r>
  <r>
    <d v="2024-03-01T00:00:00"/>
    <d v="2024-03-01T13:46:33"/>
    <s v="card"/>
    <s v="ANON-0000-0000-0003"/>
    <n v="28.9"/>
    <s v="Americano"/>
    <s v="Americano with Milk"/>
    <n v="19004.540000000106"/>
    <n v="30.6"/>
    <m/>
    <m/>
    <m/>
    <m/>
    <n v="621"/>
    <d v="1899-12-30T13:46:33"/>
    <n v="13"/>
    <n v="3"/>
    <n v="0"/>
    <m/>
    <m/>
    <m/>
    <m/>
    <d v="2024-03-01T00:00:00"/>
    <x v="3"/>
  </r>
  <r>
    <d v="2024-03-01T00:00:00"/>
    <d v="2024-03-01T13:48:15"/>
    <s v="card"/>
    <s v="ANON-0000-0000-0004"/>
    <n v="38.700000000000003"/>
    <s v="Latte"/>
    <s v="Cocoa"/>
    <n v="4959.1200000000163"/>
    <n v="35.68"/>
    <m/>
    <m/>
    <m/>
    <m/>
    <n v="139"/>
    <d v="1899-12-30T13:48:15"/>
    <n v="13"/>
    <n v="4"/>
    <n v="0"/>
    <m/>
    <m/>
    <m/>
    <m/>
    <d v="2024-03-01T00:00:00"/>
    <x v="4"/>
  </r>
  <r>
    <d v="2024-03-01T00:00:00"/>
    <d v="2024-03-01T15:39:48"/>
    <s v="card"/>
    <s v="ANON-0000-0000-0005"/>
    <n v="33.799999999999997"/>
    <s v="Americano with Milk"/>
    <s v="Cortado"/>
    <n v="6366.6600000000117"/>
    <n v="25.78"/>
    <m/>
    <m/>
    <m/>
    <m/>
    <n v="247"/>
    <d v="1899-12-30T15:39:48"/>
    <n v="15"/>
    <n v="5"/>
    <n v="0"/>
    <m/>
    <m/>
    <m/>
    <m/>
    <d v="2024-03-01T00:00:00"/>
    <x v="5"/>
  </r>
  <r>
    <d v="2024-03-01T00:00:00"/>
    <d v="2024-03-01T16:19:03"/>
    <s v="card"/>
    <s v="ANON-0000-0000-0006"/>
    <n v="38.700000000000003"/>
    <s v="Hot Chocolate"/>
    <s v="Espresso"/>
    <n v="2035.0599999999952"/>
    <n v="20.98"/>
    <m/>
    <m/>
    <m/>
    <m/>
    <n v="97"/>
    <d v="1899-12-30T16:19:03"/>
    <n v="16"/>
    <n v="6"/>
    <n v="0"/>
    <m/>
    <m/>
    <m/>
    <m/>
    <d v="2024-03-01T00:00:00"/>
    <x v="6"/>
  </r>
  <r>
    <d v="2024-03-01T00:00:00"/>
    <d v="2024-03-01T18:39:04"/>
    <s v="card"/>
    <s v="ANON-0000-0000-0007"/>
    <n v="33.799999999999997"/>
    <s v="Americano with Milk"/>
    <s v="Cappuccino"/>
    <n v="13278.060000000001"/>
    <n v="36.08"/>
    <m/>
    <m/>
    <m/>
    <m/>
    <n v="368"/>
    <d v="1899-12-30T18:39:04"/>
    <n v="18"/>
    <n v="7"/>
    <n v="2113.16"/>
    <m/>
    <m/>
    <m/>
    <m/>
    <d v="2024-03-01T00:00:00"/>
    <x v="7"/>
  </r>
  <r>
    <d v="2024-03-01T00:00:00"/>
    <d v="2024-03-01T19:22:02"/>
    <s v="card"/>
    <s v="ANON-0000-0000-0008"/>
    <n v="38.700000000000003"/>
    <s v="Cocoa"/>
    <m/>
    <m/>
    <m/>
    <m/>
    <m/>
    <m/>
    <m/>
    <m/>
    <d v="1899-12-30T19:22:02"/>
    <n v="19"/>
    <n v="8"/>
    <n v="5238.3200000000088"/>
    <m/>
    <s v="ANON-0000-0000-0001"/>
    <m/>
    <m/>
    <d v="2024-03-01T00:00:00"/>
    <x v="7"/>
  </r>
  <r>
    <d v="2024-03-01T00:00:00"/>
    <d v="2024-03-01T19:23:16"/>
    <s v="card"/>
    <s v="ANON-0000-0000-0008"/>
    <n v="33.799999999999997"/>
    <s v="Americano with Milk"/>
    <m/>
    <m/>
    <m/>
    <m/>
    <m/>
    <m/>
    <m/>
    <m/>
    <d v="1899-12-30T19:23:16"/>
    <n v="19"/>
    <n v="9"/>
    <n v="5056.5000000000045"/>
    <m/>
    <s v="ANON-0000-0000-0002"/>
    <m/>
    <m/>
    <d v="2024-03-01T00:00:00"/>
    <x v="7"/>
  </r>
  <r>
    <d v="2024-03-01T00:00:00"/>
    <d v="2024-03-01T19:29:17"/>
    <s v="card"/>
    <s v="ANON-0000-0000-0009"/>
    <n v="33.799999999999997"/>
    <s v="Americano with Milk"/>
    <m/>
    <m/>
    <m/>
    <m/>
    <m/>
    <m/>
    <m/>
    <m/>
    <d v="1899-12-30T19:29:17"/>
    <n v="19"/>
    <n v="10"/>
    <n v="8293.5400000000009"/>
    <m/>
    <s v="ANON-0000-0000-0003"/>
    <m/>
    <m/>
    <d v="2024-03-01T00:00:00"/>
    <x v="7"/>
  </r>
  <r>
    <d v="2024-03-02T00:00:00"/>
    <d v="2024-03-02T10:22:07"/>
    <s v="card"/>
    <s v="ANON-0000-0000-0010"/>
    <n v="28.9"/>
    <s v="Americano"/>
    <m/>
    <m/>
    <m/>
    <m/>
    <m/>
    <m/>
    <m/>
    <m/>
    <d v="1899-12-30T10:22:07"/>
    <n v="10"/>
    <n v="11"/>
    <n v="6889.2800000000088"/>
    <m/>
    <s v="ANON-0000-0000-0004"/>
    <m/>
    <m/>
    <d v="2024-03-02T00:00:00"/>
    <x v="7"/>
  </r>
  <r>
    <d v="2024-03-02T00:00:00"/>
    <d v="2024-03-02T10:30:36"/>
    <s v="cash"/>
    <s v="cash"/>
    <n v="40"/>
    <s v="Latte"/>
    <m/>
    <m/>
    <m/>
    <m/>
    <m/>
    <m/>
    <m/>
    <m/>
    <d v="1899-12-30T10:30:36"/>
    <n v="10"/>
    <n v="12"/>
    <n v="5903.2400000000061"/>
    <m/>
    <s v="ANON-0000-0000-0005"/>
    <m/>
    <m/>
    <d v="2024-03-02T00:00:00"/>
    <x v="7"/>
  </r>
  <r>
    <d v="2024-03-02T00:00:00"/>
    <d v="2024-03-02T10:41:41"/>
    <s v="card"/>
    <s v="ANON-0000-0000-0011"/>
    <n v="33.799999999999997"/>
    <s v="Americano with Milk"/>
    <m/>
    <m/>
    <m/>
    <m/>
    <m/>
    <m/>
    <m/>
    <m/>
    <d v="1899-12-30T10:41:41"/>
    <n v="10"/>
    <n v="13"/>
    <n v="5138.6200000000099"/>
    <m/>
    <s v="ANON-0000-0000-0006"/>
    <m/>
    <m/>
    <d v="2024-03-02T00:00:00"/>
    <x v="7"/>
  </r>
  <r>
    <d v="2024-03-02T00:00:00"/>
    <d v="2024-03-02T11:59:45"/>
    <s v="card"/>
    <s v="ANON-0000-0000-0012"/>
    <n v="33.799999999999997"/>
    <s v="Americano with Milk"/>
    <m/>
    <m/>
    <m/>
    <m/>
    <m/>
    <m/>
    <m/>
    <m/>
    <d v="1899-12-30T11:59:45"/>
    <n v="11"/>
    <n v="14"/>
    <n v="4897.4000000000096"/>
    <m/>
    <s v="ANON-0000-0000-0007"/>
    <m/>
    <m/>
    <d v="2024-03-02T00:00:00"/>
    <x v="7"/>
  </r>
  <r>
    <d v="2024-03-02T00:00:00"/>
    <d v="2024-03-02T14:38:36"/>
    <s v="card"/>
    <s v="ANON-0000-0000-0013"/>
    <n v="28.9"/>
    <s v="Americano"/>
    <m/>
    <m/>
    <m/>
    <m/>
    <m/>
    <m/>
    <m/>
    <m/>
    <d v="1899-12-30T14:38:36"/>
    <n v="14"/>
    <n v="15"/>
    <n v="4670.1800000000094"/>
    <m/>
    <s v="ANON-0000-0000-0008"/>
    <m/>
    <m/>
    <d v="2024-03-02T00:00:00"/>
    <x v="7"/>
  </r>
  <r>
    <d v="2024-03-02T00:00:00"/>
    <d v="2024-03-02T16:37:24"/>
    <s v="card"/>
    <s v="ANON-0000-0000-0014"/>
    <n v="33.799999999999997"/>
    <s v="Americano with Milk"/>
    <m/>
    <m/>
    <m/>
    <m/>
    <m/>
    <m/>
    <m/>
    <m/>
    <d v="1899-12-30T16:37:24"/>
    <n v="16"/>
    <n v="16"/>
    <n v="5912.1800000000167"/>
    <m/>
    <s v="ANON-0000-0000-0009"/>
    <m/>
    <m/>
    <d v="2024-03-02T00:00:00"/>
    <x v="7"/>
  </r>
  <r>
    <d v="2024-03-02T00:00:00"/>
    <d v="2024-03-02T17:34:55"/>
    <s v="card"/>
    <s v="ANON-0000-0000-0004"/>
    <n v="28.9"/>
    <s v="Americano"/>
    <m/>
    <m/>
    <m/>
    <m/>
    <m/>
    <m/>
    <m/>
    <m/>
    <d v="1899-12-30T17:34:55"/>
    <n v="17"/>
    <n v="17"/>
    <n v="4882.5800000000099"/>
    <m/>
    <s v="ANON-0000-0000-0010"/>
    <m/>
    <m/>
    <d v="2024-03-02T00:00:00"/>
    <x v="7"/>
  </r>
  <r>
    <d v="2024-03-03T00:00:00"/>
    <d v="2024-03-03T10:10:44"/>
    <s v="cash"/>
    <s v="cash"/>
    <n v="40"/>
    <s v="Latte"/>
    <m/>
    <m/>
    <m/>
    <m/>
    <m/>
    <m/>
    <m/>
    <m/>
    <d v="1899-12-30T10:10:44"/>
    <n v="10"/>
    <n v="18"/>
    <n v="5168.9200000000092"/>
    <m/>
    <s v="cash"/>
    <m/>
    <m/>
    <d v="2024-03-03T00:00:00"/>
    <x v="7"/>
  </r>
  <r>
    <d v="2024-03-03T00:00:00"/>
    <d v="2024-03-03T10:27:19"/>
    <s v="card"/>
    <s v="ANON-0000-0000-0015"/>
    <n v="38.700000000000003"/>
    <s v="Latte"/>
    <m/>
    <m/>
    <m/>
    <m/>
    <m/>
    <m/>
    <m/>
    <m/>
    <d v="1899-12-30T10:27:19"/>
    <n v="10"/>
    <n v="19"/>
    <n v="5911.5400000000063"/>
    <m/>
    <s v="ANON-0000-0000-0011"/>
    <m/>
    <m/>
    <d v="2024-03-03T00:00:00"/>
    <x v="7"/>
  </r>
  <r>
    <d v="2024-03-03T00:00:00"/>
    <d v="2024-03-03T11:33:56"/>
    <s v="card"/>
    <s v="ANON-0000-0000-0016"/>
    <n v="28.9"/>
    <s v="Cortado"/>
    <m/>
    <m/>
    <m/>
    <m/>
    <m/>
    <m/>
    <m/>
    <m/>
    <d v="1899-12-30T11:33:56"/>
    <n v="11"/>
    <n v="20"/>
    <n v="4561.6000000000113"/>
    <m/>
    <s v="ANON-0000-0000-0012"/>
    <m/>
    <m/>
    <d v="2024-03-03T00:00:00"/>
    <x v="7"/>
  </r>
  <r>
    <d v="2024-03-03T00:00:00"/>
    <d v="2024-03-03T12:26:56"/>
    <s v="card"/>
    <s v="ANON-0000-0000-0012"/>
    <n v="28.9"/>
    <s v="Americano"/>
    <m/>
    <m/>
    <m/>
    <m/>
    <m/>
    <m/>
    <m/>
    <m/>
    <d v="1899-12-30T12:26:56"/>
    <n v="12"/>
    <n v="21"/>
    <n v="5825.7000000000126"/>
    <m/>
    <s v="ANON-0000-0000-0013"/>
    <m/>
    <m/>
    <d v="2024-03-03T00:00:00"/>
    <x v="7"/>
  </r>
  <r>
    <d v="2024-03-03T00:00:00"/>
    <d v="2024-03-03T13:09:36"/>
    <s v="card"/>
    <s v="ANON-0000-0000-0017"/>
    <n v="38.700000000000003"/>
    <s v="Hot Chocolate"/>
    <m/>
    <m/>
    <m/>
    <m/>
    <m/>
    <m/>
    <m/>
    <m/>
    <d v="1899-12-30T13:09:36"/>
    <n v="13"/>
    <n v="22"/>
    <n v="3183.3400000000061"/>
    <m/>
    <s v="ANON-0000-0000-0014"/>
    <m/>
    <m/>
    <d v="2024-03-03T00:00:00"/>
    <x v="7"/>
  </r>
  <r>
    <d v="2024-03-03T00:00:00"/>
    <d v="2024-03-03T17:06:40"/>
    <s v="card"/>
    <s v="ANON-0000-0000-0018"/>
    <n v="38.700000000000003"/>
    <s v="Cocoa"/>
    <m/>
    <m/>
    <m/>
    <m/>
    <m/>
    <m/>
    <m/>
    <m/>
    <d v="1899-12-30T17:06:40"/>
    <n v="17"/>
    <n v="23"/>
    <n v="0"/>
    <m/>
    <s v="ANON-0000-0000-0015"/>
    <m/>
    <m/>
    <d v="2024-03-03T00:00:00"/>
    <x v="7"/>
  </r>
  <r>
    <d v="2024-03-03T00:00:00"/>
    <d v="2024-03-03T17:08:46"/>
    <s v="card"/>
    <s v="ANON-0000-0000-0019"/>
    <n v="28.9"/>
    <s v="Cortado"/>
    <m/>
    <m/>
    <m/>
    <m/>
    <m/>
    <m/>
    <m/>
    <m/>
    <d v="1899-12-30T17:08:46"/>
    <n v="17"/>
    <m/>
    <m/>
    <m/>
    <s v="ANON-0000-0000-0016"/>
    <m/>
    <m/>
    <d v="2024-03-03T00:00:00"/>
    <x v="7"/>
  </r>
  <r>
    <d v="2024-03-03T00:00:00"/>
    <d v="2024-03-03T18:03:23"/>
    <s v="card"/>
    <s v="ANON-0000-0000-0020"/>
    <n v="33.799999999999997"/>
    <s v="Americano with Milk"/>
    <m/>
    <m/>
    <m/>
    <m/>
    <m/>
    <m/>
    <m/>
    <m/>
    <d v="1899-12-30T18:03:23"/>
    <n v="18"/>
    <m/>
    <m/>
    <m/>
    <s v="ANON-0000-0000-0017"/>
    <m/>
    <m/>
    <d v="2024-03-03T00:00:00"/>
    <x v="7"/>
  </r>
  <r>
    <d v="2024-03-03T00:00:00"/>
    <d v="2024-03-03T18:04:28"/>
    <s v="card"/>
    <s v="ANON-0000-0000-0020"/>
    <n v="33.799999999999997"/>
    <s v="Americano with Milk"/>
    <m/>
    <m/>
    <m/>
    <m/>
    <m/>
    <m/>
    <m/>
    <m/>
    <d v="1899-12-30T18:04:28"/>
    <n v="18"/>
    <m/>
    <m/>
    <m/>
    <s v="ANON-0000-0000-0018"/>
    <m/>
    <m/>
    <d v="2024-03-03T00:00:00"/>
    <x v="7"/>
  </r>
  <r>
    <d v="2024-03-03T00:00:00"/>
    <d v="2024-03-03T18:08:05"/>
    <s v="card"/>
    <s v="ANON-0000-0000-0020"/>
    <n v="38.700000000000003"/>
    <s v="Hot Chocolate"/>
    <m/>
    <m/>
    <m/>
    <m/>
    <m/>
    <m/>
    <m/>
    <m/>
    <d v="1899-12-30T18:08:05"/>
    <n v="18"/>
    <m/>
    <m/>
    <m/>
    <s v="ANON-0000-0000-0019"/>
    <m/>
    <m/>
    <d v="2024-03-03T00:00:00"/>
    <x v="7"/>
  </r>
  <r>
    <d v="2024-03-04T00:00:00"/>
    <d v="2024-03-04T10:03:52"/>
    <s v="card"/>
    <s v="ANON-0000-0000-0001"/>
    <n v="38.700000000000003"/>
    <s v="Latte"/>
    <m/>
    <m/>
    <m/>
    <m/>
    <m/>
    <m/>
    <m/>
    <m/>
    <d v="1899-12-30T10:03:52"/>
    <n v="10"/>
    <m/>
    <m/>
    <m/>
    <s v="ANON-0000-0000-0020"/>
    <m/>
    <m/>
    <d v="2024-03-04T00:00:00"/>
    <x v="7"/>
  </r>
  <r>
    <d v="2024-03-04T00:00:00"/>
    <d v="2024-03-04T10:54:51"/>
    <s v="card"/>
    <s v="ANON-0000-0000-0021"/>
    <n v="38.700000000000003"/>
    <s v="Latte"/>
    <m/>
    <m/>
    <m/>
    <m/>
    <m/>
    <m/>
    <m/>
    <m/>
    <d v="1899-12-30T10:54:51"/>
    <n v="10"/>
    <m/>
    <m/>
    <m/>
    <s v="ANON-0000-0000-0021"/>
    <m/>
    <m/>
    <d v="2024-03-04T00:00:00"/>
    <x v="7"/>
  </r>
  <r>
    <d v="2024-03-04T00:00:00"/>
    <d v="2024-03-04T11:05:16"/>
    <s v="card"/>
    <s v="ANON-0000-0000-0012"/>
    <n v="33.799999999999997"/>
    <s v="Americano with Milk"/>
    <m/>
    <m/>
    <m/>
    <m/>
    <m/>
    <m/>
    <m/>
    <m/>
    <d v="1899-12-30T11:05:16"/>
    <n v="11"/>
    <m/>
    <m/>
    <m/>
    <s v="ANON-0000-0000-0022"/>
    <m/>
    <m/>
    <d v="2024-03-04T00:00:00"/>
    <x v="7"/>
  </r>
  <r>
    <d v="2024-03-04T00:00:00"/>
    <d v="2024-03-04T14:04:38"/>
    <s v="card"/>
    <s v="ANON-0000-0000-0022"/>
    <n v="24"/>
    <s v="Espresso"/>
    <m/>
    <m/>
    <m/>
    <m/>
    <m/>
    <m/>
    <m/>
    <m/>
    <d v="1899-12-30T14:04:38"/>
    <n v="14"/>
    <m/>
    <m/>
    <m/>
    <s v="ANON-0000-0000-0023"/>
    <m/>
    <m/>
    <d v="2024-03-04T00:00:00"/>
    <x v="7"/>
  </r>
  <r>
    <d v="2024-03-05T00:00:00"/>
    <d v="2024-03-05T09:59:53"/>
    <s v="card"/>
    <s v="ANON-0000-0000-0001"/>
    <n v="38.700000000000003"/>
    <s v="Latte"/>
    <m/>
    <m/>
    <m/>
    <m/>
    <m/>
    <m/>
    <m/>
    <m/>
    <d v="1899-12-30T09:59:53"/>
    <n v="9"/>
    <m/>
    <m/>
    <m/>
    <s v="ANON-0000-0000-0024"/>
    <m/>
    <m/>
    <d v="2024-03-05T00:00:00"/>
    <x v="7"/>
  </r>
  <r>
    <d v="2024-03-05T00:00:00"/>
    <d v="2024-03-05T14:34:56"/>
    <s v="card"/>
    <s v="ANON-0000-0000-0023"/>
    <n v="38.700000000000003"/>
    <s v="Latte"/>
    <m/>
    <m/>
    <m/>
    <m/>
    <m/>
    <m/>
    <m/>
    <m/>
    <d v="1899-12-30T14:34:56"/>
    <n v="14"/>
    <m/>
    <m/>
    <m/>
    <s v="ANON-0000-0000-0025"/>
    <m/>
    <m/>
    <d v="2024-03-05T00:00:00"/>
    <x v="7"/>
  </r>
  <r>
    <d v="2024-03-05T00:00:00"/>
    <d v="2024-03-05T17:34:06"/>
    <s v="card"/>
    <s v="ANON-0000-0000-0024"/>
    <n v="38.700000000000003"/>
    <s v="Latte"/>
    <m/>
    <m/>
    <m/>
    <m/>
    <m/>
    <m/>
    <m/>
    <m/>
    <d v="1899-12-30T17:34:06"/>
    <n v="17"/>
    <m/>
    <m/>
    <m/>
    <s v="ANON-0000-0000-0026"/>
    <m/>
    <m/>
    <d v="2024-03-05T00:00:00"/>
    <x v="7"/>
  </r>
  <r>
    <d v="2024-03-05T00:00:00"/>
    <d v="2024-03-05T17:35:25"/>
    <s v="card"/>
    <s v="ANON-0000-0000-0025"/>
    <n v="38.700000000000003"/>
    <s v="Hot Chocolate"/>
    <m/>
    <m/>
    <m/>
    <m/>
    <m/>
    <m/>
    <m/>
    <m/>
    <d v="1899-12-30T17:35:25"/>
    <n v="17"/>
    <m/>
    <m/>
    <m/>
    <s v="ANON-0000-0000-0027"/>
    <m/>
    <m/>
    <d v="2024-03-05T00:00:00"/>
    <x v="7"/>
  </r>
  <r>
    <d v="2024-03-05T00:00:00"/>
    <d v="2024-03-05T17:36:29"/>
    <s v="card"/>
    <s v="ANON-0000-0000-0026"/>
    <n v="38.700000000000003"/>
    <s v="Cocoa"/>
    <m/>
    <m/>
    <m/>
    <m/>
    <m/>
    <m/>
    <m/>
    <m/>
    <d v="1899-12-30T17:36:29"/>
    <n v="17"/>
    <m/>
    <m/>
    <m/>
    <s v="ANON-0000-0000-0028"/>
    <m/>
    <m/>
    <d v="2024-03-05T00:00:00"/>
    <x v="7"/>
  </r>
  <r>
    <d v="2024-03-05T00:00:00"/>
    <d v="2024-03-05T17:37:14"/>
    <s v="card"/>
    <s v="ANON-0000-0000-0027"/>
    <n v="38.700000000000003"/>
    <s v="Hot Chocolate"/>
    <m/>
    <m/>
    <m/>
    <m/>
    <m/>
    <m/>
    <m/>
    <m/>
    <d v="1899-12-30T17:37:14"/>
    <n v="17"/>
    <m/>
    <m/>
    <m/>
    <s v="ANON-0000-0000-0029"/>
    <m/>
    <m/>
    <d v="2024-03-05T00:00:00"/>
    <x v="7"/>
  </r>
  <r>
    <d v="2024-03-05T00:00:00"/>
    <d v="2024-03-05T17:38:09"/>
    <s v="card"/>
    <s v="ANON-0000-0000-0009"/>
    <n v="38.700000000000003"/>
    <s v="Hot Chocolate"/>
    <m/>
    <m/>
    <m/>
    <m/>
    <m/>
    <m/>
    <m/>
    <m/>
    <d v="1899-12-30T17:38:09"/>
    <n v="17"/>
    <m/>
    <m/>
    <m/>
    <s v="ANON-0000-0000-0030"/>
    <m/>
    <m/>
    <d v="2024-03-05T00:00:00"/>
    <x v="7"/>
  </r>
  <r>
    <d v="2024-03-05T00:00:00"/>
    <d v="2024-03-05T17:56:16"/>
    <s v="card"/>
    <s v="ANON-0000-0000-0028"/>
    <n v="28.9"/>
    <s v="Cortado"/>
    <m/>
    <m/>
    <m/>
    <m/>
    <m/>
    <m/>
    <m/>
    <m/>
    <d v="1899-12-30T17:56:16"/>
    <n v="17"/>
    <m/>
    <m/>
    <m/>
    <s v="ANON-0000-0000-0031"/>
    <m/>
    <m/>
    <d v="2024-03-05T00:00:00"/>
    <x v="7"/>
  </r>
  <r>
    <d v="2024-03-05T00:00:00"/>
    <d v="2024-03-05T18:01:31"/>
    <s v="card"/>
    <s v="ANON-0000-0000-0028"/>
    <n v="38.700000000000003"/>
    <s v="Hot Chocolate"/>
    <m/>
    <m/>
    <m/>
    <m/>
    <m/>
    <m/>
    <m/>
    <m/>
    <d v="1899-12-30T18:01:31"/>
    <n v="18"/>
    <m/>
    <m/>
    <m/>
    <s v="ANON-0000-0000-0032"/>
    <m/>
    <m/>
    <d v="2024-03-05T00:00:00"/>
    <x v="7"/>
  </r>
  <r>
    <d v="2024-03-06T00:00:00"/>
    <d v="2024-03-06T12:30:27"/>
    <s v="cash"/>
    <s v="cash"/>
    <n v="35"/>
    <s v="Americano with Milk"/>
    <m/>
    <m/>
    <m/>
    <m/>
    <m/>
    <m/>
    <m/>
    <m/>
    <d v="1899-12-30T12:30:27"/>
    <n v="12"/>
    <m/>
    <m/>
    <m/>
    <s v="ANON-0000-0000-0033"/>
    <m/>
    <m/>
    <d v="2024-03-06T00:00:00"/>
    <x v="7"/>
  </r>
  <r>
    <d v="2024-03-06T00:00:00"/>
    <d v="2024-03-06T13:24:08"/>
    <s v="card"/>
    <s v="ANON-0000-0000-0012"/>
    <n v="28.9"/>
    <s v="Americano"/>
    <m/>
    <m/>
    <m/>
    <m/>
    <m/>
    <m/>
    <m/>
    <m/>
    <d v="1899-12-30T13:24:08"/>
    <n v="13"/>
    <m/>
    <m/>
    <m/>
    <s v="ANON-0000-0000-0034"/>
    <m/>
    <m/>
    <d v="2024-03-06T00:00:00"/>
    <x v="7"/>
  </r>
  <r>
    <d v="2024-03-06T00:00:00"/>
    <d v="2024-03-06T13:25:14"/>
    <s v="card"/>
    <s v="ANON-0000-0000-0012"/>
    <n v="28.9"/>
    <s v="Cortado"/>
    <m/>
    <m/>
    <m/>
    <m/>
    <m/>
    <m/>
    <m/>
    <m/>
    <d v="1899-12-30T13:25:14"/>
    <n v="13"/>
    <m/>
    <m/>
    <m/>
    <s v="ANON-0000-0000-0035"/>
    <m/>
    <m/>
    <d v="2024-03-06T00:00:00"/>
    <x v="7"/>
  </r>
  <r>
    <d v="2024-03-06T00:00:00"/>
    <d v="2024-03-06T14:52:02"/>
    <s v="card"/>
    <s v="ANON-0000-0000-0029"/>
    <n v="38.700000000000003"/>
    <s v="Cappuccino"/>
    <m/>
    <m/>
    <m/>
    <m/>
    <m/>
    <m/>
    <m/>
    <m/>
    <d v="1899-12-30T14:52:02"/>
    <n v="14"/>
    <m/>
    <m/>
    <m/>
    <s v="ANON-0000-0000-0036"/>
    <m/>
    <m/>
    <d v="2024-03-06T00:00:00"/>
    <x v="7"/>
  </r>
  <r>
    <d v="2024-03-06T00:00:00"/>
    <d v="2024-03-06T14:53:18"/>
    <s v="card"/>
    <s v="ANON-0000-0000-0029"/>
    <n v="38.700000000000003"/>
    <s v="Cappuccino"/>
    <m/>
    <m/>
    <m/>
    <m/>
    <m/>
    <m/>
    <m/>
    <m/>
    <d v="1899-12-30T14:53:18"/>
    <n v="14"/>
    <m/>
    <m/>
    <m/>
    <s v="ANON-0000-0000-0037"/>
    <m/>
    <m/>
    <d v="2024-03-06T00:00:00"/>
    <x v="7"/>
  </r>
  <r>
    <d v="2024-03-07T00:00:00"/>
    <d v="2024-03-07T10:08:59"/>
    <s v="cash"/>
    <s v="cash"/>
    <n v="40"/>
    <s v="Latte"/>
    <m/>
    <m/>
    <m/>
    <m/>
    <m/>
    <m/>
    <m/>
    <m/>
    <d v="1899-12-30T10:08:59"/>
    <n v="10"/>
    <m/>
    <m/>
    <m/>
    <s v="ANON-0000-0000-0038"/>
    <m/>
    <m/>
    <d v="2024-03-07T00:00:00"/>
    <x v="7"/>
  </r>
  <r>
    <d v="2024-03-07T00:00:00"/>
    <d v="2024-03-07T10:18:41"/>
    <s v="card"/>
    <s v="ANON-0000-0000-0030"/>
    <n v="38.700000000000003"/>
    <s v="Hot Chocolate"/>
    <m/>
    <m/>
    <m/>
    <m/>
    <m/>
    <m/>
    <m/>
    <m/>
    <d v="1899-12-30T10:18:41"/>
    <n v="10"/>
    <m/>
    <m/>
    <m/>
    <s v="ANON-0000-0000-0039"/>
    <m/>
    <m/>
    <d v="2024-03-07T00:00:00"/>
    <x v="7"/>
  </r>
  <r>
    <d v="2024-03-07T00:00:00"/>
    <d v="2024-03-07T11:03:59"/>
    <s v="card"/>
    <s v="ANON-0000-0000-0031"/>
    <n v="38.700000000000003"/>
    <s v="Latte"/>
    <m/>
    <m/>
    <m/>
    <m/>
    <m/>
    <m/>
    <m/>
    <m/>
    <d v="1899-12-30T11:03:59"/>
    <n v="11"/>
    <m/>
    <m/>
    <m/>
    <s v="ANON-0000-0000-0040"/>
    <m/>
    <m/>
    <d v="2024-03-07T00:00:00"/>
    <x v="7"/>
  </r>
  <r>
    <d v="2024-03-07T00:00:00"/>
    <d v="2024-03-07T11:25:44"/>
    <s v="cash"/>
    <s v="cash"/>
    <n v="40"/>
    <s v="Latte"/>
    <m/>
    <m/>
    <m/>
    <m/>
    <m/>
    <m/>
    <m/>
    <m/>
    <d v="1899-12-30T11:25:44"/>
    <n v="11"/>
    <m/>
    <m/>
    <m/>
    <s v="ANON-0000-0000-0041"/>
    <m/>
    <m/>
    <d v="2024-03-07T00:00:00"/>
    <x v="7"/>
  </r>
  <r>
    <d v="2024-03-07T00:00:00"/>
    <d v="2024-03-07T15:40:23"/>
    <s v="card"/>
    <s v="ANON-0000-0000-0032"/>
    <n v="28.9"/>
    <s v="Americano"/>
    <m/>
    <m/>
    <m/>
    <m/>
    <m/>
    <m/>
    <m/>
    <m/>
    <d v="1899-12-30T15:40:23"/>
    <n v="15"/>
    <m/>
    <m/>
    <m/>
    <s v="ANON-0000-0000-0042"/>
    <m/>
    <m/>
    <d v="2024-03-07T00:00:00"/>
    <x v="7"/>
  </r>
  <r>
    <d v="2024-03-07T00:00:00"/>
    <d v="2024-03-07T15:41:29"/>
    <s v="card"/>
    <s v="ANON-0000-0000-0033"/>
    <n v="33.799999999999997"/>
    <s v="Americano with Milk"/>
    <m/>
    <m/>
    <m/>
    <m/>
    <m/>
    <m/>
    <m/>
    <m/>
    <d v="1899-12-30T15:41:29"/>
    <n v="15"/>
    <m/>
    <m/>
    <m/>
    <s v="ANON-0000-0000-0043"/>
    <m/>
    <m/>
    <d v="2024-03-07T00:00:00"/>
    <x v="7"/>
  </r>
  <r>
    <d v="2024-03-08T00:00:00"/>
    <d v="2024-03-08T10:34:41"/>
    <s v="card"/>
    <s v="ANON-0000-0000-0012"/>
    <n v="28.9"/>
    <s v="Cortado"/>
    <m/>
    <m/>
    <m/>
    <m/>
    <m/>
    <m/>
    <m/>
    <m/>
    <d v="1899-12-30T10:34:41"/>
    <n v="10"/>
    <m/>
    <m/>
    <m/>
    <s v="ANON-0000-0000-0044"/>
    <m/>
    <m/>
    <d v="2024-03-08T00:00:00"/>
    <x v="7"/>
  </r>
  <r>
    <d v="2024-03-08T00:00:00"/>
    <d v="2024-03-08T12:22:29"/>
    <s v="card"/>
    <s v="ANON-0000-0000-0034"/>
    <n v="38.700000000000003"/>
    <s v="Cappuccino"/>
    <m/>
    <m/>
    <m/>
    <m/>
    <m/>
    <m/>
    <m/>
    <m/>
    <d v="1899-12-30T12:22:29"/>
    <n v="12"/>
    <m/>
    <m/>
    <m/>
    <s v="ANON-0000-0000-0045"/>
    <m/>
    <m/>
    <d v="2024-03-08T00:00:00"/>
    <x v="7"/>
  </r>
  <r>
    <d v="2024-03-08T00:00:00"/>
    <d v="2024-03-08T13:53:02"/>
    <s v="card"/>
    <s v="ANON-0000-0000-0035"/>
    <n v="28.9"/>
    <s v="Americano"/>
    <m/>
    <m/>
    <m/>
    <m/>
    <m/>
    <m/>
    <m/>
    <m/>
    <d v="1899-12-30T13:53:02"/>
    <n v="13"/>
    <m/>
    <m/>
    <m/>
    <s v="ANON-0000-0000-0046"/>
    <m/>
    <m/>
    <d v="2024-03-08T00:00:00"/>
    <x v="7"/>
  </r>
  <r>
    <d v="2024-03-08T00:00:00"/>
    <d v="2024-03-08T14:44:13"/>
    <s v="card"/>
    <s v="ANON-0000-0000-0012"/>
    <n v="28.9"/>
    <s v="Americano"/>
    <m/>
    <m/>
    <m/>
    <m/>
    <m/>
    <m/>
    <m/>
    <m/>
    <d v="1899-12-30T14:44:13"/>
    <n v="14"/>
    <m/>
    <m/>
    <m/>
    <s v="ANON-0000-0000-0047"/>
    <m/>
    <m/>
    <d v="2024-03-08T00:00:00"/>
    <x v="7"/>
  </r>
  <r>
    <d v="2024-03-08T00:00:00"/>
    <d v="2024-03-08T14:45:11"/>
    <s v="card"/>
    <s v="ANON-0000-0000-0033"/>
    <n v="28.9"/>
    <s v="Americano"/>
    <m/>
    <m/>
    <m/>
    <m/>
    <m/>
    <m/>
    <m/>
    <m/>
    <d v="1899-12-30T14:45:11"/>
    <n v="14"/>
    <m/>
    <m/>
    <m/>
    <s v="ANON-0000-0000-0048"/>
    <m/>
    <m/>
    <d v="2024-03-08T00:00:00"/>
    <x v="7"/>
  </r>
  <r>
    <d v="2024-03-08T00:00:00"/>
    <d v="2024-03-08T14:46:11"/>
    <s v="card"/>
    <s v="ANON-0000-0000-0012"/>
    <n v="33.799999999999997"/>
    <s v="Americano with Milk"/>
    <m/>
    <m/>
    <m/>
    <m/>
    <m/>
    <m/>
    <m/>
    <m/>
    <d v="1899-12-30T14:46:11"/>
    <n v="14"/>
    <m/>
    <m/>
    <m/>
    <s v="ANON-0000-0000-0049"/>
    <m/>
    <m/>
    <d v="2024-03-08T00:00:00"/>
    <x v="7"/>
  </r>
  <r>
    <d v="2024-03-08T00:00:00"/>
    <d v="2024-03-08T18:57:51"/>
    <s v="card"/>
    <s v="ANON-0000-0000-0036"/>
    <n v="38.700000000000003"/>
    <s v="Latte"/>
    <m/>
    <m/>
    <m/>
    <m/>
    <m/>
    <m/>
    <m/>
    <m/>
    <d v="1899-12-30T18:57:51"/>
    <n v="18"/>
    <m/>
    <m/>
    <m/>
    <s v="ANON-0000-0000-0050"/>
    <m/>
    <m/>
    <d v="2024-03-08T00:00:00"/>
    <x v="7"/>
  </r>
  <r>
    <d v="2024-03-08T00:00:00"/>
    <d v="2024-03-08T18:59:25"/>
    <s v="card"/>
    <s v="ANON-0000-0000-0037"/>
    <n v="38.700000000000003"/>
    <s v="Latte"/>
    <m/>
    <m/>
    <m/>
    <m/>
    <m/>
    <m/>
    <m/>
    <m/>
    <d v="1899-12-30T18:59:25"/>
    <n v="18"/>
    <m/>
    <m/>
    <m/>
    <s v="ANON-0000-0000-0051"/>
    <m/>
    <m/>
    <d v="2024-03-08T00:00:00"/>
    <x v="7"/>
  </r>
  <r>
    <d v="2024-03-09T00:00:00"/>
    <d v="2024-03-09T11:49:37"/>
    <s v="cash"/>
    <s v="cash"/>
    <n v="40"/>
    <s v="Hot Chocolate"/>
    <m/>
    <m/>
    <m/>
    <m/>
    <m/>
    <m/>
    <m/>
    <m/>
    <d v="1899-12-30T11:49:37"/>
    <n v="11"/>
    <m/>
    <m/>
    <m/>
    <s v="ANON-0000-0000-0052"/>
    <m/>
    <m/>
    <d v="2024-03-09T00:00:00"/>
    <x v="7"/>
  </r>
  <r>
    <d v="2024-03-09T00:00:00"/>
    <d v="2024-03-09T12:05:16"/>
    <s v="card"/>
    <s v="ANON-0000-0000-0038"/>
    <n v="24"/>
    <s v="Espresso"/>
    <m/>
    <m/>
    <m/>
    <m/>
    <m/>
    <m/>
    <m/>
    <m/>
    <d v="1899-12-30T12:05:16"/>
    <n v="12"/>
    <m/>
    <m/>
    <m/>
    <s v="ANON-0000-0000-0053"/>
    <m/>
    <m/>
    <d v="2024-03-09T00:00:00"/>
    <x v="7"/>
  </r>
  <r>
    <d v="2024-03-09T00:00:00"/>
    <d v="2024-03-09T12:07:38"/>
    <s v="card"/>
    <s v="ANON-0000-0000-0039"/>
    <n v="28.9"/>
    <s v="Americano"/>
    <m/>
    <m/>
    <m/>
    <m/>
    <m/>
    <m/>
    <m/>
    <m/>
    <d v="1899-12-30T12:07:38"/>
    <n v="12"/>
    <m/>
    <m/>
    <m/>
    <s v="ANON-0000-0000-0054"/>
    <m/>
    <m/>
    <d v="2024-03-09T00:00:00"/>
    <x v="7"/>
  </r>
  <r>
    <d v="2024-03-09T00:00:00"/>
    <d v="2024-03-09T12:09:48"/>
    <s v="card"/>
    <s v="ANON-0000-0000-0012"/>
    <n v="38.700000000000003"/>
    <s v="Cappuccino"/>
    <m/>
    <m/>
    <m/>
    <m/>
    <m/>
    <m/>
    <m/>
    <m/>
    <d v="1899-12-30T12:09:48"/>
    <n v="12"/>
    <m/>
    <m/>
    <m/>
    <s v="ANON-0000-0000-0055"/>
    <m/>
    <m/>
    <d v="2024-03-09T00:00:00"/>
    <x v="7"/>
  </r>
  <r>
    <d v="2024-03-09T00:00:00"/>
    <d v="2024-03-09T12:13:04"/>
    <s v="card"/>
    <s v="ANON-0000-0000-0040"/>
    <n v="28.9"/>
    <s v="Americano"/>
    <m/>
    <m/>
    <m/>
    <m/>
    <m/>
    <m/>
    <m/>
    <m/>
    <d v="1899-12-30T12:13:04"/>
    <n v="12"/>
    <m/>
    <m/>
    <m/>
    <s v="ANON-0000-0000-0056"/>
    <m/>
    <m/>
    <d v="2024-03-09T00:00:00"/>
    <x v="7"/>
  </r>
  <r>
    <d v="2024-03-09T00:00:00"/>
    <d v="2024-03-09T12:14:26"/>
    <s v="card"/>
    <s v="ANON-0000-0000-0040"/>
    <n v="28.9"/>
    <s v="Americano"/>
    <m/>
    <m/>
    <m/>
    <m/>
    <m/>
    <m/>
    <m/>
    <m/>
    <d v="1899-12-30T12:14:26"/>
    <n v="12"/>
    <m/>
    <m/>
    <m/>
    <s v="ANON-0000-0000-0057"/>
    <m/>
    <m/>
    <d v="2024-03-09T00:00:00"/>
    <x v="7"/>
  </r>
  <r>
    <d v="2024-03-09T00:00:00"/>
    <d v="2024-03-09T13:09:22"/>
    <s v="card"/>
    <s v="ANON-0000-0000-0041"/>
    <n v="38.700000000000003"/>
    <s v="Latte"/>
    <m/>
    <m/>
    <m/>
    <m/>
    <m/>
    <m/>
    <m/>
    <m/>
    <d v="1899-12-30T13:09:22"/>
    <n v="13"/>
    <m/>
    <m/>
    <m/>
    <s v="ANON-0000-0000-0058"/>
    <m/>
    <m/>
    <d v="2024-03-09T00:00:00"/>
    <x v="7"/>
  </r>
  <r>
    <d v="2024-03-09T00:00:00"/>
    <d v="2024-03-09T13:41:06"/>
    <s v="card"/>
    <s v="ANON-0000-0000-0042"/>
    <n v="33.799999999999997"/>
    <s v="Americano with Milk"/>
    <m/>
    <m/>
    <m/>
    <m/>
    <m/>
    <m/>
    <m/>
    <m/>
    <d v="1899-12-30T13:41:06"/>
    <n v="13"/>
    <m/>
    <m/>
    <m/>
    <s v="ANON-0000-0000-0059"/>
    <m/>
    <m/>
    <d v="2024-03-09T00:00:00"/>
    <x v="7"/>
  </r>
  <r>
    <d v="2024-03-09T00:00:00"/>
    <d v="2024-03-09T13:53:10"/>
    <s v="card"/>
    <s v="ANON-0000-0000-0043"/>
    <n v="28.9"/>
    <s v="Cortado"/>
    <m/>
    <m/>
    <m/>
    <m/>
    <m/>
    <m/>
    <m/>
    <m/>
    <d v="1899-12-30T13:53:10"/>
    <n v="13"/>
    <m/>
    <m/>
    <m/>
    <s v="ANON-0000-0000-0060"/>
    <m/>
    <m/>
    <d v="2024-03-09T00:00:00"/>
    <x v="7"/>
  </r>
  <r>
    <d v="2024-03-09T00:00:00"/>
    <d v="2024-03-09T13:54:37"/>
    <s v="card"/>
    <s v="ANON-0000-0000-0043"/>
    <n v="38.700000000000003"/>
    <s v="Cappuccino"/>
    <m/>
    <m/>
    <m/>
    <m/>
    <m/>
    <m/>
    <m/>
    <m/>
    <d v="1899-12-30T13:54:37"/>
    <n v="13"/>
    <m/>
    <m/>
    <m/>
    <s v="ANON-0000-0000-0061"/>
    <m/>
    <m/>
    <d v="2024-03-09T00:00:00"/>
    <x v="7"/>
  </r>
  <r>
    <d v="2024-03-09T00:00:00"/>
    <d v="2024-03-09T14:08:02"/>
    <s v="card"/>
    <s v="ANON-0000-0000-0009"/>
    <n v="33.799999999999997"/>
    <s v="Americano with Milk"/>
    <m/>
    <m/>
    <m/>
    <m/>
    <m/>
    <m/>
    <m/>
    <m/>
    <d v="1899-12-30T14:08:02"/>
    <n v="14"/>
    <m/>
    <m/>
    <m/>
    <s v="ANON-0000-0000-0062"/>
    <m/>
    <m/>
    <d v="2024-03-09T00:00:00"/>
    <x v="7"/>
  </r>
  <r>
    <d v="2024-03-09T00:00:00"/>
    <d v="2024-03-09T14:26:53"/>
    <s v="card"/>
    <s v="ANON-0000-0000-0044"/>
    <n v="38.700000000000003"/>
    <s v="Hot Chocolate"/>
    <m/>
    <m/>
    <m/>
    <m/>
    <m/>
    <m/>
    <m/>
    <m/>
    <d v="1899-12-30T14:26:53"/>
    <n v="14"/>
    <m/>
    <m/>
    <m/>
    <s v="ANON-0000-0000-0063"/>
    <m/>
    <m/>
    <d v="2024-03-09T00:00:00"/>
    <x v="7"/>
  </r>
  <r>
    <d v="2024-03-09T00:00:00"/>
    <d v="2024-03-09T19:17:58"/>
    <s v="card"/>
    <s v="ANON-0000-0000-0009"/>
    <n v="38.700000000000003"/>
    <s v="Cappuccino"/>
    <m/>
    <m/>
    <m/>
    <m/>
    <m/>
    <m/>
    <m/>
    <m/>
    <d v="1899-12-30T19:17:58"/>
    <n v="19"/>
    <m/>
    <m/>
    <m/>
    <s v="ANON-0000-0000-0064"/>
    <m/>
    <m/>
    <d v="2024-03-09T00:00:00"/>
    <x v="7"/>
  </r>
  <r>
    <d v="2024-03-09T00:00:00"/>
    <d v="2024-03-09T19:19:10"/>
    <s v="card"/>
    <s v="ANON-0000-0000-0009"/>
    <n v="38.700000000000003"/>
    <s v="Hot Chocolate"/>
    <m/>
    <m/>
    <m/>
    <m/>
    <m/>
    <m/>
    <m/>
    <m/>
    <d v="1899-12-30T19:19:10"/>
    <n v="19"/>
    <m/>
    <m/>
    <m/>
    <s v="ANON-0000-0000-0065"/>
    <m/>
    <m/>
    <d v="2024-03-09T00:00:00"/>
    <x v="7"/>
  </r>
  <r>
    <d v="2024-03-10T00:00:00"/>
    <d v="2024-03-10T07:44:19"/>
    <s v="cash"/>
    <s v="cash"/>
    <n v="30"/>
    <s v="Americano"/>
    <m/>
    <m/>
    <m/>
    <m/>
    <m/>
    <m/>
    <m/>
    <m/>
    <d v="1899-12-30T07:44:19"/>
    <n v="7"/>
    <m/>
    <m/>
    <m/>
    <s v="ANON-0000-0000-0066"/>
    <m/>
    <m/>
    <d v="2024-03-10T00:00:00"/>
    <x v="7"/>
  </r>
  <r>
    <d v="2024-03-10T00:00:00"/>
    <d v="2024-03-10T07:45:29"/>
    <s v="cash"/>
    <s v="cash"/>
    <n v="35"/>
    <s v="Americano with Milk"/>
    <m/>
    <m/>
    <m/>
    <m/>
    <m/>
    <m/>
    <m/>
    <m/>
    <d v="1899-12-30T07:45:29"/>
    <n v="7"/>
    <m/>
    <m/>
    <m/>
    <s v="ANON-0000-0000-0067"/>
    <m/>
    <m/>
    <d v="2024-03-10T00:00:00"/>
    <x v="7"/>
  </r>
  <r>
    <d v="2024-03-10T00:00:00"/>
    <d v="2024-03-10T10:06:03"/>
    <s v="cash"/>
    <s v="cash"/>
    <n v="40"/>
    <s v="Latte"/>
    <m/>
    <m/>
    <m/>
    <m/>
    <m/>
    <m/>
    <m/>
    <m/>
    <d v="1899-12-30T10:06:03"/>
    <n v="10"/>
    <m/>
    <m/>
    <m/>
    <s v="ANON-0000-0000-0068"/>
    <m/>
    <m/>
    <d v="2024-03-10T00:00:00"/>
    <x v="7"/>
  </r>
  <r>
    <d v="2024-03-10T00:00:00"/>
    <d v="2024-03-10T11:19:21"/>
    <s v="card"/>
    <s v="ANON-0000-0000-0045"/>
    <n v="24"/>
    <s v="Espresso"/>
    <m/>
    <m/>
    <m/>
    <m/>
    <m/>
    <m/>
    <m/>
    <m/>
    <d v="1899-12-30T11:19:21"/>
    <n v="11"/>
    <m/>
    <m/>
    <m/>
    <s v="ANON-0000-0000-0069"/>
    <m/>
    <m/>
    <d v="2024-03-10T00:00:00"/>
    <x v="7"/>
  </r>
  <r>
    <d v="2024-03-10T00:00:00"/>
    <d v="2024-03-10T17:51:03"/>
    <s v="cash"/>
    <s v="cash"/>
    <n v="35"/>
    <s v="Americano with Milk"/>
    <m/>
    <m/>
    <m/>
    <m/>
    <m/>
    <m/>
    <m/>
    <m/>
    <d v="1899-12-30T17:51:03"/>
    <n v="17"/>
    <m/>
    <m/>
    <m/>
    <s v="ANON-0000-0000-0070"/>
    <m/>
    <m/>
    <d v="2024-03-10T00:00:00"/>
    <x v="7"/>
  </r>
  <r>
    <d v="2024-03-10T00:00:00"/>
    <d v="2024-03-10T19:34:00"/>
    <s v="card"/>
    <s v="ANON-0000-0000-0046"/>
    <n v="38.700000000000003"/>
    <s v="Latte"/>
    <m/>
    <m/>
    <m/>
    <m/>
    <m/>
    <m/>
    <m/>
    <m/>
    <d v="1899-12-30T19:34:00"/>
    <n v="19"/>
    <m/>
    <m/>
    <m/>
    <s v="ANON-0000-0000-0071"/>
    <m/>
    <m/>
    <d v="2024-03-10T00:00:00"/>
    <x v="7"/>
  </r>
  <r>
    <d v="2024-03-10T00:00:00"/>
    <d v="2024-03-10T19:35:55"/>
    <s v="card"/>
    <s v="ANON-0000-0000-0046"/>
    <n v="28.9"/>
    <s v="Cortado"/>
    <m/>
    <m/>
    <m/>
    <m/>
    <m/>
    <m/>
    <m/>
    <m/>
    <d v="1899-12-30T19:35:55"/>
    <n v="19"/>
    <m/>
    <m/>
    <m/>
    <s v="ANON-0000-0000-0072"/>
    <m/>
    <m/>
    <d v="2024-03-10T00:00:00"/>
    <x v="7"/>
  </r>
  <r>
    <d v="2024-03-11T00:00:00"/>
    <d v="2024-03-11T10:18:47"/>
    <s v="cash"/>
    <s v="cash"/>
    <n v="40"/>
    <s v="Latte"/>
    <m/>
    <m/>
    <m/>
    <m/>
    <m/>
    <m/>
    <m/>
    <m/>
    <d v="1899-12-30T10:18:47"/>
    <n v="10"/>
    <m/>
    <m/>
    <m/>
    <s v="ANON-0000-0000-0073"/>
    <m/>
    <m/>
    <d v="2024-03-11T00:00:00"/>
    <x v="7"/>
  </r>
  <r>
    <d v="2024-03-11T00:00:00"/>
    <d v="2024-03-11T11:24:15"/>
    <s v="cash"/>
    <s v="cash"/>
    <n v="40"/>
    <s v="Cappuccino"/>
    <m/>
    <m/>
    <m/>
    <m/>
    <m/>
    <m/>
    <m/>
    <m/>
    <d v="1899-12-30T11:24:15"/>
    <n v="11"/>
    <m/>
    <m/>
    <m/>
    <s v="ANON-0000-0000-0074"/>
    <m/>
    <m/>
    <d v="2024-03-11T00:00:00"/>
    <x v="7"/>
  </r>
  <r>
    <d v="2024-03-11T00:00:00"/>
    <d v="2024-03-11T11:24:52"/>
    <s v="cash"/>
    <s v="cash"/>
    <n v="30"/>
    <s v="Cortado"/>
    <m/>
    <m/>
    <m/>
    <m/>
    <m/>
    <m/>
    <m/>
    <m/>
    <d v="1899-12-30T11:24:52"/>
    <n v="11"/>
    <m/>
    <m/>
    <m/>
    <s v="ANON-0000-0000-0075"/>
    <m/>
    <m/>
    <d v="2024-03-11T00:00:00"/>
    <x v="7"/>
  </r>
  <r>
    <d v="2024-03-11T00:00:00"/>
    <d v="2024-03-11T11:26:44"/>
    <s v="cash"/>
    <s v="cash"/>
    <n v="30"/>
    <s v="Americano"/>
    <m/>
    <m/>
    <m/>
    <m/>
    <m/>
    <m/>
    <m/>
    <m/>
    <d v="1899-12-30T11:26:44"/>
    <n v="11"/>
    <m/>
    <m/>
    <m/>
    <s v="ANON-0000-0000-0076"/>
    <m/>
    <m/>
    <d v="2024-03-11T00:00:00"/>
    <x v="7"/>
  </r>
  <r>
    <d v="2024-03-11T00:00:00"/>
    <d v="2024-03-11T11:32:59"/>
    <s v="card"/>
    <s v="ANON-0000-0000-0035"/>
    <n v="38.700000000000003"/>
    <s v="Cappuccino"/>
    <m/>
    <m/>
    <m/>
    <m/>
    <m/>
    <m/>
    <m/>
    <m/>
    <d v="1899-12-30T11:32:59"/>
    <n v="11"/>
    <m/>
    <m/>
    <m/>
    <s v="ANON-0000-0000-0077"/>
    <m/>
    <m/>
    <d v="2024-03-11T00:00:00"/>
    <x v="7"/>
  </r>
  <r>
    <d v="2024-03-11T00:00:00"/>
    <d v="2024-03-11T16:24:26"/>
    <s v="card"/>
    <s v="ANON-0000-0000-0047"/>
    <n v="28.9"/>
    <s v="Americano"/>
    <m/>
    <m/>
    <m/>
    <m/>
    <m/>
    <m/>
    <m/>
    <m/>
    <d v="1899-12-30T16:24:26"/>
    <n v="16"/>
    <m/>
    <m/>
    <m/>
    <s v="ANON-0000-0000-0078"/>
    <m/>
    <m/>
    <d v="2024-03-11T00:00:00"/>
    <x v="7"/>
  </r>
  <r>
    <d v="2024-03-11T00:00:00"/>
    <d v="2024-03-11T16:25:46"/>
    <s v="card"/>
    <s v="ANON-0000-0000-0047"/>
    <n v="38.700000000000003"/>
    <s v="Latte"/>
    <m/>
    <m/>
    <m/>
    <m/>
    <m/>
    <m/>
    <m/>
    <m/>
    <d v="1899-12-30T16:25:46"/>
    <n v="16"/>
    <m/>
    <m/>
    <m/>
    <s v="ANON-0000-0000-0079"/>
    <m/>
    <m/>
    <d v="2024-03-11T00:00:00"/>
    <x v="7"/>
  </r>
  <r>
    <d v="2024-03-11T00:00:00"/>
    <d v="2024-03-11T16:50:50"/>
    <s v="card"/>
    <s v="ANON-0000-0000-0048"/>
    <n v="28.9"/>
    <s v="Cortado"/>
    <m/>
    <m/>
    <m/>
    <m/>
    <m/>
    <m/>
    <m/>
    <m/>
    <d v="1899-12-30T16:50:50"/>
    <n v="16"/>
    <m/>
    <m/>
    <m/>
    <s v="ANON-0000-0000-0080"/>
    <m/>
    <m/>
    <d v="2024-03-11T00:00:00"/>
    <x v="7"/>
  </r>
  <r>
    <d v="2024-03-12T00:00:00"/>
    <d v="2024-03-12T10:15:00"/>
    <s v="cash"/>
    <s v="cash"/>
    <n v="40"/>
    <s v="Latte"/>
    <m/>
    <m/>
    <m/>
    <m/>
    <m/>
    <m/>
    <m/>
    <m/>
    <d v="1899-12-30T10:15:00"/>
    <n v="10"/>
    <m/>
    <m/>
    <m/>
    <s v="ANON-0000-0000-0081"/>
    <m/>
    <m/>
    <d v="2024-03-12T00:00:00"/>
    <x v="7"/>
  </r>
  <r>
    <d v="2024-03-12T00:00:00"/>
    <d v="2024-03-12T10:15:35"/>
    <s v="card"/>
    <s v="ANON-0000-0000-0033"/>
    <n v="28.9"/>
    <s v="Americano"/>
    <m/>
    <m/>
    <m/>
    <m/>
    <m/>
    <m/>
    <m/>
    <m/>
    <d v="1899-12-30T10:15:35"/>
    <n v="10"/>
    <m/>
    <m/>
    <m/>
    <s v="ANON-0000-0000-0082"/>
    <m/>
    <m/>
    <d v="2024-03-12T00:00:00"/>
    <x v="7"/>
  </r>
  <r>
    <d v="2024-03-12T00:00:00"/>
    <d v="2024-03-12T10:16:25"/>
    <s v="card"/>
    <s v="ANON-0000-0000-0033"/>
    <n v="28.9"/>
    <s v="Cortado"/>
    <m/>
    <m/>
    <m/>
    <m/>
    <m/>
    <m/>
    <m/>
    <m/>
    <d v="1899-12-30T10:16:25"/>
    <n v="10"/>
    <m/>
    <m/>
    <m/>
    <s v="ANON-0000-0000-0083"/>
    <m/>
    <m/>
    <d v="2024-03-12T00:00:00"/>
    <x v="7"/>
  </r>
  <r>
    <d v="2024-03-12T00:00:00"/>
    <d v="2024-03-12T11:20:46"/>
    <s v="card"/>
    <s v="ANON-0000-0000-0049"/>
    <n v="38.700000000000003"/>
    <s v="Hot Chocolate"/>
    <m/>
    <m/>
    <m/>
    <m/>
    <m/>
    <m/>
    <m/>
    <m/>
    <d v="1899-12-30T11:20:46"/>
    <n v="11"/>
    <m/>
    <m/>
    <m/>
    <s v="ANON-0000-0000-0084"/>
    <m/>
    <m/>
    <d v="2024-03-12T00:00:00"/>
    <x v="7"/>
  </r>
  <r>
    <d v="2024-03-12T00:00:00"/>
    <d v="2024-03-12T12:46:23"/>
    <s v="card"/>
    <s v="ANON-0000-0000-0004"/>
    <n v="33.799999999999997"/>
    <s v="Americano with Milk"/>
    <m/>
    <m/>
    <m/>
    <m/>
    <m/>
    <m/>
    <m/>
    <m/>
    <d v="1899-12-30T12:46:23"/>
    <n v="12"/>
    <m/>
    <m/>
    <m/>
    <s v="ANON-0000-0000-0085"/>
    <m/>
    <m/>
    <d v="2024-03-12T00:00:00"/>
    <x v="7"/>
  </r>
  <r>
    <d v="2024-03-12T00:00:00"/>
    <d v="2024-03-12T12:47:26"/>
    <s v="card"/>
    <s v="ANON-0000-0000-0004"/>
    <n v="28.9"/>
    <s v="Americano"/>
    <m/>
    <m/>
    <m/>
    <m/>
    <m/>
    <m/>
    <m/>
    <m/>
    <d v="1899-12-30T12:47:26"/>
    <n v="12"/>
    <m/>
    <m/>
    <m/>
    <s v="ANON-0000-0000-0086"/>
    <m/>
    <m/>
    <d v="2024-03-12T00:00:00"/>
    <x v="7"/>
  </r>
  <r>
    <d v="2024-03-12T00:00:00"/>
    <d v="2024-03-12T16:15:43"/>
    <s v="card"/>
    <s v="ANON-0000-0000-0050"/>
    <n v="28.9"/>
    <s v="Americano"/>
    <m/>
    <m/>
    <m/>
    <m/>
    <m/>
    <m/>
    <m/>
    <m/>
    <d v="1899-12-30T16:15:43"/>
    <n v="16"/>
    <m/>
    <m/>
    <m/>
    <s v="ANON-0000-0000-0087"/>
    <m/>
    <m/>
    <d v="2024-03-12T00:00:00"/>
    <x v="7"/>
  </r>
  <r>
    <d v="2024-03-13T00:00:00"/>
    <d v="2024-03-13T11:06:43"/>
    <s v="card"/>
    <s v="ANON-0000-0000-0048"/>
    <n v="38.700000000000003"/>
    <s v="Hot Chocolate"/>
    <m/>
    <m/>
    <m/>
    <m/>
    <m/>
    <m/>
    <m/>
    <m/>
    <d v="1899-12-30T11:06:43"/>
    <n v="11"/>
    <m/>
    <m/>
    <m/>
    <s v="ANON-0000-0000-0088"/>
    <m/>
    <m/>
    <d v="2024-03-13T00:00:00"/>
    <x v="7"/>
  </r>
  <r>
    <d v="2024-03-13T00:00:00"/>
    <d v="2024-03-13T11:48:17"/>
    <s v="card"/>
    <s v="ANON-0000-0000-0004"/>
    <n v="28.9"/>
    <s v="Americano"/>
    <m/>
    <m/>
    <m/>
    <m/>
    <m/>
    <m/>
    <m/>
    <m/>
    <d v="1899-12-30T11:48:17"/>
    <n v="11"/>
    <m/>
    <m/>
    <m/>
    <s v="ANON-0000-0000-0089"/>
    <m/>
    <m/>
    <d v="2024-03-13T00:00:00"/>
    <x v="7"/>
  </r>
  <r>
    <d v="2024-03-13T00:00:00"/>
    <d v="2024-03-13T12:18:06"/>
    <s v="card"/>
    <s v="ANON-0000-0000-0051"/>
    <n v="28.9"/>
    <s v="Americano"/>
    <m/>
    <m/>
    <m/>
    <m/>
    <m/>
    <m/>
    <m/>
    <m/>
    <d v="1899-12-30T12:18:06"/>
    <n v="12"/>
    <m/>
    <m/>
    <m/>
    <s v="ANON-0000-0000-0090"/>
    <m/>
    <m/>
    <d v="2024-03-13T00:00:00"/>
    <x v="7"/>
  </r>
  <r>
    <d v="2024-03-13T00:00:00"/>
    <d v="2024-03-13T12:19:05"/>
    <s v="card"/>
    <s v="ANON-0000-0000-0051"/>
    <n v="28.9"/>
    <s v="Americano"/>
    <m/>
    <m/>
    <m/>
    <m/>
    <m/>
    <m/>
    <m/>
    <m/>
    <d v="1899-12-30T12:19:05"/>
    <n v="12"/>
    <m/>
    <m/>
    <m/>
    <s v="ANON-0000-0000-0091"/>
    <m/>
    <m/>
    <d v="2024-03-13T00:00:00"/>
    <x v="7"/>
  </r>
  <r>
    <d v="2024-03-13T00:00:00"/>
    <d v="2024-03-13T12:34:30"/>
    <s v="cash"/>
    <s v="cash"/>
    <n v="25"/>
    <s v="Espresso"/>
    <m/>
    <m/>
    <m/>
    <m/>
    <m/>
    <m/>
    <m/>
    <m/>
    <d v="1899-12-30T12:34:30"/>
    <n v="12"/>
    <m/>
    <m/>
    <m/>
    <s v="ANON-0000-0000-0092"/>
    <m/>
    <m/>
    <d v="2024-03-13T00:00:00"/>
    <x v="7"/>
  </r>
  <r>
    <d v="2024-03-13T00:00:00"/>
    <d v="2024-03-13T14:26:41"/>
    <s v="card"/>
    <s v="ANON-0000-0000-0052"/>
    <n v="33.799999999999997"/>
    <s v="Americano with Milk"/>
    <m/>
    <m/>
    <m/>
    <m/>
    <m/>
    <m/>
    <m/>
    <m/>
    <d v="1899-12-30T14:26:41"/>
    <n v="14"/>
    <m/>
    <m/>
    <m/>
    <s v="ANON-0000-0000-0093"/>
    <m/>
    <m/>
    <d v="2024-03-13T00:00:00"/>
    <x v="7"/>
  </r>
  <r>
    <d v="2024-03-13T00:00:00"/>
    <d v="2024-03-13T15:40:22"/>
    <s v="card"/>
    <s v="ANON-0000-0000-0053"/>
    <n v="24"/>
    <s v="Espresso"/>
    <m/>
    <m/>
    <m/>
    <m/>
    <m/>
    <m/>
    <m/>
    <m/>
    <d v="1899-12-30T15:40:22"/>
    <n v="15"/>
    <m/>
    <m/>
    <m/>
    <s v="ANON-0000-0000-0094"/>
    <m/>
    <m/>
    <d v="2024-03-13T00:00:00"/>
    <x v="7"/>
  </r>
  <r>
    <d v="2024-03-13T00:00:00"/>
    <d v="2024-03-13T15:41:20"/>
    <s v="card"/>
    <s v="ANON-0000-0000-0053"/>
    <n v="24"/>
    <s v="Espresso"/>
    <m/>
    <m/>
    <m/>
    <m/>
    <m/>
    <m/>
    <m/>
    <m/>
    <d v="1899-12-30T15:41:20"/>
    <n v="15"/>
    <m/>
    <m/>
    <m/>
    <s v="ANON-0000-0000-0095"/>
    <m/>
    <m/>
    <d v="2024-03-13T00:00:00"/>
    <x v="7"/>
  </r>
  <r>
    <d v="2024-03-13T00:00:00"/>
    <d v="2024-03-13T16:47:09"/>
    <s v="card"/>
    <s v="ANON-0000-0000-0054"/>
    <n v="24"/>
    <s v="Espresso"/>
    <m/>
    <m/>
    <m/>
    <m/>
    <m/>
    <m/>
    <m/>
    <m/>
    <d v="1899-12-30T16:47:09"/>
    <n v="16"/>
    <m/>
    <m/>
    <m/>
    <s v="ANON-0000-0000-0096"/>
    <m/>
    <m/>
    <d v="2024-03-13T00:00:00"/>
    <x v="7"/>
  </r>
  <r>
    <d v="2024-03-14T00:00:00"/>
    <d v="2024-03-14T10:02:12"/>
    <s v="cash"/>
    <s v="cash"/>
    <n v="40"/>
    <s v="Latte"/>
    <m/>
    <m/>
    <m/>
    <m/>
    <m/>
    <m/>
    <m/>
    <m/>
    <d v="1899-12-30T10:02:12"/>
    <n v="10"/>
    <m/>
    <m/>
    <m/>
    <s v="ANON-0000-0000-0097"/>
    <m/>
    <m/>
    <d v="2024-03-14T00:00:00"/>
    <x v="7"/>
  </r>
  <r>
    <d v="2024-03-14T00:00:00"/>
    <d v="2024-03-14T10:28:33"/>
    <s v="card"/>
    <s v="ANON-0000-0000-0055"/>
    <n v="38.700000000000003"/>
    <s v="Latte"/>
    <m/>
    <m/>
    <m/>
    <m/>
    <m/>
    <m/>
    <m/>
    <m/>
    <d v="1899-12-30T10:28:33"/>
    <n v="10"/>
    <m/>
    <m/>
    <m/>
    <s v="ANON-0000-0000-0098"/>
    <m/>
    <m/>
    <d v="2024-03-14T00:00:00"/>
    <x v="7"/>
  </r>
  <r>
    <d v="2024-03-14T00:00:00"/>
    <d v="2024-03-14T10:29:34"/>
    <s v="card"/>
    <s v="ANON-0000-0000-0055"/>
    <n v="38.700000000000003"/>
    <s v="Hot Chocolate"/>
    <m/>
    <m/>
    <m/>
    <m/>
    <m/>
    <m/>
    <m/>
    <m/>
    <d v="1899-12-30T10:29:34"/>
    <n v="10"/>
    <m/>
    <m/>
    <m/>
    <s v="ANON-0000-0000-0099"/>
    <m/>
    <m/>
    <d v="2024-03-14T00:00:00"/>
    <x v="7"/>
  </r>
  <r>
    <d v="2024-03-14T00:00:00"/>
    <d v="2024-03-14T13:27:30"/>
    <s v="card"/>
    <s v="ANON-0000-0000-0012"/>
    <n v="28.9"/>
    <s v="Cortado"/>
    <m/>
    <m/>
    <m/>
    <m/>
    <m/>
    <m/>
    <m/>
    <m/>
    <d v="1899-12-30T13:27:30"/>
    <n v="13"/>
    <m/>
    <m/>
    <m/>
    <s v="ANON-0000-0000-0100"/>
    <m/>
    <m/>
    <d v="2024-03-14T00:00:00"/>
    <x v="7"/>
  </r>
  <r>
    <d v="2024-03-14T00:00:00"/>
    <d v="2024-03-14T13:28:25"/>
    <s v="card"/>
    <s v="ANON-0000-0000-0012"/>
    <n v="28.9"/>
    <s v="Americano"/>
    <m/>
    <m/>
    <m/>
    <m/>
    <m/>
    <m/>
    <m/>
    <m/>
    <d v="1899-12-30T13:28:25"/>
    <n v="13"/>
    <m/>
    <m/>
    <m/>
    <s v="ANON-0000-0000-0101"/>
    <m/>
    <m/>
    <d v="2024-03-14T00:00:00"/>
    <x v="7"/>
  </r>
  <r>
    <d v="2024-03-14T00:00:00"/>
    <d v="2024-03-14T13:52:00"/>
    <s v="card"/>
    <s v="ANON-0000-0000-0056"/>
    <n v="33.799999999999997"/>
    <s v="Americano with Milk"/>
    <m/>
    <m/>
    <m/>
    <m/>
    <m/>
    <m/>
    <m/>
    <m/>
    <d v="1899-12-30T13:52:00"/>
    <n v="13"/>
    <m/>
    <m/>
    <m/>
    <s v="ANON-0000-0000-0102"/>
    <m/>
    <m/>
    <d v="2024-03-14T00:00:00"/>
    <x v="7"/>
  </r>
  <r>
    <d v="2024-03-14T00:00:00"/>
    <d v="2024-03-14T13:52:56"/>
    <s v="card"/>
    <s v="ANON-0000-0000-0057"/>
    <n v="24"/>
    <s v="Espresso"/>
    <m/>
    <m/>
    <m/>
    <m/>
    <m/>
    <m/>
    <m/>
    <m/>
    <d v="1899-12-30T13:52:56"/>
    <n v="13"/>
    <m/>
    <m/>
    <m/>
    <s v="ANON-0000-0000-0103"/>
    <m/>
    <m/>
    <d v="2024-03-14T00:00:00"/>
    <x v="7"/>
  </r>
  <r>
    <d v="2024-03-14T00:00:00"/>
    <d v="2024-03-14T15:20:38"/>
    <s v="card"/>
    <s v="ANON-0000-0000-0058"/>
    <n v="38.700000000000003"/>
    <s v="Latte"/>
    <m/>
    <m/>
    <m/>
    <m/>
    <m/>
    <m/>
    <m/>
    <m/>
    <d v="1899-12-30T15:20:38"/>
    <n v="15"/>
    <m/>
    <m/>
    <m/>
    <s v="ANON-0000-0000-0104"/>
    <m/>
    <m/>
    <d v="2024-03-14T00:00:00"/>
    <x v="7"/>
  </r>
  <r>
    <d v="2024-03-14T00:00:00"/>
    <d v="2024-03-14T16:04:10"/>
    <s v="card"/>
    <s v="ANON-0000-0000-0059"/>
    <n v="33.799999999999997"/>
    <s v="Americano with Milk"/>
    <m/>
    <m/>
    <m/>
    <m/>
    <m/>
    <m/>
    <m/>
    <m/>
    <d v="1899-12-30T16:04:10"/>
    <n v="16"/>
    <m/>
    <m/>
    <m/>
    <s v="ANON-0000-0000-0105"/>
    <m/>
    <m/>
    <d v="2024-03-14T00:00:00"/>
    <x v="7"/>
  </r>
  <r>
    <d v="2024-03-14T00:00:00"/>
    <d v="2024-03-14T16:54:38"/>
    <s v="card"/>
    <s v="ANON-0000-0000-0050"/>
    <n v="24"/>
    <s v="Espresso"/>
    <m/>
    <m/>
    <m/>
    <m/>
    <m/>
    <m/>
    <m/>
    <m/>
    <d v="1899-12-30T16:54:38"/>
    <n v="16"/>
    <m/>
    <m/>
    <m/>
    <s v="ANON-0000-0000-0106"/>
    <m/>
    <m/>
    <d v="2024-03-14T00:00:00"/>
    <x v="7"/>
  </r>
  <r>
    <d v="2024-03-14T00:00:00"/>
    <d v="2024-03-14T18:58:56"/>
    <s v="card"/>
    <s v="ANON-0000-0000-0019"/>
    <n v="38.700000000000003"/>
    <s v="Hot Chocolate"/>
    <m/>
    <m/>
    <m/>
    <m/>
    <m/>
    <m/>
    <m/>
    <m/>
    <d v="1899-12-30T18:58:56"/>
    <n v="18"/>
    <m/>
    <m/>
    <m/>
    <s v="ANON-0000-0000-0107"/>
    <m/>
    <m/>
    <d v="2024-03-14T00:00:00"/>
    <x v="7"/>
  </r>
  <r>
    <d v="2024-03-14T00:00:00"/>
    <d v="2024-03-14T19:00:09"/>
    <s v="card"/>
    <s v="ANON-0000-0000-0012"/>
    <n v="28.9"/>
    <s v="Cortado"/>
    <m/>
    <m/>
    <m/>
    <m/>
    <m/>
    <m/>
    <m/>
    <m/>
    <d v="1899-12-30T19:00:09"/>
    <n v="19"/>
    <m/>
    <m/>
    <m/>
    <s v="ANON-0000-0000-0108"/>
    <m/>
    <m/>
    <d v="2024-03-14T00:00:00"/>
    <x v="7"/>
  </r>
  <r>
    <d v="2024-03-15T00:00:00"/>
    <d v="2024-03-15T10:02:17"/>
    <s v="cash"/>
    <s v="cash"/>
    <n v="40"/>
    <s v="Latte"/>
    <m/>
    <m/>
    <m/>
    <m/>
    <m/>
    <m/>
    <m/>
    <m/>
    <d v="1899-12-30T10:02:17"/>
    <n v="10"/>
    <m/>
    <m/>
    <m/>
    <s v="ANON-0000-0000-0109"/>
    <m/>
    <m/>
    <d v="2024-03-15T00:00:00"/>
    <x v="7"/>
  </r>
  <r>
    <d v="2024-03-15T00:00:00"/>
    <d v="2024-03-15T10:53:02"/>
    <s v="card"/>
    <s v="ANON-0000-0000-0060"/>
    <n v="38.700000000000003"/>
    <s v="Hot Chocolate"/>
    <m/>
    <m/>
    <m/>
    <m/>
    <m/>
    <m/>
    <m/>
    <m/>
    <d v="1899-12-30T10:53:02"/>
    <n v="10"/>
    <m/>
    <m/>
    <m/>
    <s v="ANON-0000-0000-0110"/>
    <m/>
    <m/>
    <d v="2024-03-15T00:00:00"/>
    <x v="7"/>
  </r>
  <r>
    <d v="2024-03-15T00:00:00"/>
    <d v="2024-03-15T18:19:28"/>
    <s v="card"/>
    <s v="ANON-0000-0000-0012"/>
    <n v="28.9"/>
    <s v="Americano"/>
    <m/>
    <m/>
    <m/>
    <m/>
    <m/>
    <m/>
    <m/>
    <m/>
    <d v="1899-12-30T18:19:28"/>
    <n v="18"/>
    <m/>
    <m/>
    <m/>
    <s v="ANON-0000-0000-0111"/>
    <m/>
    <m/>
    <d v="2024-03-15T00:00:00"/>
    <x v="7"/>
  </r>
  <r>
    <d v="2024-03-16T00:00:00"/>
    <d v="2024-03-16T12:06:55"/>
    <s v="card"/>
    <s v="ANON-0000-0000-0061"/>
    <n v="33.799999999999997"/>
    <s v="Americano with Milk"/>
    <m/>
    <m/>
    <m/>
    <m/>
    <m/>
    <m/>
    <m/>
    <m/>
    <d v="1899-12-30T12:06:55"/>
    <n v="12"/>
    <m/>
    <m/>
    <m/>
    <s v="ANON-0000-0000-0112"/>
    <m/>
    <m/>
    <d v="2024-03-16T00:00:00"/>
    <x v="7"/>
  </r>
  <r>
    <d v="2024-03-16T00:00:00"/>
    <d v="2024-03-16T12:07:54"/>
    <s v="card"/>
    <s v="ANON-0000-0000-0061"/>
    <n v="28.9"/>
    <s v="Americano"/>
    <m/>
    <m/>
    <m/>
    <m/>
    <m/>
    <m/>
    <m/>
    <m/>
    <d v="1899-12-30T12:07:54"/>
    <n v="12"/>
    <m/>
    <m/>
    <m/>
    <s v="ANON-0000-0000-0113"/>
    <m/>
    <m/>
    <d v="2024-03-16T00:00:00"/>
    <x v="7"/>
  </r>
  <r>
    <d v="2024-03-16T00:00:00"/>
    <d v="2024-03-16T15:58:18"/>
    <s v="card"/>
    <s v="ANON-0000-0000-0009"/>
    <n v="28.9"/>
    <s v="Cortado"/>
    <m/>
    <m/>
    <m/>
    <m/>
    <m/>
    <m/>
    <m/>
    <m/>
    <d v="1899-12-30T15:58:18"/>
    <n v="15"/>
    <m/>
    <m/>
    <m/>
    <s v="ANON-0000-0000-0114"/>
    <m/>
    <m/>
    <d v="2024-03-16T00:00:00"/>
    <x v="7"/>
  </r>
  <r>
    <d v="2024-03-16T00:00:00"/>
    <d v="2024-03-16T16:03:22"/>
    <s v="card"/>
    <s v="ANON-0000-0000-0009"/>
    <n v="28.9"/>
    <s v="Cortado"/>
    <m/>
    <m/>
    <m/>
    <m/>
    <m/>
    <m/>
    <m/>
    <m/>
    <d v="1899-12-30T16:03:22"/>
    <n v="16"/>
    <m/>
    <m/>
    <m/>
    <s v="ANON-0000-0000-0115"/>
    <m/>
    <m/>
    <d v="2024-03-16T00:00:00"/>
    <x v="7"/>
  </r>
  <r>
    <d v="2024-03-16T00:00:00"/>
    <d v="2024-03-16T16:04:11"/>
    <s v="card"/>
    <s v="ANON-0000-0000-0012"/>
    <n v="28.9"/>
    <s v="Cortado"/>
    <m/>
    <m/>
    <m/>
    <m/>
    <m/>
    <m/>
    <m/>
    <m/>
    <d v="1899-12-30T16:04:11"/>
    <n v="16"/>
    <m/>
    <m/>
    <m/>
    <s v="ANON-0000-0000-0116"/>
    <m/>
    <m/>
    <d v="2024-03-16T00:00:00"/>
    <x v="7"/>
  </r>
  <r>
    <d v="2024-03-16T00:00:00"/>
    <d v="2024-03-16T17:58:07"/>
    <s v="card"/>
    <s v="ANON-0000-0000-0062"/>
    <n v="33.799999999999997"/>
    <s v="Americano with Milk"/>
    <m/>
    <m/>
    <m/>
    <m/>
    <m/>
    <m/>
    <m/>
    <m/>
    <d v="1899-12-30T17:58:07"/>
    <n v="17"/>
    <m/>
    <m/>
    <m/>
    <s v="ANON-0000-0000-0117"/>
    <m/>
    <m/>
    <d v="2024-03-16T00:00:00"/>
    <x v="7"/>
  </r>
  <r>
    <d v="2024-03-17T00:00:00"/>
    <d v="2024-03-17T10:10:21"/>
    <s v="cash"/>
    <s v="cash"/>
    <n v="40"/>
    <s v="Latte"/>
    <m/>
    <m/>
    <m/>
    <m/>
    <m/>
    <m/>
    <m/>
    <m/>
    <d v="1899-12-30T10:10:21"/>
    <n v="10"/>
    <m/>
    <m/>
    <m/>
    <s v="ANON-0000-0000-0118"/>
    <m/>
    <m/>
    <d v="2024-03-17T00:00:00"/>
    <x v="7"/>
  </r>
  <r>
    <d v="2024-03-17T00:00:00"/>
    <d v="2024-03-17T12:55:26"/>
    <s v="card"/>
    <s v="ANON-0000-0000-0063"/>
    <n v="28.9"/>
    <s v="Cortado"/>
    <m/>
    <m/>
    <m/>
    <m/>
    <m/>
    <m/>
    <m/>
    <m/>
    <d v="1899-12-30T12:55:26"/>
    <n v="12"/>
    <m/>
    <m/>
    <m/>
    <s v="ANON-0000-0000-0119"/>
    <m/>
    <m/>
    <d v="2024-03-17T00:00:00"/>
    <x v="7"/>
  </r>
  <r>
    <d v="2024-03-18T00:00:00"/>
    <d v="2024-03-18T11:18:00"/>
    <s v="card"/>
    <s v="ANON-0000-0000-0064"/>
    <n v="28.9"/>
    <s v="Cortado"/>
    <m/>
    <m/>
    <m/>
    <m/>
    <m/>
    <m/>
    <m/>
    <m/>
    <d v="1899-12-30T11:18:00"/>
    <n v="11"/>
    <m/>
    <m/>
    <m/>
    <s v="ANON-0000-0000-0120"/>
    <m/>
    <m/>
    <d v="2024-03-18T00:00:00"/>
    <x v="7"/>
  </r>
  <r>
    <d v="2024-03-18T00:00:00"/>
    <d v="2024-03-18T15:31:40"/>
    <s v="card"/>
    <s v="ANON-0000-0000-0003"/>
    <n v="28.9"/>
    <s v="Americano"/>
    <m/>
    <m/>
    <m/>
    <m/>
    <m/>
    <m/>
    <m/>
    <m/>
    <d v="1899-12-30T15:31:40"/>
    <n v="15"/>
    <m/>
    <m/>
    <m/>
    <s v="ANON-0000-0000-0121"/>
    <m/>
    <m/>
    <d v="2024-03-18T00:00:00"/>
    <x v="7"/>
  </r>
  <r>
    <d v="2024-03-18T00:00:00"/>
    <d v="2024-03-18T15:32:38"/>
    <s v="card"/>
    <s v="ANON-0000-0000-0003"/>
    <n v="28.9"/>
    <s v="Americano"/>
    <m/>
    <m/>
    <m/>
    <m/>
    <m/>
    <m/>
    <m/>
    <m/>
    <d v="1899-12-30T15:32:38"/>
    <n v="15"/>
    <m/>
    <m/>
    <m/>
    <s v="ANON-0000-0000-0122"/>
    <m/>
    <m/>
    <d v="2024-03-18T00:00:00"/>
    <x v="7"/>
  </r>
  <r>
    <d v="2024-03-18T00:00:00"/>
    <d v="2024-03-18T15:33:37"/>
    <s v="card"/>
    <s v="ANON-0000-0000-0003"/>
    <n v="28.9"/>
    <s v="Americano"/>
    <m/>
    <m/>
    <m/>
    <m/>
    <m/>
    <m/>
    <m/>
    <m/>
    <d v="1899-12-30T15:33:37"/>
    <n v="15"/>
    <m/>
    <m/>
    <m/>
    <s v="ANON-0000-0000-0123"/>
    <m/>
    <m/>
    <d v="2024-03-18T00:00:00"/>
    <x v="7"/>
  </r>
  <r>
    <d v="2024-03-19T00:00:00"/>
    <d v="2024-03-19T10:20:26"/>
    <s v="cash"/>
    <s v="cash"/>
    <n v="30"/>
    <s v="Cortado"/>
    <m/>
    <m/>
    <m/>
    <m/>
    <m/>
    <m/>
    <m/>
    <m/>
    <d v="1899-12-30T10:20:26"/>
    <n v="10"/>
    <m/>
    <m/>
    <m/>
    <s v="ANON-0000-0000-0124"/>
    <m/>
    <m/>
    <d v="2024-03-19T00:00:00"/>
    <x v="7"/>
  </r>
  <r>
    <d v="2024-03-19T00:00:00"/>
    <d v="2024-03-19T14:02:22"/>
    <s v="card"/>
    <s v="ANON-0000-0000-0065"/>
    <n v="38.700000000000003"/>
    <s v="Latte"/>
    <m/>
    <m/>
    <m/>
    <m/>
    <m/>
    <m/>
    <m/>
    <m/>
    <d v="1899-12-30T14:02:22"/>
    <n v="14"/>
    <m/>
    <m/>
    <m/>
    <s v="ANON-0000-0000-0125"/>
    <m/>
    <m/>
    <d v="2024-03-19T00:00:00"/>
    <x v="7"/>
  </r>
  <r>
    <d v="2024-03-19T00:00:00"/>
    <d v="2024-03-19T14:03:20"/>
    <s v="card"/>
    <s v="ANON-0000-0000-0065"/>
    <n v="38.700000000000003"/>
    <s v="Latte"/>
    <m/>
    <m/>
    <m/>
    <m/>
    <m/>
    <m/>
    <m/>
    <m/>
    <d v="1899-12-30T14:03:20"/>
    <n v="14"/>
    <m/>
    <m/>
    <m/>
    <s v="ANON-0000-0000-0126"/>
    <m/>
    <m/>
    <d v="2024-03-19T00:00:00"/>
    <x v="7"/>
  </r>
  <r>
    <d v="2024-03-19T00:00:00"/>
    <d v="2024-03-19T15:04:36"/>
    <s v="card"/>
    <s v="ANON-0000-0000-0049"/>
    <n v="38.700000000000003"/>
    <s v="Hot Chocolate"/>
    <m/>
    <m/>
    <m/>
    <m/>
    <m/>
    <m/>
    <m/>
    <m/>
    <d v="1899-12-30T15:04:36"/>
    <n v="15"/>
    <m/>
    <m/>
    <m/>
    <s v="ANON-0000-0000-0127"/>
    <m/>
    <m/>
    <d v="2024-03-19T00:00:00"/>
    <x v="7"/>
  </r>
  <r>
    <d v="2024-03-19T00:00:00"/>
    <d v="2024-03-19T16:53:49"/>
    <s v="card"/>
    <s v="ANON-0000-0000-0066"/>
    <n v="33.799999999999997"/>
    <s v="Americano with Milk"/>
    <m/>
    <m/>
    <m/>
    <m/>
    <m/>
    <m/>
    <m/>
    <m/>
    <d v="1899-12-30T16:53:49"/>
    <n v="16"/>
    <m/>
    <m/>
    <m/>
    <s v="ANON-0000-0000-0128"/>
    <m/>
    <m/>
    <d v="2024-03-19T00:00:00"/>
    <x v="7"/>
  </r>
  <r>
    <d v="2024-03-19T00:00:00"/>
    <d v="2024-03-19T19:26:33"/>
    <s v="cash"/>
    <s v="cash"/>
    <n v="40"/>
    <s v="Hot Chocolate"/>
    <m/>
    <m/>
    <m/>
    <m/>
    <m/>
    <m/>
    <m/>
    <m/>
    <d v="1899-12-30T19:26:33"/>
    <n v="19"/>
    <m/>
    <m/>
    <m/>
    <s v="ANON-0000-0000-0129"/>
    <m/>
    <m/>
    <d v="2024-03-19T00:00:00"/>
    <x v="7"/>
  </r>
  <r>
    <d v="2024-03-20T00:00:00"/>
    <d v="2024-03-20T11:41:16"/>
    <s v="card"/>
    <s v="ANON-0000-0000-0012"/>
    <n v="28.9"/>
    <s v="Cortado"/>
    <m/>
    <m/>
    <m/>
    <m/>
    <m/>
    <m/>
    <m/>
    <m/>
    <d v="1899-12-30T11:41:16"/>
    <n v="11"/>
    <m/>
    <m/>
    <m/>
    <s v="ANON-0000-0000-0130"/>
    <m/>
    <m/>
    <d v="2024-03-20T00:00:00"/>
    <x v="7"/>
  </r>
  <r>
    <d v="2024-03-20T00:00:00"/>
    <d v="2024-03-20T12:21:08"/>
    <s v="cash"/>
    <s v="cash"/>
    <n v="40"/>
    <s v="Latte"/>
    <m/>
    <m/>
    <m/>
    <m/>
    <m/>
    <m/>
    <m/>
    <m/>
    <d v="1899-12-30T12:21:08"/>
    <n v="12"/>
    <m/>
    <m/>
    <m/>
    <s v="ANON-0000-0000-0131"/>
    <m/>
    <m/>
    <d v="2024-03-20T00:00:00"/>
    <x v="7"/>
  </r>
  <r>
    <d v="2024-03-20T00:00:00"/>
    <d v="2024-03-20T12:30:49"/>
    <s v="card"/>
    <s v="ANON-0000-0000-0049"/>
    <n v="28.9"/>
    <s v="Cortado"/>
    <m/>
    <m/>
    <m/>
    <m/>
    <m/>
    <m/>
    <m/>
    <m/>
    <d v="1899-12-30T12:30:49"/>
    <n v="12"/>
    <m/>
    <m/>
    <m/>
    <s v="ANON-0000-0000-0132"/>
    <m/>
    <m/>
    <d v="2024-03-20T00:00:00"/>
    <x v="7"/>
  </r>
  <r>
    <d v="2024-03-20T00:00:00"/>
    <d v="2024-03-20T13:16:47"/>
    <s v="card"/>
    <s v="ANON-0000-0000-0067"/>
    <n v="38.700000000000003"/>
    <s v="Cappuccino"/>
    <m/>
    <m/>
    <m/>
    <m/>
    <m/>
    <m/>
    <m/>
    <m/>
    <d v="1899-12-30T13:16:47"/>
    <n v="13"/>
    <m/>
    <m/>
    <m/>
    <s v="ANON-0000-0000-0133"/>
    <m/>
    <m/>
    <d v="2024-03-20T00:00:00"/>
    <x v="7"/>
  </r>
  <r>
    <d v="2024-03-20T00:00:00"/>
    <d v="2024-03-20T16:42:38"/>
    <s v="card"/>
    <s v="ANON-0000-0000-0050"/>
    <n v="38.700000000000003"/>
    <s v="Cocoa"/>
    <m/>
    <m/>
    <m/>
    <m/>
    <m/>
    <m/>
    <m/>
    <m/>
    <d v="1899-12-30T16:42:38"/>
    <n v="16"/>
    <m/>
    <m/>
    <m/>
    <s v="ANON-0000-0000-0134"/>
    <m/>
    <m/>
    <d v="2024-03-20T00:00:00"/>
    <x v="7"/>
  </r>
  <r>
    <d v="2024-03-20T00:00:00"/>
    <d v="2024-03-20T17:50:29"/>
    <s v="card"/>
    <s v="ANON-0000-0000-0068"/>
    <n v="38.700000000000003"/>
    <s v="Latte"/>
    <m/>
    <m/>
    <m/>
    <m/>
    <m/>
    <m/>
    <m/>
    <m/>
    <d v="1899-12-30T17:50:29"/>
    <n v="17"/>
    <m/>
    <m/>
    <m/>
    <s v="ANON-0000-0000-0135"/>
    <m/>
    <m/>
    <d v="2024-03-20T00:00:00"/>
    <x v="7"/>
  </r>
  <r>
    <d v="2024-03-21T00:00:00"/>
    <d v="2024-03-21T10:18:57"/>
    <s v="cash"/>
    <s v="cash"/>
    <n v="40"/>
    <s v="Cappuccino"/>
    <m/>
    <m/>
    <m/>
    <m/>
    <m/>
    <m/>
    <m/>
    <m/>
    <d v="1899-12-30T10:18:57"/>
    <n v="10"/>
    <m/>
    <m/>
    <m/>
    <s v="ANON-0000-0000-0136"/>
    <m/>
    <m/>
    <d v="2024-03-21T00:00:00"/>
    <x v="7"/>
  </r>
  <r>
    <d v="2024-03-21T00:00:00"/>
    <d v="2024-03-21T12:25:09"/>
    <s v="card"/>
    <s v="ANON-0000-0000-0012"/>
    <n v="28.9"/>
    <s v="Cortado"/>
    <m/>
    <m/>
    <m/>
    <m/>
    <m/>
    <m/>
    <m/>
    <m/>
    <d v="1899-12-30T12:25:09"/>
    <n v="12"/>
    <m/>
    <m/>
    <m/>
    <s v="ANON-0000-0000-0137"/>
    <m/>
    <m/>
    <d v="2024-03-21T00:00:00"/>
    <x v="7"/>
  </r>
  <r>
    <d v="2024-03-21T00:00:00"/>
    <d v="2024-03-21T12:26:17"/>
    <s v="card"/>
    <s v="ANON-0000-0000-0012"/>
    <n v="38.700000000000003"/>
    <s v="Cappuccino"/>
    <m/>
    <m/>
    <m/>
    <m/>
    <m/>
    <m/>
    <m/>
    <m/>
    <d v="1899-12-30T12:26:17"/>
    <n v="12"/>
    <m/>
    <m/>
    <m/>
    <s v="ANON-0000-0000-0138"/>
    <m/>
    <m/>
    <d v="2024-03-21T00:00:00"/>
    <x v="7"/>
  </r>
  <r>
    <d v="2024-03-21T00:00:00"/>
    <d v="2024-03-21T17:21:01"/>
    <s v="cash"/>
    <s v="cash"/>
    <n v="30"/>
    <s v="Americano"/>
    <m/>
    <m/>
    <m/>
    <m/>
    <m/>
    <m/>
    <m/>
    <m/>
    <d v="1899-12-30T17:21:01"/>
    <n v="17"/>
    <m/>
    <m/>
    <m/>
    <s v="ANON-0000-0000-0139"/>
    <m/>
    <m/>
    <d v="2024-03-21T00:00:00"/>
    <x v="7"/>
  </r>
  <r>
    <d v="2024-03-21T00:00:00"/>
    <d v="2024-03-21T17:22:01"/>
    <s v="card"/>
    <s v="ANON-0000-0000-0012"/>
    <n v="28.9"/>
    <s v="Cortado"/>
    <m/>
    <m/>
    <m/>
    <m/>
    <m/>
    <m/>
    <m/>
    <m/>
    <d v="1899-12-30T17:22:01"/>
    <n v="17"/>
    <m/>
    <m/>
    <m/>
    <s v="ANON-0000-0000-0140"/>
    <m/>
    <m/>
    <d v="2024-03-21T00:00:00"/>
    <x v="7"/>
  </r>
  <r>
    <d v="2024-03-21T00:00:00"/>
    <d v="2024-03-21T19:20:37"/>
    <s v="card"/>
    <s v="ANON-0000-0000-0069"/>
    <n v="38.700000000000003"/>
    <s v="Latte"/>
    <m/>
    <m/>
    <m/>
    <m/>
    <m/>
    <m/>
    <m/>
    <m/>
    <d v="1899-12-30T19:20:37"/>
    <n v="19"/>
    <m/>
    <m/>
    <m/>
    <s v="ANON-0000-0000-0141"/>
    <m/>
    <m/>
    <d v="2024-03-21T00:00:00"/>
    <x v="7"/>
  </r>
  <r>
    <d v="2024-03-22T00:00:00"/>
    <d v="2024-03-22T10:35:54"/>
    <s v="card"/>
    <s v="ANON-0000-0000-0070"/>
    <n v="33.799999999999997"/>
    <s v="Americano with Milk"/>
    <m/>
    <m/>
    <m/>
    <m/>
    <m/>
    <m/>
    <m/>
    <m/>
    <d v="1899-12-30T10:35:54"/>
    <n v="10"/>
    <m/>
    <m/>
    <m/>
    <s v="ANON-0000-0000-0142"/>
    <m/>
    <m/>
    <d v="2024-03-22T00:00:00"/>
    <x v="7"/>
  </r>
  <r>
    <d v="2024-03-22T00:00:00"/>
    <d v="2024-03-22T13:29:20"/>
    <s v="card"/>
    <s v="ANON-0000-0000-0071"/>
    <n v="33.799999999999997"/>
    <s v="Americano with Milk"/>
    <m/>
    <m/>
    <m/>
    <m/>
    <m/>
    <m/>
    <m/>
    <m/>
    <d v="1899-12-30T13:29:20"/>
    <n v="13"/>
    <m/>
    <m/>
    <m/>
    <s v="ANON-0000-0000-0143"/>
    <m/>
    <m/>
    <d v="2024-03-22T00:00:00"/>
    <x v="7"/>
  </r>
  <r>
    <d v="2024-03-22T00:00:00"/>
    <d v="2024-03-22T16:15:14"/>
    <s v="cash"/>
    <s v="cash"/>
    <n v="40"/>
    <s v="Cappuccino"/>
    <m/>
    <m/>
    <m/>
    <m/>
    <m/>
    <m/>
    <m/>
    <m/>
    <d v="1899-12-30T16:15:14"/>
    <n v="16"/>
    <m/>
    <m/>
    <m/>
    <s v="ANON-0000-0000-0144"/>
    <m/>
    <m/>
    <d v="2024-03-22T00:00:00"/>
    <x v="7"/>
  </r>
  <r>
    <d v="2024-03-22T00:00:00"/>
    <d v="2024-03-22T17:17:04"/>
    <s v="card"/>
    <s v="ANON-0000-0000-0012"/>
    <n v="28.9"/>
    <s v="Americano"/>
    <m/>
    <m/>
    <m/>
    <m/>
    <m/>
    <m/>
    <m/>
    <m/>
    <d v="1899-12-30T17:17:04"/>
    <n v="17"/>
    <m/>
    <m/>
    <m/>
    <s v="ANON-0000-0000-0145"/>
    <m/>
    <m/>
    <d v="2024-03-22T00:00:00"/>
    <x v="7"/>
  </r>
  <r>
    <d v="2024-03-22T00:00:00"/>
    <d v="2024-03-22T17:17:59"/>
    <s v="card"/>
    <s v="ANON-0000-0000-0012"/>
    <n v="24"/>
    <s v="Espresso"/>
    <m/>
    <m/>
    <m/>
    <m/>
    <m/>
    <m/>
    <m/>
    <m/>
    <d v="1899-12-30T17:17:59"/>
    <n v="17"/>
    <m/>
    <m/>
    <m/>
    <s v="ANON-0000-0000-0146"/>
    <m/>
    <m/>
    <d v="2024-03-22T00:00:00"/>
    <x v="7"/>
  </r>
  <r>
    <d v="2024-03-22T00:00:00"/>
    <d v="2024-03-22T17:20:49"/>
    <s v="card"/>
    <s v="ANON-0000-0000-0050"/>
    <n v="28.9"/>
    <s v="Americano"/>
    <m/>
    <m/>
    <m/>
    <m/>
    <m/>
    <m/>
    <m/>
    <m/>
    <d v="1899-12-30T17:20:49"/>
    <n v="17"/>
    <m/>
    <m/>
    <m/>
    <s v="ANON-0000-0000-0147"/>
    <m/>
    <m/>
    <d v="2024-03-22T00:00:00"/>
    <x v="7"/>
  </r>
  <r>
    <d v="2024-03-23T00:00:00"/>
    <d v="2024-03-23T10:44:00"/>
    <s v="card"/>
    <s v="ANON-0000-0000-0072"/>
    <n v="38.700000000000003"/>
    <s v="Latte"/>
    <m/>
    <m/>
    <m/>
    <m/>
    <m/>
    <m/>
    <m/>
    <m/>
    <d v="1899-12-30T10:44:00"/>
    <n v="10"/>
    <m/>
    <m/>
    <m/>
    <s v="ANON-0000-0000-0148"/>
    <m/>
    <m/>
    <d v="2024-03-23T00:00:00"/>
    <x v="7"/>
  </r>
  <r>
    <d v="2024-03-23T00:00:00"/>
    <d v="2024-03-23T10:45:07"/>
    <s v="card"/>
    <s v="ANON-0000-0000-0073"/>
    <n v="33.799999999999997"/>
    <s v="Americano with Milk"/>
    <m/>
    <m/>
    <m/>
    <m/>
    <m/>
    <m/>
    <m/>
    <m/>
    <d v="1899-12-30T10:45:07"/>
    <n v="10"/>
    <m/>
    <m/>
    <m/>
    <s v="ANON-0000-0000-0149"/>
    <m/>
    <m/>
    <d v="2024-03-23T00:00:00"/>
    <x v="7"/>
  </r>
  <r>
    <d v="2024-03-23T00:00:00"/>
    <d v="2024-03-23T13:10:08"/>
    <s v="card"/>
    <s v="ANON-0000-0000-0074"/>
    <n v="38.700000000000003"/>
    <s v="Cappuccino"/>
    <m/>
    <m/>
    <m/>
    <m/>
    <m/>
    <m/>
    <m/>
    <m/>
    <d v="1899-12-30T13:10:08"/>
    <n v="13"/>
    <m/>
    <m/>
    <m/>
    <s v="ANON-0000-0000-0150"/>
    <m/>
    <m/>
    <d v="2024-03-23T00:00:00"/>
    <x v="7"/>
  </r>
  <r>
    <d v="2024-03-23T00:00:00"/>
    <d v="2024-03-23T13:11:12"/>
    <s v="card"/>
    <s v="ANON-0000-0000-0074"/>
    <n v="38.700000000000003"/>
    <s v="Cocoa"/>
    <m/>
    <m/>
    <m/>
    <m/>
    <m/>
    <m/>
    <m/>
    <m/>
    <d v="1899-12-30T13:11:12"/>
    <n v="13"/>
    <m/>
    <m/>
    <m/>
    <s v="ANON-0000-0000-0151"/>
    <m/>
    <m/>
    <d v="2024-03-23T00:00:00"/>
    <x v="7"/>
  </r>
  <r>
    <d v="2024-03-23T00:00:00"/>
    <d v="2024-03-23T14:44:41"/>
    <s v="card"/>
    <s v="ANON-0000-0000-0075"/>
    <n v="33.799999999999997"/>
    <s v="Americano with Milk"/>
    <m/>
    <m/>
    <m/>
    <m/>
    <m/>
    <m/>
    <m/>
    <m/>
    <d v="1899-12-30T14:44:41"/>
    <n v="14"/>
    <m/>
    <m/>
    <m/>
    <s v="ANON-0000-0000-0152"/>
    <m/>
    <m/>
    <d v="2024-03-23T00:00:00"/>
    <x v="7"/>
  </r>
  <r>
    <d v="2024-03-23T00:00:00"/>
    <d v="2024-03-23T15:47:19"/>
    <s v="card"/>
    <s v="ANON-0000-0000-0076"/>
    <n v="38.700000000000003"/>
    <s v="Latte"/>
    <m/>
    <m/>
    <m/>
    <m/>
    <m/>
    <m/>
    <m/>
    <m/>
    <d v="1899-12-30T15:47:19"/>
    <n v="15"/>
    <m/>
    <m/>
    <m/>
    <s v="ANON-0000-0000-0153"/>
    <m/>
    <m/>
    <d v="2024-03-23T00:00:00"/>
    <x v="7"/>
  </r>
  <r>
    <d v="2024-03-23T00:00:00"/>
    <d v="2024-03-23T15:49:34"/>
    <s v="card"/>
    <s v="ANON-0000-0000-0076"/>
    <n v="33.799999999999997"/>
    <s v="Americano with Milk"/>
    <m/>
    <m/>
    <m/>
    <m/>
    <m/>
    <m/>
    <m/>
    <m/>
    <d v="1899-12-30T15:49:34"/>
    <n v="15"/>
    <m/>
    <m/>
    <m/>
    <s v="ANON-0000-0000-0154"/>
    <m/>
    <m/>
    <d v="2024-03-23T00:00:00"/>
    <x v="7"/>
  </r>
  <r>
    <d v="2024-03-23T00:00:00"/>
    <d v="2024-03-23T16:00:58"/>
    <s v="card"/>
    <s v="ANON-0000-0000-0009"/>
    <n v="28.9"/>
    <s v="Cortado"/>
    <m/>
    <m/>
    <m/>
    <m/>
    <m/>
    <m/>
    <m/>
    <m/>
    <d v="1899-12-30T16:00:58"/>
    <n v="16"/>
    <m/>
    <m/>
    <m/>
    <s v="ANON-0000-0000-0155"/>
    <m/>
    <m/>
    <d v="2024-03-23T00:00:00"/>
    <x v="7"/>
  </r>
  <r>
    <d v="2024-03-24T00:00:00"/>
    <d v="2024-03-24T10:03:56"/>
    <s v="cash"/>
    <s v="cash"/>
    <n v="40"/>
    <s v="Latte"/>
    <m/>
    <m/>
    <m/>
    <m/>
    <m/>
    <m/>
    <m/>
    <m/>
    <d v="1899-12-30T10:03:56"/>
    <n v="10"/>
    <m/>
    <m/>
    <m/>
    <s v="ANON-0000-0000-0156"/>
    <m/>
    <m/>
    <d v="2024-03-24T00:00:00"/>
    <x v="7"/>
  </r>
  <r>
    <d v="2024-03-24T00:00:00"/>
    <d v="2024-03-24T18:45:08"/>
    <s v="card"/>
    <s v="ANON-0000-0000-0077"/>
    <n v="38.700000000000003"/>
    <s v="Latte"/>
    <m/>
    <m/>
    <m/>
    <m/>
    <m/>
    <m/>
    <m/>
    <m/>
    <d v="1899-12-30T18:45:08"/>
    <n v="18"/>
    <m/>
    <m/>
    <m/>
    <s v="ANON-0000-0000-0157"/>
    <m/>
    <m/>
    <d v="2024-03-24T00:00:00"/>
    <x v="7"/>
  </r>
  <r>
    <d v="2024-03-25T00:00:00"/>
    <d v="2024-03-25T10:31:47"/>
    <s v="card"/>
    <s v="ANON-0000-0000-0009"/>
    <n v="38.700000000000003"/>
    <s v="Latte"/>
    <m/>
    <m/>
    <m/>
    <m/>
    <m/>
    <m/>
    <m/>
    <m/>
    <d v="1899-12-30T10:31:47"/>
    <n v="10"/>
    <m/>
    <m/>
    <m/>
    <s v="ANON-0000-0000-0158"/>
    <m/>
    <m/>
    <d v="2024-03-25T00:00:00"/>
    <x v="7"/>
  </r>
  <r>
    <d v="2024-03-25T00:00:00"/>
    <d v="2024-03-25T11:16:26"/>
    <s v="cash"/>
    <s v="cash"/>
    <n v="35"/>
    <s v="Americano with Milk"/>
    <m/>
    <m/>
    <m/>
    <m/>
    <m/>
    <m/>
    <m/>
    <m/>
    <d v="1899-12-30T11:16:26"/>
    <n v="11"/>
    <m/>
    <m/>
    <m/>
    <s v="ANON-0000-0000-0159"/>
    <m/>
    <m/>
    <d v="2024-03-25T00:00:00"/>
    <x v="7"/>
  </r>
  <r>
    <d v="2024-03-25T00:00:00"/>
    <d v="2024-03-25T14:27:09"/>
    <s v="card"/>
    <s v="ANON-0000-0000-0078"/>
    <n v="38.700000000000003"/>
    <s v="Latte"/>
    <m/>
    <m/>
    <m/>
    <m/>
    <m/>
    <m/>
    <m/>
    <m/>
    <d v="1899-12-30T14:27:09"/>
    <n v="14"/>
    <m/>
    <m/>
    <m/>
    <s v="ANON-0000-0000-0160"/>
    <m/>
    <m/>
    <d v="2024-03-25T00:00:00"/>
    <x v="7"/>
  </r>
  <r>
    <d v="2024-03-25T00:00:00"/>
    <d v="2024-03-25T14:29:25"/>
    <s v="card"/>
    <s v="ANON-0000-0000-0017"/>
    <n v="38.700000000000003"/>
    <s v="Latte"/>
    <m/>
    <m/>
    <m/>
    <m/>
    <m/>
    <m/>
    <m/>
    <m/>
    <d v="1899-12-30T14:29:25"/>
    <n v="14"/>
    <m/>
    <m/>
    <m/>
    <s v="ANON-0000-0000-0161"/>
    <m/>
    <m/>
    <d v="2024-03-25T00:00:00"/>
    <x v="7"/>
  </r>
  <r>
    <d v="2024-03-25T00:00:00"/>
    <d v="2024-03-25T18:37:31"/>
    <s v="card"/>
    <s v="ANON-0000-0000-0024"/>
    <n v="33.799999999999997"/>
    <s v="Americano with Milk"/>
    <m/>
    <m/>
    <m/>
    <m/>
    <m/>
    <m/>
    <m/>
    <m/>
    <d v="1899-12-30T18:37:31"/>
    <n v="18"/>
    <m/>
    <m/>
    <m/>
    <s v="ANON-0000-0000-0162"/>
    <m/>
    <m/>
    <d v="2024-03-25T00:00:00"/>
    <x v="7"/>
  </r>
  <r>
    <d v="2024-03-25T00:00:00"/>
    <d v="2024-03-25T19:34:25"/>
    <s v="card"/>
    <s v="ANON-0000-0000-0079"/>
    <n v="38.700000000000003"/>
    <s v="Cappuccino"/>
    <m/>
    <m/>
    <m/>
    <m/>
    <m/>
    <m/>
    <m/>
    <m/>
    <d v="1899-12-30T19:34:25"/>
    <n v="19"/>
    <m/>
    <m/>
    <m/>
    <s v="ANON-0000-0000-0163"/>
    <m/>
    <m/>
    <d v="2024-03-25T00:00:00"/>
    <x v="7"/>
  </r>
  <r>
    <d v="2024-03-26T00:00:00"/>
    <d v="2024-03-26T10:35:50"/>
    <s v="card"/>
    <s v="ANON-0000-0000-0055"/>
    <n v="38.700000000000003"/>
    <s v="Cocoa"/>
    <m/>
    <m/>
    <m/>
    <m/>
    <m/>
    <m/>
    <m/>
    <m/>
    <d v="1899-12-30T10:35:50"/>
    <n v="10"/>
    <m/>
    <m/>
    <m/>
    <s v="ANON-0000-0000-0164"/>
    <m/>
    <m/>
    <d v="2024-03-26T00:00:00"/>
    <x v="7"/>
  </r>
  <r>
    <d v="2024-03-26T00:00:00"/>
    <d v="2024-03-26T10:36:36"/>
    <s v="card"/>
    <s v="ANON-0000-0000-0055"/>
    <n v="38.700000000000003"/>
    <s v="Latte"/>
    <m/>
    <m/>
    <m/>
    <m/>
    <m/>
    <m/>
    <m/>
    <m/>
    <d v="1899-12-30T10:36:36"/>
    <n v="10"/>
    <m/>
    <m/>
    <m/>
    <s v="ANON-0000-0000-0165"/>
    <m/>
    <m/>
    <d v="2024-03-26T00:00:00"/>
    <x v="7"/>
  </r>
  <r>
    <d v="2024-03-26T00:00:00"/>
    <d v="2024-03-26T10:42:30"/>
    <s v="card"/>
    <s v="ANON-0000-0000-0080"/>
    <n v="38.700000000000003"/>
    <s v="Latte"/>
    <m/>
    <m/>
    <m/>
    <m/>
    <m/>
    <m/>
    <m/>
    <m/>
    <d v="1899-12-30T10:42:30"/>
    <n v="10"/>
    <m/>
    <m/>
    <m/>
    <s v="ANON-0000-0000-0166"/>
    <m/>
    <m/>
    <d v="2024-03-26T00:00:00"/>
    <x v="7"/>
  </r>
  <r>
    <d v="2024-03-26T00:00:00"/>
    <d v="2024-03-26T11:11:47"/>
    <s v="card"/>
    <s v="ANON-0000-0000-0009"/>
    <n v="28.9"/>
    <s v="Cortado"/>
    <m/>
    <m/>
    <m/>
    <m/>
    <m/>
    <m/>
    <m/>
    <m/>
    <d v="1899-12-30T11:11:47"/>
    <n v="11"/>
    <m/>
    <m/>
    <m/>
    <s v="ANON-0000-0000-0167"/>
    <m/>
    <m/>
    <d v="2024-03-26T00:00:00"/>
    <x v="7"/>
  </r>
  <r>
    <d v="2024-03-26T00:00:00"/>
    <d v="2024-03-26T13:35:53"/>
    <s v="card"/>
    <s v="ANON-0000-0000-0003"/>
    <n v="28.9"/>
    <s v="Americano"/>
    <m/>
    <m/>
    <m/>
    <m/>
    <m/>
    <m/>
    <m/>
    <m/>
    <d v="1899-12-30T13:35:53"/>
    <n v="13"/>
    <m/>
    <m/>
    <m/>
    <s v="ANON-0000-0000-0168"/>
    <m/>
    <m/>
    <d v="2024-03-26T00:00:00"/>
    <x v="7"/>
  </r>
  <r>
    <d v="2024-03-26T00:00:00"/>
    <d v="2024-03-26T13:36:50"/>
    <s v="card"/>
    <s v="ANON-0000-0000-0032"/>
    <n v="28.9"/>
    <s v="Cortado"/>
    <m/>
    <m/>
    <m/>
    <m/>
    <m/>
    <m/>
    <m/>
    <m/>
    <d v="1899-12-30T13:36:50"/>
    <n v="13"/>
    <m/>
    <m/>
    <m/>
    <s v="ANON-0000-0000-0169"/>
    <m/>
    <m/>
    <d v="2024-03-26T00:00:00"/>
    <x v="7"/>
  </r>
  <r>
    <d v="2024-03-26T00:00:00"/>
    <d v="2024-03-26T13:38:00"/>
    <s v="card"/>
    <s v="ANON-0000-0000-0059"/>
    <n v="28.9"/>
    <s v="Cortado"/>
    <m/>
    <m/>
    <m/>
    <m/>
    <m/>
    <m/>
    <m/>
    <m/>
    <d v="1899-12-30T13:38:00"/>
    <n v="13"/>
    <m/>
    <m/>
    <m/>
    <s v="ANON-0000-0000-0170"/>
    <m/>
    <m/>
    <d v="2024-03-26T00:00:00"/>
    <x v="7"/>
  </r>
  <r>
    <d v="2024-03-26T00:00:00"/>
    <d v="2024-03-26T13:57:54"/>
    <s v="card"/>
    <s v="ANON-0000-0000-0050"/>
    <n v="28.9"/>
    <s v="Americano"/>
    <m/>
    <m/>
    <m/>
    <m/>
    <m/>
    <m/>
    <m/>
    <m/>
    <d v="1899-12-30T13:57:54"/>
    <n v="13"/>
    <m/>
    <m/>
    <m/>
    <s v="ANON-0000-0000-0171"/>
    <m/>
    <m/>
    <d v="2024-03-26T00:00:00"/>
    <x v="7"/>
  </r>
  <r>
    <d v="2024-03-26T00:00:00"/>
    <d v="2024-03-26T15:48:02"/>
    <s v="card"/>
    <s v="ANON-0000-0000-0081"/>
    <n v="38.700000000000003"/>
    <s v="Latte"/>
    <m/>
    <m/>
    <m/>
    <m/>
    <m/>
    <m/>
    <m/>
    <m/>
    <d v="1899-12-30T15:48:02"/>
    <n v="15"/>
    <m/>
    <m/>
    <m/>
    <s v="ANON-0000-0000-0172"/>
    <m/>
    <m/>
    <d v="2024-03-26T00:00:00"/>
    <x v="7"/>
  </r>
  <r>
    <d v="2024-03-26T00:00:00"/>
    <d v="2024-03-26T18:33:39"/>
    <s v="card"/>
    <s v="ANON-0000-0000-0024"/>
    <n v="38.700000000000003"/>
    <s v="Latte"/>
    <m/>
    <m/>
    <m/>
    <m/>
    <m/>
    <m/>
    <m/>
    <m/>
    <d v="1899-12-30T18:33:39"/>
    <n v="18"/>
    <m/>
    <m/>
    <m/>
    <s v="ANON-0000-0000-0173"/>
    <m/>
    <m/>
    <d v="2024-03-26T00:00:00"/>
    <x v="7"/>
  </r>
  <r>
    <d v="2024-03-26T00:00:00"/>
    <d v="2024-03-26T18:34:55"/>
    <s v="card"/>
    <s v="ANON-0000-0000-0009"/>
    <n v="38.700000000000003"/>
    <s v="Hot Chocolate"/>
    <m/>
    <m/>
    <m/>
    <m/>
    <m/>
    <m/>
    <m/>
    <m/>
    <d v="1899-12-30T18:34:55"/>
    <n v="18"/>
    <m/>
    <m/>
    <m/>
    <s v="ANON-0000-0000-0174"/>
    <m/>
    <m/>
    <d v="2024-03-26T00:00:00"/>
    <x v="7"/>
  </r>
  <r>
    <d v="2024-03-27T00:00:00"/>
    <d v="2024-03-27T11:04:51"/>
    <s v="card"/>
    <s v="ANON-0000-0000-0003"/>
    <n v="28.9"/>
    <s v="Cortado"/>
    <m/>
    <m/>
    <m/>
    <m/>
    <m/>
    <m/>
    <m/>
    <m/>
    <d v="1899-12-30T11:04:51"/>
    <n v="11"/>
    <m/>
    <m/>
    <m/>
    <s v="ANON-0000-0000-0175"/>
    <m/>
    <m/>
    <d v="2024-03-27T00:00:00"/>
    <x v="7"/>
  </r>
  <r>
    <d v="2024-03-27T00:00:00"/>
    <d v="2024-03-27T11:05:58"/>
    <s v="card"/>
    <s v="ANON-0000-0000-0003"/>
    <n v="33.799999999999997"/>
    <s v="Americano with Milk"/>
    <m/>
    <m/>
    <m/>
    <m/>
    <m/>
    <m/>
    <m/>
    <m/>
    <d v="1899-12-30T11:05:58"/>
    <n v="11"/>
    <m/>
    <m/>
    <m/>
    <s v="ANON-0000-0000-0176"/>
    <m/>
    <m/>
    <d v="2024-03-27T00:00:00"/>
    <x v="7"/>
  </r>
  <r>
    <d v="2024-03-27T00:00:00"/>
    <d v="2024-03-27T12:57:00"/>
    <s v="card"/>
    <s v="ANON-0000-0000-0082"/>
    <n v="33.799999999999997"/>
    <s v="Americano with Milk"/>
    <m/>
    <m/>
    <m/>
    <m/>
    <m/>
    <m/>
    <m/>
    <m/>
    <d v="1899-12-30T12:57:00"/>
    <n v="12"/>
    <m/>
    <m/>
    <m/>
    <s v="ANON-0000-0000-0177"/>
    <m/>
    <m/>
    <d v="2024-03-27T00:00:00"/>
    <x v="7"/>
  </r>
  <r>
    <d v="2024-03-27T00:00:00"/>
    <d v="2024-03-27T13:35:20"/>
    <s v="card"/>
    <s v="ANON-0000-0000-0083"/>
    <n v="38.700000000000003"/>
    <s v="Hot Chocolate"/>
    <m/>
    <m/>
    <m/>
    <m/>
    <m/>
    <m/>
    <m/>
    <m/>
    <d v="1899-12-30T13:35:20"/>
    <n v="13"/>
    <m/>
    <m/>
    <m/>
    <s v="ANON-0000-0000-0178"/>
    <m/>
    <m/>
    <d v="2024-03-27T00:00:00"/>
    <x v="7"/>
  </r>
  <r>
    <d v="2024-03-27T00:00:00"/>
    <d v="2024-03-27T14:22:32"/>
    <s v="card"/>
    <s v="ANON-0000-0000-0012"/>
    <n v="38.700000000000003"/>
    <s v="Cappuccino"/>
    <m/>
    <m/>
    <m/>
    <m/>
    <m/>
    <m/>
    <m/>
    <m/>
    <d v="1899-12-30T14:22:32"/>
    <n v="14"/>
    <m/>
    <m/>
    <m/>
    <s v="ANON-0000-0000-0179"/>
    <m/>
    <m/>
    <d v="2024-03-27T00:00:00"/>
    <x v="7"/>
  </r>
  <r>
    <d v="2024-03-27T00:00:00"/>
    <d v="2024-03-27T14:23:35"/>
    <s v="card"/>
    <s v="ANON-0000-0000-0012"/>
    <n v="28.9"/>
    <s v="Americano"/>
    <m/>
    <m/>
    <m/>
    <m/>
    <m/>
    <m/>
    <m/>
    <m/>
    <d v="1899-12-30T14:23:35"/>
    <n v="14"/>
    <m/>
    <m/>
    <m/>
    <s v="ANON-0000-0000-0180"/>
    <m/>
    <m/>
    <d v="2024-03-27T00:00:00"/>
    <x v="7"/>
  </r>
  <r>
    <d v="2024-03-27T00:00:00"/>
    <d v="2024-03-27T18:30:12"/>
    <s v="card"/>
    <s v="ANON-0000-0000-0084"/>
    <n v="28.9"/>
    <s v="Cortado"/>
    <m/>
    <m/>
    <m/>
    <m/>
    <m/>
    <m/>
    <m/>
    <m/>
    <d v="1899-12-30T18:30:12"/>
    <n v="18"/>
    <m/>
    <m/>
    <m/>
    <s v="ANON-0000-0000-0181"/>
    <m/>
    <m/>
    <d v="2024-03-27T00:00:00"/>
    <x v="7"/>
  </r>
  <r>
    <d v="2024-03-27T00:00:00"/>
    <d v="2024-03-27T19:31:12"/>
    <s v="cash"/>
    <s v="cash"/>
    <n v="40"/>
    <s v="Latte"/>
    <m/>
    <m/>
    <m/>
    <m/>
    <m/>
    <m/>
    <m/>
    <m/>
    <d v="1899-12-30T19:31:12"/>
    <n v="19"/>
    <m/>
    <m/>
    <m/>
    <s v="ANON-0000-0000-0182"/>
    <m/>
    <m/>
    <d v="2024-03-27T00:00:00"/>
    <x v="7"/>
  </r>
  <r>
    <d v="2024-03-28T00:00:00"/>
    <d v="2024-03-28T14:24:47"/>
    <s v="card"/>
    <s v="ANON-0000-0000-0085"/>
    <n v="28.9"/>
    <s v="Cortado"/>
    <m/>
    <m/>
    <m/>
    <m/>
    <m/>
    <m/>
    <m/>
    <m/>
    <d v="1899-12-30T14:24:47"/>
    <n v="14"/>
    <m/>
    <m/>
    <m/>
    <s v="ANON-0000-0000-0183"/>
    <m/>
    <m/>
    <d v="2024-03-28T00:00:00"/>
    <x v="7"/>
  </r>
  <r>
    <d v="2024-03-28T00:00:00"/>
    <d v="2024-03-28T17:24:46"/>
    <s v="card"/>
    <s v="ANON-0000-0000-0012"/>
    <n v="28.9"/>
    <s v="Cortado"/>
    <m/>
    <m/>
    <m/>
    <m/>
    <m/>
    <m/>
    <m/>
    <m/>
    <d v="1899-12-30T17:24:46"/>
    <n v="17"/>
    <m/>
    <m/>
    <m/>
    <s v="ANON-0000-0000-0184"/>
    <m/>
    <m/>
    <d v="2024-03-28T00:00:00"/>
    <x v="7"/>
  </r>
  <r>
    <d v="2024-03-28T00:00:00"/>
    <d v="2024-03-28T17:27:05"/>
    <s v="card"/>
    <s v="ANON-0000-0000-0012"/>
    <n v="28.9"/>
    <s v="Americano"/>
    <m/>
    <m/>
    <m/>
    <m/>
    <m/>
    <m/>
    <m/>
    <m/>
    <d v="1899-12-30T17:27:05"/>
    <n v="17"/>
    <m/>
    <m/>
    <m/>
    <s v="ANON-0000-0000-0185"/>
    <m/>
    <m/>
    <d v="2024-03-28T00:00:00"/>
    <x v="7"/>
  </r>
  <r>
    <d v="2024-03-28T00:00:00"/>
    <d v="2024-03-28T17:32:45"/>
    <s v="card"/>
    <s v="ANON-0000-0000-0086"/>
    <n v="38.700000000000003"/>
    <s v="Latte"/>
    <m/>
    <m/>
    <m/>
    <m/>
    <m/>
    <m/>
    <m/>
    <m/>
    <d v="1899-12-30T17:32:45"/>
    <n v="17"/>
    <m/>
    <m/>
    <m/>
    <s v="ANON-0000-0000-0186"/>
    <m/>
    <m/>
    <d v="2024-03-28T00:00:00"/>
    <x v="7"/>
  </r>
  <r>
    <d v="2024-03-29T00:00:00"/>
    <d v="2024-03-29T10:56:19"/>
    <s v="card"/>
    <s v="ANON-0000-0000-0087"/>
    <n v="38.700000000000003"/>
    <s v="Latte"/>
    <m/>
    <m/>
    <m/>
    <m/>
    <m/>
    <m/>
    <m/>
    <m/>
    <d v="1899-12-30T10:56:19"/>
    <n v="10"/>
    <m/>
    <m/>
    <m/>
    <s v="ANON-0000-0000-0187"/>
    <m/>
    <m/>
    <d v="2024-03-29T00:00:00"/>
    <x v="7"/>
  </r>
  <r>
    <d v="2024-03-29T00:00:00"/>
    <d v="2024-03-29T12:34:17"/>
    <s v="card"/>
    <s v="ANON-0000-0000-0088"/>
    <n v="38.700000000000003"/>
    <s v="Cappuccino"/>
    <m/>
    <m/>
    <m/>
    <m/>
    <m/>
    <m/>
    <m/>
    <m/>
    <d v="1899-12-30T12:34:17"/>
    <n v="12"/>
    <m/>
    <m/>
    <m/>
    <s v="ANON-0000-0000-0188"/>
    <m/>
    <m/>
    <d v="2024-03-29T00:00:00"/>
    <x v="7"/>
  </r>
  <r>
    <d v="2024-03-29T00:00:00"/>
    <d v="2024-03-29T12:41:32"/>
    <s v="card"/>
    <s v="ANON-0000-0000-0088"/>
    <n v="38.700000000000003"/>
    <s v="Cappuccino"/>
    <m/>
    <m/>
    <m/>
    <m/>
    <m/>
    <m/>
    <m/>
    <m/>
    <d v="1899-12-30T12:41:32"/>
    <n v="12"/>
    <m/>
    <m/>
    <m/>
    <s v="ANON-0000-0000-0189"/>
    <m/>
    <m/>
    <d v="2024-03-29T00:00:00"/>
    <x v="7"/>
  </r>
  <r>
    <d v="2024-03-29T00:00:00"/>
    <d v="2024-03-29T13:22:45"/>
    <s v="cash"/>
    <s v="cash"/>
    <n v="40"/>
    <s v="Cappuccino"/>
    <m/>
    <m/>
    <m/>
    <m/>
    <m/>
    <m/>
    <m/>
    <m/>
    <d v="1899-12-30T13:22:45"/>
    <n v="13"/>
    <m/>
    <m/>
    <m/>
    <s v="ANON-0000-0000-0190"/>
    <m/>
    <m/>
    <d v="2024-03-29T00:00:00"/>
    <x v="7"/>
  </r>
  <r>
    <d v="2024-03-30T00:00:00"/>
    <d v="2024-03-30T11:59:20"/>
    <s v="card"/>
    <s v="ANON-0000-0000-0069"/>
    <n v="38.700000000000003"/>
    <s v="Latte"/>
    <m/>
    <m/>
    <m/>
    <m/>
    <m/>
    <m/>
    <m/>
    <m/>
    <d v="1899-12-30T11:59:20"/>
    <n v="11"/>
    <m/>
    <m/>
    <m/>
    <s v="ANON-0000-0000-0191"/>
    <m/>
    <m/>
    <d v="2024-03-30T00:00:00"/>
    <x v="7"/>
  </r>
  <r>
    <d v="2024-03-30T00:00:00"/>
    <d v="2024-03-30T13:49:26"/>
    <s v="cash"/>
    <s v="cash"/>
    <n v="40"/>
    <s v="Cappuccino"/>
    <m/>
    <m/>
    <m/>
    <m/>
    <m/>
    <m/>
    <m/>
    <m/>
    <d v="1899-12-30T13:49:26"/>
    <n v="13"/>
    <m/>
    <m/>
    <m/>
    <s v="ANON-0000-0000-0192"/>
    <m/>
    <m/>
    <d v="2024-03-30T00:00:00"/>
    <x v="7"/>
  </r>
  <r>
    <d v="2024-03-30T00:00:00"/>
    <d v="2024-03-30T16:12:32"/>
    <s v="card"/>
    <s v="ANON-0000-0000-0017"/>
    <n v="38.700000000000003"/>
    <s v="Latte"/>
    <m/>
    <m/>
    <m/>
    <m/>
    <m/>
    <m/>
    <m/>
    <m/>
    <d v="1899-12-30T16:12:32"/>
    <n v="16"/>
    <m/>
    <m/>
    <m/>
    <s v="ANON-0000-0000-0193"/>
    <m/>
    <m/>
    <d v="2024-03-30T00:00:00"/>
    <x v="7"/>
  </r>
  <r>
    <d v="2024-03-30T00:00:00"/>
    <d v="2024-03-30T16:36:41"/>
    <s v="card"/>
    <s v="ANON-0000-0000-0009"/>
    <n v="38.700000000000003"/>
    <s v="Latte"/>
    <m/>
    <m/>
    <m/>
    <m/>
    <m/>
    <m/>
    <m/>
    <m/>
    <d v="1899-12-30T16:36:41"/>
    <n v="16"/>
    <m/>
    <m/>
    <m/>
    <s v="ANON-0000-0000-0194"/>
    <m/>
    <m/>
    <d v="2024-03-30T00:00:00"/>
    <x v="7"/>
  </r>
  <r>
    <d v="2024-03-30T00:00:00"/>
    <d v="2024-03-30T16:37:58"/>
    <s v="card"/>
    <s v="ANON-0000-0000-0009"/>
    <n v="33.799999999999997"/>
    <s v="Americano with Milk"/>
    <m/>
    <m/>
    <m/>
    <m/>
    <m/>
    <m/>
    <m/>
    <m/>
    <d v="1899-12-30T16:37:58"/>
    <n v="16"/>
    <m/>
    <m/>
    <m/>
    <s v="ANON-0000-0000-0195"/>
    <m/>
    <m/>
    <d v="2024-03-30T00:00:00"/>
    <x v="7"/>
  </r>
  <r>
    <d v="2024-03-31T00:00:00"/>
    <d v="2024-03-31T10:40:05"/>
    <s v="card"/>
    <s v="ANON-0000-0000-0089"/>
    <n v="38.700000000000003"/>
    <s v="Cappuccino"/>
    <m/>
    <m/>
    <m/>
    <m/>
    <m/>
    <m/>
    <m/>
    <m/>
    <d v="1899-12-30T10:40:05"/>
    <n v="10"/>
    <m/>
    <m/>
    <m/>
    <s v="ANON-0000-0000-0196"/>
    <m/>
    <m/>
    <d v="2024-03-31T00:00:00"/>
    <x v="7"/>
  </r>
  <r>
    <d v="2024-03-31T00:00:00"/>
    <d v="2024-03-31T19:36:45"/>
    <s v="cash"/>
    <s v="cash"/>
    <n v="30"/>
    <s v="Americano"/>
    <m/>
    <m/>
    <m/>
    <m/>
    <m/>
    <m/>
    <m/>
    <m/>
    <d v="1899-12-30T19:36:45"/>
    <n v="19"/>
    <m/>
    <m/>
    <m/>
    <s v="ANON-0000-0000-0197"/>
    <m/>
    <m/>
    <d v="2024-03-31T00:00:00"/>
    <x v="7"/>
  </r>
  <r>
    <d v="2024-04-01T00:00:00"/>
    <d v="2024-04-01T10:28:48"/>
    <s v="card"/>
    <s v="ANON-0000-0000-0004"/>
    <n v="28.9"/>
    <s v="Americano"/>
    <m/>
    <m/>
    <m/>
    <m/>
    <m/>
    <m/>
    <m/>
    <m/>
    <d v="1899-12-30T10:28:48"/>
    <n v="10"/>
    <m/>
    <m/>
    <m/>
    <s v="ANON-0000-0000-0198"/>
    <m/>
    <m/>
    <d v="2024-04-01T00:00:00"/>
    <x v="7"/>
  </r>
  <r>
    <d v="2024-04-01T00:00:00"/>
    <d v="2024-04-01T10:29:42"/>
    <s v="card"/>
    <s v="ANON-0000-0000-0004"/>
    <n v="33.799999999999997"/>
    <s v="Americano with Milk"/>
    <m/>
    <m/>
    <m/>
    <m/>
    <m/>
    <m/>
    <m/>
    <m/>
    <d v="1899-12-30T10:29:42"/>
    <n v="10"/>
    <m/>
    <m/>
    <m/>
    <s v="ANON-0000-0000-0199"/>
    <m/>
    <m/>
    <d v="2024-04-01T00:00:00"/>
    <x v="7"/>
  </r>
  <r>
    <d v="2024-04-01T00:00:00"/>
    <d v="2024-04-01T10:30:44"/>
    <s v="card"/>
    <s v="ANON-0000-0000-0004"/>
    <n v="33.799999999999997"/>
    <s v="Americano with Milk"/>
    <m/>
    <m/>
    <m/>
    <m/>
    <m/>
    <m/>
    <m/>
    <m/>
    <d v="1899-12-30T10:30:44"/>
    <n v="10"/>
    <m/>
    <m/>
    <m/>
    <s v="ANON-0000-0000-0200"/>
    <m/>
    <m/>
    <d v="2024-04-01T00:00:00"/>
    <x v="7"/>
  </r>
  <r>
    <d v="2024-04-01T00:00:00"/>
    <d v="2024-04-01T11:15:44"/>
    <s v="card"/>
    <s v="ANON-0000-0000-0009"/>
    <n v="33.799999999999997"/>
    <s v="Americano with Milk"/>
    <m/>
    <m/>
    <m/>
    <m/>
    <m/>
    <m/>
    <m/>
    <m/>
    <d v="1899-12-30T11:15:44"/>
    <n v="11"/>
    <m/>
    <m/>
    <m/>
    <s v="ANON-0000-0000-0201"/>
    <m/>
    <m/>
    <d v="2024-04-01T00:00:00"/>
    <x v="7"/>
  </r>
  <r>
    <d v="2024-04-01T00:00:00"/>
    <d v="2024-04-01T17:01:43"/>
    <s v="cash"/>
    <s v="cash"/>
    <n v="40"/>
    <s v="Cappuccino"/>
    <m/>
    <m/>
    <m/>
    <m/>
    <m/>
    <m/>
    <m/>
    <m/>
    <d v="1899-12-30T17:01:43"/>
    <n v="17"/>
    <m/>
    <m/>
    <m/>
    <s v="ANON-0000-0000-0202"/>
    <m/>
    <m/>
    <d v="2024-04-01T00:00:00"/>
    <x v="7"/>
  </r>
  <r>
    <d v="2024-04-01T00:00:00"/>
    <d v="2024-04-01T18:18:42"/>
    <s v="card"/>
    <s v="ANON-0000-0000-0024"/>
    <n v="33.799999999999997"/>
    <s v="Americano with Milk"/>
    <m/>
    <m/>
    <m/>
    <m/>
    <m/>
    <m/>
    <m/>
    <m/>
    <d v="1899-12-30T18:18:42"/>
    <n v="18"/>
    <m/>
    <m/>
    <m/>
    <s v="ANON-0000-0000-0203"/>
    <m/>
    <m/>
    <d v="2024-04-01T00:00:00"/>
    <x v="7"/>
  </r>
  <r>
    <d v="2024-04-01T00:00:00"/>
    <d v="2024-04-01T18:45:27"/>
    <s v="card"/>
    <s v="ANON-0000-0000-0090"/>
    <n v="38.700000000000003"/>
    <s v="Hot Chocolate"/>
    <m/>
    <m/>
    <m/>
    <m/>
    <m/>
    <m/>
    <m/>
    <m/>
    <d v="1899-12-30T18:45:27"/>
    <n v="18"/>
    <m/>
    <m/>
    <m/>
    <s v="ANON-0000-0000-0204"/>
    <m/>
    <m/>
    <d v="2024-04-01T00:00:00"/>
    <x v="7"/>
  </r>
  <r>
    <d v="2024-04-02T00:00:00"/>
    <d v="2024-04-02T10:01:14"/>
    <s v="card"/>
    <s v="ANON-0000-0000-0001"/>
    <n v="38.700000000000003"/>
    <s v="Latte"/>
    <m/>
    <m/>
    <m/>
    <m/>
    <m/>
    <m/>
    <m/>
    <m/>
    <d v="1899-12-30T10:01:14"/>
    <n v="10"/>
    <m/>
    <m/>
    <m/>
    <s v="ANON-0000-0000-0205"/>
    <m/>
    <m/>
    <d v="2024-04-02T00:00:00"/>
    <x v="7"/>
  </r>
  <r>
    <d v="2024-04-02T00:00:00"/>
    <d v="2024-04-02T16:18:34"/>
    <s v="card"/>
    <s v="ANON-0000-0000-0003"/>
    <n v="28.9"/>
    <s v="Americano"/>
    <m/>
    <m/>
    <m/>
    <m/>
    <m/>
    <m/>
    <m/>
    <m/>
    <d v="1899-12-30T16:18:34"/>
    <n v="16"/>
    <m/>
    <m/>
    <m/>
    <s v="ANON-0000-0000-0206"/>
    <m/>
    <m/>
    <d v="2024-04-02T00:00:00"/>
    <x v="7"/>
  </r>
  <r>
    <d v="2024-04-02T00:00:00"/>
    <d v="2024-04-02T16:19:28"/>
    <s v="card"/>
    <s v="ANON-0000-0000-0003"/>
    <n v="28.9"/>
    <s v="Cortado"/>
    <m/>
    <m/>
    <m/>
    <m/>
    <m/>
    <m/>
    <m/>
    <m/>
    <d v="1899-12-30T16:19:28"/>
    <n v="16"/>
    <m/>
    <m/>
    <m/>
    <s v="ANON-0000-0000-0207"/>
    <m/>
    <m/>
    <d v="2024-04-02T00:00:00"/>
    <x v="7"/>
  </r>
  <r>
    <d v="2024-04-02T00:00:00"/>
    <d v="2024-04-02T19:59:32"/>
    <s v="cash"/>
    <s v="cash"/>
    <n v="40"/>
    <s v="Cappuccino"/>
    <m/>
    <m/>
    <m/>
    <m/>
    <m/>
    <m/>
    <m/>
    <m/>
    <d v="1899-12-30T19:59:32"/>
    <n v="19"/>
    <m/>
    <m/>
    <m/>
    <s v="ANON-0000-0000-0208"/>
    <m/>
    <m/>
    <d v="2024-04-02T00:00:00"/>
    <x v="7"/>
  </r>
  <r>
    <d v="2024-04-03T00:00:00"/>
    <d v="2024-04-03T10:19:14"/>
    <s v="card"/>
    <s v="ANON-0000-0000-0003"/>
    <n v="28.9"/>
    <s v="Cortado"/>
    <m/>
    <m/>
    <m/>
    <m/>
    <m/>
    <m/>
    <m/>
    <m/>
    <d v="1899-12-30T10:19:14"/>
    <n v="10"/>
    <m/>
    <m/>
    <m/>
    <s v="ANON-0000-0000-0209"/>
    <m/>
    <m/>
    <d v="2024-04-03T00:00:00"/>
    <x v="7"/>
  </r>
  <r>
    <d v="2024-04-03T00:00:00"/>
    <d v="2024-04-03T10:20:08"/>
    <s v="card"/>
    <s v="ANON-0000-0000-0003"/>
    <n v="28.9"/>
    <s v="Americano"/>
    <m/>
    <m/>
    <m/>
    <m/>
    <m/>
    <m/>
    <m/>
    <m/>
    <d v="1899-12-30T10:20:08"/>
    <n v="10"/>
    <m/>
    <m/>
    <m/>
    <s v="ANON-0000-0000-0210"/>
    <m/>
    <m/>
    <d v="2024-04-03T00:00:00"/>
    <x v="7"/>
  </r>
  <r>
    <d v="2024-04-03T00:00:00"/>
    <d v="2024-04-03T13:12:05"/>
    <s v="card"/>
    <s v="ANON-0000-0000-0012"/>
    <n v="38.700000000000003"/>
    <s v="Cappuccino"/>
    <m/>
    <m/>
    <m/>
    <m/>
    <m/>
    <m/>
    <m/>
    <m/>
    <d v="1899-12-30T13:12:05"/>
    <n v="13"/>
    <m/>
    <m/>
    <m/>
    <s v="ANON-0000-0000-0211"/>
    <m/>
    <m/>
    <d v="2024-04-03T00:00:00"/>
    <x v="7"/>
  </r>
  <r>
    <d v="2024-04-03T00:00:00"/>
    <d v="2024-04-03T15:36:12"/>
    <s v="cash"/>
    <s v="cash"/>
    <n v="30"/>
    <s v="Cortado"/>
    <m/>
    <m/>
    <m/>
    <m/>
    <m/>
    <m/>
    <m/>
    <m/>
    <d v="1899-12-30T15:36:12"/>
    <n v="15"/>
    <m/>
    <m/>
    <m/>
    <s v="ANON-0000-0000-0212"/>
    <m/>
    <m/>
    <d v="2024-04-03T00:00:00"/>
    <x v="7"/>
  </r>
  <r>
    <d v="2024-04-04T00:00:00"/>
    <d v="2024-04-04T10:44:56"/>
    <s v="card"/>
    <s v="ANON-0000-0000-0091"/>
    <n v="38.700000000000003"/>
    <s v="Latte"/>
    <m/>
    <m/>
    <m/>
    <m/>
    <m/>
    <m/>
    <m/>
    <m/>
    <d v="1899-12-30T10:44:56"/>
    <n v="10"/>
    <m/>
    <m/>
    <m/>
    <s v="ANON-0000-0000-0213"/>
    <m/>
    <m/>
    <d v="2024-04-04T00:00:00"/>
    <x v="7"/>
  </r>
  <r>
    <d v="2024-04-04T00:00:00"/>
    <d v="2024-04-04T11:26:38"/>
    <s v="card"/>
    <s v="ANON-0000-0000-0092"/>
    <n v="38.700000000000003"/>
    <s v="Latte"/>
    <m/>
    <m/>
    <m/>
    <m/>
    <m/>
    <m/>
    <m/>
    <m/>
    <d v="1899-12-30T11:26:38"/>
    <n v="11"/>
    <m/>
    <m/>
    <m/>
    <s v="ANON-0000-0000-0214"/>
    <m/>
    <m/>
    <d v="2024-04-04T00:00:00"/>
    <x v="7"/>
  </r>
  <r>
    <d v="2024-04-04T00:00:00"/>
    <d v="2024-04-04T11:27:48"/>
    <s v="card"/>
    <s v="ANON-0000-0000-0093"/>
    <n v="38.700000000000003"/>
    <s v="Cappuccino"/>
    <m/>
    <m/>
    <m/>
    <m/>
    <m/>
    <m/>
    <m/>
    <m/>
    <d v="1899-12-30T11:27:48"/>
    <n v="11"/>
    <m/>
    <m/>
    <m/>
    <s v="ANON-0000-0000-0215"/>
    <m/>
    <m/>
    <d v="2024-04-04T00:00:00"/>
    <x v="7"/>
  </r>
  <r>
    <d v="2024-04-04T00:00:00"/>
    <d v="2024-04-04T12:23:02"/>
    <s v="card"/>
    <s v="ANON-0000-0000-0094"/>
    <n v="28.9"/>
    <s v="Cortado"/>
    <m/>
    <m/>
    <m/>
    <m/>
    <m/>
    <m/>
    <m/>
    <m/>
    <d v="1899-12-30T12:23:02"/>
    <n v="12"/>
    <m/>
    <m/>
    <m/>
    <s v="ANON-0000-0000-0216"/>
    <m/>
    <m/>
    <d v="2024-04-04T00:00:00"/>
    <x v="7"/>
  </r>
  <r>
    <d v="2024-04-04T00:00:00"/>
    <d v="2024-04-04T19:42:08"/>
    <s v="cash"/>
    <s v="cash"/>
    <n v="40"/>
    <s v="Latte"/>
    <m/>
    <m/>
    <m/>
    <m/>
    <m/>
    <m/>
    <m/>
    <m/>
    <d v="1899-12-30T19:42:08"/>
    <n v="19"/>
    <m/>
    <m/>
    <m/>
    <s v="ANON-0000-0000-0217"/>
    <m/>
    <m/>
    <d v="2024-04-04T00:00:00"/>
    <x v="7"/>
  </r>
  <r>
    <d v="2024-04-05T00:00:00"/>
    <d v="2024-04-05T10:40:43"/>
    <s v="card"/>
    <s v="ANON-0000-0000-0095"/>
    <n v="28.9"/>
    <s v="Americano"/>
    <m/>
    <m/>
    <m/>
    <m/>
    <m/>
    <m/>
    <m/>
    <m/>
    <d v="1899-12-30T10:40:43"/>
    <n v="10"/>
    <m/>
    <m/>
    <m/>
    <s v="ANON-0000-0000-0218"/>
    <m/>
    <m/>
    <d v="2024-04-05T00:00:00"/>
    <x v="7"/>
  </r>
  <r>
    <d v="2024-04-05T00:00:00"/>
    <d v="2024-04-05T10:42:06"/>
    <s v="card"/>
    <s v="ANON-0000-0000-0012"/>
    <n v="28.9"/>
    <s v="Americano"/>
    <m/>
    <m/>
    <m/>
    <m/>
    <m/>
    <m/>
    <m/>
    <m/>
    <d v="1899-12-30T10:42:06"/>
    <n v="10"/>
    <m/>
    <m/>
    <m/>
    <s v="ANON-0000-0000-0219"/>
    <m/>
    <m/>
    <d v="2024-04-05T00:00:00"/>
    <x v="7"/>
  </r>
  <r>
    <d v="2024-04-05T00:00:00"/>
    <d v="2024-04-05T11:06:15"/>
    <s v="card"/>
    <s v="ANON-0000-0000-0096"/>
    <n v="28.9"/>
    <s v="Cortado"/>
    <m/>
    <m/>
    <m/>
    <m/>
    <m/>
    <m/>
    <m/>
    <m/>
    <d v="1899-12-30T11:06:15"/>
    <n v="11"/>
    <m/>
    <m/>
    <m/>
    <s v="ANON-0000-0000-0220"/>
    <m/>
    <m/>
    <d v="2024-04-05T00:00:00"/>
    <x v="7"/>
  </r>
  <r>
    <d v="2024-04-05T00:00:00"/>
    <d v="2024-04-05T12:14:28"/>
    <s v="card"/>
    <s v="ANON-0000-0000-0097"/>
    <n v="33.799999999999997"/>
    <s v="Americano with Milk"/>
    <m/>
    <m/>
    <m/>
    <m/>
    <m/>
    <m/>
    <m/>
    <m/>
    <d v="1899-12-30T12:14:28"/>
    <n v="12"/>
    <m/>
    <m/>
    <m/>
    <s v="ANON-0000-0000-0221"/>
    <m/>
    <m/>
    <d v="2024-04-05T00:00:00"/>
    <x v="7"/>
  </r>
  <r>
    <d v="2024-04-05T00:00:00"/>
    <d v="2024-04-05T14:23:40"/>
    <s v="card"/>
    <s v="ANON-0000-0000-0098"/>
    <n v="38.700000000000003"/>
    <s v="Latte"/>
    <m/>
    <m/>
    <m/>
    <m/>
    <m/>
    <m/>
    <m/>
    <m/>
    <d v="1899-12-30T14:23:40"/>
    <n v="14"/>
    <m/>
    <m/>
    <m/>
    <s v="ANON-0000-0000-0222"/>
    <m/>
    <m/>
    <d v="2024-04-05T00:00:00"/>
    <x v="7"/>
  </r>
  <r>
    <d v="2024-04-05T00:00:00"/>
    <d v="2024-04-05T14:24:50"/>
    <s v="card"/>
    <s v="ANON-0000-0000-0098"/>
    <n v="28.9"/>
    <s v="Cortado"/>
    <m/>
    <m/>
    <m/>
    <m/>
    <m/>
    <m/>
    <m/>
    <m/>
    <d v="1899-12-30T14:24:50"/>
    <n v="14"/>
    <m/>
    <m/>
    <m/>
    <s v="ANON-0000-0000-0223"/>
    <m/>
    <m/>
    <d v="2024-04-05T00:00:00"/>
    <x v="7"/>
  </r>
  <r>
    <d v="2024-04-05T00:00:00"/>
    <d v="2024-04-05T15:30:50"/>
    <s v="cash"/>
    <s v="cash"/>
    <n v="40"/>
    <s v="Latte"/>
    <m/>
    <m/>
    <m/>
    <m/>
    <m/>
    <m/>
    <m/>
    <m/>
    <d v="1899-12-30T15:30:50"/>
    <n v="15"/>
    <m/>
    <m/>
    <m/>
    <s v="ANON-0000-0000-0224"/>
    <m/>
    <m/>
    <d v="2024-04-05T00:00:00"/>
    <x v="7"/>
  </r>
  <r>
    <d v="2024-04-05T00:00:00"/>
    <d v="2024-04-05T15:54:16"/>
    <s v="cash"/>
    <s v="cash"/>
    <n v="40"/>
    <s v="Cappuccino"/>
    <m/>
    <m/>
    <m/>
    <m/>
    <m/>
    <m/>
    <m/>
    <m/>
    <d v="1899-12-30T15:54:16"/>
    <n v="15"/>
    <m/>
    <m/>
    <m/>
    <s v="ANON-0000-0000-0225"/>
    <m/>
    <m/>
    <d v="2024-04-05T00:00:00"/>
    <x v="7"/>
  </r>
  <r>
    <d v="2024-04-05T00:00:00"/>
    <d v="2024-04-05T15:55:31"/>
    <s v="cash"/>
    <s v="cash"/>
    <n v="30"/>
    <s v="Americano"/>
    <m/>
    <m/>
    <m/>
    <m/>
    <m/>
    <m/>
    <m/>
    <m/>
    <d v="1899-12-30T15:55:31"/>
    <n v="15"/>
    <m/>
    <m/>
    <m/>
    <s v="ANON-0000-0000-0226"/>
    <m/>
    <m/>
    <d v="2024-04-05T00:00:00"/>
    <x v="7"/>
  </r>
  <r>
    <d v="2024-04-05T00:00:00"/>
    <d v="2024-04-05T16:17:44"/>
    <s v="cash"/>
    <s v="cash"/>
    <n v="40"/>
    <s v="Cocoa"/>
    <m/>
    <m/>
    <m/>
    <m/>
    <m/>
    <m/>
    <m/>
    <m/>
    <d v="1899-12-30T16:17:44"/>
    <n v="16"/>
    <m/>
    <m/>
    <m/>
    <s v="ANON-0000-0000-0227"/>
    <m/>
    <m/>
    <d v="2024-04-05T00:00:00"/>
    <x v="7"/>
  </r>
  <r>
    <d v="2024-04-05T00:00:00"/>
    <d v="2024-04-05T16:18:24"/>
    <s v="card"/>
    <s v="ANON-0000-0000-0003"/>
    <n v="24"/>
    <s v="Espresso"/>
    <m/>
    <m/>
    <m/>
    <m/>
    <m/>
    <m/>
    <m/>
    <m/>
    <d v="1899-12-30T16:18:24"/>
    <n v="16"/>
    <m/>
    <m/>
    <m/>
    <s v="ANON-0000-0000-0228"/>
    <m/>
    <m/>
    <d v="2024-04-05T00:00:00"/>
    <x v="7"/>
  </r>
  <r>
    <d v="2024-04-06T00:00:00"/>
    <d v="2024-04-06T12:32:31"/>
    <s v="card"/>
    <s v="ANON-0000-0000-0099"/>
    <n v="33.799999999999997"/>
    <s v="Americano with Milk"/>
    <m/>
    <m/>
    <m/>
    <m/>
    <m/>
    <m/>
    <m/>
    <m/>
    <d v="1899-12-30T12:32:31"/>
    <n v="12"/>
    <m/>
    <m/>
    <m/>
    <s v="ANON-0000-0000-0229"/>
    <m/>
    <m/>
    <d v="2024-04-06T00:00:00"/>
    <x v="7"/>
  </r>
  <r>
    <d v="2024-04-06T00:00:00"/>
    <d v="2024-04-06T14:13:19"/>
    <s v="card"/>
    <s v="ANON-0000-0000-0040"/>
    <n v="38.700000000000003"/>
    <s v="Cappuccino"/>
    <m/>
    <m/>
    <m/>
    <m/>
    <m/>
    <m/>
    <m/>
    <m/>
    <d v="1899-12-30T14:13:19"/>
    <n v="14"/>
    <m/>
    <m/>
    <m/>
    <s v="ANON-0000-0000-0230"/>
    <m/>
    <m/>
    <d v="2024-04-06T00:00:00"/>
    <x v="7"/>
  </r>
  <r>
    <d v="2024-04-06T00:00:00"/>
    <d v="2024-04-06T14:14:27"/>
    <s v="card"/>
    <s v="ANON-0000-0000-0040"/>
    <n v="28.9"/>
    <s v="Americano"/>
    <m/>
    <m/>
    <m/>
    <m/>
    <m/>
    <m/>
    <m/>
    <m/>
    <d v="1899-12-30T14:14:27"/>
    <n v="14"/>
    <m/>
    <m/>
    <m/>
    <s v="ANON-0000-0000-0231"/>
    <m/>
    <m/>
    <d v="2024-04-06T00:00:00"/>
    <x v="7"/>
  </r>
  <r>
    <d v="2024-04-06T00:00:00"/>
    <d v="2024-04-06T14:49:50"/>
    <s v="card"/>
    <s v="ANON-0000-0000-0009"/>
    <n v="38.700000000000003"/>
    <s v="Latte"/>
    <m/>
    <m/>
    <m/>
    <m/>
    <m/>
    <m/>
    <m/>
    <m/>
    <d v="1899-12-30T14:49:50"/>
    <n v="14"/>
    <m/>
    <m/>
    <m/>
    <s v="ANON-0000-0000-0232"/>
    <m/>
    <m/>
    <d v="2024-04-06T00:00:00"/>
    <x v="7"/>
  </r>
  <r>
    <d v="2024-04-07T00:00:00"/>
    <d v="2024-04-07T10:12:53"/>
    <s v="card"/>
    <s v="ANON-0000-0000-0091"/>
    <n v="38.700000000000003"/>
    <s v="Latte"/>
    <m/>
    <m/>
    <m/>
    <m/>
    <m/>
    <m/>
    <m/>
    <m/>
    <d v="1899-12-30T10:12:53"/>
    <n v="10"/>
    <m/>
    <m/>
    <m/>
    <s v="ANON-0000-0000-0233"/>
    <m/>
    <m/>
    <d v="2024-04-07T00:00:00"/>
    <x v="7"/>
  </r>
  <r>
    <d v="2024-04-07T00:00:00"/>
    <d v="2024-04-07T12:44:32"/>
    <s v="card"/>
    <s v="ANON-0000-0000-0040"/>
    <n v="38.700000000000003"/>
    <s v="Cappuccino"/>
    <m/>
    <m/>
    <m/>
    <m/>
    <m/>
    <m/>
    <m/>
    <m/>
    <d v="1899-12-30T12:44:32"/>
    <n v="12"/>
    <m/>
    <m/>
    <m/>
    <s v="ANON-0000-0000-0234"/>
    <m/>
    <m/>
    <d v="2024-04-07T00:00:00"/>
    <x v="7"/>
  </r>
  <r>
    <d v="2024-04-07T00:00:00"/>
    <d v="2024-04-07T12:46:05"/>
    <s v="card"/>
    <s v="ANON-0000-0000-0040"/>
    <n v="38.700000000000003"/>
    <s v="Cappuccino"/>
    <m/>
    <m/>
    <m/>
    <m/>
    <m/>
    <m/>
    <m/>
    <m/>
    <d v="1899-12-30T12:46:05"/>
    <n v="12"/>
    <m/>
    <m/>
    <m/>
    <s v="ANON-0000-0000-0235"/>
    <m/>
    <m/>
    <d v="2024-04-07T00:00:00"/>
    <x v="7"/>
  </r>
  <r>
    <d v="2024-04-07T00:00:00"/>
    <d v="2024-04-07T14:16:25"/>
    <s v="card"/>
    <s v="ANON-0000-0000-0100"/>
    <n v="28.9"/>
    <s v="Cortado"/>
    <m/>
    <m/>
    <m/>
    <m/>
    <m/>
    <m/>
    <m/>
    <m/>
    <d v="1899-12-30T14:16:25"/>
    <n v="14"/>
    <m/>
    <m/>
    <m/>
    <s v="ANON-0000-0000-0236"/>
    <m/>
    <m/>
    <d v="2024-04-07T00:00:00"/>
    <x v="7"/>
  </r>
  <r>
    <d v="2024-04-07T00:00:00"/>
    <d v="2024-04-07T14:17:31"/>
    <s v="card"/>
    <s v="ANON-0000-0000-0100"/>
    <n v="24"/>
    <s v="Espresso"/>
    <m/>
    <m/>
    <m/>
    <m/>
    <m/>
    <m/>
    <m/>
    <m/>
    <d v="1899-12-30T14:17:31"/>
    <n v="14"/>
    <m/>
    <m/>
    <m/>
    <s v="ANON-0000-0000-0237"/>
    <m/>
    <m/>
    <d v="2024-04-07T00:00:00"/>
    <x v="7"/>
  </r>
  <r>
    <d v="2024-04-07T00:00:00"/>
    <d v="2024-04-07T18:01:17"/>
    <s v="card"/>
    <s v="ANON-0000-0000-0101"/>
    <n v="38.700000000000003"/>
    <s v="Hot Chocolate"/>
    <m/>
    <m/>
    <m/>
    <m/>
    <m/>
    <m/>
    <m/>
    <m/>
    <d v="1899-12-30T18:01:17"/>
    <n v="18"/>
    <m/>
    <m/>
    <m/>
    <s v="ANON-0000-0000-0238"/>
    <m/>
    <m/>
    <d v="2024-04-07T00:00:00"/>
    <x v="7"/>
  </r>
  <r>
    <d v="2024-04-07T00:00:00"/>
    <d v="2024-04-07T18:02:04"/>
    <s v="card"/>
    <s v="ANON-0000-0000-0101"/>
    <n v="33.799999999999997"/>
    <s v="Americano with Milk"/>
    <m/>
    <m/>
    <m/>
    <m/>
    <m/>
    <m/>
    <m/>
    <m/>
    <d v="1899-12-30T18:02:04"/>
    <n v="18"/>
    <m/>
    <m/>
    <m/>
    <s v="ANON-0000-0000-0239"/>
    <m/>
    <m/>
    <d v="2024-04-07T00:00:00"/>
    <x v="7"/>
  </r>
  <r>
    <d v="2024-04-08T00:00:00"/>
    <d v="2024-04-08T10:58:21"/>
    <s v="card"/>
    <s v="ANON-0000-0000-0102"/>
    <n v="33.799999999999997"/>
    <s v="Americano with Milk"/>
    <m/>
    <m/>
    <m/>
    <m/>
    <m/>
    <m/>
    <m/>
    <m/>
    <d v="1899-12-30T10:58:21"/>
    <n v="10"/>
    <m/>
    <m/>
    <m/>
    <s v="ANON-0000-0000-0240"/>
    <m/>
    <m/>
    <d v="2024-04-08T00:00:00"/>
    <x v="7"/>
  </r>
  <r>
    <d v="2024-04-08T00:00:00"/>
    <d v="2024-04-08T10:59:28"/>
    <s v="card"/>
    <s v="ANON-0000-0000-0103"/>
    <n v="38.700000000000003"/>
    <s v="Cappuccino"/>
    <m/>
    <m/>
    <m/>
    <m/>
    <m/>
    <m/>
    <m/>
    <m/>
    <d v="1899-12-30T10:59:28"/>
    <n v="10"/>
    <m/>
    <m/>
    <m/>
    <s v="ANON-0000-0000-0241"/>
    <m/>
    <m/>
    <d v="2024-04-08T00:00:00"/>
    <x v="7"/>
  </r>
  <r>
    <d v="2024-04-08T00:00:00"/>
    <d v="2024-04-08T11:01:20"/>
    <s v="card"/>
    <s v="ANON-0000-0000-0012"/>
    <n v="28.9"/>
    <s v="Americano"/>
    <m/>
    <m/>
    <m/>
    <m/>
    <m/>
    <m/>
    <m/>
    <m/>
    <d v="1899-12-30T11:01:20"/>
    <n v="11"/>
    <m/>
    <m/>
    <m/>
    <s v="ANON-0000-0000-0242"/>
    <m/>
    <m/>
    <d v="2024-04-08T00:00:00"/>
    <x v="7"/>
  </r>
  <r>
    <d v="2024-04-08T00:00:00"/>
    <d v="2024-04-08T11:04:47"/>
    <s v="card"/>
    <s v="ANON-0000-0000-0104"/>
    <n v="38.700000000000003"/>
    <s v="Cappuccino"/>
    <m/>
    <m/>
    <m/>
    <m/>
    <m/>
    <m/>
    <m/>
    <m/>
    <d v="1899-12-30T11:04:47"/>
    <n v="11"/>
    <m/>
    <m/>
    <m/>
    <s v="ANON-0000-0000-0243"/>
    <m/>
    <m/>
    <d v="2024-04-08T00:00:00"/>
    <x v="7"/>
  </r>
  <r>
    <d v="2024-04-08T00:00:00"/>
    <d v="2024-04-08T12:54:26"/>
    <s v="cash"/>
    <s v="cash"/>
    <n v="25"/>
    <s v="Espresso"/>
    <m/>
    <m/>
    <m/>
    <m/>
    <m/>
    <m/>
    <m/>
    <m/>
    <d v="1899-12-30T12:54:26"/>
    <n v="12"/>
    <m/>
    <m/>
    <m/>
    <s v="ANON-0000-0000-0244"/>
    <m/>
    <m/>
    <d v="2024-04-08T00:00:00"/>
    <x v="7"/>
  </r>
  <r>
    <d v="2024-04-08T00:00:00"/>
    <d v="2024-04-08T15:43:37"/>
    <s v="cash"/>
    <s v="cash"/>
    <n v="35"/>
    <s v="Americano with Milk"/>
    <m/>
    <m/>
    <m/>
    <m/>
    <m/>
    <m/>
    <m/>
    <m/>
    <d v="1899-12-30T15:43:37"/>
    <n v="15"/>
    <m/>
    <m/>
    <m/>
    <s v="ANON-0000-0000-0245"/>
    <m/>
    <m/>
    <d v="2024-04-08T00:00:00"/>
    <x v="7"/>
  </r>
  <r>
    <d v="2024-04-08T00:00:00"/>
    <d v="2024-04-08T16:41:38"/>
    <s v="card"/>
    <s v="ANON-0000-0000-0017"/>
    <n v="38.700000000000003"/>
    <s v="Latte"/>
    <m/>
    <m/>
    <m/>
    <m/>
    <m/>
    <m/>
    <m/>
    <m/>
    <d v="1899-12-30T16:41:38"/>
    <n v="16"/>
    <m/>
    <m/>
    <m/>
    <s v="ANON-0000-0000-0246"/>
    <m/>
    <m/>
    <d v="2024-04-08T00:00:00"/>
    <x v="7"/>
  </r>
  <r>
    <d v="2024-04-08T00:00:00"/>
    <d v="2024-04-08T18:18:10"/>
    <s v="card"/>
    <s v="ANON-0000-0000-0105"/>
    <n v="28.9"/>
    <s v="Americano"/>
    <m/>
    <m/>
    <m/>
    <m/>
    <m/>
    <m/>
    <m/>
    <m/>
    <d v="1899-12-30T18:18:10"/>
    <n v="18"/>
    <m/>
    <m/>
    <m/>
    <s v="ANON-0000-0000-0247"/>
    <m/>
    <m/>
    <d v="2024-04-08T00:00:00"/>
    <x v="7"/>
  </r>
  <r>
    <d v="2024-04-08T00:00:00"/>
    <d v="2024-04-08T19:22:27"/>
    <s v="card"/>
    <s v="ANON-0000-0000-0024"/>
    <n v="33.799999999999997"/>
    <s v="Americano with Milk"/>
    <m/>
    <m/>
    <m/>
    <m/>
    <m/>
    <m/>
    <m/>
    <m/>
    <d v="1899-12-30T19:22:27"/>
    <n v="19"/>
    <m/>
    <m/>
    <m/>
    <s v="ANON-0000-0000-0248"/>
    <m/>
    <m/>
    <d v="2024-04-08T00:00:00"/>
    <x v="7"/>
  </r>
  <r>
    <d v="2024-04-08T00:00:00"/>
    <d v="2024-04-08T19:23:59"/>
    <s v="card"/>
    <s v="ANON-0000-0000-0106"/>
    <n v="38.700000000000003"/>
    <s v="Cappuccino"/>
    <m/>
    <m/>
    <m/>
    <m/>
    <m/>
    <m/>
    <m/>
    <m/>
    <d v="1899-12-30T19:23:59"/>
    <n v="19"/>
    <m/>
    <m/>
    <m/>
    <s v="ANON-0000-0000-0249"/>
    <m/>
    <m/>
    <d v="2024-04-08T00:00:00"/>
    <x v="7"/>
  </r>
  <r>
    <d v="2024-04-09T00:00:00"/>
    <d v="2024-04-09T10:22:27"/>
    <s v="cash"/>
    <s v="cash"/>
    <n v="40"/>
    <s v="Cappuccino"/>
    <m/>
    <m/>
    <m/>
    <m/>
    <m/>
    <m/>
    <m/>
    <m/>
    <d v="1899-12-30T10:22:27"/>
    <n v="10"/>
    <m/>
    <m/>
    <m/>
    <s v="ANON-0000-0000-0250"/>
    <m/>
    <m/>
    <d v="2024-04-09T00:00:00"/>
    <x v="7"/>
  </r>
  <r>
    <d v="2024-04-09T00:00:00"/>
    <d v="2024-04-09T10:24:10"/>
    <s v="cash"/>
    <s v="cash"/>
    <n v="30"/>
    <s v="Americano"/>
    <m/>
    <m/>
    <m/>
    <m/>
    <m/>
    <m/>
    <m/>
    <m/>
    <d v="1899-12-30T10:24:10"/>
    <n v="10"/>
    <m/>
    <m/>
    <m/>
    <s v="ANON-0000-0000-0251"/>
    <m/>
    <m/>
    <d v="2024-04-09T00:00:00"/>
    <x v="7"/>
  </r>
  <r>
    <d v="2024-04-09T00:00:00"/>
    <d v="2024-04-09T11:42:28"/>
    <s v="card"/>
    <s v="ANON-0000-0000-0091"/>
    <n v="38.700000000000003"/>
    <s v="Latte"/>
    <m/>
    <m/>
    <m/>
    <m/>
    <m/>
    <m/>
    <m/>
    <m/>
    <d v="1899-12-30T11:42:28"/>
    <n v="11"/>
    <m/>
    <m/>
    <m/>
    <s v="ANON-0000-0000-0252"/>
    <m/>
    <m/>
    <d v="2024-04-09T00:00:00"/>
    <x v="7"/>
  </r>
  <r>
    <d v="2024-04-09T00:00:00"/>
    <d v="2024-04-09T15:11:49"/>
    <s v="card"/>
    <s v="ANON-0000-0000-0107"/>
    <n v="38.700000000000003"/>
    <s v="Hot Chocolate"/>
    <m/>
    <m/>
    <m/>
    <m/>
    <m/>
    <m/>
    <m/>
    <m/>
    <d v="1899-12-30T15:11:49"/>
    <n v="15"/>
    <m/>
    <m/>
    <m/>
    <s v="ANON-0000-0000-0253"/>
    <m/>
    <m/>
    <d v="2024-04-09T00:00:00"/>
    <x v="7"/>
  </r>
  <r>
    <d v="2024-04-09T00:00:00"/>
    <d v="2024-04-09T17:25:24"/>
    <s v="card"/>
    <s v="ANON-0000-0000-0049"/>
    <n v="38.700000000000003"/>
    <s v="Hot Chocolate"/>
    <m/>
    <m/>
    <m/>
    <m/>
    <m/>
    <m/>
    <m/>
    <m/>
    <d v="1899-12-30T17:25:24"/>
    <n v="17"/>
    <m/>
    <m/>
    <m/>
    <s v="ANON-0000-0000-0254"/>
    <m/>
    <m/>
    <d v="2024-04-09T00:00:00"/>
    <x v="7"/>
  </r>
  <r>
    <d v="2024-04-10T00:00:00"/>
    <d v="2024-04-10T10:21:26"/>
    <s v="cash"/>
    <s v="cash"/>
    <n v="25"/>
    <s v="Espresso"/>
    <m/>
    <m/>
    <m/>
    <m/>
    <m/>
    <m/>
    <m/>
    <m/>
    <d v="1899-12-30T10:21:26"/>
    <n v="10"/>
    <m/>
    <m/>
    <m/>
    <s v="ANON-0000-0000-0255"/>
    <m/>
    <m/>
    <d v="2024-04-10T00:00:00"/>
    <x v="7"/>
  </r>
  <r>
    <d v="2024-04-10T00:00:00"/>
    <d v="2024-04-10T17:55:07"/>
    <s v="cash"/>
    <s v="cash"/>
    <n v="40"/>
    <s v="Hot Chocolate"/>
    <m/>
    <m/>
    <m/>
    <m/>
    <m/>
    <m/>
    <m/>
    <m/>
    <d v="1899-12-30T17:55:07"/>
    <n v="17"/>
    <m/>
    <m/>
    <m/>
    <s v="ANON-0000-0000-0256"/>
    <m/>
    <m/>
    <d v="2024-04-10T00:00:00"/>
    <x v="7"/>
  </r>
  <r>
    <d v="2024-04-10T00:00:00"/>
    <d v="2024-04-10T17:55:31"/>
    <s v="card"/>
    <s v="ANON-0000-0000-0108"/>
    <n v="24"/>
    <s v="Espresso"/>
    <m/>
    <m/>
    <m/>
    <m/>
    <m/>
    <m/>
    <m/>
    <m/>
    <d v="1899-12-30T17:55:31"/>
    <n v="17"/>
    <m/>
    <m/>
    <m/>
    <s v="ANON-0000-0000-0257"/>
    <m/>
    <m/>
    <d v="2024-04-10T00:00:00"/>
    <x v="7"/>
  </r>
  <r>
    <d v="2024-04-10T00:00:00"/>
    <d v="2024-04-10T18:24:59"/>
    <s v="card"/>
    <s v="ANON-0000-0000-0009"/>
    <n v="38.700000000000003"/>
    <s v="Cappuccino"/>
    <m/>
    <m/>
    <m/>
    <m/>
    <m/>
    <m/>
    <m/>
    <m/>
    <d v="1899-12-30T18:24:59"/>
    <n v="18"/>
    <m/>
    <m/>
    <m/>
    <s v="ANON-0000-0000-0258"/>
    <m/>
    <m/>
    <d v="2024-04-10T00:00:00"/>
    <x v="7"/>
  </r>
  <r>
    <d v="2024-04-10T00:00:00"/>
    <d v="2024-04-10T20:04:05"/>
    <s v="card"/>
    <s v="ANON-0000-0000-0109"/>
    <n v="38.700000000000003"/>
    <s v="Latte"/>
    <m/>
    <m/>
    <m/>
    <m/>
    <m/>
    <m/>
    <m/>
    <m/>
    <d v="1899-12-30T20:04:05"/>
    <n v="20"/>
    <m/>
    <m/>
    <m/>
    <s v="ANON-0000-0000-0259"/>
    <m/>
    <m/>
    <d v="2024-04-10T00:00:00"/>
    <x v="7"/>
  </r>
  <r>
    <d v="2024-04-11T00:00:00"/>
    <d v="2024-04-11T10:41:23"/>
    <s v="card"/>
    <s v="ANON-0000-0000-0110"/>
    <n v="28.9"/>
    <s v="Americano"/>
    <m/>
    <m/>
    <m/>
    <m/>
    <m/>
    <m/>
    <m/>
    <m/>
    <d v="1899-12-30T10:41:23"/>
    <n v="10"/>
    <m/>
    <m/>
    <m/>
    <s v="ANON-0000-0000-0260"/>
    <m/>
    <m/>
    <d v="2024-04-11T00:00:00"/>
    <x v="7"/>
  </r>
  <r>
    <d v="2024-04-11T00:00:00"/>
    <d v="2024-04-11T10:42:59"/>
    <s v="card"/>
    <s v="ANON-0000-0000-0110"/>
    <n v="28.9"/>
    <s v="Americano"/>
    <m/>
    <m/>
    <m/>
    <m/>
    <m/>
    <m/>
    <m/>
    <m/>
    <d v="1899-12-30T10:42:59"/>
    <n v="10"/>
    <m/>
    <m/>
    <m/>
    <s v="ANON-0000-0000-0261"/>
    <m/>
    <m/>
    <d v="2024-04-11T00:00:00"/>
    <x v="7"/>
  </r>
  <r>
    <d v="2024-04-11T00:00:00"/>
    <d v="2024-04-11T16:35:23"/>
    <s v="card"/>
    <s v="ANON-0000-0000-0017"/>
    <n v="38.700000000000003"/>
    <s v="Latte"/>
    <m/>
    <m/>
    <m/>
    <m/>
    <m/>
    <m/>
    <m/>
    <m/>
    <d v="1899-12-30T16:35:23"/>
    <n v="16"/>
    <m/>
    <m/>
    <m/>
    <s v="ANON-0000-0000-0262"/>
    <m/>
    <m/>
    <d v="2024-04-11T00:00:00"/>
    <x v="7"/>
  </r>
  <r>
    <d v="2024-04-11T00:00:00"/>
    <d v="2024-04-11T19:16:57"/>
    <s v="card"/>
    <s v="ANON-0000-0000-0106"/>
    <n v="38.700000000000003"/>
    <s v="Cappuccino"/>
    <m/>
    <m/>
    <m/>
    <m/>
    <m/>
    <m/>
    <m/>
    <m/>
    <d v="1899-12-30T19:16:57"/>
    <n v="19"/>
    <m/>
    <m/>
    <m/>
    <s v="ANON-0000-0000-0263"/>
    <m/>
    <m/>
    <d v="2024-04-11T00:00:00"/>
    <x v="7"/>
  </r>
  <r>
    <d v="2024-04-11T00:00:00"/>
    <d v="2024-04-11T19:18:37"/>
    <s v="card"/>
    <s v="ANON-0000-0000-0024"/>
    <n v="33.799999999999997"/>
    <s v="Americano with Milk"/>
    <m/>
    <m/>
    <m/>
    <m/>
    <m/>
    <m/>
    <m/>
    <m/>
    <d v="1899-12-30T19:18:37"/>
    <n v="19"/>
    <m/>
    <m/>
    <m/>
    <s v="ANON-0000-0000-0264"/>
    <m/>
    <m/>
    <d v="2024-04-11T00:00:00"/>
    <x v="7"/>
  </r>
  <r>
    <d v="2024-04-12T00:00:00"/>
    <d v="2024-04-12T19:03:43"/>
    <s v="card"/>
    <s v="ANON-0000-0000-0019"/>
    <n v="38.700000000000003"/>
    <s v="Hot Chocolate"/>
    <m/>
    <m/>
    <m/>
    <m/>
    <m/>
    <m/>
    <m/>
    <m/>
    <d v="1899-12-30T19:03:43"/>
    <n v="19"/>
    <m/>
    <m/>
    <m/>
    <s v="ANON-0000-0000-0265"/>
    <m/>
    <m/>
    <d v="2024-04-12T00:00:00"/>
    <x v="7"/>
  </r>
  <r>
    <d v="2024-04-12T00:00:00"/>
    <d v="2024-04-12T19:38:23"/>
    <s v="card"/>
    <s v="ANON-0000-0000-0009"/>
    <n v="28.9"/>
    <s v="Cortado"/>
    <m/>
    <m/>
    <m/>
    <m/>
    <m/>
    <m/>
    <m/>
    <m/>
    <d v="1899-12-30T19:38:23"/>
    <n v="19"/>
    <m/>
    <m/>
    <m/>
    <s v="ANON-0000-0000-0266"/>
    <m/>
    <m/>
    <d v="2024-04-12T00:00:00"/>
    <x v="7"/>
  </r>
  <r>
    <d v="2024-04-13T00:00:00"/>
    <d v="2024-04-13T12:29:20"/>
    <s v="card"/>
    <s v="ANON-0000-0000-0009"/>
    <n v="38.700000000000003"/>
    <s v="Latte"/>
    <m/>
    <m/>
    <m/>
    <m/>
    <m/>
    <m/>
    <m/>
    <m/>
    <d v="1899-12-30T12:29:20"/>
    <n v="12"/>
    <m/>
    <m/>
    <m/>
    <s v="ANON-0000-0000-0267"/>
    <m/>
    <m/>
    <d v="2024-04-13T00:00:00"/>
    <x v="7"/>
  </r>
  <r>
    <d v="2024-04-13T00:00:00"/>
    <d v="2024-04-13T12:43:02"/>
    <s v="card"/>
    <s v="ANON-0000-0000-0012"/>
    <n v="28.9"/>
    <s v="Americano"/>
    <m/>
    <m/>
    <m/>
    <m/>
    <m/>
    <m/>
    <m/>
    <m/>
    <d v="1899-12-30T12:43:02"/>
    <n v="12"/>
    <m/>
    <m/>
    <m/>
    <s v="ANON-0000-0000-0268"/>
    <m/>
    <m/>
    <d v="2024-04-13T00:00:00"/>
    <x v="7"/>
  </r>
  <r>
    <d v="2024-04-13T00:00:00"/>
    <d v="2024-04-13T15:06:52"/>
    <s v="cash"/>
    <s v="cash"/>
    <n v="40"/>
    <s v="Hot Chocolate"/>
    <m/>
    <m/>
    <m/>
    <m/>
    <m/>
    <m/>
    <m/>
    <m/>
    <d v="1899-12-30T15:06:52"/>
    <n v="15"/>
    <m/>
    <m/>
    <m/>
    <s v="ANON-0000-0000-0269"/>
    <m/>
    <m/>
    <d v="2024-04-13T00:00:00"/>
    <x v="7"/>
  </r>
  <r>
    <d v="2024-04-13T00:00:00"/>
    <d v="2024-04-13T15:07:56"/>
    <s v="cash"/>
    <s v="cash"/>
    <n v="40"/>
    <s v="Hot Chocolate"/>
    <m/>
    <m/>
    <m/>
    <m/>
    <m/>
    <m/>
    <m/>
    <m/>
    <d v="1899-12-30T15:07:56"/>
    <n v="15"/>
    <m/>
    <m/>
    <m/>
    <s v="ANON-0000-0000-0270"/>
    <m/>
    <m/>
    <d v="2024-04-13T00:00:00"/>
    <x v="7"/>
  </r>
  <r>
    <d v="2024-04-13T00:00:00"/>
    <d v="2024-04-13T16:18:04"/>
    <s v="card"/>
    <s v="ANON-0000-0000-0111"/>
    <n v="38.700000000000003"/>
    <s v="Cappuccino"/>
    <m/>
    <m/>
    <m/>
    <m/>
    <m/>
    <m/>
    <m/>
    <m/>
    <d v="1899-12-30T16:18:04"/>
    <n v="16"/>
    <m/>
    <m/>
    <m/>
    <s v="ANON-0000-0000-0271"/>
    <m/>
    <m/>
    <d v="2024-04-13T00:00:00"/>
    <x v="7"/>
  </r>
  <r>
    <d v="2024-04-13T00:00:00"/>
    <d v="2024-04-13T16:19:40"/>
    <s v="card"/>
    <s v="ANON-0000-0000-0111"/>
    <n v="38.700000000000003"/>
    <s v="Latte"/>
    <m/>
    <m/>
    <m/>
    <m/>
    <m/>
    <m/>
    <m/>
    <m/>
    <d v="1899-12-30T16:19:40"/>
    <n v="16"/>
    <m/>
    <m/>
    <m/>
    <s v="ANON-0000-0000-0272"/>
    <m/>
    <m/>
    <d v="2024-04-13T00:00:00"/>
    <x v="7"/>
  </r>
  <r>
    <d v="2024-04-13T00:00:00"/>
    <d v="2024-04-13T17:51:26"/>
    <s v="card"/>
    <s v="ANON-0000-0000-0112"/>
    <n v="38.700000000000003"/>
    <s v="Cappuccino"/>
    <m/>
    <m/>
    <m/>
    <m/>
    <m/>
    <m/>
    <m/>
    <m/>
    <d v="1899-12-30T17:51:26"/>
    <n v="17"/>
    <m/>
    <m/>
    <m/>
    <s v="ANON-0000-0000-0273"/>
    <m/>
    <m/>
    <d v="2024-04-13T00:00:00"/>
    <x v="7"/>
  </r>
  <r>
    <d v="2024-04-13T00:00:00"/>
    <d v="2024-04-13T17:53:19"/>
    <s v="card"/>
    <s v="ANON-0000-0000-0012"/>
    <n v="38.700000000000003"/>
    <s v="Cappuccino"/>
    <m/>
    <m/>
    <m/>
    <m/>
    <m/>
    <m/>
    <m/>
    <m/>
    <d v="1899-12-30T17:53:19"/>
    <n v="17"/>
    <m/>
    <m/>
    <m/>
    <s v="ANON-0000-0000-0274"/>
    <m/>
    <m/>
    <d v="2024-04-13T00:00:00"/>
    <x v="7"/>
  </r>
  <r>
    <d v="2024-04-14T00:00:00"/>
    <d v="2024-04-14T10:55:27"/>
    <s v="cash"/>
    <s v="cash"/>
    <n v="40"/>
    <s v="Latte"/>
    <m/>
    <m/>
    <m/>
    <m/>
    <m/>
    <m/>
    <m/>
    <m/>
    <d v="1899-12-30T10:55:27"/>
    <n v="10"/>
    <m/>
    <m/>
    <m/>
    <s v="ANON-0000-0000-0275"/>
    <m/>
    <m/>
    <d v="2024-04-14T00:00:00"/>
    <x v="7"/>
  </r>
  <r>
    <d v="2024-04-14T00:00:00"/>
    <d v="2024-04-14T12:24:39"/>
    <s v="card"/>
    <s v="ANON-0000-0000-0113"/>
    <n v="38.700000000000003"/>
    <s v="Cappuccino"/>
    <m/>
    <m/>
    <m/>
    <m/>
    <m/>
    <m/>
    <m/>
    <m/>
    <d v="1899-12-30T12:24:39"/>
    <n v="12"/>
    <m/>
    <m/>
    <m/>
    <s v="ANON-0000-0000-0276"/>
    <m/>
    <m/>
    <d v="2024-04-14T00:00:00"/>
    <x v="7"/>
  </r>
  <r>
    <d v="2024-04-14T00:00:00"/>
    <d v="2024-04-14T12:27:09"/>
    <s v="cash"/>
    <s v="cash"/>
    <n v="30"/>
    <s v="Cortado"/>
    <m/>
    <m/>
    <m/>
    <m/>
    <m/>
    <m/>
    <m/>
    <m/>
    <d v="1899-12-30T12:27:09"/>
    <n v="12"/>
    <m/>
    <m/>
    <m/>
    <s v="ANON-0000-0000-0277"/>
    <m/>
    <m/>
    <d v="2024-04-14T00:00:00"/>
    <x v="7"/>
  </r>
  <r>
    <d v="2024-04-14T00:00:00"/>
    <d v="2024-04-14T12:29:07"/>
    <s v="cash"/>
    <s v="cash"/>
    <n v="30"/>
    <s v="Cortado"/>
    <m/>
    <m/>
    <m/>
    <m/>
    <m/>
    <m/>
    <m/>
    <m/>
    <d v="1899-12-30T12:29:07"/>
    <n v="12"/>
    <m/>
    <m/>
    <m/>
    <s v="ANON-0000-0000-0278"/>
    <m/>
    <m/>
    <d v="2024-04-14T00:00:00"/>
    <x v="7"/>
  </r>
  <r>
    <d v="2024-04-14T00:00:00"/>
    <d v="2024-04-14T12:31:36"/>
    <s v="cash"/>
    <s v="cash"/>
    <n v="35"/>
    <s v="Americano with Milk"/>
    <m/>
    <m/>
    <m/>
    <m/>
    <m/>
    <m/>
    <m/>
    <m/>
    <d v="1899-12-30T12:31:36"/>
    <n v="12"/>
    <m/>
    <m/>
    <m/>
    <s v="ANON-0000-0000-0279"/>
    <m/>
    <m/>
    <d v="2024-04-14T00:00:00"/>
    <x v="7"/>
  </r>
  <r>
    <d v="2024-04-14T00:00:00"/>
    <d v="2024-04-14T13:21:50"/>
    <s v="card"/>
    <s v="ANON-0000-0000-0114"/>
    <n v="28.9"/>
    <s v="Cortado"/>
    <m/>
    <m/>
    <m/>
    <m/>
    <m/>
    <m/>
    <m/>
    <m/>
    <d v="1899-12-30T13:21:50"/>
    <n v="13"/>
    <m/>
    <m/>
    <m/>
    <s v="ANON-0000-0000-0280"/>
    <m/>
    <m/>
    <d v="2024-04-14T00:00:00"/>
    <x v="7"/>
  </r>
  <r>
    <d v="2024-04-14T00:00:00"/>
    <d v="2024-04-14T14:23:32"/>
    <s v="card"/>
    <s v="ANON-0000-0000-0012"/>
    <n v="28.9"/>
    <s v="Americano"/>
    <m/>
    <m/>
    <m/>
    <m/>
    <m/>
    <m/>
    <m/>
    <m/>
    <d v="1899-12-30T14:23:32"/>
    <n v="14"/>
    <m/>
    <m/>
    <m/>
    <s v="ANON-0000-0000-0281"/>
    <m/>
    <m/>
    <d v="2024-04-14T00:00:00"/>
    <x v="7"/>
  </r>
  <r>
    <d v="2024-04-14T00:00:00"/>
    <d v="2024-04-14T14:24:27"/>
    <s v="card"/>
    <s v="ANON-0000-0000-0012"/>
    <n v="28.9"/>
    <s v="Americano"/>
    <m/>
    <m/>
    <m/>
    <m/>
    <m/>
    <m/>
    <m/>
    <m/>
    <d v="1899-12-30T14:24:27"/>
    <n v="14"/>
    <m/>
    <m/>
    <m/>
    <s v="ANON-0000-0000-0282"/>
    <m/>
    <m/>
    <d v="2024-04-14T00:00:00"/>
    <x v="7"/>
  </r>
  <r>
    <d v="2024-04-14T00:00:00"/>
    <d v="2024-04-14T14:25:18"/>
    <s v="card"/>
    <s v="ANON-0000-0000-0012"/>
    <n v="28.9"/>
    <s v="Americano"/>
    <m/>
    <m/>
    <m/>
    <m/>
    <m/>
    <m/>
    <m/>
    <m/>
    <d v="1899-12-30T14:25:18"/>
    <n v="14"/>
    <m/>
    <m/>
    <m/>
    <s v="ANON-0000-0000-0283"/>
    <m/>
    <m/>
    <d v="2024-04-14T00:00:00"/>
    <x v="7"/>
  </r>
  <r>
    <d v="2024-04-14T00:00:00"/>
    <d v="2024-04-14T15:46:28"/>
    <s v="card"/>
    <s v="ANON-0000-0000-0017"/>
    <n v="38.700000000000003"/>
    <s v="Cappuccino"/>
    <m/>
    <m/>
    <m/>
    <m/>
    <m/>
    <m/>
    <m/>
    <m/>
    <d v="1899-12-30T15:46:28"/>
    <n v="15"/>
    <m/>
    <m/>
    <m/>
    <s v="ANON-0000-0000-0284"/>
    <m/>
    <m/>
    <d v="2024-04-14T00:00:00"/>
    <x v="7"/>
  </r>
  <r>
    <d v="2024-04-14T00:00:00"/>
    <d v="2024-04-14T16:59:55"/>
    <s v="card"/>
    <s v="ANON-0000-0000-0012"/>
    <n v="28.9"/>
    <s v="Cortado"/>
    <m/>
    <m/>
    <m/>
    <m/>
    <m/>
    <m/>
    <m/>
    <m/>
    <d v="1899-12-30T16:59:55"/>
    <n v="16"/>
    <m/>
    <m/>
    <m/>
    <s v="ANON-0000-0000-0285"/>
    <m/>
    <m/>
    <d v="2024-04-14T00:00:00"/>
    <x v="7"/>
  </r>
  <r>
    <d v="2024-04-14T00:00:00"/>
    <d v="2024-04-14T17:00:45"/>
    <s v="card"/>
    <s v="ANON-0000-0000-0019"/>
    <n v="38.700000000000003"/>
    <s v="Latte"/>
    <m/>
    <m/>
    <m/>
    <m/>
    <m/>
    <m/>
    <m/>
    <m/>
    <d v="1899-12-30T17:00:45"/>
    <n v="17"/>
    <m/>
    <m/>
    <m/>
    <s v="ANON-0000-0000-0286"/>
    <m/>
    <m/>
    <d v="2024-04-14T00:00:00"/>
    <x v="7"/>
  </r>
  <r>
    <d v="2024-04-14T00:00:00"/>
    <d v="2024-04-14T18:38:20"/>
    <s v="card"/>
    <s v="ANON-0000-0000-0115"/>
    <n v="38.700000000000003"/>
    <s v="Cappuccino"/>
    <m/>
    <m/>
    <m/>
    <m/>
    <m/>
    <m/>
    <m/>
    <m/>
    <d v="1899-12-30T18:38:20"/>
    <n v="18"/>
    <m/>
    <m/>
    <m/>
    <s v="ANON-0000-0000-0287"/>
    <m/>
    <m/>
    <d v="2024-04-14T00:00:00"/>
    <x v="7"/>
  </r>
  <r>
    <d v="2024-04-15T00:00:00"/>
    <d v="2024-04-15T11:45:25"/>
    <s v="card"/>
    <s v="ANON-0000-0000-0064"/>
    <n v="28.9"/>
    <s v="Americano"/>
    <m/>
    <m/>
    <m/>
    <m/>
    <m/>
    <m/>
    <m/>
    <m/>
    <d v="1899-12-30T11:45:25"/>
    <n v="11"/>
    <m/>
    <m/>
    <m/>
    <s v="ANON-0000-0000-0288"/>
    <m/>
    <m/>
    <d v="2024-04-15T00:00:00"/>
    <x v="7"/>
  </r>
  <r>
    <d v="2024-04-15T00:00:00"/>
    <d v="2024-04-15T17:01:46"/>
    <s v="card"/>
    <s v="ANON-0000-0000-0003"/>
    <n v="28.9"/>
    <s v="Americano"/>
    <m/>
    <m/>
    <m/>
    <m/>
    <m/>
    <m/>
    <m/>
    <m/>
    <d v="1899-12-30T17:01:46"/>
    <n v="17"/>
    <m/>
    <m/>
    <m/>
    <s v="ANON-0000-0000-0289"/>
    <m/>
    <m/>
    <d v="2024-04-15T00:00:00"/>
    <x v="7"/>
  </r>
  <r>
    <d v="2024-04-15T00:00:00"/>
    <d v="2024-04-15T17:02:50"/>
    <s v="card"/>
    <s v="ANON-0000-0000-0004"/>
    <n v="33.799999999999997"/>
    <s v="Americano with Milk"/>
    <m/>
    <m/>
    <m/>
    <m/>
    <m/>
    <m/>
    <m/>
    <m/>
    <d v="1899-12-30T17:02:50"/>
    <n v="17"/>
    <m/>
    <m/>
    <m/>
    <s v="ANON-0000-0000-0290"/>
    <m/>
    <m/>
    <d v="2024-04-15T00:00:00"/>
    <x v="7"/>
  </r>
  <r>
    <d v="2024-04-15T00:00:00"/>
    <d v="2024-04-15T19:33:03"/>
    <s v="card"/>
    <s v="ANON-0000-0000-0009"/>
    <n v="33.799999999999997"/>
    <s v="Americano with Milk"/>
    <m/>
    <m/>
    <m/>
    <m/>
    <m/>
    <m/>
    <m/>
    <m/>
    <d v="1899-12-30T19:33:03"/>
    <n v="19"/>
    <m/>
    <m/>
    <m/>
    <s v="ANON-0000-0000-0291"/>
    <m/>
    <m/>
    <d v="2024-04-15T00:00:00"/>
    <x v="7"/>
  </r>
  <r>
    <d v="2024-04-15T00:00:00"/>
    <d v="2024-04-15T19:41:58"/>
    <s v="cash"/>
    <s v="cash"/>
    <n v="25"/>
    <s v="Espresso"/>
    <m/>
    <m/>
    <m/>
    <m/>
    <m/>
    <m/>
    <m/>
    <m/>
    <d v="1899-12-30T19:41:58"/>
    <n v="19"/>
    <m/>
    <m/>
    <m/>
    <s v="ANON-0000-0000-0292"/>
    <m/>
    <m/>
    <d v="2024-04-15T00:00:00"/>
    <x v="7"/>
  </r>
  <r>
    <d v="2024-04-16T00:00:00"/>
    <d v="2024-04-16T10:43:50"/>
    <s v="cash"/>
    <s v="cash"/>
    <n v="35"/>
    <s v="Americano with Milk"/>
    <m/>
    <m/>
    <m/>
    <m/>
    <m/>
    <m/>
    <m/>
    <m/>
    <d v="1899-12-30T10:43:50"/>
    <n v="10"/>
    <m/>
    <m/>
    <m/>
    <s v="ANON-0000-0000-0293"/>
    <m/>
    <m/>
    <d v="2024-04-16T00:00:00"/>
    <x v="7"/>
  </r>
  <r>
    <d v="2024-04-16T00:00:00"/>
    <d v="2024-04-16T10:46:26"/>
    <s v="card"/>
    <s v="ANON-0000-0000-0116"/>
    <n v="33.799999999999997"/>
    <s v="Americano with Milk"/>
    <m/>
    <m/>
    <m/>
    <m/>
    <m/>
    <m/>
    <m/>
    <m/>
    <d v="1899-12-30T10:46:26"/>
    <n v="10"/>
    <m/>
    <m/>
    <m/>
    <s v="ANON-0000-0000-0294"/>
    <m/>
    <m/>
    <d v="2024-04-16T00:00:00"/>
    <x v="7"/>
  </r>
  <r>
    <d v="2024-04-16T00:00:00"/>
    <d v="2024-04-16T12:40:48"/>
    <s v="card"/>
    <s v="ANON-0000-0000-0117"/>
    <n v="38.700000000000003"/>
    <s v="Cocoa"/>
    <m/>
    <m/>
    <m/>
    <m/>
    <m/>
    <m/>
    <m/>
    <m/>
    <d v="1899-12-30T12:40:48"/>
    <n v="12"/>
    <m/>
    <m/>
    <m/>
    <s v="ANON-0000-0000-0295"/>
    <m/>
    <m/>
    <d v="2024-04-16T00:00:00"/>
    <x v="7"/>
  </r>
  <r>
    <d v="2024-04-16T00:00:00"/>
    <d v="2024-04-16T12:52:08"/>
    <s v="card"/>
    <s v="ANON-0000-0000-0064"/>
    <n v="28.9"/>
    <s v="Cortado"/>
    <m/>
    <m/>
    <m/>
    <m/>
    <m/>
    <m/>
    <m/>
    <m/>
    <d v="1899-12-30T12:52:08"/>
    <n v="12"/>
    <m/>
    <m/>
    <m/>
    <s v="ANON-0000-0000-0296"/>
    <m/>
    <m/>
    <d v="2024-04-16T00:00:00"/>
    <x v="7"/>
  </r>
  <r>
    <d v="2024-04-16T00:00:00"/>
    <d v="2024-04-16T15:03:17"/>
    <s v="card"/>
    <s v="ANON-0000-0000-0118"/>
    <n v="28.9"/>
    <s v="Americano"/>
    <m/>
    <m/>
    <m/>
    <m/>
    <m/>
    <m/>
    <m/>
    <m/>
    <d v="1899-12-30T15:03:17"/>
    <n v="15"/>
    <m/>
    <m/>
    <m/>
    <s v="ANON-0000-0000-0297"/>
    <m/>
    <m/>
    <d v="2024-04-16T00:00:00"/>
    <x v="7"/>
  </r>
  <r>
    <d v="2024-04-16T00:00:00"/>
    <d v="2024-04-16T17:42:04"/>
    <s v="card"/>
    <s v="ANON-0000-0000-0024"/>
    <n v="33.799999999999997"/>
    <s v="Americano with Milk"/>
    <m/>
    <m/>
    <m/>
    <m/>
    <m/>
    <m/>
    <m/>
    <m/>
    <d v="1899-12-30T17:42:04"/>
    <n v="17"/>
    <m/>
    <m/>
    <m/>
    <s v="ANON-0000-0000-0298"/>
    <m/>
    <m/>
    <d v="2024-04-16T00:00:00"/>
    <x v="7"/>
  </r>
  <r>
    <d v="2024-04-16T00:00:00"/>
    <d v="2024-04-16T17:43:23"/>
    <s v="card"/>
    <s v="ANON-0000-0000-0009"/>
    <n v="38.700000000000003"/>
    <s v="Cappuccino"/>
    <m/>
    <m/>
    <m/>
    <m/>
    <m/>
    <m/>
    <m/>
    <m/>
    <d v="1899-12-30T17:43:23"/>
    <n v="17"/>
    <m/>
    <m/>
    <m/>
    <s v="ANON-0000-0000-0299"/>
    <m/>
    <m/>
    <d v="2024-04-16T00:00:00"/>
    <x v="7"/>
  </r>
  <r>
    <d v="2024-04-16T00:00:00"/>
    <d v="2024-04-16T18:09:05"/>
    <s v="card"/>
    <s v="ANON-0000-0000-0050"/>
    <n v="38.700000000000003"/>
    <s v="Cocoa"/>
    <m/>
    <m/>
    <m/>
    <m/>
    <m/>
    <m/>
    <m/>
    <m/>
    <d v="1899-12-30T18:09:05"/>
    <n v="18"/>
    <m/>
    <m/>
    <m/>
    <s v="ANON-0000-0000-0300"/>
    <m/>
    <m/>
    <d v="2024-04-16T00:00:00"/>
    <x v="7"/>
  </r>
  <r>
    <d v="2024-04-17T00:00:00"/>
    <d v="2024-04-17T13:33:00"/>
    <s v="card"/>
    <s v="ANON-0000-0000-0012"/>
    <n v="28.9"/>
    <s v="Americano"/>
    <m/>
    <m/>
    <m/>
    <m/>
    <m/>
    <m/>
    <m/>
    <m/>
    <d v="1899-12-30T13:33:00"/>
    <n v="13"/>
    <m/>
    <m/>
    <m/>
    <s v="ANON-0000-0000-0301"/>
    <m/>
    <m/>
    <d v="2024-04-17T00:00:00"/>
    <x v="7"/>
  </r>
  <r>
    <d v="2024-04-17T00:00:00"/>
    <d v="2024-04-17T13:44:00"/>
    <s v="card"/>
    <s v="ANON-0000-0000-0119"/>
    <n v="24"/>
    <s v="Espresso"/>
    <m/>
    <m/>
    <m/>
    <m/>
    <m/>
    <m/>
    <m/>
    <m/>
    <d v="1899-12-30T13:44:00"/>
    <n v="13"/>
    <m/>
    <m/>
    <m/>
    <s v="ANON-0000-0000-0302"/>
    <m/>
    <m/>
    <d v="2024-04-17T00:00:00"/>
    <x v="7"/>
  </r>
  <r>
    <d v="2024-04-17T00:00:00"/>
    <d v="2024-04-17T16:13:24"/>
    <s v="cash"/>
    <s v="cash"/>
    <n v="40"/>
    <s v="Cappuccino"/>
    <m/>
    <m/>
    <m/>
    <m/>
    <m/>
    <m/>
    <m/>
    <m/>
    <d v="1899-12-30T16:13:24"/>
    <n v="16"/>
    <m/>
    <m/>
    <m/>
    <s v="ANON-0000-0000-0303"/>
    <m/>
    <m/>
    <d v="2024-04-17T00:00:00"/>
    <x v="7"/>
  </r>
  <r>
    <d v="2024-04-17T00:00:00"/>
    <d v="2024-04-17T17:01:35"/>
    <s v="card"/>
    <s v="ANON-0000-0000-0120"/>
    <n v="38.700000000000003"/>
    <s v="Cappuccino"/>
    <m/>
    <m/>
    <m/>
    <m/>
    <m/>
    <m/>
    <m/>
    <m/>
    <d v="1899-12-30T17:01:35"/>
    <n v="17"/>
    <m/>
    <m/>
    <m/>
    <s v="ANON-0000-0000-0304"/>
    <m/>
    <m/>
    <d v="2024-04-17T00:00:00"/>
    <x v="7"/>
  </r>
  <r>
    <d v="2024-04-17T00:00:00"/>
    <d v="2024-04-17T17:02:41"/>
    <s v="card"/>
    <s v="ANON-0000-0000-0120"/>
    <n v="38.700000000000003"/>
    <s v="Cappuccino"/>
    <m/>
    <m/>
    <m/>
    <m/>
    <m/>
    <m/>
    <m/>
    <m/>
    <d v="1899-12-30T17:02:41"/>
    <n v="17"/>
    <m/>
    <m/>
    <m/>
    <s v="ANON-0000-0000-0305"/>
    <m/>
    <m/>
    <d v="2024-04-17T00:00:00"/>
    <x v="7"/>
  </r>
  <r>
    <d v="2024-04-17T00:00:00"/>
    <d v="2024-04-17T18:14:03"/>
    <s v="card"/>
    <s v="ANON-0000-0000-0121"/>
    <n v="28.9"/>
    <s v="Cortado"/>
    <m/>
    <m/>
    <m/>
    <m/>
    <m/>
    <m/>
    <m/>
    <m/>
    <d v="1899-12-30T18:14:03"/>
    <n v="18"/>
    <m/>
    <m/>
    <m/>
    <s v="ANON-0000-0000-0306"/>
    <m/>
    <m/>
    <d v="2024-04-17T00:00:00"/>
    <x v="7"/>
  </r>
  <r>
    <d v="2024-04-18T00:00:00"/>
    <d v="2024-04-18T11:19:02"/>
    <s v="card"/>
    <s v="ANON-0000-0000-0003"/>
    <n v="28.9"/>
    <s v="Americano"/>
    <m/>
    <m/>
    <m/>
    <m/>
    <m/>
    <m/>
    <m/>
    <m/>
    <d v="1899-12-30T11:19:02"/>
    <n v="11"/>
    <m/>
    <m/>
    <m/>
    <s v="ANON-0000-0000-0307"/>
    <m/>
    <m/>
    <d v="2024-04-18T00:00:00"/>
    <x v="7"/>
  </r>
  <r>
    <d v="2024-04-18T00:00:00"/>
    <d v="2024-04-18T11:20:06"/>
    <s v="card"/>
    <s v="ANON-0000-0000-0003"/>
    <n v="28.9"/>
    <s v="Americano"/>
    <m/>
    <m/>
    <m/>
    <m/>
    <m/>
    <m/>
    <m/>
    <m/>
    <d v="1899-12-30T11:20:06"/>
    <n v="11"/>
    <m/>
    <m/>
    <m/>
    <s v="ANON-0000-0000-0308"/>
    <m/>
    <m/>
    <d v="2024-04-18T00:00:00"/>
    <x v="7"/>
  </r>
  <r>
    <d v="2024-04-18T00:00:00"/>
    <d v="2024-04-18T13:49:13"/>
    <s v="card"/>
    <s v="ANON-0000-0000-0122"/>
    <n v="33.799999999999997"/>
    <s v="Americano with Milk"/>
    <m/>
    <m/>
    <m/>
    <m/>
    <m/>
    <m/>
    <m/>
    <m/>
    <d v="1899-12-30T13:49:13"/>
    <n v="13"/>
    <m/>
    <m/>
    <m/>
    <s v="ANON-0000-0000-0309"/>
    <m/>
    <m/>
    <d v="2024-04-18T00:00:00"/>
    <x v="7"/>
  </r>
  <r>
    <d v="2024-04-18T00:00:00"/>
    <d v="2024-04-18T13:50:17"/>
    <s v="card"/>
    <s v="ANON-0000-0000-0122"/>
    <n v="28.9"/>
    <s v="Cortado"/>
    <m/>
    <m/>
    <m/>
    <m/>
    <m/>
    <m/>
    <m/>
    <m/>
    <d v="1899-12-30T13:50:17"/>
    <n v="13"/>
    <m/>
    <m/>
    <m/>
    <s v="ANON-0000-0000-0310"/>
    <m/>
    <m/>
    <d v="2024-04-18T00:00:00"/>
    <x v="7"/>
  </r>
  <r>
    <d v="2024-04-18T00:00:00"/>
    <d v="2024-04-18T14:34:20"/>
    <s v="card"/>
    <s v="ANON-0000-0000-0123"/>
    <n v="38.700000000000003"/>
    <s v="Cappuccino"/>
    <m/>
    <m/>
    <m/>
    <m/>
    <m/>
    <m/>
    <m/>
    <m/>
    <d v="1899-12-30T14:34:20"/>
    <n v="14"/>
    <m/>
    <m/>
    <m/>
    <s v="ANON-0000-0000-0311"/>
    <m/>
    <m/>
    <d v="2024-04-18T00:00:00"/>
    <x v="7"/>
  </r>
  <r>
    <d v="2024-04-18T00:00:00"/>
    <d v="2024-04-18T14:35:49"/>
    <s v="card"/>
    <s v="ANON-0000-0000-0123"/>
    <n v="38.700000000000003"/>
    <s v="Latte"/>
    <m/>
    <m/>
    <m/>
    <m/>
    <m/>
    <m/>
    <m/>
    <m/>
    <d v="1899-12-30T14:35:49"/>
    <n v="14"/>
    <m/>
    <m/>
    <m/>
    <s v="ANON-0000-0000-0312"/>
    <m/>
    <m/>
    <d v="2024-04-18T00:00:00"/>
    <x v="7"/>
  </r>
  <r>
    <d v="2024-04-18T00:00:00"/>
    <d v="2024-04-18T17:44:16"/>
    <s v="card"/>
    <s v="ANON-0000-0000-0069"/>
    <n v="38.700000000000003"/>
    <s v="Latte"/>
    <m/>
    <m/>
    <m/>
    <m/>
    <m/>
    <m/>
    <m/>
    <m/>
    <d v="1899-12-30T17:44:16"/>
    <n v="17"/>
    <m/>
    <m/>
    <m/>
    <s v="ANON-0000-0000-0313"/>
    <m/>
    <m/>
    <d v="2024-04-18T00:00:00"/>
    <x v="7"/>
  </r>
  <r>
    <d v="2024-04-18T00:00:00"/>
    <d v="2024-04-18T18:21:06"/>
    <s v="card"/>
    <s v="ANON-0000-0000-0085"/>
    <n v="38.700000000000003"/>
    <s v="Cappuccino"/>
    <m/>
    <m/>
    <m/>
    <m/>
    <m/>
    <m/>
    <m/>
    <m/>
    <d v="1899-12-30T18:21:06"/>
    <n v="18"/>
    <m/>
    <m/>
    <m/>
    <s v="ANON-0000-0000-0314"/>
    <m/>
    <m/>
    <d v="2024-04-18T00:00:00"/>
    <x v="7"/>
  </r>
  <r>
    <d v="2024-04-18T00:00:00"/>
    <d v="2024-04-18T19:39:51"/>
    <s v="card"/>
    <s v="ANON-0000-0000-0024"/>
    <n v="38.700000000000003"/>
    <s v="Hot Chocolate"/>
    <m/>
    <m/>
    <m/>
    <m/>
    <m/>
    <m/>
    <m/>
    <m/>
    <d v="1899-12-30T19:39:51"/>
    <n v="19"/>
    <m/>
    <m/>
    <m/>
    <s v="ANON-0000-0000-0315"/>
    <m/>
    <m/>
    <d v="2024-04-18T00:00:00"/>
    <x v="7"/>
  </r>
  <r>
    <d v="2024-04-18T00:00:00"/>
    <d v="2024-04-18T19:40:49"/>
    <s v="card"/>
    <s v="ANON-0000-0000-0009"/>
    <n v="38.700000000000003"/>
    <s v="Hot Chocolate"/>
    <m/>
    <m/>
    <m/>
    <m/>
    <m/>
    <m/>
    <m/>
    <m/>
    <d v="1899-12-30T19:40:49"/>
    <n v="19"/>
    <m/>
    <m/>
    <m/>
    <s v="ANON-0000-0000-0316"/>
    <m/>
    <m/>
    <d v="2024-04-18T00:00:00"/>
    <x v="7"/>
  </r>
  <r>
    <d v="2024-04-19T00:00:00"/>
    <d v="2024-04-19T10:10:36"/>
    <s v="card"/>
    <s v="ANON-0000-0000-0001"/>
    <n v="38.700000000000003"/>
    <s v="Latte"/>
    <m/>
    <m/>
    <m/>
    <m/>
    <m/>
    <m/>
    <m/>
    <m/>
    <d v="1899-12-30T10:10:36"/>
    <n v="10"/>
    <m/>
    <m/>
    <m/>
    <s v="ANON-0000-0000-0317"/>
    <m/>
    <m/>
    <d v="2024-04-19T00:00:00"/>
    <x v="7"/>
  </r>
  <r>
    <d v="2024-04-19T00:00:00"/>
    <d v="2024-04-19T13:11:48"/>
    <s v="card"/>
    <s v="ANON-0000-0000-0040"/>
    <n v="33.799999999999997"/>
    <s v="Americano with Milk"/>
    <m/>
    <m/>
    <m/>
    <m/>
    <m/>
    <m/>
    <m/>
    <m/>
    <d v="1899-12-30T13:11:48"/>
    <n v="13"/>
    <m/>
    <m/>
    <m/>
    <s v="ANON-0000-0000-0318"/>
    <m/>
    <m/>
    <d v="2024-04-19T00:00:00"/>
    <x v="7"/>
  </r>
  <r>
    <d v="2024-04-19T00:00:00"/>
    <d v="2024-04-19T13:13:21"/>
    <s v="card"/>
    <s v="ANON-0000-0000-0040"/>
    <n v="38.700000000000003"/>
    <s v="Cappuccino"/>
    <m/>
    <m/>
    <m/>
    <m/>
    <m/>
    <m/>
    <m/>
    <m/>
    <d v="1899-12-30T13:13:21"/>
    <n v="13"/>
    <m/>
    <m/>
    <m/>
    <s v="ANON-0000-0000-0319"/>
    <m/>
    <m/>
    <d v="2024-04-19T00:00:00"/>
    <x v="7"/>
  </r>
  <r>
    <d v="2024-04-19T00:00:00"/>
    <d v="2024-04-19T13:58:54"/>
    <s v="card"/>
    <s v="ANON-0000-0000-0124"/>
    <n v="38.700000000000003"/>
    <s v="Hot Chocolate"/>
    <m/>
    <m/>
    <m/>
    <m/>
    <m/>
    <m/>
    <m/>
    <m/>
    <d v="1899-12-30T13:58:54"/>
    <n v="13"/>
    <m/>
    <m/>
    <m/>
    <s v="ANON-0000-0000-0320"/>
    <m/>
    <m/>
    <d v="2024-04-19T00:00:00"/>
    <x v="7"/>
  </r>
  <r>
    <d v="2024-04-19T00:00:00"/>
    <d v="2024-04-19T13:59:50"/>
    <s v="card"/>
    <s v="ANON-0000-0000-0124"/>
    <n v="38.700000000000003"/>
    <s v="Cappuccino"/>
    <m/>
    <m/>
    <m/>
    <m/>
    <m/>
    <m/>
    <m/>
    <m/>
    <d v="1899-12-30T13:59:50"/>
    <n v="13"/>
    <m/>
    <m/>
    <m/>
    <s v="ANON-0000-0000-0321"/>
    <m/>
    <m/>
    <d v="2024-04-19T00:00:00"/>
    <x v="7"/>
  </r>
  <r>
    <d v="2024-04-19T00:00:00"/>
    <d v="2024-04-19T18:23:19"/>
    <s v="card"/>
    <s v="ANON-0000-0000-0024"/>
    <n v="38.700000000000003"/>
    <s v="Cocoa"/>
    <m/>
    <m/>
    <m/>
    <m/>
    <m/>
    <m/>
    <m/>
    <m/>
    <d v="1899-12-30T18:23:19"/>
    <n v="18"/>
    <m/>
    <m/>
    <m/>
    <s v="ANON-0000-0000-0322"/>
    <m/>
    <m/>
    <d v="2024-04-19T00:00:00"/>
    <x v="7"/>
  </r>
  <r>
    <d v="2024-04-19T00:00:00"/>
    <d v="2024-04-19T18:25:33"/>
    <s v="card"/>
    <s v="ANON-0000-0000-0009"/>
    <n v="33.799999999999997"/>
    <s v="Americano with Milk"/>
    <m/>
    <m/>
    <m/>
    <m/>
    <m/>
    <m/>
    <m/>
    <m/>
    <d v="1899-12-30T18:25:33"/>
    <n v="18"/>
    <m/>
    <m/>
    <m/>
    <s v="ANON-0000-0000-0323"/>
    <m/>
    <m/>
    <d v="2024-04-19T00:00:00"/>
    <x v="7"/>
  </r>
  <r>
    <d v="2024-04-20T00:00:00"/>
    <d v="2024-04-20T11:24:43"/>
    <s v="cash"/>
    <s v="cash"/>
    <n v="35"/>
    <s v="Americano with Milk"/>
    <m/>
    <m/>
    <m/>
    <m/>
    <m/>
    <m/>
    <m/>
    <m/>
    <d v="1899-12-30T11:24:43"/>
    <n v="11"/>
    <m/>
    <m/>
    <m/>
    <s v="ANON-0000-0000-0324"/>
    <m/>
    <m/>
    <d v="2024-04-20T00:00:00"/>
    <x v="7"/>
  </r>
  <r>
    <d v="2024-04-20T00:00:00"/>
    <d v="2024-04-20T12:08:36"/>
    <s v="card"/>
    <s v="ANON-0000-0000-0125"/>
    <n v="33.799999999999997"/>
    <s v="Americano with Milk"/>
    <m/>
    <m/>
    <m/>
    <m/>
    <m/>
    <m/>
    <m/>
    <m/>
    <d v="1899-12-30T12:08:36"/>
    <n v="12"/>
    <m/>
    <m/>
    <m/>
    <s v="ANON-0000-0000-0325"/>
    <m/>
    <m/>
    <d v="2024-04-20T00:00:00"/>
    <x v="7"/>
  </r>
  <r>
    <d v="2024-04-20T00:00:00"/>
    <d v="2024-04-20T12:09:43"/>
    <s v="card"/>
    <s v="ANON-0000-0000-0125"/>
    <n v="33.799999999999997"/>
    <s v="Americano with Milk"/>
    <m/>
    <m/>
    <m/>
    <m/>
    <m/>
    <m/>
    <m/>
    <m/>
    <d v="1899-12-30T12:09:43"/>
    <n v="12"/>
    <m/>
    <m/>
    <m/>
    <s v="ANON-0000-0000-0326"/>
    <m/>
    <m/>
    <d v="2024-04-20T00:00:00"/>
    <x v="7"/>
  </r>
  <r>
    <d v="2024-04-20T00:00:00"/>
    <d v="2024-04-20T13:08:37"/>
    <s v="card"/>
    <s v="ANON-0000-0000-0118"/>
    <n v="28.9"/>
    <s v="Americano"/>
    <m/>
    <m/>
    <m/>
    <m/>
    <m/>
    <m/>
    <m/>
    <m/>
    <d v="1899-12-30T13:08:37"/>
    <n v="13"/>
    <m/>
    <m/>
    <m/>
    <s v="ANON-0000-0000-0327"/>
    <m/>
    <m/>
    <d v="2024-04-20T00:00:00"/>
    <x v="7"/>
  </r>
  <r>
    <d v="2024-04-20T00:00:00"/>
    <d v="2024-04-20T13:09:48"/>
    <s v="card"/>
    <s v="ANON-0000-0000-0118"/>
    <n v="33.799999999999997"/>
    <s v="Americano with Milk"/>
    <m/>
    <m/>
    <m/>
    <m/>
    <m/>
    <m/>
    <m/>
    <m/>
    <d v="1899-12-30T13:09:48"/>
    <n v="13"/>
    <m/>
    <m/>
    <m/>
    <s v="ANON-0000-0000-0328"/>
    <m/>
    <m/>
    <d v="2024-04-20T00:00:00"/>
    <x v="7"/>
  </r>
  <r>
    <d v="2024-04-20T00:00:00"/>
    <d v="2024-04-20T13:10:55"/>
    <s v="card"/>
    <s v="ANON-0000-0000-0118"/>
    <n v="38.700000000000003"/>
    <s v="Hot Chocolate"/>
    <m/>
    <m/>
    <m/>
    <m/>
    <m/>
    <m/>
    <m/>
    <m/>
    <d v="1899-12-30T13:10:55"/>
    <n v="13"/>
    <m/>
    <m/>
    <m/>
    <s v="ANON-0000-0000-0329"/>
    <m/>
    <m/>
    <d v="2024-04-20T00:00:00"/>
    <x v="7"/>
  </r>
  <r>
    <d v="2024-04-20T00:00:00"/>
    <d v="2024-04-20T14:44:18"/>
    <s v="card"/>
    <s v="ANON-0000-0000-0040"/>
    <n v="38.700000000000003"/>
    <s v="Cappuccino"/>
    <m/>
    <m/>
    <m/>
    <m/>
    <m/>
    <m/>
    <m/>
    <m/>
    <d v="1899-12-30T14:44:18"/>
    <n v="14"/>
    <m/>
    <m/>
    <m/>
    <s v="ANON-0000-0000-0330"/>
    <m/>
    <m/>
    <d v="2024-04-20T00:00:00"/>
    <x v="7"/>
  </r>
  <r>
    <d v="2024-04-20T00:00:00"/>
    <d v="2024-04-20T15:11:00"/>
    <s v="card"/>
    <s v="ANON-0000-0000-0009"/>
    <n v="33.799999999999997"/>
    <s v="Americano with Milk"/>
    <m/>
    <m/>
    <m/>
    <m/>
    <m/>
    <m/>
    <m/>
    <m/>
    <d v="1899-12-30T15:11:00"/>
    <n v="15"/>
    <m/>
    <m/>
    <m/>
    <s v="ANON-0000-0000-0331"/>
    <m/>
    <m/>
    <d v="2024-04-20T00:00:00"/>
    <x v="7"/>
  </r>
  <r>
    <d v="2024-04-20T00:00:00"/>
    <d v="2024-04-20T15:22:41"/>
    <s v="card"/>
    <s v="ANON-0000-0000-0012"/>
    <n v="32.82"/>
    <s v="Americano with Milk"/>
    <m/>
    <m/>
    <m/>
    <m/>
    <m/>
    <m/>
    <m/>
    <m/>
    <d v="1899-12-30T15:22:41"/>
    <n v="15"/>
    <m/>
    <m/>
    <m/>
    <s v="ANON-0000-0000-0332"/>
    <m/>
    <m/>
    <d v="2024-04-20T00:00:00"/>
    <x v="7"/>
  </r>
  <r>
    <d v="2024-04-20T00:00:00"/>
    <d v="2024-04-20T15:49:25"/>
    <s v="card"/>
    <s v="ANON-0000-0000-0126"/>
    <n v="32.82"/>
    <s v="Americano with Milk"/>
    <m/>
    <m/>
    <m/>
    <m/>
    <m/>
    <m/>
    <m/>
    <m/>
    <d v="1899-12-30T15:49:25"/>
    <n v="15"/>
    <m/>
    <m/>
    <m/>
    <s v="ANON-0000-0000-0333"/>
    <m/>
    <m/>
    <d v="2024-04-20T00:00:00"/>
    <x v="7"/>
  </r>
  <r>
    <d v="2024-04-20T00:00:00"/>
    <d v="2024-04-20T17:07:58"/>
    <s v="cash"/>
    <s v="cash"/>
    <n v="39"/>
    <s v="Cocoa"/>
    <m/>
    <m/>
    <m/>
    <m/>
    <m/>
    <m/>
    <m/>
    <m/>
    <d v="1899-12-30T17:07:58"/>
    <n v="17"/>
    <m/>
    <m/>
    <m/>
    <s v="ANON-0000-0000-0334"/>
    <m/>
    <m/>
    <d v="2024-04-20T00:00:00"/>
    <x v="7"/>
  </r>
  <r>
    <d v="2024-04-20T00:00:00"/>
    <d v="2024-04-20T18:27:41"/>
    <s v="card"/>
    <s v="ANON-0000-0000-0127"/>
    <n v="37.72"/>
    <s v="Cappuccino"/>
    <m/>
    <m/>
    <m/>
    <m/>
    <m/>
    <m/>
    <m/>
    <m/>
    <d v="1899-12-30T18:27:41"/>
    <n v="18"/>
    <m/>
    <m/>
    <m/>
    <s v="ANON-0000-0000-0335"/>
    <m/>
    <m/>
    <d v="2024-04-20T00:00:00"/>
    <x v="7"/>
  </r>
  <r>
    <d v="2024-04-20T00:00:00"/>
    <d v="2024-04-20T18:28:47"/>
    <s v="card"/>
    <s v="ANON-0000-0000-0127"/>
    <n v="37.72"/>
    <s v="Cappuccino"/>
    <m/>
    <m/>
    <m/>
    <m/>
    <m/>
    <m/>
    <m/>
    <m/>
    <d v="1899-12-30T18:28:47"/>
    <n v="18"/>
    <m/>
    <m/>
    <m/>
    <s v="ANON-0000-0000-0336"/>
    <m/>
    <m/>
    <d v="2024-04-20T00:00:00"/>
    <x v="7"/>
  </r>
  <r>
    <d v="2024-04-20T00:00:00"/>
    <d v="2024-04-20T19:30:55"/>
    <s v="card"/>
    <s v="ANON-0000-0000-0128"/>
    <n v="37.72"/>
    <s v="Latte"/>
    <m/>
    <m/>
    <m/>
    <m/>
    <m/>
    <m/>
    <m/>
    <m/>
    <d v="1899-12-30T19:30:55"/>
    <n v="19"/>
    <m/>
    <m/>
    <m/>
    <s v="ANON-0000-0000-0337"/>
    <m/>
    <m/>
    <d v="2024-04-20T00:00:00"/>
    <x v="7"/>
  </r>
  <r>
    <d v="2024-04-21T00:00:00"/>
    <d v="2024-04-21T11:16:46"/>
    <s v="card"/>
    <s v="ANON-0000-0000-0001"/>
    <n v="37.72"/>
    <s v="Latte"/>
    <m/>
    <m/>
    <m/>
    <m/>
    <m/>
    <m/>
    <m/>
    <m/>
    <d v="1899-12-30T11:16:46"/>
    <n v="11"/>
    <m/>
    <m/>
    <m/>
    <s v="ANON-0000-0000-0338"/>
    <m/>
    <m/>
    <d v="2024-04-21T00:00:00"/>
    <x v="7"/>
  </r>
  <r>
    <d v="2024-04-21T00:00:00"/>
    <d v="2024-04-21T14:15:38"/>
    <s v="card"/>
    <s v="ANON-0000-0000-0099"/>
    <n v="27.92"/>
    <s v="Americano"/>
    <m/>
    <m/>
    <m/>
    <m/>
    <m/>
    <m/>
    <m/>
    <m/>
    <d v="1899-12-30T14:15:38"/>
    <n v="14"/>
    <m/>
    <m/>
    <m/>
    <s v="ANON-0000-0000-0339"/>
    <m/>
    <m/>
    <d v="2024-04-21T00:00:00"/>
    <x v="7"/>
  </r>
  <r>
    <d v="2024-04-21T00:00:00"/>
    <d v="2024-04-21T17:09:03"/>
    <s v="cash"/>
    <s v="cash"/>
    <n v="39"/>
    <s v="Cappuccino"/>
    <m/>
    <m/>
    <m/>
    <m/>
    <m/>
    <m/>
    <m/>
    <m/>
    <d v="1899-12-30T17:09:03"/>
    <n v="17"/>
    <m/>
    <m/>
    <m/>
    <s v="ANON-0000-0000-0340"/>
    <m/>
    <m/>
    <d v="2024-04-21T00:00:00"/>
    <x v="7"/>
  </r>
  <r>
    <d v="2024-04-22T00:00:00"/>
    <d v="2024-04-22T11:09:16"/>
    <s v="card"/>
    <s v="ANON-0000-0000-0012"/>
    <n v="27.92"/>
    <s v="Americano"/>
    <m/>
    <m/>
    <m/>
    <m/>
    <m/>
    <m/>
    <m/>
    <m/>
    <d v="1899-12-30T11:09:16"/>
    <n v="11"/>
    <m/>
    <m/>
    <m/>
    <s v="ANON-0000-0000-0341"/>
    <m/>
    <m/>
    <d v="2024-04-22T00:00:00"/>
    <x v="7"/>
  </r>
  <r>
    <d v="2024-04-22T00:00:00"/>
    <d v="2024-04-22T11:29:27"/>
    <s v="card"/>
    <s v="ANON-0000-0000-0129"/>
    <n v="32.82"/>
    <s v="Americano with Milk"/>
    <m/>
    <m/>
    <m/>
    <m/>
    <m/>
    <m/>
    <m/>
    <m/>
    <d v="1899-12-30T11:29:27"/>
    <n v="11"/>
    <m/>
    <m/>
    <m/>
    <s v="ANON-0000-0000-0342"/>
    <m/>
    <m/>
    <d v="2024-04-22T00:00:00"/>
    <x v="7"/>
  </r>
  <r>
    <d v="2024-04-22T00:00:00"/>
    <d v="2024-04-22T18:40:33"/>
    <s v="cash"/>
    <s v="cash"/>
    <n v="39"/>
    <s v="Latte"/>
    <m/>
    <m/>
    <m/>
    <m/>
    <m/>
    <m/>
    <m/>
    <m/>
    <d v="1899-12-30T18:40:33"/>
    <n v="18"/>
    <m/>
    <m/>
    <m/>
    <s v="ANON-0000-0000-0343"/>
    <m/>
    <m/>
    <d v="2024-04-22T00:00:00"/>
    <x v="7"/>
  </r>
  <r>
    <d v="2024-04-22T00:00:00"/>
    <d v="2024-04-22T19:39:05"/>
    <s v="card"/>
    <s v="ANON-0000-0000-0009"/>
    <n v="37.72"/>
    <s v="Latte"/>
    <m/>
    <m/>
    <m/>
    <m/>
    <m/>
    <m/>
    <m/>
    <m/>
    <d v="1899-12-30T19:39:05"/>
    <n v="19"/>
    <m/>
    <m/>
    <m/>
    <s v="ANON-0000-0000-0344"/>
    <m/>
    <m/>
    <d v="2024-04-22T00:00:00"/>
    <x v="7"/>
  </r>
  <r>
    <d v="2024-04-22T00:00:00"/>
    <d v="2024-04-22T20:02:29"/>
    <s v="cash"/>
    <s v="cash"/>
    <n v="39"/>
    <s v="Cappuccino"/>
    <m/>
    <m/>
    <m/>
    <m/>
    <m/>
    <m/>
    <m/>
    <m/>
    <d v="1899-12-30T20:02:29"/>
    <n v="20"/>
    <m/>
    <m/>
    <m/>
    <s v="ANON-0000-0000-0345"/>
    <m/>
    <m/>
    <d v="2024-04-22T00:00:00"/>
    <x v="7"/>
  </r>
  <r>
    <d v="2024-04-23T00:00:00"/>
    <d v="2024-04-23T14:22:36"/>
    <s v="card"/>
    <s v="ANON-0000-0000-0025"/>
    <n v="37.72"/>
    <s v="Cappuccino"/>
    <m/>
    <m/>
    <m/>
    <m/>
    <m/>
    <m/>
    <m/>
    <m/>
    <d v="1899-12-30T14:22:36"/>
    <n v="14"/>
    <m/>
    <m/>
    <m/>
    <s v="ANON-0000-0000-0346"/>
    <m/>
    <m/>
    <d v="2024-04-23T00:00:00"/>
    <x v="7"/>
  </r>
  <r>
    <d v="2024-04-23T00:00:00"/>
    <d v="2024-04-23T14:23:53"/>
    <s v="card"/>
    <s v="ANON-0000-0000-0024"/>
    <n v="32.82"/>
    <s v="Americano with Milk"/>
    <m/>
    <m/>
    <m/>
    <m/>
    <m/>
    <m/>
    <m/>
    <m/>
    <d v="1899-12-30T14:23:53"/>
    <n v="14"/>
    <m/>
    <m/>
    <m/>
    <s v="ANON-0000-0000-0347"/>
    <m/>
    <m/>
    <d v="2024-04-23T00:00:00"/>
    <x v="7"/>
  </r>
  <r>
    <d v="2024-04-23T00:00:00"/>
    <d v="2024-04-23T14:24:58"/>
    <s v="card"/>
    <s v="ANON-0000-0000-0009"/>
    <n v="37.72"/>
    <s v="Cappuccino"/>
    <m/>
    <m/>
    <m/>
    <m/>
    <m/>
    <m/>
    <m/>
    <m/>
    <d v="1899-12-30T14:24:58"/>
    <n v="14"/>
    <m/>
    <m/>
    <m/>
    <s v="ANON-0000-0000-0348"/>
    <m/>
    <m/>
    <d v="2024-04-23T00:00:00"/>
    <x v="7"/>
  </r>
  <r>
    <d v="2024-04-23T00:00:00"/>
    <d v="2024-04-23T19:42:28"/>
    <s v="card"/>
    <s v="ANON-0000-0000-0130"/>
    <n v="32.82"/>
    <s v="Americano with Milk"/>
    <m/>
    <m/>
    <m/>
    <m/>
    <m/>
    <m/>
    <m/>
    <m/>
    <d v="1899-12-30T19:42:28"/>
    <n v="19"/>
    <m/>
    <m/>
    <m/>
    <s v="ANON-0000-0000-0349"/>
    <m/>
    <m/>
    <d v="2024-04-23T00:00:00"/>
    <x v="7"/>
  </r>
  <r>
    <d v="2024-04-23T00:00:00"/>
    <d v="2024-04-23T19:43:26"/>
    <s v="card"/>
    <s v="ANON-0000-0000-0130"/>
    <n v="32.82"/>
    <s v="Americano with Milk"/>
    <m/>
    <m/>
    <m/>
    <m/>
    <m/>
    <m/>
    <m/>
    <m/>
    <d v="1899-12-30T19:43:26"/>
    <n v="19"/>
    <m/>
    <m/>
    <m/>
    <s v="ANON-0000-0000-0350"/>
    <m/>
    <m/>
    <d v="2024-04-23T00:00:00"/>
    <x v="7"/>
  </r>
  <r>
    <d v="2024-04-24T00:00:00"/>
    <d v="2024-04-24T10:19:38"/>
    <s v="card"/>
    <s v="ANON-0000-0000-0001"/>
    <n v="37.72"/>
    <s v="Latte"/>
    <m/>
    <m/>
    <m/>
    <m/>
    <m/>
    <m/>
    <m/>
    <m/>
    <d v="1899-12-30T10:19:38"/>
    <n v="10"/>
    <m/>
    <m/>
    <m/>
    <s v="ANON-0000-0000-0351"/>
    <m/>
    <m/>
    <d v="2024-04-24T00:00:00"/>
    <x v="7"/>
  </r>
  <r>
    <d v="2024-04-24T00:00:00"/>
    <d v="2024-04-24T10:21:27"/>
    <s v="card"/>
    <s v="ANON-0000-0000-0131"/>
    <n v="32.82"/>
    <s v="Americano with Milk"/>
    <m/>
    <m/>
    <m/>
    <m/>
    <m/>
    <m/>
    <m/>
    <m/>
    <d v="1899-12-30T10:21:27"/>
    <n v="10"/>
    <m/>
    <m/>
    <m/>
    <s v="ANON-0000-0000-0352"/>
    <m/>
    <m/>
    <d v="2024-04-24T00:00:00"/>
    <x v="7"/>
  </r>
  <r>
    <d v="2024-04-24T00:00:00"/>
    <d v="2024-04-24T11:23:46"/>
    <s v="card"/>
    <s v="ANON-0000-0000-0132"/>
    <n v="32.82"/>
    <s v="Americano with Milk"/>
    <m/>
    <m/>
    <m/>
    <m/>
    <m/>
    <m/>
    <m/>
    <m/>
    <d v="1899-12-30T11:23:46"/>
    <n v="11"/>
    <m/>
    <m/>
    <m/>
    <s v="ANON-0000-0000-0353"/>
    <m/>
    <m/>
    <d v="2024-04-24T00:00:00"/>
    <x v="7"/>
  </r>
  <r>
    <d v="2024-04-24T00:00:00"/>
    <d v="2024-04-24T11:33:26"/>
    <s v="card"/>
    <s v="ANON-0000-0000-0133"/>
    <n v="32.82"/>
    <s v="Americano with Milk"/>
    <m/>
    <m/>
    <m/>
    <m/>
    <m/>
    <m/>
    <m/>
    <m/>
    <d v="1899-12-30T11:33:26"/>
    <n v="11"/>
    <m/>
    <m/>
    <m/>
    <s v="ANON-0000-0000-0354"/>
    <m/>
    <m/>
    <d v="2024-04-24T00:00:00"/>
    <x v="7"/>
  </r>
  <r>
    <d v="2024-04-24T00:00:00"/>
    <d v="2024-04-24T12:39:09"/>
    <s v="card"/>
    <s v="ANON-0000-0000-0059"/>
    <n v="32.82"/>
    <s v="Americano with Milk"/>
    <m/>
    <m/>
    <m/>
    <m/>
    <m/>
    <m/>
    <m/>
    <m/>
    <d v="1899-12-30T12:39:09"/>
    <n v="12"/>
    <m/>
    <m/>
    <m/>
    <s v="ANON-0000-0000-0355"/>
    <m/>
    <m/>
    <d v="2024-04-24T00:00:00"/>
    <x v="7"/>
  </r>
  <r>
    <d v="2024-04-24T00:00:00"/>
    <d v="2024-04-24T16:39:07"/>
    <s v="card"/>
    <s v="ANON-0000-0000-0009"/>
    <n v="32.82"/>
    <s v="Americano with Milk"/>
    <m/>
    <m/>
    <m/>
    <m/>
    <m/>
    <m/>
    <m/>
    <m/>
    <d v="1899-12-30T16:39:07"/>
    <n v="16"/>
    <m/>
    <m/>
    <m/>
    <s v="ANON-0000-0000-0356"/>
    <m/>
    <m/>
    <d v="2024-04-24T00:00:00"/>
    <x v="7"/>
  </r>
  <r>
    <d v="2024-04-24T00:00:00"/>
    <d v="2024-04-24T19:39:50"/>
    <s v="card"/>
    <s v="ANON-0000-0000-0134"/>
    <n v="32.82"/>
    <s v="Americano with Milk"/>
    <m/>
    <m/>
    <m/>
    <m/>
    <m/>
    <m/>
    <m/>
    <m/>
    <d v="1899-12-30T19:39:50"/>
    <n v="19"/>
    <m/>
    <m/>
    <m/>
    <s v="ANON-0000-0000-0357"/>
    <m/>
    <m/>
    <d v="2024-04-24T00:00:00"/>
    <x v="7"/>
  </r>
  <r>
    <d v="2024-04-24T00:00:00"/>
    <d v="2024-04-24T19:40:54"/>
    <s v="card"/>
    <s v="ANON-0000-0000-0134"/>
    <n v="37.72"/>
    <s v="Cappuccino"/>
    <m/>
    <m/>
    <m/>
    <m/>
    <m/>
    <m/>
    <m/>
    <m/>
    <d v="1899-12-30T19:40:54"/>
    <n v="19"/>
    <m/>
    <m/>
    <m/>
    <s v="ANON-0000-0000-0358"/>
    <m/>
    <m/>
    <d v="2024-04-24T00:00:00"/>
    <x v="7"/>
  </r>
  <r>
    <d v="2024-04-25T00:00:00"/>
    <d v="2024-04-25T10:46:08"/>
    <s v="card"/>
    <s v="ANON-0000-0000-0135"/>
    <n v="27.92"/>
    <s v="Americano"/>
    <m/>
    <m/>
    <m/>
    <m/>
    <m/>
    <m/>
    <m/>
    <m/>
    <d v="1899-12-30T10:46:08"/>
    <n v="10"/>
    <m/>
    <m/>
    <m/>
    <s v="ANON-0000-0000-0359"/>
    <m/>
    <m/>
    <d v="2024-04-25T00:00:00"/>
    <x v="7"/>
  </r>
  <r>
    <d v="2024-04-25T00:00:00"/>
    <d v="2024-04-25T15:18:27"/>
    <s v="card"/>
    <s v="ANON-0000-0000-0009"/>
    <n v="37.72"/>
    <s v="Latte"/>
    <m/>
    <m/>
    <m/>
    <m/>
    <m/>
    <m/>
    <m/>
    <m/>
    <d v="1899-12-30T15:18:27"/>
    <n v="15"/>
    <m/>
    <m/>
    <m/>
    <s v="ANON-0000-0000-0360"/>
    <m/>
    <m/>
    <d v="2024-04-25T00:00:00"/>
    <x v="7"/>
  </r>
  <r>
    <d v="2024-04-25T00:00:00"/>
    <d v="2024-04-25T17:09:44"/>
    <s v="card"/>
    <s v="ANON-0000-0000-0012"/>
    <n v="27.92"/>
    <s v="Americano"/>
    <m/>
    <m/>
    <m/>
    <m/>
    <m/>
    <m/>
    <m/>
    <m/>
    <d v="1899-12-30T17:09:44"/>
    <n v="17"/>
    <m/>
    <m/>
    <m/>
    <s v="ANON-0000-0000-0361"/>
    <m/>
    <m/>
    <d v="2024-04-25T00:00:00"/>
    <x v="7"/>
  </r>
  <r>
    <d v="2024-04-25T00:00:00"/>
    <d v="2024-04-25T17:10:49"/>
    <s v="card"/>
    <s v="ANON-0000-0000-0012"/>
    <n v="27.92"/>
    <s v="Americano"/>
    <m/>
    <m/>
    <m/>
    <m/>
    <m/>
    <m/>
    <m/>
    <m/>
    <d v="1899-12-30T17:10:49"/>
    <n v="17"/>
    <m/>
    <m/>
    <m/>
    <s v="ANON-0000-0000-0362"/>
    <m/>
    <m/>
    <d v="2024-04-25T00:00:00"/>
    <x v="7"/>
  </r>
  <r>
    <d v="2024-04-26T00:00:00"/>
    <d v="2024-04-26T10:12:51"/>
    <s v="card"/>
    <s v="ANON-0000-0000-0001"/>
    <n v="37.72"/>
    <s v="Latte"/>
    <m/>
    <m/>
    <m/>
    <m/>
    <m/>
    <m/>
    <m/>
    <m/>
    <d v="1899-12-30T10:12:51"/>
    <n v="10"/>
    <m/>
    <m/>
    <m/>
    <s v="ANON-0000-0000-0363"/>
    <m/>
    <m/>
    <d v="2024-04-26T00:00:00"/>
    <x v="7"/>
  </r>
  <r>
    <d v="2024-04-26T00:00:00"/>
    <d v="2024-04-26T12:01:31"/>
    <s v="card"/>
    <s v="ANON-0000-0000-0136"/>
    <n v="37.72"/>
    <s v="Latte"/>
    <m/>
    <m/>
    <m/>
    <m/>
    <m/>
    <m/>
    <m/>
    <m/>
    <d v="1899-12-30T12:01:31"/>
    <n v="12"/>
    <m/>
    <m/>
    <m/>
    <s v="ANON-0000-0000-0364"/>
    <m/>
    <m/>
    <d v="2024-04-26T00:00:00"/>
    <x v="7"/>
  </r>
  <r>
    <d v="2024-04-26T00:00:00"/>
    <d v="2024-04-26T13:31:28"/>
    <s v="card"/>
    <s v="ANON-0000-0000-0137"/>
    <n v="37.72"/>
    <s v="Cappuccino"/>
    <m/>
    <m/>
    <m/>
    <m/>
    <m/>
    <m/>
    <m/>
    <m/>
    <d v="1899-12-30T13:31:28"/>
    <n v="13"/>
    <m/>
    <m/>
    <m/>
    <s v="ANON-0000-0000-0365"/>
    <m/>
    <m/>
    <d v="2024-04-26T00:00:00"/>
    <x v="7"/>
  </r>
  <r>
    <d v="2024-04-26T00:00:00"/>
    <d v="2024-04-26T15:32:35"/>
    <s v="card"/>
    <s v="ANON-0000-0000-0012"/>
    <n v="27.92"/>
    <s v="Americano"/>
    <m/>
    <m/>
    <m/>
    <m/>
    <m/>
    <m/>
    <m/>
    <m/>
    <d v="1899-12-30T15:32:35"/>
    <n v="15"/>
    <m/>
    <m/>
    <m/>
    <s v="ANON-0000-0000-0366"/>
    <m/>
    <m/>
    <d v="2024-04-26T00:00:00"/>
    <x v="7"/>
  </r>
  <r>
    <d v="2024-04-26T00:00:00"/>
    <d v="2024-04-26T15:33:33"/>
    <s v="card"/>
    <s v="ANON-0000-0000-0012"/>
    <n v="27.92"/>
    <s v="Americano"/>
    <m/>
    <m/>
    <m/>
    <m/>
    <m/>
    <m/>
    <m/>
    <m/>
    <d v="1899-12-30T15:33:33"/>
    <n v="15"/>
    <m/>
    <m/>
    <m/>
    <s v="ANON-0000-0000-0367"/>
    <m/>
    <m/>
    <d v="2024-04-26T00:00:00"/>
    <x v="7"/>
  </r>
  <r>
    <d v="2024-04-26T00:00:00"/>
    <d v="2024-04-26T16:23:27"/>
    <s v="card"/>
    <s v="ANON-0000-0000-0138"/>
    <n v="27.92"/>
    <s v="Cortado"/>
    <m/>
    <m/>
    <m/>
    <m/>
    <m/>
    <m/>
    <m/>
    <m/>
    <d v="1899-12-30T16:23:27"/>
    <n v="16"/>
    <m/>
    <m/>
    <m/>
    <s v="ANON-0000-0000-0368"/>
    <m/>
    <m/>
    <d v="2024-04-26T00:00:00"/>
    <x v="7"/>
  </r>
  <r>
    <d v="2024-04-26T00:00:00"/>
    <d v="2024-04-26T16:24:34"/>
    <s v="card"/>
    <s v="ANON-0000-0000-0139"/>
    <n v="27.92"/>
    <s v="Americano"/>
    <m/>
    <m/>
    <m/>
    <m/>
    <m/>
    <m/>
    <m/>
    <m/>
    <d v="1899-12-30T16:24:34"/>
    <n v="16"/>
    <m/>
    <m/>
    <m/>
    <s v="ANON-0000-0000-0369"/>
    <m/>
    <m/>
    <d v="2024-04-26T00:00:00"/>
    <x v="7"/>
  </r>
  <r>
    <d v="2024-04-26T00:00:00"/>
    <d v="2024-04-26T19:32:07"/>
    <s v="card"/>
    <s v="ANON-0000-0000-0009"/>
    <n v="37.72"/>
    <s v="Hot Chocolate"/>
    <m/>
    <m/>
    <m/>
    <m/>
    <m/>
    <m/>
    <m/>
    <m/>
    <d v="1899-12-30T19:32:07"/>
    <n v="19"/>
    <m/>
    <m/>
    <m/>
    <s v="ANON-0000-0000-0370"/>
    <m/>
    <m/>
    <d v="2024-04-26T00:00:00"/>
    <x v="7"/>
  </r>
  <r>
    <d v="2024-04-26T00:00:00"/>
    <d v="2024-04-26T19:33:30"/>
    <s v="card"/>
    <s v="ANON-0000-0000-0009"/>
    <n v="37.72"/>
    <s v="Cocoa"/>
    <m/>
    <m/>
    <m/>
    <m/>
    <m/>
    <m/>
    <m/>
    <m/>
    <d v="1899-12-30T19:33:30"/>
    <n v="19"/>
    <m/>
    <m/>
    <m/>
    <s v="ANON-0000-0000-0371"/>
    <m/>
    <m/>
    <d v="2024-04-26T00:00:00"/>
    <x v="7"/>
  </r>
  <r>
    <d v="2024-04-27T00:00:00"/>
    <d v="2024-04-27T15:27:01"/>
    <s v="card"/>
    <s v="ANON-0000-0000-0009"/>
    <n v="37.72"/>
    <s v="Cappuccino"/>
    <m/>
    <m/>
    <m/>
    <m/>
    <m/>
    <m/>
    <m/>
    <m/>
    <d v="1899-12-30T15:27:01"/>
    <n v="15"/>
    <m/>
    <m/>
    <m/>
    <s v="ANON-0000-0000-0372"/>
    <m/>
    <m/>
    <d v="2024-04-27T00:00:00"/>
    <x v="7"/>
  </r>
  <r>
    <d v="2024-04-28T00:00:00"/>
    <d v="2024-04-28T10:32:52"/>
    <s v="card"/>
    <s v="ANON-0000-0000-0001"/>
    <n v="37.72"/>
    <s v="Latte"/>
    <m/>
    <m/>
    <m/>
    <m/>
    <m/>
    <m/>
    <m/>
    <m/>
    <d v="1899-12-30T10:32:52"/>
    <n v="10"/>
    <m/>
    <m/>
    <m/>
    <s v="ANON-0000-0000-0373"/>
    <m/>
    <m/>
    <d v="2024-04-28T00:00:00"/>
    <x v="7"/>
  </r>
  <r>
    <d v="2024-04-28T00:00:00"/>
    <d v="2024-04-28T12:30:10"/>
    <s v="card"/>
    <s v="ANON-0000-0000-0140"/>
    <n v="37.72"/>
    <s v="Cappuccino"/>
    <m/>
    <m/>
    <m/>
    <m/>
    <m/>
    <m/>
    <m/>
    <m/>
    <d v="1899-12-30T12:30:10"/>
    <n v="12"/>
    <m/>
    <m/>
    <m/>
    <s v="ANON-0000-0000-0374"/>
    <m/>
    <m/>
    <d v="2024-04-28T00:00:00"/>
    <x v="7"/>
  </r>
  <r>
    <d v="2024-04-28T00:00:00"/>
    <d v="2024-04-28T18:27:08"/>
    <s v="card"/>
    <s v="ANON-0000-0000-0012"/>
    <n v="27.92"/>
    <s v="Americano"/>
    <m/>
    <m/>
    <m/>
    <m/>
    <m/>
    <m/>
    <m/>
    <m/>
    <d v="1899-12-30T18:27:08"/>
    <n v="18"/>
    <m/>
    <m/>
    <m/>
    <s v="ANON-0000-0000-0375"/>
    <m/>
    <m/>
    <d v="2024-04-28T00:00:00"/>
    <x v="7"/>
  </r>
  <r>
    <d v="2024-04-28T00:00:00"/>
    <d v="2024-04-28T18:28:11"/>
    <s v="card"/>
    <s v="ANON-0000-0000-0012"/>
    <n v="27.92"/>
    <s v="Americano"/>
    <m/>
    <m/>
    <m/>
    <m/>
    <m/>
    <m/>
    <m/>
    <m/>
    <d v="1899-12-30T18:28:11"/>
    <n v="18"/>
    <m/>
    <m/>
    <m/>
    <s v="ANON-0000-0000-0376"/>
    <m/>
    <m/>
    <d v="2024-04-28T00:00:00"/>
    <x v="7"/>
  </r>
  <r>
    <d v="2024-04-28T00:00:00"/>
    <d v="2024-04-28T18:29:02"/>
    <s v="card"/>
    <s v="ANON-0000-0000-0019"/>
    <n v="37.72"/>
    <s v="Latte"/>
    <m/>
    <m/>
    <m/>
    <m/>
    <m/>
    <m/>
    <m/>
    <m/>
    <d v="1899-12-30T18:29:02"/>
    <n v="18"/>
    <m/>
    <m/>
    <m/>
    <s v="ANON-0000-0000-0377"/>
    <m/>
    <m/>
    <d v="2024-04-28T00:00:00"/>
    <x v="7"/>
  </r>
  <r>
    <d v="2024-04-29T00:00:00"/>
    <d v="2024-04-29T11:26:32"/>
    <s v="card"/>
    <s v="ANON-0000-0000-0141"/>
    <n v="27.92"/>
    <s v="Cortado"/>
    <m/>
    <m/>
    <m/>
    <m/>
    <m/>
    <m/>
    <m/>
    <m/>
    <d v="1899-12-30T11:26:32"/>
    <n v="11"/>
    <m/>
    <m/>
    <m/>
    <s v="ANON-0000-0000-0378"/>
    <m/>
    <m/>
    <d v="2024-04-29T00:00:00"/>
    <x v="7"/>
  </r>
  <r>
    <d v="2024-04-29T00:00:00"/>
    <d v="2024-04-29T13:27:57"/>
    <s v="card"/>
    <s v="ANON-0000-0000-0003"/>
    <n v="27.92"/>
    <s v="Americano"/>
    <m/>
    <m/>
    <m/>
    <m/>
    <m/>
    <m/>
    <m/>
    <m/>
    <d v="1899-12-30T13:27:57"/>
    <n v="13"/>
    <m/>
    <m/>
    <m/>
    <s v="ANON-0000-0000-0379"/>
    <m/>
    <m/>
    <d v="2024-04-29T00:00:00"/>
    <x v="7"/>
  </r>
  <r>
    <d v="2024-04-29T00:00:00"/>
    <d v="2024-04-29T13:28:54"/>
    <s v="card"/>
    <s v="ANON-0000-0000-0003"/>
    <n v="27.92"/>
    <s v="Cortado"/>
    <m/>
    <m/>
    <m/>
    <m/>
    <m/>
    <m/>
    <m/>
    <m/>
    <d v="1899-12-30T13:28:54"/>
    <n v="13"/>
    <m/>
    <m/>
    <m/>
    <s v="ANON-0000-0000-0380"/>
    <m/>
    <m/>
    <d v="2024-04-29T00:00:00"/>
    <x v="7"/>
  </r>
  <r>
    <d v="2024-04-29T00:00:00"/>
    <d v="2024-04-29T13:53:36"/>
    <s v="card"/>
    <s v="ANON-0000-0000-0141"/>
    <n v="27.92"/>
    <s v="Cortado"/>
    <m/>
    <m/>
    <m/>
    <m/>
    <m/>
    <m/>
    <m/>
    <m/>
    <d v="1899-12-30T13:53:36"/>
    <n v="13"/>
    <m/>
    <m/>
    <m/>
    <s v="ANON-0000-0000-0381"/>
    <m/>
    <m/>
    <d v="2024-04-29T00:00:00"/>
    <x v="7"/>
  </r>
  <r>
    <d v="2024-04-29T00:00:00"/>
    <d v="2024-04-29T13:54:24"/>
    <s v="card"/>
    <s v="ANON-0000-0000-0141"/>
    <n v="32.82"/>
    <s v="Americano with Milk"/>
    <m/>
    <m/>
    <m/>
    <m/>
    <m/>
    <m/>
    <m/>
    <m/>
    <d v="1899-12-30T13:54:24"/>
    <n v="13"/>
    <m/>
    <m/>
    <m/>
    <s v="ANON-0000-0000-0382"/>
    <m/>
    <m/>
    <d v="2024-04-29T00:00:00"/>
    <x v="7"/>
  </r>
  <r>
    <d v="2024-04-29T00:00:00"/>
    <d v="2024-04-29T18:37:48"/>
    <s v="card"/>
    <s v="ANON-0000-0000-0140"/>
    <n v="37.72"/>
    <s v="Cappuccino"/>
    <m/>
    <m/>
    <m/>
    <m/>
    <m/>
    <m/>
    <m/>
    <m/>
    <d v="1899-12-30T18:37:48"/>
    <n v="18"/>
    <m/>
    <m/>
    <m/>
    <s v="ANON-0000-0000-0383"/>
    <m/>
    <m/>
    <d v="2024-04-29T00:00:00"/>
    <x v="7"/>
  </r>
  <r>
    <d v="2024-04-29T00:00:00"/>
    <d v="2024-04-29T19:12:33"/>
    <s v="card"/>
    <s v="ANON-0000-0000-0134"/>
    <n v="37.72"/>
    <s v="Cappuccino"/>
    <m/>
    <m/>
    <m/>
    <m/>
    <m/>
    <m/>
    <m/>
    <m/>
    <d v="1899-12-30T19:12:33"/>
    <n v="19"/>
    <m/>
    <m/>
    <m/>
    <s v="ANON-0000-0000-0384"/>
    <m/>
    <m/>
    <d v="2024-04-29T00:00:00"/>
    <x v="7"/>
  </r>
  <r>
    <d v="2024-04-29T00:00:00"/>
    <d v="2024-04-29T19:13:38"/>
    <s v="card"/>
    <s v="ANON-0000-0000-0134"/>
    <n v="37.72"/>
    <s v="Cappuccino"/>
    <m/>
    <m/>
    <m/>
    <m/>
    <m/>
    <m/>
    <m/>
    <m/>
    <d v="1899-12-30T19:13:38"/>
    <n v="19"/>
    <m/>
    <m/>
    <m/>
    <s v="ANON-0000-0000-0385"/>
    <m/>
    <m/>
    <d v="2024-04-29T00:00:00"/>
    <x v="7"/>
  </r>
  <r>
    <d v="2024-04-30T00:00:00"/>
    <d v="2024-04-30T10:16:41"/>
    <s v="card"/>
    <s v="ANON-0000-0000-0142"/>
    <n v="37.72"/>
    <s v="Latte"/>
    <m/>
    <m/>
    <m/>
    <m/>
    <m/>
    <m/>
    <m/>
    <m/>
    <d v="1899-12-30T10:16:41"/>
    <n v="10"/>
    <m/>
    <m/>
    <m/>
    <s v="ANON-0000-0000-0386"/>
    <m/>
    <m/>
    <d v="2024-04-30T00:00:00"/>
    <x v="7"/>
  </r>
  <r>
    <d v="2024-04-30T00:00:00"/>
    <d v="2024-04-30T10:34:52"/>
    <s v="card"/>
    <s v="ANON-0000-0000-0142"/>
    <n v="32.82"/>
    <s v="Americano with Milk"/>
    <m/>
    <m/>
    <m/>
    <m/>
    <m/>
    <m/>
    <m/>
    <m/>
    <d v="1899-12-30T10:34:52"/>
    <n v="10"/>
    <m/>
    <m/>
    <m/>
    <s v="ANON-0000-0000-0387"/>
    <m/>
    <m/>
    <d v="2024-04-30T00:00:00"/>
    <x v="7"/>
  </r>
  <r>
    <d v="2024-04-30T00:00:00"/>
    <d v="2024-04-30T10:35:48"/>
    <s v="card"/>
    <s v="ANON-0000-0000-0142"/>
    <n v="32.82"/>
    <s v="Americano with Milk"/>
    <m/>
    <m/>
    <m/>
    <m/>
    <m/>
    <m/>
    <m/>
    <m/>
    <d v="1899-12-30T10:35:48"/>
    <n v="10"/>
    <m/>
    <m/>
    <m/>
    <s v="ANON-0000-0000-0388"/>
    <m/>
    <m/>
    <d v="2024-04-30T00:00:00"/>
    <x v="7"/>
  </r>
  <r>
    <d v="2024-04-30T00:00:00"/>
    <d v="2024-04-30T13:41:52"/>
    <s v="card"/>
    <s v="ANON-0000-0000-0142"/>
    <n v="27.92"/>
    <s v="Americano"/>
    <m/>
    <m/>
    <m/>
    <m/>
    <m/>
    <m/>
    <m/>
    <m/>
    <d v="1899-12-30T13:41:52"/>
    <n v="13"/>
    <m/>
    <m/>
    <m/>
    <s v="ANON-0000-0000-0389"/>
    <m/>
    <m/>
    <d v="2024-04-30T00:00:00"/>
    <x v="7"/>
  </r>
  <r>
    <d v="2024-04-30T00:00:00"/>
    <d v="2024-04-30T13:43:00"/>
    <s v="card"/>
    <s v="ANON-0000-0000-0142"/>
    <n v="32.82"/>
    <s v="Americano with Milk"/>
    <m/>
    <m/>
    <m/>
    <m/>
    <m/>
    <m/>
    <m/>
    <m/>
    <d v="1899-12-30T13:43:00"/>
    <n v="13"/>
    <m/>
    <m/>
    <m/>
    <s v="ANON-0000-0000-0390"/>
    <m/>
    <m/>
    <d v="2024-04-30T00:00:00"/>
    <x v="7"/>
  </r>
  <r>
    <d v="2024-04-30T00:00:00"/>
    <d v="2024-04-30T19:19:18"/>
    <s v="card"/>
    <s v="ANON-0000-0000-0142"/>
    <n v="37.72"/>
    <s v="Cappuccino"/>
    <m/>
    <m/>
    <m/>
    <m/>
    <m/>
    <m/>
    <m/>
    <m/>
    <d v="1899-12-30T19:19:18"/>
    <n v="19"/>
    <m/>
    <m/>
    <m/>
    <s v="ANON-0000-0000-0391"/>
    <m/>
    <m/>
    <d v="2024-04-30T00:00:00"/>
    <x v="7"/>
  </r>
  <r>
    <d v="2024-04-30T00:00:00"/>
    <d v="2024-04-30T19:30:04"/>
    <s v="card"/>
    <s v="ANON-0000-0000-0142"/>
    <n v="32.82"/>
    <s v="Americano with Milk"/>
    <m/>
    <m/>
    <m/>
    <m/>
    <m/>
    <m/>
    <m/>
    <m/>
    <d v="1899-12-30T19:30:04"/>
    <n v="19"/>
    <m/>
    <m/>
    <m/>
    <s v="ANON-0000-0000-0392"/>
    <m/>
    <m/>
    <d v="2024-04-30T00:00:00"/>
    <x v="7"/>
  </r>
  <r>
    <d v="2024-04-30T00:00:00"/>
    <d v="2024-04-30T19:31:21"/>
    <s v="card"/>
    <s v="ANON-0000-0000-0142"/>
    <n v="37.72"/>
    <s v="Latte"/>
    <m/>
    <m/>
    <m/>
    <m/>
    <m/>
    <m/>
    <m/>
    <m/>
    <d v="1899-12-30T19:31:21"/>
    <n v="19"/>
    <m/>
    <m/>
    <m/>
    <s v="ANON-0000-0000-0393"/>
    <m/>
    <m/>
    <d v="2024-04-30T00:00:00"/>
    <x v="7"/>
  </r>
  <r>
    <d v="2024-05-02T00:00:00"/>
    <d v="2024-05-02T10:33:56"/>
    <s v="card"/>
    <s v="ANON-0000-0000-0143"/>
    <n v="27.92"/>
    <s v="Americano"/>
    <m/>
    <m/>
    <m/>
    <m/>
    <m/>
    <m/>
    <m/>
    <m/>
    <d v="1899-12-30T10:33:56"/>
    <n v="10"/>
    <m/>
    <m/>
    <m/>
    <s v="ANON-0000-0000-0394"/>
    <m/>
    <m/>
    <d v="2024-05-02T00:00:00"/>
    <x v="7"/>
  </r>
  <r>
    <d v="2024-05-02T00:00:00"/>
    <d v="2024-05-02T11:29:57"/>
    <s v="cash"/>
    <s v="cash"/>
    <n v="39"/>
    <s v="Latte"/>
    <m/>
    <m/>
    <m/>
    <m/>
    <m/>
    <m/>
    <m/>
    <m/>
    <d v="1899-12-30T11:29:57"/>
    <n v="11"/>
    <m/>
    <m/>
    <m/>
    <s v="ANON-0000-0000-0395"/>
    <m/>
    <m/>
    <d v="2024-05-02T00:00:00"/>
    <x v="7"/>
  </r>
  <r>
    <d v="2024-05-02T00:00:00"/>
    <d v="2024-05-02T13:49:40"/>
    <s v="card"/>
    <s v="ANON-0000-0000-0133"/>
    <n v="32.82"/>
    <s v="Americano with Milk"/>
    <m/>
    <m/>
    <m/>
    <m/>
    <m/>
    <m/>
    <m/>
    <m/>
    <d v="1899-12-30T13:49:40"/>
    <n v="13"/>
    <m/>
    <m/>
    <m/>
    <s v="ANON-0000-0000-0396"/>
    <m/>
    <m/>
    <d v="2024-05-02T00:00:00"/>
    <x v="7"/>
  </r>
  <r>
    <d v="2024-05-02T00:00:00"/>
    <d v="2024-05-02T18:36:22"/>
    <s v="card"/>
    <s v="ANON-0000-0000-0144"/>
    <n v="37.72"/>
    <s v="Cappuccino"/>
    <m/>
    <m/>
    <m/>
    <m/>
    <m/>
    <m/>
    <m/>
    <m/>
    <d v="1899-12-30T18:36:22"/>
    <n v="18"/>
    <m/>
    <m/>
    <m/>
    <s v="ANON-0000-0000-0397"/>
    <m/>
    <m/>
    <d v="2024-05-02T00:00:00"/>
    <x v="7"/>
  </r>
  <r>
    <d v="2024-05-02T00:00:00"/>
    <d v="2024-05-02T18:41:11"/>
    <s v="card"/>
    <s v="ANON-0000-0000-0024"/>
    <n v="32.82"/>
    <s v="Americano with Milk"/>
    <m/>
    <m/>
    <m/>
    <m/>
    <m/>
    <m/>
    <m/>
    <m/>
    <d v="1899-12-30T18:41:11"/>
    <n v="18"/>
    <m/>
    <m/>
    <m/>
    <s v="ANON-0000-0000-0398"/>
    <m/>
    <m/>
    <d v="2024-05-02T00:00:00"/>
    <x v="7"/>
  </r>
  <r>
    <d v="2024-05-02T00:00:00"/>
    <d v="2024-05-02T19:18:33"/>
    <s v="card"/>
    <s v="ANON-0000-0000-0145"/>
    <n v="37.72"/>
    <s v="Latte"/>
    <m/>
    <m/>
    <m/>
    <m/>
    <m/>
    <m/>
    <m/>
    <m/>
    <d v="1899-12-30T19:18:33"/>
    <n v="19"/>
    <m/>
    <m/>
    <m/>
    <s v="ANON-0000-0000-0399"/>
    <m/>
    <m/>
    <d v="2024-05-02T00:00:00"/>
    <x v="7"/>
  </r>
  <r>
    <d v="2024-05-02T00:00:00"/>
    <d v="2024-05-02T19:19:56"/>
    <s v="card"/>
    <s v="ANON-0000-0000-0145"/>
    <n v="37.72"/>
    <s v="Cappuccino"/>
    <m/>
    <m/>
    <m/>
    <m/>
    <m/>
    <m/>
    <m/>
    <m/>
    <d v="1899-12-30T19:19:56"/>
    <n v="19"/>
    <m/>
    <m/>
    <m/>
    <s v="ANON-0000-0000-0400"/>
    <m/>
    <m/>
    <d v="2024-05-02T00:00:00"/>
    <x v="7"/>
  </r>
  <r>
    <d v="2024-05-03T00:00:00"/>
    <d v="2024-05-03T10:11:53"/>
    <s v="cash"/>
    <s v="cash"/>
    <n v="39"/>
    <s v="Latte"/>
    <m/>
    <m/>
    <m/>
    <m/>
    <m/>
    <m/>
    <m/>
    <m/>
    <d v="1899-12-30T10:11:53"/>
    <n v="10"/>
    <m/>
    <m/>
    <m/>
    <s v="ANON-0000-0000-0401"/>
    <m/>
    <m/>
    <d v="2024-05-03T00:00:00"/>
    <x v="7"/>
  </r>
  <r>
    <d v="2024-05-03T00:00:00"/>
    <d v="2024-05-03T14:30:01"/>
    <s v="card"/>
    <s v="ANON-0000-0000-0146"/>
    <n v="37.72"/>
    <s v="Latte"/>
    <m/>
    <m/>
    <m/>
    <m/>
    <m/>
    <m/>
    <m/>
    <m/>
    <d v="1899-12-30T14:30:01"/>
    <n v="14"/>
    <m/>
    <m/>
    <m/>
    <s v="ANON-0000-0000-0402"/>
    <m/>
    <m/>
    <d v="2024-05-03T00:00:00"/>
    <x v="7"/>
  </r>
  <r>
    <d v="2024-05-03T00:00:00"/>
    <d v="2024-05-03T17:03:25"/>
    <s v="card"/>
    <s v="ANON-0000-0000-0147"/>
    <n v="37.72"/>
    <s v="Latte"/>
    <m/>
    <m/>
    <m/>
    <m/>
    <m/>
    <m/>
    <m/>
    <m/>
    <d v="1899-12-30T17:03:25"/>
    <n v="17"/>
    <m/>
    <m/>
    <m/>
    <s v="ANON-0000-0000-0403"/>
    <m/>
    <m/>
    <d v="2024-05-03T00:00:00"/>
    <x v="7"/>
  </r>
  <r>
    <d v="2024-05-06T00:00:00"/>
    <d v="2024-05-06T10:05:18"/>
    <s v="card"/>
    <s v="ANON-0000-0000-0148"/>
    <n v="27.92"/>
    <s v="Americano"/>
    <m/>
    <m/>
    <m/>
    <m/>
    <m/>
    <m/>
    <m/>
    <m/>
    <d v="1899-12-30T10:05:18"/>
    <n v="10"/>
    <m/>
    <m/>
    <m/>
    <s v="ANON-0000-0000-0404"/>
    <m/>
    <m/>
    <d v="2024-05-06T00:00:00"/>
    <x v="7"/>
  </r>
  <r>
    <d v="2024-05-06T00:00:00"/>
    <d v="2024-05-06T10:06:52"/>
    <s v="card"/>
    <s v="ANON-0000-0000-0149"/>
    <n v="37.72"/>
    <s v="Cappuccino"/>
    <m/>
    <m/>
    <m/>
    <m/>
    <m/>
    <m/>
    <m/>
    <m/>
    <d v="1899-12-30T10:06:52"/>
    <n v="10"/>
    <m/>
    <m/>
    <m/>
    <s v="ANON-0000-0000-0405"/>
    <m/>
    <m/>
    <d v="2024-05-06T00:00:00"/>
    <x v="7"/>
  </r>
  <r>
    <d v="2024-05-06T00:00:00"/>
    <d v="2024-05-06T10:08:06"/>
    <s v="card"/>
    <s v="ANON-0000-0000-0149"/>
    <n v="32.82"/>
    <s v="Americano with Milk"/>
    <m/>
    <m/>
    <m/>
    <m/>
    <m/>
    <m/>
    <m/>
    <m/>
    <d v="1899-12-30T10:08:06"/>
    <n v="10"/>
    <m/>
    <m/>
    <m/>
    <s v="ANON-0000-0000-0406"/>
    <m/>
    <m/>
    <d v="2024-05-06T00:00:00"/>
    <x v="7"/>
  </r>
  <r>
    <d v="2024-05-06T00:00:00"/>
    <d v="2024-05-06T10:09:08"/>
    <s v="card"/>
    <s v="ANON-0000-0000-0150"/>
    <n v="27.92"/>
    <s v="Americano"/>
    <m/>
    <m/>
    <m/>
    <m/>
    <m/>
    <m/>
    <m/>
    <m/>
    <d v="1899-12-30T10:09:08"/>
    <n v="10"/>
    <m/>
    <m/>
    <m/>
    <s v="ANON-0000-0000-0407"/>
    <m/>
    <m/>
    <d v="2024-05-06T00:00:00"/>
    <x v="7"/>
  </r>
  <r>
    <d v="2024-05-06T00:00:00"/>
    <d v="2024-05-06T10:39:13"/>
    <s v="card"/>
    <s v="ANON-0000-0000-0141"/>
    <n v="27.92"/>
    <s v="Cortado"/>
    <m/>
    <m/>
    <m/>
    <m/>
    <m/>
    <m/>
    <m/>
    <m/>
    <d v="1899-12-30T10:39:13"/>
    <n v="10"/>
    <m/>
    <m/>
    <m/>
    <s v="ANON-0000-0000-0408"/>
    <m/>
    <m/>
    <d v="2024-05-06T00:00:00"/>
    <x v="7"/>
  </r>
  <r>
    <d v="2024-05-06T00:00:00"/>
    <d v="2024-05-06T11:34:21"/>
    <s v="cash"/>
    <s v="cash"/>
    <n v="29"/>
    <s v="Americano"/>
    <m/>
    <m/>
    <m/>
    <m/>
    <m/>
    <m/>
    <m/>
    <m/>
    <d v="1899-12-30T11:34:21"/>
    <n v="11"/>
    <m/>
    <m/>
    <m/>
    <s v="ANON-0000-0000-0409"/>
    <m/>
    <m/>
    <d v="2024-05-06T00:00:00"/>
    <x v="7"/>
  </r>
  <r>
    <d v="2024-05-06T00:00:00"/>
    <d v="2024-05-06T13:18:11"/>
    <s v="card"/>
    <s v="ANON-0000-0000-0148"/>
    <n v="27.92"/>
    <s v="Cortado"/>
    <m/>
    <m/>
    <m/>
    <m/>
    <m/>
    <m/>
    <m/>
    <m/>
    <d v="1899-12-30T13:18:11"/>
    <n v="13"/>
    <m/>
    <m/>
    <m/>
    <s v="ANON-0000-0000-0410"/>
    <m/>
    <m/>
    <d v="2024-05-06T00:00:00"/>
    <x v="7"/>
  </r>
  <r>
    <d v="2024-05-06T00:00:00"/>
    <d v="2024-05-06T13:19:01"/>
    <s v="card"/>
    <s v="ANON-0000-0000-0148"/>
    <n v="27.92"/>
    <s v="Americano"/>
    <m/>
    <m/>
    <m/>
    <m/>
    <m/>
    <m/>
    <m/>
    <m/>
    <d v="1899-12-30T13:19:01"/>
    <n v="13"/>
    <m/>
    <m/>
    <m/>
    <s v="ANON-0000-0000-0411"/>
    <m/>
    <m/>
    <d v="2024-05-06T00:00:00"/>
    <x v="7"/>
  </r>
  <r>
    <d v="2024-05-06T00:00:00"/>
    <d v="2024-05-06T19:18:13"/>
    <s v="card"/>
    <s v="ANON-0000-0000-0151"/>
    <n v="37.72"/>
    <s v="Cappuccino"/>
    <m/>
    <m/>
    <m/>
    <m/>
    <m/>
    <m/>
    <m/>
    <m/>
    <d v="1899-12-30T19:18:13"/>
    <n v="19"/>
    <m/>
    <m/>
    <m/>
    <s v="ANON-0000-0000-0412"/>
    <m/>
    <m/>
    <d v="2024-05-06T00:00:00"/>
    <x v="7"/>
  </r>
  <r>
    <d v="2024-05-06T00:00:00"/>
    <d v="2024-05-06T19:19:50"/>
    <s v="card"/>
    <s v="ANON-0000-0000-0151"/>
    <n v="37.72"/>
    <s v="Cappuccino"/>
    <m/>
    <m/>
    <m/>
    <m/>
    <m/>
    <m/>
    <m/>
    <m/>
    <d v="1899-12-30T19:19:50"/>
    <n v="19"/>
    <m/>
    <m/>
    <m/>
    <s v="ANON-0000-0000-0413"/>
    <m/>
    <m/>
    <d v="2024-05-06T00:00:00"/>
    <x v="7"/>
  </r>
  <r>
    <d v="2024-05-07T00:00:00"/>
    <d v="2024-05-07T10:44:56"/>
    <s v="card"/>
    <s v="ANON-0000-0000-0148"/>
    <n v="37.72"/>
    <s v="Cocoa"/>
    <m/>
    <m/>
    <m/>
    <m/>
    <m/>
    <m/>
    <m/>
    <m/>
    <d v="1899-12-30T10:44:56"/>
    <n v="10"/>
    <m/>
    <m/>
    <m/>
    <s v="ANON-0000-0000-0414"/>
    <m/>
    <m/>
    <d v="2024-05-07T00:00:00"/>
    <x v="7"/>
  </r>
  <r>
    <d v="2024-05-07T00:00:00"/>
    <d v="2024-05-07T11:21:58"/>
    <s v="card"/>
    <s v="ANON-0000-0000-0141"/>
    <n v="27.92"/>
    <s v="Cortado"/>
    <m/>
    <m/>
    <m/>
    <m/>
    <m/>
    <m/>
    <m/>
    <m/>
    <d v="1899-12-30T11:21:58"/>
    <n v="11"/>
    <m/>
    <m/>
    <m/>
    <s v="ANON-0000-0000-0415"/>
    <m/>
    <m/>
    <d v="2024-05-07T00:00:00"/>
    <x v="7"/>
  </r>
  <r>
    <d v="2024-05-07T00:00:00"/>
    <d v="2024-05-07T13:23:35"/>
    <s v="card"/>
    <s v="ANON-0000-0000-0077"/>
    <n v="27.92"/>
    <s v="Cortado"/>
    <m/>
    <m/>
    <m/>
    <m/>
    <m/>
    <m/>
    <m/>
    <m/>
    <d v="1899-12-30T13:23:35"/>
    <n v="13"/>
    <m/>
    <m/>
    <m/>
    <s v="ANON-0000-0000-0416"/>
    <m/>
    <m/>
    <d v="2024-05-07T00:00:00"/>
    <x v="7"/>
  </r>
  <r>
    <d v="2024-05-07T00:00:00"/>
    <d v="2024-05-07T16:42:08"/>
    <s v="card"/>
    <s v="ANON-0000-0000-0148"/>
    <n v="37.72"/>
    <s v="Cocoa"/>
    <m/>
    <m/>
    <m/>
    <m/>
    <m/>
    <m/>
    <m/>
    <m/>
    <d v="1899-12-30T16:42:08"/>
    <n v="16"/>
    <m/>
    <m/>
    <m/>
    <s v="ANON-0000-0000-0417"/>
    <m/>
    <m/>
    <d v="2024-05-07T00:00:00"/>
    <x v="7"/>
  </r>
  <r>
    <d v="2024-05-07T00:00:00"/>
    <d v="2024-05-07T16:55:39"/>
    <s v="card"/>
    <s v="ANON-0000-0000-0152"/>
    <n v="27.92"/>
    <s v="Americano"/>
    <m/>
    <m/>
    <m/>
    <m/>
    <m/>
    <m/>
    <m/>
    <m/>
    <d v="1899-12-30T16:55:39"/>
    <n v="16"/>
    <m/>
    <m/>
    <m/>
    <s v="ANON-0000-0000-0418"/>
    <m/>
    <m/>
    <d v="2024-05-07T00:00:00"/>
    <x v="7"/>
  </r>
  <r>
    <d v="2024-05-07T00:00:00"/>
    <d v="2024-05-07T17:37:46"/>
    <s v="card"/>
    <s v="ANON-0000-0000-0153"/>
    <n v="37.72"/>
    <s v="Cappuccino"/>
    <m/>
    <m/>
    <m/>
    <m/>
    <m/>
    <m/>
    <m/>
    <m/>
    <d v="1899-12-30T17:37:46"/>
    <n v="17"/>
    <m/>
    <m/>
    <m/>
    <s v="ANON-0000-0000-0419"/>
    <m/>
    <m/>
    <d v="2024-05-07T00:00:00"/>
    <x v="7"/>
  </r>
  <r>
    <d v="2024-05-07T00:00:00"/>
    <d v="2024-05-07T17:38:48"/>
    <s v="card"/>
    <s v="ANON-0000-0000-0153"/>
    <n v="37.72"/>
    <s v="Latte"/>
    <m/>
    <m/>
    <m/>
    <m/>
    <m/>
    <m/>
    <m/>
    <m/>
    <d v="1899-12-30T17:38:48"/>
    <n v="17"/>
    <m/>
    <m/>
    <m/>
    <s v="ANON-0000-0000-0420"/>
    <m/>
    <m/>
    <d v="2024-05-07T00:00:00"/>
    <x v="7"/>
  </r>
  <r>
    <d v="2024-05-07T00:00:00"/>
    <d v="2024-05-07T18:35:37"/>
    <s v="cash"/>
    <s v="cash"/>
    <n v="34"/>
    <s v="Americano with Milk"/>
    <m/>
    <m/>
    <m/>
    <m/>
    <m/>
    <m/>
    <m/>
    <m/>
    <d v="1899-12-30T18:35:37"/>
    <n v="18"/>
    <m/>
    <m/>
    <m/>
    <s v="ANON-0000-0000-0421"/>
    <m/>
    <m/>
    <d v="2024-05-07T00:00:00"/>
    <x v="7"/>
  </r>
  <r>
    <d v="2024-05-07T00:00:00"/>
    <d v="2024-05-07T19:12:13"/>
    <s v="card"/>
    <s v="ANON-0000-0000-0154"/>
    <n v="37.72"/>
    <s v="Cappuccino"/>
    <m/>
    <m/>
    <m/>
    <m/>
    <m/>
    <m/>
    <m/>
    <m/>
    <d v="1899-12-30T19:12:13"/>
    <n v="19"/>
    <m/>
    <m/>
    <m/>
    <s v="ANON-0000-0000-0422"/>
    <m/>
    <m/>
    <d v="2024-05-07T00:00:00"/>
    <x v="7"/>
  </r>
  <r>
    <d v="2024-05-07T00:00:00"/>
    <d v="2024-05-07T19:13:12"/>
    <s v="card"/>
    <s v="ANON-0000-0000-0154"/>
    <n v="37.72"/>
    <s v="Cappuccino"/>
    <m/>
    <m/>
    <m/>
    <m/>
    <m/>
    <m/>
    <m/>
    <m/>
    <d v="1899-12-30T19:13:12"/>
    <n v="19"/>
    <m/>
    <m/>
    <m/>
    <s v="ANON-0000-0000-0423"/>
    <m/>
    <m/>
    <d v="2024-05-07T00:00:00"/>
    <x v="7"/>
  </r>
  <r>
    <d v="2024-05-08T00:00:00"/>
    <d v="2024-05-08T10:07:29"/>
    <s v="card"/>
    <s v="ANON-0000-0000-0001"/>
    <n v="37.72"/>
    <s v="Latte"/>
    <m/>
    <m/>
    <m/>
    <m/>
    <m/>
    <m/>
    <m/>
    <m/>
    <d v="1899-12-30T10:07:29"/>
    <n v="10"/>
    <m/>
    <m/>
    <m/>
    <s v="ANON-0000-0000-0424"/>
    <m/>
    <m/>
    <d v="2024-05-08T00:00:00"/>
    <x v="7"/>
  </r>
  <r>
    <d v="2024-05-09T00:00:00"/>
    <d v="2024-05-09T12:54:22"/>
    <s v="card"/>
    <s v="ANON-0000-0000-0155"/>
    <n v="37.72"/>
    <s v="Cappuccino"/>
    <m/>
    <m/>
    <m/>
    <m/>
    <m/>
    <m/>
    <m/>
    <m/>
    <d v="1899-12-30T12:54:22"/>
    <n v="12"/>
    <m/>
    <m/>
    <m/>
    <s v="ANON-0000-0000-0425"/>
    <m/>
    <m/>
    <d v="2024-05-09T00:00:00"/>
    <x v="7"/>
  </r>
  <r>
    <d v="2024-05-09T00:00:00"/>
    <d v="2024-05-09T13:03:59"/>
    <s v="card"/>
    <s v="ANON-0000-0000-0156"/>
    <n v="27.92"/>
    <s v="Americano"/>
    <m/>
    <m/>
    <m/>
    <m/>
    <m/>
    <m/>
    <m/>
    <m/>
    <d v="1899-12-30T13:03:59"/>
    <n v="13"/>
    <m/>
    <m/>
    <m/>
    <s v="ANON-0000-0000-0426"/>
    <m/>
    <m/>
    <d v="2024-05-09T00:00:00"/>
    <x v="7"/>
  </r>
  <r>
    <d v="2024-05-09T00:00:00"/>
    <d v="2024-05-09T13:04:58"/>
    <s v="card"/>
    <s v="ANON-0000-0000-0156"/>
    <n v="37.72"/>
    <s v="Latte"/>
    <m/>
    <m/>
    <m/>
    <m/>
    <m/>
    <m/>
    <m/>
    <m/>
    <d v="1899-12-30T13:04:58"/>
    <n v="13"/>
    <m/>
    <m/>
    <m/>
    <s v="ANON-0000-0000-0427"/>
    <m/>
    <m/>
    <d v="2024-05-09T00:00:00"/>
    <x v="7"/>
  </r>
  <r>
    <d v="2024-05-09T00:00:00"/>
    <d v="2024-05-09T13:06:11"/>
    <s v="card"/>
    <s v="ANON-0000-0000-0156"/>
    <n v="37.72"/>
    <s v="Latte"/>
    <m/>
    <m/>
    <m/>
    <m/>
    <m/>
    <m/>
    <m/>
    <m/>
    <d v="1899-12-30T13:06:11"/>
    <n v="13"/>
    <m/>
    <m/>
    <m/>
    <s v="ANON-0000-0000-0428"/>
    <m/>
    <m/>
    <d v="2024-05-09T00:00:00"/>
    <x v="7"/>
  </r>
  <r>
    <d v="2024-05-09T00:00:00"/>
    <d v="2024-05-09T13:07:16"/>
    <s v="card"/>
    <s v="ANON-0000-0000-0156"/>
    <n v="37.72"/>
    <s v="Latte"/>
    <m/>
    <m/>
    <m/>
    <m/>
    <m/>
    <m/>
    <m/>
    <m/>
    <d v="1899-12-30T13:07:16"/>
    <n v="13"/>
    <m/>
    <m/>
    <m/>
    <s v="ANON-0000-0000-0429"/>
    <m/>
    <m/>
    <d v="2024-05-09T00:00:00"/>
    <x v="7"/>
  </r>
  <r>
    <d v="2024-05-09T00:00:00"/>
    <d v="2024-05-09T16:55:15"/>
    <s v="card"/>
    <s v="ANON-0000-0000-0118"/>
    <n v="27.92"/>
    <s v="Americano"/>
    <m/>
    <m/>
    <m/>
    <m/>
    <m/>
    <m/>
    <m/>
    <m/>
    <d v="1899-12-30T16:55:15"/>
    <n v="16"/>
    <m/>
    <m/>
    <m/>
    <s v="ANON-0000-0000-0430"/>
    <m/>
    <m/>
    <d v="2024-05-09T00:00:00"/>
    <x v="7"/>
  </r>
  <r>
    <d v="2024-05-09T00:00:00"/>
    <d v="2024-05-09T16:56:15"/>
    <s v="card"/>
    <s v="ANON-0000-0000-0118"/>
    <n v="27.92"/>
    <s v="Americano"/>
    <m/>
    <m/>
    <m/>
    <m/>
    <m/>
    <m/>
    <m/>
    <m/>
    <d v="1899-12-30T16:56:15"/>
    <n v="16"/>
    <m/>
    <m/>
    <m/>
    <s v="ANON-0000-0000-0431"/>
    <m/>
    <m/>
    <d v="2024-05-09T00:00:00"/>
    <x v="7"/>
  </r>
  <r>
    <d v="2024-05-09T00:00:00"/>
    <d v="2024-05-09T18:01:30"/>
    <s v="card"/>
    <s v="ANON-0000-0000-0157"/>
    <n v="27.92"/>
    <s v="Americano"/>
    <m/>
    <m/>
    <m/>
    <m/>
    <m/>
    <m/>
    <m/>
    <m/>
    <d v="1899-12-30T18:01:30"/>
    <n v="18"/>
    <m/>
    <m/>
    <m/>
    <s v="ANON-0000-0000-0432"/>
    <m/>
    <m/>
    <d v="2024-05-09T00:00:00"/>
    <x v="7"/>
  </r>
  <r>
    <d v="2024-05-09T00:00:00"/>
    <d v="2024-05-09T18:13:56"/>
    <s v="card"/>
    <s v="ANON-0000-0000-0143"/>
    <n v="32.82"/>
    <s v="Americano with Milk"/>
    <m/>
    <m/>
    <m/>
    <m/>
    <m/>
    <m/>
    <m/>
    <m/>
    <d v="1899-12-30T18:13:56"/>
    <n v="18"/>
    <m/>
    <m/>
    <m/>
    <s v="ANON-0000-0000-0433"/>
    <m/>
    <m/>
    <d v="2024-05-09T00:00:00"/>
    <x v="7"/>
  </r>
  <r>
    <d v="2024-05-10T00:00:00"/>
    <d v="2024-05-10T10:09:22"/>
    <s v="cash"/>
    <s v="cash"/>
    <n v="39"/>
    <s v="Latte"/>
    <m/>
    <m/>
    <m/>
    <m/>
    <m/>
    <m/>
    <m/>
    <m/>
    <d v="1899-12-30T10:09:22"/>
    <n v="10"/>
    <m/>
    <m/>
    <m/>
    <s v="ANON-0000-0000-0434"/>
    <m/>
    <m/>
    <d v="2024-05-10T00:00:00"/>
    <x v="7"/>
  </r>
  <r>
    <d v="2024-05-10T00:00:00"/>
    <d v="2024-05-10T15:46:22"/>
    <s v="card"/>
    <s v="ANON-0000-0000-0158"/>
    <n v="37.72"/>
    <s v="Latte"/>
    <m/>
    <m/>
    <m/>
    <m/>
    <m/>
    <m/>
    <m/>
    <m/>
    <d v="1899-12-30T15:46:22"/>
    <n v="15"/>
    <m/>
    <m/>
    <m/>
    <s v="ANON-0000-0000-0435"/>
    <m/>
    <m/>
    <d v="2024-05-10T00:00:00"/>
    <x v="7"/>
  </r>
  <r>
    <d v="2024-05-10T00:00:00"/>
    <d v="2024-05-10T15:47:33"/>
    <s v="card"/>
    <s v="ANON-0000-0000-0158"/>
    <n v="37.72"/>
    <s v="Latte"/>
    <m/>
    <m/>
    <m/>
    <m/>
    <m/>
    <m/>
    <m/>
    <m/>
    <d v="1899-12-30T15:47:33"/>
    <n v="15"/>
    <m/>
    <m/>
    <m/>
    <s v="ANON-0000-0000-0436"/>
    <m/>
    <m/>
    <d v="2024-05-10T00:00:00"/>
    <x v="7"/>
  </r>
  <r>
    <d v="2024-05-10T00:00:00"/>
    <d v="2024-05-10T16:20:15"/>
    <s v="cash"/>
    <s v="cash"/>
    <n v="34"/>
    <s v="Americano with Milk"/>
    <m/>
    <m/>
    <m/>
    <m/>
    <m/>
    <m/>
    <m/>
    <m/>
    <d v="1899-12-30T16:20:15"/>
    <n v="16"/>
    <m/>
    <m/>
    <m/>
    <s v="ANON-0000-0000-0437"/>
    <m/>
    <m/>
    <d v="2024-05-10T00:00:00"/>
    <x v="7"/>
  </r>
  <r>
    <d v="2024-05-11T00:00:00"/>
    <d v="2024-05-11T11:39:53"/>
    <s v="card"/>
    <s v="ANON-0000-0000-0069"/>
    <n v="37.72"/>
    <s v="Latte"/>
    <m/>
    <m/>
    <m/>
    <m/>
    <m/>
    <m/>
    <m/>
    <m/>
    <d v="1899-12-30T11:39:53"/>
    <n v="11"/>
    <m/>
    <m/>
    <m/>
    <s v="ANON-0000-0000-0438"/>
    <m/>
    <m/>
    <d v="2024-05-11T00:00:00"/>
    <x v="7"/>
  </r>
  <r>
    <d v="2024-05-11T00:00:00"/>
    <d v="2024-05-11T17:02:44"/>
    <s v="cash"/>
    <s v="cash"/>
    <n v="39"/>
    <s v="Latte"/>
    <m/>
    <m/>
    <m/>
    <m/>
    <m/>
    <m/>
    <m/>
    <m/>
    <d v="1899-12-30T17:02:44"/>
    <n v="17"/>
    <m/>
    <m/>
    <m/>
    <s v="ANON-0000-0000-0439"/>
    <m/>
    <m/>
    <d v="2024-05-11T00:00:00"/>
    <x v="7"/>
  </r>
  <r>
    <d v="2024-05-11T00:00:00"/>
    <d v="2024-05-11T17:20:30"/>
    <s v="card"/>
    <s v="ANON-0000-0000-0009"/>
    <n v="32.82"/>
    <s v="Americano with Milk"/>
    <m/>
    <m/>
    <m/>
    <m/>
    <m/>
    <m/>
    <m/>
    <m/>
    <d v="1899-12-30T17:20:30"/>
    <n v="17"/>
    <m/>
    <m/>
    <m/>
    <s v="ANON-0000-0000-0440"/>
    <m/>
    <m/>
    <d v="2024-05-11T00:00:00"/>
    <x v="7"/>
  </r>
  <r>
    <d v="2024-05-11T00:00:00"/>
    <d v="2024-05-11T17:21:56"/>
    <s v="card"/>
    <s v="ANON-0000-0000-0026"/>
    <n v="37.72"/>
    <s v="Cocoa"/>
    <m/>
    <m/>
    <m/>
    <m/>
    <m/>
    <m/>
    <m/>
    <m/>
    <d v="1899-12-30T17:21:56"/>
    <n v="17"/>
    <m/>
    <m/>
    <m/>
    <s v="ANON-0000-0000-0441"/>
    <m/>
    <m/>
    <d v="2024-05-11T00:00:00"/>
    <x v="7"/>
  </r>
  <r>
    <d v="2024-05-11T00:00:00"/>
    <d v="2024-05-11T17:23:57"/>
    <s v="card"/>
    <s v="ANON-0000-0000-0040"/>
    <n v="37.72"/>
    <s v="Cappuccino"/>
    <m/>
    <m/>
    <m/>
    <m/>
    <m/>
    <m/>
    <m/>
    <m/>
    <d v="1899-12-30T17:23:57"/>
    <n v="17"/>
    <m/>
    <m/>
    <m/>
    <s v="ANON-0000-0000-0442"/>
    <m/>
    <m/>
    <d v="2024-05-11T00:00:00"/>
    <x v="7"/>
  </r>
  <r>
    <d v="2024-05-11T00:00:00"/>
    <d v="2024-05-11T17:28:54"/>
    <s v="card"/>
    <s v="ANON-0000-0000-0012"/>
    <n v="32.82"/>
    <s v="Americano with Milk"/>
    <m/>
    <m/>
    <m/>
    <m/>
    <m/>
    <m/>
    <m/>
    <m/>
    <d v="1899-12-30T17:28:54"/>
    <n v="17"/>
    <m/>
    <m/>
    <m/>
    <s v="ANON-0000-0000-0443"/>
    <m/>
    <m/>
    <d v="2024-05-11T00:00:00"/>
    <x v="7"/>
  </r>
  <r>
    <d v="2024-05-11T00:00:00"/>
    <d v="2024-05-11T18:35:40"/>
    <s v="card"/>
    <s v="ANON-0000-0000-0115"/>
    <n v="37.72"/>
    <s v="Cappuccino"/>
    <m/>
    <m/>
    <m/>
    <m/>
    <m/>
    <m/>
    <m/>
    <m/>
    <d v="1899-12-30T18:35:40"/>
    <n v="18"/>
    <m/>
    <m/>
    <m/>
    <s v="ANON-0000-0000-0444"/>
    <m/>
    <m/>
    <d v="2024-05-11T00:00:00"/>
    <x v="7"/>
  </r>
  <r>
    <d v="2024-05-11T00:00:00"/>
    <d v="2024-05-11T19:38:16"/>
    <s v="card"/>
    <s v="ANON-0000-0000-0159"/>
    <n v="37.72"/>
    <s v="Latte"/>
    <m/>
    <m/>
    <m/>
    <m/>
    <m/>
    <m/>
    <m/>
    <m/>
    <d v="1899-12-30T19:38:16"/>
    <n v="19"/>
    <m/>
    <m/>
    <m/>
    <s v="ANON-0000-0000-0445"/>
    <m/>
    <m/>
    <d v="2024-05-11T00:00:00"/>
    <x v="7"/>
  </r>
  <r>
    <d v="2024-05-12T00:00:00"/>
    <d v="2024-05-12T10:20:43"/>
    <s v="card"/>
    <s v="ANON-0000-0000-0001"/>
    <n v="37.72"/>
    <s v="Latte"/>
    <m/>
    <m/>
    <m/>
    <m/>
    <m/>
    <m/>
    <m/>
    <m/>
    <d v="1899-12-30T10:20:43"/>
    <n v="10"/>
    <m/>
    <m/>
    <m/>
    <s v="ANON-0000-0000-0446"/>
    <m/>
    <m/>
    <d v="2024-05-12T00:00:00"/>
    <x v="7"/>
  </r>
  <r>
    <d v="2024-05-12T00:00:00"/>
    <d v="2024-05-12T13:24:03"/>
    <s v="card"/>
    <s v="ANON-0000-0000-0160"/>
    <n v="37.72"/>
    <s v="Latte"/>
    <m/>
    <m/>
    <m/>
    <m/>
    <m/>
    <m/>
    <m/>
    <m/>
    <d v="1899-12-30T13:24:03"/>
    <n v="13"/>
    <m/>
    <m/>
    <m/>
    <s v="ANON-0000-0000-0447"/>
    <m/>
    <m/>
    <d v="2024-05-12T00:00:00"/>
    <x v="7"/>
  </r>
  <r>
    <d v="2024-05-12T00:00:00"/>
    <d v="2024-05-12T13:27:39"/>
    <s v="card"/>
    <s v="ANON-0000-0000-0161"/>
    <n v="27.92"/>
    <s v="Americano"/>
    <m/>
    <m/>
    <m/>
    <m/>
    <m/>
    <m/>
    <m/>
    <m/>
    <d v="1899-12-30T13:27:39"/>
    <n v="13"/>
    <m/>
    <m/>
    <m/>
    <s v="ANON-0000-0000-0448"/>
    <m/>
    <m/>
    <d v="2024-05-12T00:00:00"/>
    <x v="7"/>
  </r>
  <r>
    <d v="2024-05-12T00:00:00"/>
    <d v="2024-05-12T15:16:20"/>
    <s v="card"/>
    <s v="ANON-0000-0000-0077"/>
    <n v="37.72"/>
    <s v="Latte"/>
    <m/>
    <m/>
    <m/>
    <m/>
    <m/>
    <m/>
    <m/>
    <m/>
    <d v="1899-12-30T15:16:20"/>
    <n v="15"/>
    <m/>
    <m/>
    <m/>
    <s v="ANON-0000-0000-0449"/>
    <m/>
    <m/>
    <d v="2024-05-12T00:00:00"/>
    <x v="7"/>
  </r>
  <r>
    <d v="2024-05-12T00:00:00"/>
    <d v="2024-05-12T15:38:02"/>
    <s v="card"/>
    <s v="ANON-0000-0000-0162"/>
    <n v="32.82"/>
    <s v="Americano with Milk"/>
    <m/>
    <m/>
    <m/>
    <m/>
    <m/>
    <m/>
    <m/>
    <m/>
    <d v="1899-12-30T15:38:02"/>
    <n v="15"/>
    <m/>
    <m/>
    <m/>
    <s v="ANON-0000-0000-0450"/>
    <m/>
    <m/>
    <d v="2024-05-12T00:00:00"/>
    <x v="7"/>
  </r>
  <r>
    <d v="2024-05-12T00:00:00"/>
    <d v="2024-05-12T15:52:15"/>
    <s v="card"/>
    <s v="ANON-0000-0000-0163"/>
    <n v="32.82"/>
    <s v="Americano with Milk"/>
    <m/>
    <m/>
    <m/>
    <m/>
    <m/>
    <m/>
    <m/>
    <m/>
    <d v="1899-12-30T15:52:15"/>
    <n v="15"/>
    <m/>
    <m/>
    <m/>
    <s v="ANON-0000-0000-0451"/>
    <m/>
    <m/>
    <d v="2024-05-12T00:00:00"/>
    <x v="7"/>
  </r>
  <r>
    <d v="2024-05-12T00:00:00"/>
    <d v="2024-05-12T16:04:21"/>
    <s v="card"/>
    <s v="ANON-0000-0000-0012"/>
    <n v="32.82"/>
    <s v="Americano with Milk"/>
    <m/>
    <m/>
    <m/>
    <m/>
    <m/>
    <m/>
    <m/>
    <m/>
    <d v="1899-12-30T16:04:21"/>
    <n v="16"/>
    <m/>
    <m/>
    <m/>
    <s v="ANON-0000-0000-0452"/>
    <m/>
    <m/>
    <d v="2024-05-12T00:00:00"/>
    <x v="7"/>
  </r>
  <r>
    <d v="2024-05-12T00:00:00"/>
    <d v="2024-05-12T19:41:31"/>
    <s v="card"/>
    <s v="ANON-0000-0000-0009"/>
    <n v="32.82"/>
    <s v="Americano with Milk"/>
    <m/>
    <m/>
    <m/>
    <m/>
    <m/>
    <m/>
    <m/>
    <m/>
    <d v="1899-12-30T19:41:31"/>
    <n v="19"/>
    <m/>
    <m/>
    <m/>
    <s v="ANON-0000-0000-0453"/>
    <m/>
    <m/>
    <d v="2024-05-12T00:00:00"/>
    <x v="7"/>
  </r>
  <r>
    <d v="2024-05-13T00:00:00"/>
    <d v="2024-05-13T11:03:53"/>
    <s v="card"/>
    <s v="ANON-0000-0000-0164"/>
    <n v="32.82"/>
    <s v="Americano with Milk"/>
    <m/>
    <m/>
    <m/>
    <m/>
    <m/>
    <m/>
    <m/>
    <m/>
    <d v="1899-12-30T11:03:53"/>
    <n v="11"/>
    <m/>
    <m/>
    <m/>
    <s v="ANON-0000-0000-0454"/>
    <m/>
    <m/>
    <d v="2024-05-13T00:00:00"/>
    <x v="7"/>
  </r>
  <r>
    <d v="2024-05-13T00:00:00"/>
    <d v="2024-05-13T15:31:11"/>
    <s v="cash"/>
    <s v="cash"/>
    <n v="29"/>
    <s v="Americano"/>
    <m/>
    <m/>
    <m/>
    <m/>
    <m/>
    <m/>
    <m/>
    <m/>
    <d v="1899-12-30T15:31:11"/>
    <n v="15"/>
    <m/>
    <m/>
    <m/>
    <s v="ANON-0000-0000-0455"/>
    <m/>
    <m/>
    <d v="2024-05-13T00:00:00"/>
    <x v="7"/>
  </r>
  <r>
    <d v="2024-05-13T00:00:00"/>
    <d v="2024-05-13T15:31:51"/>
    <s v="cash"/>
    <s v="cash"/>
    <n v="29"/>
    <s v="Americano"/>
    <m/>
    <m/>
    <m/>
    <m/>
    <m/>
    <m/>
    <m/>
    <m/>
    <d v="1899-12-30T15:31:51"/>
    <n v="15"/>
    <m/>
    <m/>
    <m/>
    <s v="ANON-0000-0000-0456"/>
    <m/>
    <m/>
    <d v="2024-05-13T00:00:00"/>
    <x v="7"/>
  </r>
  <r>
    <d v="2024-05-14T00:00:00"/>
    <d v="2024-05-14T08:38:15"/>
    <s v="card"/>
    <s v="ANON-0000-0000-0012"/>
    <n v="27.92"/>
    <s v="Americano"/>
    <m/>
    <m/>
    <m/>
    <m/>
    <m/>
    <m/>
    <m/>
    <m/>
    <d v="1899-12-30T08:38:15"/>
    <n v="8"/>
    <m/>
    <m/>
    <m/>
    <s v="ANON-0000-0000-0457"/>
    <m/>
    <m/>
    <d v="2024-05-14T00:00:00"/>
    <x v="7"/>
  </r>
  <r>
    <d v="2024-05-14T00:00:00"/>
    <d v="2024-05-14T08:39:25"/>
    <s v="card"/>
    <s v="ANON-0000-0000-0012"/>
    <n v="27.92"/>
    <s v="Americano"/>
    <m/>
    <m/>
    <m/>
    <m/>
    <m/>
    <m/>
    <m/>
    <m/>
    <d v="1899-12-30T08:39:25"/>
    <n v="8"/>
    <m/>
    <m/>
    <m/>
    <s v="ANON-0000-0000-0458"/>
    <m/>
    <m/>
    <d v="2024-05-14T00:00:00"/>
    <x v="7"/>
  </r>
  <r>
    <d v="2024-05-14T00:00:00"/>
    <d v="2024-05-14T08:40:17"/>
    <s v="card"/>
    <s v="ANON-0000-0000-0012"/>
    <n v="27.92"/>
    <s v="Americano"/>
    <m/>
    <m/>
    <m/>
    <m/>
    <m/>
    <m/>
    <m/>
    <m/>
    <d v="1899-12-30T08:40:17"/>
    <n v="8"/>
    <m/>
    <m/>
    <m/>
    <s v="ANON-0000-0000-0459"/>
    <m/>
    <m/>
    <d v="2024-05-14T00:00:00"/>
    <x v="7"/>
  </r>
  <r>
    <d v="2024-05-14T00:00:00"/>
    <d v="2024-05-14T10:19:23"/>
    <s v="card"/>
    <s v="ANON-0000-0000-0012"/>
    <n v="37.72"/>
    <s v="Cappuccino"/>
    <m/>
    <m/>
    <m/>
    <m/>
    <m/>
    <m/>
    <m/>
    <m/>
    <d v="1899-12-30T10:19:23"/>
    <n v="10"/>
    <m/>
    <m/>
    <m/>
    <s v="ANON-0000-0000-0460"/>
    <m/>
    <m/>
    <d v="2024-05-14T00:00:00"/>
    <x v="7"/>
  </r>
  <r>
    <d v="2024-05-14T00:00:00"/>
    <d v="2024-05-14T11:32:29"/>
    <s v="card"/>
    <s v="ANON-0000-0000-0165"/>
    <n v="37.72"/>
    <s v="Latte"/>
    <m/>
    <m/>
    <m/>
    <m/>
    <m/>
    <m/>
    <m/>
    <m/>
    <d v="1899-12-30T11:32:29"/>
    <n v="11"/>
    <m/>
    <m/>
    <m/>
    <s v="ANON-0000-0000-0461"/>
    <m/>
    <m/>
    <d v="2024-05-14T00:00:00"/>
    <x v="7"/>
  </r>
  <r>
    <d v="2024-05-14T00:00:00"/>
    <d v="2024-05-14T11:34:13"/>
    <s v="card"/>
    <s v="ANON-0000-0000-0165"/>
    <n v="37.72"/>
    <s v="Cappuccino"/>
    <m/>
    <m/>
    <m/>
    <m/>
    <m/>
    <m/>
    <m/>
    <m/>
    <d v="1899-12-30T11:34:13"/>
    <n v="11"/>
    <m/>
    <m/>
    <m/>
    <s v="ANON-0000-0000-0462"/>
    <m/>
    <m/>
    <d v="2024-05-14T00:00:00"/>
    <x v="7"/>
  </r>
  <r>
    <d v="2024-05-14T00:00:00"/>
    <d v="2024-05-14T14:04:55"/>
    <s v="card"/>
    <s v="ANON-0000-0000-0025"/>
    <n v="37.72"/>
    <s v="Cappuccino"/>
    <m/>
    <m/>
    <m/>
    <m/>
    <m/>
    <m/>
    <m/>
    <m/>
    <d v="1899-12-30T14:04:55"/>
    <n v="14"/>
    <m/>
    <m/>
    <m/>
    <s v="ANON-0000-0000-0463"/>
    <m/>
    <m/>
    <d v="2024-05-14T00:00:00"/>
    <x v="7"/>
  </r>
  <r>
    <d v="2024-05-14T00:00:00"/>
    <d v="2024-05-14T14:06:00"/>
    <s v="card"/>
    <s v="ANON-0000-0000-0009"/>
    <n v="32.82"/>
    <s v="Americano with Milk"/>
    <m/>
    <m/>
    <m/>
    <m/>
    <m/>
    <m/>
    <m/>
    <m/>
    <d v="1899-12-30T14:06:00"/>
    <n v="14"/>
    <m/>
    <m/>
    <m/>
    <s v="ANON-0000-0000-0464"/>
    <m/>
    <m/>
    <d v="2024-05-14T00:00:00"/>
    <x v="7"/>
  </r>
  <r>
    <d v="2024-05-14T00:00:00"/>
    <d v="2024-05-14T15:01:55"/>
    <s v="card"/>
    <s v="ANON-0000-0000-0040"/>
    <n v="27.92"/>
    <s v="Americano"/>
    <m/>
    <m/>
    <m/>
    <m/>
    <m/>
    <m/>
    <m/>
    <m/>
    <d v="1899-12-30T15:01:55"/>
    <n v="15"/>
    <m/>
    <m/>
    <m/>
    <s v="ANON-0000-0000-0465"/>
    <m/>
    <m/>
    <d v="2024-05-14T00:00:00"/>
    <x v="7"/>
  </r>
  <r>
    <d v="2024-05-14T00:00:00"/>
    <d v="2024-05-14T16:57:57"/>
    <s v="card"/>
    <s v="ANON-0000-0000-0166"/>
    <n v="32.82"/>
    <s v="Americano with Milk"/>
    <m/>
    <m/>
    <m/>
    <m/>
    <m/>
    <m/>
    <m/>
    <m/>
    <d v="1899-12-30T16:57:57"/>
    <n v="16"/>
    <m/>
    <m/>
    <m/>
    <s v="ANON-0000-0000-0466"/>
    <m/>
    <m/>
    <d v="2024-05-14T00:00:00"/>
    <x v="7"/>
  </r>
  <r>
    <d v="2024-05-14T00:00:00"/>
    <d v="2024-05-14T16:59:10"/>
    <s v="card"/>
    <s v="ANON-0000-0000-0166"/>
    <n v="37.72"/>
    <s v="Cappuccino"/>
    <m/>
    <m/>
    <m/>
    <m/>
    <m/>
    <m/>
    <m/>
    <m/>
    <d v="1899-12-30T16:59:10"/>
    <n v="16"/>
    <m/>
    <m/>
    <m/>
    <s v="ANON-0000-0000-0467"/>
    <m/>
    <m/>
    <d v="2024-05-14T00:00:00"/>
    <x v="7"/>
  </r>
  <r>
    <d v="2024-05-14T00:00:00"/>
    <d v="2024-05-14T22:51:25"/>
    <s v="card"/>
    <s v="ANON-0000-0000-0167"/>
    <n v="37.72"/>
    <s v="Hot Chocolate"/>
    <m/>
    <m/>
    <m/>
    <m/>
    <m/>
    <m/>
    <m/>
    <m/>
    <d v="1899-12-30T22:51:25"/>
    <n v="22"/>
    <m/>
    <m/>
    <m/>
    <s v="ANON-0000-0000-0468"/>
    <m/>
    <m/>
    <d v="2024-05-14T00:00:00"/>
    <x v="7"/>
  </r>
  <r>
    <d v="2024-05-15T00:00:00"/>
    <d v="2024-05-15T08:40:06"/>
    <s v="card"/>
    <s v="ANON-0000-0000-0168"/>
    <n v="37.72"/>
    <s v="Latte"/>
    <m/>
    <m/>
    <m/>
    <m/>
    <m/>
    <m/>
    <m/>
    <m/>
    <d v="1899-12-30T08:40:06"/>
    <n v="8"/>
    <m/>
    <m/>
    <m/>
    <s v="ANON-0000-0000-0469"/>
    <m/>
    <m/>
    <d v="2024-05-15T00:00:00"/>
    <x v="7"/>
  </r>
  <r>
    <d v="2024-05-15T00:00:00"/>
    <d v="2024-05-15T11:14:19"/>
    <s v="card"/>
    <s v="ANON-0000-0000-0012"/>
    <n v="23.02"/>
    <s v="Espresso"/>
    <m/>
    <m/>
    <m/>
    <m/>
    <m/>
    <m/>
    <m/>
    <m/>
    <d v="1899-12-30T11:14:19"/>
    <n v="11"/>
    <m/>
    <m/>
    <m/>
    <s v="ANON-0000-0000-0470"/>
    <m/>
    <m/>
    <d v="2024-05-15T00:00:00"/>
    <x v="7"/>
  </r>
  <r>
    <d v="2024-05-15T00:00:00"/>
    <d v="2024-05-15T11:19:10"/>
    <s v="card"/>
    <s v="ANON-0000-0000-0012"/>
    <n v="27.92"/>
    <s v="Americano"/>
    <m/>
    <m/>
    <m/>
    <m/>
    <m/>
    <m/>
    <m/>
    <m/>
    <d v="1899-12-30T11:19:10"/>
    <n v="11"/>
    <m/>
    <m/>
    <m/>
    <s v="ANON-0000-0000-0471"/>
    <m/>
    <m/>
    <d v="2024-05-15T00:00:00"/>
    <x v="7"/>
  </r>
  <r>
    <d v="2024-05-15T00:00:00"/>
    <d v="2024-05-15T13:34:35"/>
    <s v="card"/>
    <s v="ANON-0000-0000-0003"/>
    <n v="27.92"/>
    <s v="Americano"/>
    <m/>
    <m/>
    <m/>
    <m/>
    <m/>
    <m/>
    <m/>
    <m/>
    <d v="1899-12-30T13:34:35"/>
    <n v="13"/>
    <m/>
    <m/>
    <m/>
    <s v="ANON-0000-0000-0472"/>
    <m/>
    <m/>
    <d v="2024-05-15T00:00:00"/>
    <x v="7"/>
  </r>
  <r>
    <d v="2024-05-15T00:00:00"/>
    <d v="2024-05-15T13:35:29"/>
    <s v="card"/>
    <s v="ANON-0000-0000-0003"/>
    <n v="27.92"/>
    <s v="Americano"/>
    <m/>
    <m/>
    <m/>
    <m/>
    <m/>
    <m/>
    <m/>
    <m/>
    <d v="1899-12-30T13:35:29"/>
    <n v="13"/>
    <m/>
    <m/>
    <m/>
    <s v="ANON-0000-0000-0473"/>
    <m/>
    <m/>
    <d v="2024-05-15T00:00:00"/>
    <x v="7"/>
  </r>
  <r>
    <d v="2024-05-15T00:00:00"/>
    <d v="2024-05-15T13:36:27"/>
    <s v="card"/>
    <s v="ANON-0000-0000-0003"/>
    <n v="27.92"/>
    <s v="Americano"/>
    <m/>
    <m/>
    <m/>
    <m/>
    <m/>
    <m/>
    <m/>
    <m/>
    <d v="1899-12-30T13:36:27"/>
    <n v="13"/>
    <m/>
    <m/>
    <m/>
    <s v="ANON-0000-0000-0474"/>
    <m/>
    <m/>
    <d v="2024-05-15T00:00:00"/>
    <x v="7"/>
  </r>
  <r>
    <d v="2024-05-15T00:00:00"/>
    <d v="2024-05-15T13:55:29"/>
    <s v="card"/>
    <s v="ANON-0000-0000-0164"/>
    <n v="32.82"/>
    <s v="Americano with Milk"/>
    <m/>
    <m/>
    <m/>
    <m/>
    <m/>
    <m/>
    <m/>
    <m/>
    <d v="1899-12-30T13:55:29"/>
    <n v="13"/>
    <m/>
    <m/>
    <m/>
    <s v="ANON-0000-0000-0475"/>
    <m/>
    <m/>
    <d v="2024-05-15T00:00:00"/>
    <x v="7"/>
  </r>
  <r>
    <d v="2024-05-15T00:00:00"/>
    <d v="2024-05-15T14:38:11"/>
    <s v="cash"/>
    <s v="cash"/>
    <n v="29"/>
    <s v="Americano"/>
    <m/>
    <m/>
    <m/>
    <m/>
    <m/>
    <m/>
    <m/>
    <m/>
    <d v="1899-12-30T14:38:11"/>
    <n v="14"/>
    <m/>
    <m/>
    <m/>
    <s v="ANON-0000-0000-0476"/>
    <m/>
    <m/>
    <d v="2024-05-15T00:00:00"/>
    <x v="7"/>
  </r>
  <r>
    <d v="2024-05-15T00:00:00"/>
    <d v="2024-05-15T14:38:52"/>
    <s v="card"/>
    <s v="ANON-0000-0000-0169"/>
    <n v="27.92"/>
    <s v="Cortado"/>
    <m/>
    <m/>
    <m/>
    <m/>
    <m/>
    <m/>
    <m/>
    <m/>
    <d v="1899-12-30T14:38:52"/>
    <n v="14"/>
    <m/>
    <m/>
    <m/>
    <s v="ANON-0000-0000-0477"/>
    <m/>
    <m/>
    <d v="2024-05-15T00:00:00"/>
    <x v="7"/>
  </r>
  <r>
    <d v="2024-05-15T00:00:00"/>
    <d v="2024-05-15T14:39:44"/>
    <s v="card"/>
    <s v="ANON-0000-0000-0012"/>
    <n v="27.92"/>
    <s v="Cortado"/>
    <m/>
    <m/>
    <m/>
    <m/>
    <m/>
    <m/>
    <m/>
    <m/>
    <d v="1899-12-30T14:39:44"/>
    <n v="14"/>
    <m/>
    <m/>
    <m/>
    <s v="ANON-0000-0000-0478"/>
    <m/>
    <m/>
    <d v="2024-05-15T00:00:00"/>
    <x v="7"/>
  </r>
  <r>
    <d v="2024-05-15T00:00:00"/>
    <d v="2024-05-15T17:28:59"/>
    <s v="card"/>
    <s v="ANON-0000-0000-0170"/>
    <n v="23.02"/>
    <s v="Espresso"/>
    <m/>
    <m/>
    <m/>
    <m/>
    <m/>
    <m/>
    <m/>
    <m/>
    <d v="1899-12-30T17:28:59"/>
    <n v="17"/>
    <m/>
    <m/>
    <m/>
    <s v="ANON-0000-0000-0479"/>
    <m/>
    <m/>
    <d v="2024-05-15T00:00:00"/>
    <x v="7"/>
  </r>
  <r>
    <d v="2024-05-15T00:00:00"/>
    <d v="2024-05-15T20:20:35"/>
    <s v="card"/>
    <s v="ANON-0000-0000-0171"/>
    <n v="37.72"/>
    <s v="Cappuccino"/>
    <m/>
    <m/>
    <m/>
    <m/>
    <m/>
    <m/>
    <m/>
    <m/>
    <d v="1899-12-30T20:20:35"/>
    <n v="20"/>
    <m/>
    <m/>
    <m/>
    <s v="ANON-0000-0000-0480"/>
    <m/>
    <m/>
    <d v="2024-05-15T00:00:00"/>
    <x v="7"/>
  </r>
  <r>
    <d v="2024-05-16T00:00:00"/>
    <d v="2024-05-16T10:38:42"/>
    <s v="card"/>
    <s v="ANON-0000-0000-0097"/>
    <n v="32.82"/>
    <s v="Americano with Milk"/>
    <m/>
    <m/>
    <m/>
    <m/>
    <m/>
    <m/>
    <m/>
    <m/>
    <d v="1899-12-30T10:38:42"/>
    <n v="10"/>
    <m/>
    <m/>
    <m/>
    <s v="ANON-0000-0000-0481"/>
    <m/>
    <m/>
    <d v="2024-05-16T00:00:00"/>
    <x v="7"/>
  </r>
  <r>
    <d v="2024-05-16T00:00:00"/>
    <d v="2024-05-16T10:39:49"/>
    <s v="card"/>
    <s v="ANON-0000-0000-0172"/>
    <n v="32.82"/>
    <s v="Americano with Milk"/>
    <m/>
    <m/>
    <m/>
    <m/>
    <m/>
    <m/>
    <m/>
    <m/>
    <d v="1899-12-30T10:39:49"/>
    <n v="10"/>
    <m/>
    <m/>
    <m/>
    <s v="ANON-0000-0000-0482"/>
    <m/>
    <m/>
    <d v="2024-05-16T00:00:00"/>
    <x v="7"/>
  </r>
  <r>
    <d v="2024-05-16T00:00:00"/>
    <d v="2024-05-16T11:42:50"/>
    <s v="cash"/>
    <s v="cash"/>
    <n v="39"/>
    <s v="Latte"/>
    <m/>
    <m/>
    <m/>
    <m/>
    <m/>
    <m/>
    <m/>
    <m/>
    <d v="1899-12-30T11:42:50"/>
    <n v="11"/>
    <m/>
    <m/>
    <m/>
    <s v="ANON-0000-0000-0483"/>
    <m/>
    <m/>
    <d v="2024-05-16T00:00:00"/>
    <x v="7"/>
  </r>
  <r>
    <d v="2024-05-16T00:00:00"/>
    <d v="2024-05-16T11:44:21"/>
    <s v="cash"/>
    <s v="cash"/>
    <n v="39"/>
    <s v="Cappuccino"/>
    <m/>
    <m/>
    <m/>
    <m/>
    <m/>
    <m/>
    <m/>
    <m/>
    <d v="1899-12-30T11:44:21"/>
    <n v="11"/>
    <m/>
    <m/>
    <m/>
    <s v="ANON-0000-0000-0484"/>
    <m/>
    <m/>
    <d v="2024-05-16T00:00:00"/>
    <x v="7"/>
  </r>
  <r>
    <d v="2024-05-16T00:00:00"/>
    <d v="2024-05-16T12:14:00"/>
    <s v="card"/>
    <s v="ANON-0000-0000-0173"/>
    <n v="32.82"/>
    <s v="Americano with Milk"/>
    <m/>
    <m/>
    <m/>
    <m/>
    <m/>
    <m/>
    <m/>
    <m/>
    <d v="1899-12-30T12:14:00"/>
    <n v="12"/>
    <m/>
    <m/>
    <m/>
    <s v="ANON-0000-0000-0485"/>
    <m/>
    <m/>
    <d v="2024-05-16T00:00:00"/>
    <x v="7"/>
  </r>
  <r>
    <d v="2024-05-16T00:00:00"/>
    <d v="2024-05-16T15:15:16"/>
    <s v="card"/>
    <s v="ANON-0000-0000-0174"/>
    <n v="37.72"/>
    <s v="Hot Chocolate"/>
    <m/>
    <m/>
    <m/>
    <m/>
    <m/>
    <m/>
    <m/>
    <m/>
    <d v="1899-12-30T15:15:16"/>
    <n v="15"/>
    <m/>
    <m/>
    <m/>
    <s v="ANON-0000-0000-0486"/>
    <m/>
    <m/>
    <d v="2024-05-16T00:00:00"/>
    <x v="7"/>
  </r>
  <r>
    <d v="2024-05-16T00:00:00"/>
    <d v="2024-05-16T17:44:32"/>
    <s v="card"/>
    <s v="ANON-0000-0000-0069"/>
    <n v="37.72"/>
    <s v="Latte"/>
    <m/>
    <m/>
    <m/>
    <m/>
    <m/>
    <m/>
    <m/>
    <m/>
    <d v="1899-12-30T17:44:32"/>
    <n v="17"/>
    <m/>
    <m/>
    <m/>
    <s v="ANON-0000-0000-0487"/>
    <m/>
    <m/>
    <d v="2024-05-16T00:00:00"/>
    <x v="7"/>
  </r>
  <r>
    <d v="2024-05-16T00:00:00"/>
    <d v="2024-05-16T18:12:57"/>
    <s v="card"/>
    <s v="ANON-0000-0000-0175"/>
    <n v="37.72"/>
    <s v="Hot Chocolate"/>
    <m/>
    <m/>
    <m/>
    <m/>
    <m/>
    <m/>
    <m/>
    <m/>
    <d v="1899-12-30T18:12:57"/>
    <n v="18"/>
    <m/>
    <m/>
    <m/>
    <s v="ANON-0000-0000-0488"/>
    <m/>
    <m/>
    <d v="2024-05-16T00:00:00"/>
    <x v="7"/>
  </r>
  <r>
    <d v="2024-05-16T00:00:00"/>
    <d v="2024-05-16T18:13:58"/>
    <s v="card"/>
    <s v="ANON-0000-0000-0175"/>
    <n v="37.72"/>
    <s v="Latte"/>
    <m/>
    <m/>
    <m/>
    <m/>
    <m/>
    <m/>
    <m/>
    <m/>
    <d v="1899-12-30T18:13:58"/>
    <n v="18"/>
    <m/>
    <m/>
    <m/>
    <s v="ANON-0000-0000-0489"/>
    <m/>
    <m/>
    <d v="2024-05-16T00:00:00"/>
    <x v="7"/>
  </r>
  <r>
    <d v="2024-05-17T00:00:00"/>
    <d v="2024-05-17T09:00:48"/>
    <s v="card"/>
    <s v="ANON-0000-0000-0033"/>
    <n v="27.92"/>
    <s v="Americano"/>
    <m/>
    <m/>
    <m/>
    <m/>
    <m/>
    <m/>
    <m/>
    <m/>
    <d v="1899-12-30T09:00:48"/>
    <n v="9"/>
    <m/>
    <m/>
    <m/>
    <s v="ANON-0000-0000-0490"/>
    <m/>
    <m/>
    <d v="2024-05-17T00:00:00"/>
    <x v="7"/>
  </r>
  <r>
    <d v="2024-05-17T00:00:00"/>
    <d v="2024-05-17T11:30:28"/>
    <s v="card"/>
    <s v="ANON-0000-0000-0164"/>
    <n v="32.82"/>
    <s v="Americano with Milk"/>
    <m/>
    <m/>
    <m/>
    <m/>
    <m/>
    <m/>
    <m/>
    <m/>
    <d v="1899-12-30T11:30:28"/>
    <n v="11"/>
    <m/>
    <m/>
    <m/>
    <s v="ANON-0000-0000-0491"/>
    <m/>
    <m/>
    <d v="2024-05-17T00:00:00"/>
    <x v="7"/>
  </r>
  <r>
    <d v="2024-05-17T00:00:00"/>
    <d v="2024-05-17T14:58:03"/>
    <s v="cash"/>
    <s v="cash"/>
    <n v="34"/>
    <s v="Americano with Milk"/>
    <m/>
    <m/>
    <m/>
    <m/>
    <m/>
    <m/>
    <m/>
    <m/>
    <d v="1899-12-30T14:58:03"/>
    <n v="14"/>
    <m/>
    <m/>
    <m/>
    <s v="ANON-0000-0000-0492"/>
    <m/>
    <m/>
    <d v="2024-05-17T00:00:00"/>
    <x v="7"/>
  </r>
  <r>
    <d v="2024-05-17T00:00:00"/>
    <d v="2024-05-17T19:55:19"/>
    <s v="card"/>
    <s v="ANON-0000-0000-0012"/>
    <n v="32.82"/>
    <s v="Americano with Milk"/>
    <m/>
    <m/>
    <m/>
    <m/>
    <m/>
    <m/>
    <m/>
    <m/>
    <d v="1899-12-30T19:55:19"/>
    <n v="19"/>
    <m/>
    <m/>
    <m/>
    <s v="ANON-0000-0000-0493"/>
    <m/>
    <m/>
    <d v="2024-05-17T00:00:00"/>
    <x v="7"/>
  </r>
  <r>
    <d v="2024-05-17T00:00:00"/>
    <d v="2024-05-17T19:56:47"/>
    <s v="card"/>
    <s v="ANON-0000-0000-0009"/>
    <n v="37.72"/>
    <s v="Cappuccino"/>
    <m/>
    <m/>
    <m/>
    <m/>
    <m/>
    <m/>
    <m/>
    <m/>
    <d v="1899-12-30T19:56:47"/>
    <n v="19"/>
    <m/>
    <m/>
    <m/>
    <s v="ANON-0000-0000-0494"/>
    <m/>
    <m/>
    <d v="2024-05-17T00:00:00"/>
    <x v="7"/>
  </r>
  <r>
    <d v="2024-05-17T00:00:00"/>
    <d v="2024-05-17T20:37:53"/>
    <s v="card"/>
    <s v="ANON-0000-0000-0176"/>
    <n v="37.72"/>
    <s v="Cappuccino"/>
    <m/>
    <m/>
    <m/>
    <m/>
    <m/>
    <m/>
    <m/>
    <m/>
    <d v="1899-12-30T20:37:53"/>
    <n v="20"/>
    <m/>
    <m/>
    <m/>
    <s v="ANON-0000-0000-0495"/>
    <m/>
    <m/>
    <d v="2024-05-17T00:00:00"/>
    <x v="7"/>
  </r>
  <r>
    <d v="2024-05-17T00:00:00"/>
    <d v="2024-05-17T22:34:51"/>
    <s v="card"/>
    <s v="ANON-0000-0000-0177"/>
    <n v="27.92"/>
    <s v="Americano"/>
    <m/>
    <m/>
    <m/>
    <m/>
    <m/>
    <m/>
    <m/>
    <m/>
    <d v="1899-12-30T22:34:51"/>
    <n v="22"/>
    <m/>
    <m/>
    <m/>
    <s v="ANON-0000-0000-0496"/>
    <m/>
    <m/>
    <d v="2024-05-17T00:00:00"/>
    <x v="7"/>
  </r>
  <r>
    <d v="2024-05-17T00:00:00"/>
    <d v="2024-05-17T22:36:33"/>
    <s v="card"/>
    <s v="ANON-0000-0000-0178"/>
    <n v="37.72"/>
    <s v="Latte"/>
    <m/>
    <m/>
    <m/>
    <m/>
    <m/>
    <m/>
    <m/>
    <m/>
    <d v="1899-12-30T22:36:33"/>
    <n v="22"/>
    <m/>
    <m/>
    <m/>
    <s v="ANON-0000-0000-0497"/>
    <m/>
    <m/>
    <d v="2024-05-17T00:00:00"/>
    <x v="7"/>
  </r>
  <r>
    <d v="2024-05-17T00:00:00"/>
    <d v="2024-05-17T22:37:43"/>
    <s v="card"/>
    <s v="ANON-0000-0000-0179"/>
    <n v="37.72"/>
    <s v="Latte"/>
    <m/>
    <m/>
    <m/>
    <m/>
    <m/>
    <m/>
    <m/>
    <m/>
    <d v="1899-12-30T22:37:43"/>
    <n v="22"/>
    <m/>
    <m/>
    <m/>
    <s v="ANON-0000-0000-0498"/>
    <m/>
    <m/>
    <d v="2024-05-17T00:00:00"/>
    <x v="7"/>
  </r>
  <r>
    <d v="2024-05-18T00:00:00"/>
    <d v="2024-05-18T08:01:38"/>
    <s v="card"/>
    <s v="ANON-0000-0000-0180"/>
    <n v="37.72"/>
    <s v="Cappuccino"/>
    <m/>
    <m/>
    <m/>
    <m/>
    <m/>
    <m/>
    <m/>
    <m/>
    <d v="1899-12-30T08:01:38"/>
    <n v="8"/>
    <m/>
    <m/>
    <m/>
    <s v="ANON-0000-0000-0499"/>
    <m/>
    <m/>
    <d v="2024-05-18T00:00:00"/>
    <x v="7"/>
  </r>
  <r>
    <d v="2024-05-18T00:00:00"/>
    <d v="2024-05-18T08:02:40"/>
    <s v="card"/>
    <s v="ANON-0000-0000-0180"/>
    <n v="37.72"/>
    <s v="Cappuccino"/>
    <m/>
    <m/>
    <m/>
    <m/>
    <m/>
    <m/>
    <m/>
    <m/>
    <d v="1899-12-30T08:02:40"/>
    <n v="8"/>
    <m/>
    <m/>
    <m/>
    <s v="ANON-0000-0000-0500"/>
    <m/>
    <m/>
    <d v="2024-05-18T00:00:00"/>
    <x v="7"/>
  </r>
  <r>
    <d v="2024-05-18T00:00:00"/>
    <d v="2024-05-18T11:15:56"/>
    <s v="card"/>
    <s v="ANON-0000-0000-0181"/>
    <n v="32.82"/>
    <s v="Americano with Milk"/>
    <m/>
    <m/>
    <m/>
    <m/>
    <m/>
    <m/>
    <m/>
    <m/>
    <d v="1899-12-30T11:15:56"/>
    <n v="11"/>
    <m/>
    <m/>
    <m/>
    <s v="ANON-0000-0000-0501"/>
    <m/>
    <m/>
    <d v="2024-05-18T00:00:00"/>
    <x v="7"/>
  </r>
  <r>
    <d v="2024-05-18T00:00:00"/>
    <d v="2024-05-18T16:48:29"/>
    <s v="card"/>
    <s v="ANON-0000-0000-0172"/>
    <n v="32.82"/>
    <s v="Americano with Milk"/>
    <m/>
    <m/>
    <m/>
    <m/>
    <m/>
    <m/>
    <m/>
    <m/>
    <d v="1899-12-30T16:48:29"/>
    <n v="16"/>
    <m/>
    <m/>
    <m/>
    <s v="ANON-0000-0000-0502"/>
    <m/>
    <m/>
    <d v="2024-05-18T00:00:00"/>
    <x v="7"/>
  </r>
  <r>
    <d v="2024-05-18T00:00:00"/>
    <d v="2024-05-18T16:49:27"/>
    <s v="card"/>
    <s v="ANON-0000-0000-0097"/>
    <n v="32.82"/>
    <s v="Americano with Milk"/>
    <m/>
    <m/>
    <m/>
    <m/>
    <m/>
    <m/>
    <m/>
    <m/>
    <d v="1899-12-30T16:49:27"/>
    <n v="16"/>
    <m/>
    <m/>
    <m/>
    <s v="ANON-0000-0000-0503"/>
    <m/>
    <m/>
    <d v="2024-05-18T00:00:00"/>
    <x v="7"/>
  </r>
  <r>
    <d v="2024-05-18T00:00:00"/>
    <d v="2024-05-18T19:58:44"/>
    <s v="card"/>
    <s v="ANON-0000-0000-0040"/>
    <n v="32.82"/>
    <s v="Americano with Milk"/>
    <m/>
    <m/>
    <m/>
    <m/>
    <m/>
    <m/>
    <m/>
    <m/>
    <d v="1899-12-30T19:58:44"/>
    <n v="19"/>
    <m/>
    <m/>
    <m/>
    <s v="ANON-0000-0000-0504"/>
    <m/>
    <m/>
    <d v="2024-05-18T00:00:00"/>
    <x v="7"/>
  </r>
  <r>
    <d v="2024-05-18T00:00:00"/>
    <d v="2024-05-18T20:22:53"/>
    <s v="card"/>
    <s v="ANON-0000-0000-0009"/>
    <n v="37.72"/>
    <s v="Latte"/>
    <m/>
    <m/>
    <m/>
    <m/>
    <m/>
    <m/>
    <m/>
    <m/>
    <d v="1899-12-30T20:22:53"/>
    <n v="20"/>
    <m/>
    <m/>
    <m/>
    <s v="ANON-0000-0000-0505"/>
    <m/>
    <m/>
    <d v="2024-05-18T00:00:00"/>
    <x v="7"/>
  </r>
  <r>
    <d v="2024-05-18T00:00:00"/>
    <d v="2024-05-18T22:05:27"/>
    <s v="cash"/>
    <s v="cash"/>
    <n v="39"/>
    <s v="Cappuccino"/>
    <m/>
    <m/>
    <m/>
    <m/>
    <m/>
    <m/>
    <m/>
    <m/>
    <d v="1899-12-30T22:05:27"/>
    <n v="22"/>
    <m/>
    <m/>
    <m/>
    <s v="ANON-0000-0000-0506"/>
    <m/>
    <m/>
    <d v="2024-05-18T00:00:00"/>
    <x v="7"/>
  </r>
  <r>
    <d v="2024-05-19T00:00:00"/>
    <d v="2024-05-19T07:58:38"/>
    <s v="card"/>
    <s v="ANON-0000-0000-0182"/>
    <n v="27.92"/>
    <s v="Americano"/>
    <m/>
    <m/>
    <m/>
    <m/>
    <m/>
    <m/>
    <m/>
    <m/>
    <d v="1899-12-30T07:58:38"/>
    <n v="7"/>
    <m/>
    <m/>
    <m/>
    <s v="ANON-0000-0000-0507"/>
    <m/>
    <m/>
    <d v="2024-05-19T00:00:00"/>
    <x v="7"/>
  </r>
  <r>
    <d v="2024-05-19T00:00:00"/>
    <d v="2024-05-19T07:59:34"/>
    <s v="card"/>
    <s v="ANON-0000-0000-0182"/>
    <n v="27.92"/>
    <s v="Americano"/>
    <m/>
    <m/>
    <m/>
    <m/>
    <m/>
    <m/>
    <m/>
    <m/>
    <d v="1899-12-30T07:59:34"/>
    <n v="7"/>
    <m/>
    <m/>
    <m/>
    <s v="ANON-0000-0000-0508"/>
    <m/>
    <m/>
    <d v="2024-05-19T00:00:00"/>
    <x v="7"/>
  </r>
  <r>
    <d v="2024-05-19T00:00:00"/>
    <d v="2024-05-19T08:00:35"/>
    <s v="card"/>
    <s v="ANON-0000-0000-0183"/>
    <n v="37.72"/>
    <s v="Cappuccino"/>
    <m/>
    <m/>
    <m/>
    <m/>
    <m/>
    <m/>
    <m/>
    <m/>
    <d v="1899-12-30T08:00:35"/>
    <n v="8"/>
    <m/>
    <m/>
    <m/>
    <s v="ANON-0000-0000-0509"/>
    <m/>
    <m/>
    <d v="2024-05-19T00:00:00"/>
    <x v="7"/>
  </r>
  <r>
    <d v="2024-05-19T00:00:00"/>
    <d v="2024-05-19T09:28:50"/>
    <s v="cash"/>
    <s v="cash"/>
    <n v="24"/>
    <s v="Espresso"/>
    <m/>
    <m/>
    <m/>
    <m/>
    <m/>
    <m/>
    <m/>
    <m/>
    <d v="1899-12-30T09:28:50"/>
    <n v="9"/>
    <m/>
    <m/>
    <m/>
    <s v="ANON-0000-0000-0510"/>
    <m/>
    <m/>
    <d v="2024-05-19T00:00:00"/>
    <x v="7"/>
  </r>
  <r>
    <d v="2024-05-19T00:00:00"/>
    <d v="2024-05-19T12:14:27"/>
    <s v="card"/>
    <s v="ANON-0000-0000-0184"/>
    <n v="32.82"/>
    <s v="Americano with Milk"/>
    <m/>
    <m/>
    <m/>
    <m/>
    <m/>
    <m/>
    <m/>
    <m/>
    <d v="1899-12-30T12:14:27"/>
    <n v="12"/>
    <m/>
    <m/>
    <m/>
    <s v="ANON-0000-0000-0511"/>
    <m/>
    <m/>
    <d v="2024-05-19T00:00:00"/>
    <x v="7"/>
  </r>
  <r>
    <d v="2024-05-19T00:00:00"/>
    <d v="2024-05-19T14:43:40"/>
    <s v="card"/>
    <s v="ANON-0000-0000-0012"/>
    <n v="27.92"/>
    <s v="Americano"/>
    <m/>
    <m/>
    <m/>
    <m/>
    <m/>
    <m/>
    <m/>
    <m/>
    <d v="1899-12-30T14:43:40"/>
    <n v="14"/>
    <m/>
    <m/>
    <m/>
    <s v="ANON-0000-0000-0512"/>
    <m/>
    <m/>
    <d v="2024-05-19T00:00:00"/>
    <x v="7"/>
  </r>
  <r>
    <d v="2024-05-19T00:00:00"/>
    <d v="2024-05-19T15:58:58"/>
    <s v="card"/>
    <s v="ANON-0000-0000-0185"/>
    <n v="32.82"/>
    <s v="Americano with Milk"/>
    <m/>
    <m/>
    <m/>
    <m/>
    <m/>
    <m/>
    <m/>
    <m/>
    <d v="1899-12-30T15:58:58"/>
    <n v="15"/>
    <m/>
    <m/>
    <m/>
    <s v="ANON-0000-0000-0513"/>
    <m/>
    <m/>
    <d v="2024-05-19T00:00:00"/>
    <x v="7"/>
  </r>
  <r>
    <d v="2024-05-19T00:00:00"/>
    <d v="2024-05-19T18:12:36"/>
    <s v="card"/>
    <s v="ANON-0000-0000-0186"/>
    <n v="32.82"/>
    <s v="Americano with Milk"/>
    <m/>
    <m/>
    <m/>
    <m/>
    <m/>
    <m/>
    <m/>
    <m/>
    <d v="1899-12-30T18:12:36"/>
    <n v="18"/>
    <m/>
    <m/>
    <m/>
    <s v="ANON-0000-0000-0514"/>
    <m/>
    <m/>
    <d v="2024-05-19T00:00:00"/>
    <x v="7"/>
  </r>
  <r>
    <d v="2024-05-19T00:00:00"/>
    <d v="2024-05-19T18:13:48"/>
    <s v="card"/>
    <s v="ANON-0000-0000-0186"/>
    <n v="23.02"/>
    <s v="Espresso"/>
    <m/>
    <m/>
    <m/>
    <m/>
    <m/>
    <m/>
    <m/>
    <m/>
    <d v="1899-12-30T18:13:48"/>
    <n v="18"/>
    <m/>
    <m/>
    <m/>
    <s v="ANON-0000-0000-0515"/>
    <m/>
    <m/>
    <d v="2024-05-19T00:00:00"/>
    <x v="7"/>
  </r>
  <r>
    <d v="2024-05-19T00:00:00"/>
    <d v="2024-05-19T18:16:30"/>
    <s v="card"/>
    <s v="ANON-0000-0000-0186"/>
    <n v="37.72"/>
    <s v="Hot Chocolate"/>
    <m/>
    <m/>
    <m/>
    <m/>
    <m/>
    <m/>
    <m/>
    <m/>
    <d v="1899-12-30T18:16:30"/>
    <n v="18"/>
    <m/>
    <m/>
    <m/>
    <s v="ANON-0000-0000-0516"/>
    <m/>
    <m/>
    <d v="2024-05-19T00:00:00"/>
    <x v="7"/>
  </r>
  <r>
    <d v="2024-05-19T00:00:00"/>
    <d v="2024-05-19T19:51:07"/>
    <s v="card"/>
    <s v="ANON-0000-0000-0187"/>
    <n v="37.72"/>
    <s v="Cappuccino"/>
    <m/>
    <m/>
    <m/>
    <m/>
    <m/>
    <m/>
    <m/>
    <m/>
    <d v="1899-12-30T19:51:07"/>
    <n v="19"/>
    <m/>
    <m/>
    <m/>
    <s v="ANON-0000-0000-0517"/>
    <m/>
    <m/>
    <d v="2024-05-19T00:00:00"/>
    <x v="7"/>
  </r>
  <r>
    <d v="2024-05-19T00:00:00"/>
    <d v="2024-05-19T21:15:42"/>
    <s v="card"/>
    <s v="ANON-0000-0000-0188"/>
    <n v="37.72"/>
    <s v="Cappuccino"/>
    <m/>
    <m/>
    <m/>
    <m/>
    <m/>
    <m/>
    <m/>
    <m/>
    <d v="1899-12-30T21:15:42"/>
    <n v="21"/>
    <m/>
    <m/>
    <m/>
    <s v="ANON-0000-0000-0518"/>
    <m/>
    <m/>
    <d v="2024-05-19T00:00:00"/>
    <x v="7"/>
  </r>
  <r>
    <d v="2024-05-19T00:00:00"/>
    <d v="2024-05-19T21:18:36"/>
    <s v="card"/>
    <s v="ANON-0000-0000-0189"/>
    <n v="37.72"/>
    <s v="Cappuccino"/>
    <m/>
    <m/>
    <m/>
    <m/>
    <m/>
    <m/>
    <m/>
    <m/>
    <d v="1899-12-30T21:18:36"/>
    <n v="21"/>
    <m/>
    <m/>
    <m/>
    <s v="ANON-0000-0000-0519"/>
    <m/>
    <m/>
    <d v="2024-05-19T00:00:00"/>
    <x v="7"/>
  </r>
  <r>
    <d v="2024-05-20T00:00:00"/>
    <d v="2024-05-20T10:05:59"/>
    <s v="card"/>
    <s v="ANON-0000-0000-0190"/>
    <n v="32.82"/>
    <s v="Americano with Milk"/>
    <m/>
    <m/>
    <m/>
    <m/>
    <m/>
    <m/>
    <m/>
    <m/>
    <d v="1899-12-30T10:05:59"/>
    <n v="10"/>
    <m/>
    <m/>
    <m/>
    <s v="ANON-0000-0000-0520"/>
    <m/>
    <m/>
    <d v="2024-05-20T00:00:00"/>
    <x v="7"/>
  </r>
  <r>
    <d v="2024-05-20T00:00:00"/>
    <d v="2024-05-20T10:17:52"/>
    <s v="card"/>
    <s v="ANON-0000-0000-0191"/>
    <n v="37.72"/>
    <s v="Latte"/>
    <m/>
    <m/>
    <m/>
    <m/>
    <m/>
    <m/>
    <m/>
    <m/>
    <d v="1899-12-30T10:17:52"/>
    <n v="10"/>
    <m/>
    <m/>
    <m/>
    <s v="ANON-0000-0000-0521"/>
    <m/>
    <m/>
    <d v="2024-05-20T00:00:00"/>
    <x v="7"/>
  </r>
  <r>
    <d v="2024-05-20T00:00:00"/>
    <d v="2024-05-20T10:58:48"/>
    <s v="card"/>
    <s v="ANON-0000-0000-0001"/>
    <n v="37.72"/>
    <s v="Latte"/>
    <m/>
    <m/>
    <m/>
    <m/>
    <m/>
    <m/>
    <m/>
    <m/>
    <d v="1899-12-30T10:58:48"/>
    <n v="10"/>
    <m/>
    <m/>
    <m/>
    <s v="ANON-0000-0000-0522"/>
    <m/>
    <m/>
    <d v="2024-05-20T00:00:00"/>
    <x v="7"/>
  </r>
  <r>
    <d v="2024-05-20T00:00:00"/>
    <d v="2024-05-20T11:15:16"/>
    <s v="card"/>
    <s v="ANON-0000-0000-0143"/>
    <n v="27.92"/>
    <s v="Americano"/>
    <m/>
    <m/>
    <m/>
    <m/>
    <m/>
    <m/>
    <m/>
    <m/>
    <d v="1899-12-30T11:15:16"/>
    <n v="11"/>
    <m/>
    <m/>
    <m/>
    <s v="ANON-0000-0000-0523"/>
    <m/>
    <m/>
    <d v="2024-05-20T00:00:00"/>
    <x v="7"/>
  </r>
  <r>
    <d v="2024-05-20T00:00:00"/>
    <d v="2024-05-20T11:16:20"/>
    <s v="card"/>
    <s v="ANON-0000-0000-0143"/>
    <n v="27.92"/>
    <s v="Americano"/>
    <m/>
    <m/>
    <m/>
    <m/>
    <m/>
    <m/>
    <m/>
    <m/>
    <d v="1899-12-30T11:16:20"/>
    <n v="11"/>
    <m/>
    <m/>
    <m/>
    <s v="ANON-0000-0000-0524"/>
    <m/>
    <m/>
    <d v="2024-05-20T00:00:00"/>
    <x v="7"/>
  </r>
  <r>
    <d v="2024-05-20T00:00:00"/>
    <d v="2024-05-20T13:27:13"/>
    <s v="card"/>
    <s v="ANON-0000-0000-0003"/>
    <n v="27.92"/>
    <s v="Americano"/>
    <m/>
    <m/>
    <m/>
    <m/>
    <m/>
    <m/>
    <m/>
    <m/>
    <d v="1899-12-30T13:27:13"/>
    <n v="13"/>
    <m/>
    <m/>
    <m/>
    <s v="ANON-0000-0000-0525"/>
    <m/>
    <m/>
    <d v="2024-05-20T00:00:00"/>
    <x v="7"/>
  </r>
  <r>
    <d v="2024-05-20T00:00:00"/>
    <d v="2024-05-20T13:28:10"/>
    <s v="card"/>
    <s v="ANON-0000-0000-0003"/>
    <n v="27.92"/>
    <s v="Americano"/>
    <m/>
    <m/>
    <m/>
    <m/>
    <m/>
    <m/>
    <m/>
    <m/>
    <d v="1899-12-30T13:28:10"/>
    <n v="13"/>
    <m/>
    <m/>
    <m/>
    <s v="ANON-0000-0000-0526"/>
    <m/>
    <m/>
    <d v="2024-05-20T00:00:00"/>
    <x v="7"/>
  </r>
  <r>
    <d v="2024-05-20T00:00:00"/>
    <d v="2024-05-20T14:13:19"/>
    <s v="card"/>
    <s v="ANON-0000-0000-0192"/>
    <n v="32.82"/>
    <s v="Americano with Milk"/>
    <m/>
    <m/>
    <m/>
    <m/>
    <m/>
    <m/>
    <m/>
    <m/>
    <d v="1899-12-30T14:13:19"/>
    <n v="14"/>
    <m/>
    <m/>
    <m/>
    <s v="ANON-0000-0000-0527"/>
    <m/>
    <m/>
    <d v="2024-05-20T00:00:00"/>
    <x v="7"/>
  </r>
  <r>
    <d v="2024-05-20T00:00:00"/>
    <d v="2024-05-20T14:14:31"/>
    <s v="card"/>
    <s v="ANON-0000-0000-0192"/>
    <n v="37.72"/>
    <s v="Cappuccino"/>
    <m/>
    <m/>
    <m/>
    <m/>
    <m/>
    <m/>
    <m/>
    <m/>
    <d v="1899-12-30T14:14:31"/>
    <n v="14"/>
    <m/>
    <m/>
    <m/>
    <s v="ANON-0000-0000-0528"/>
    <m/>
    <m/>
    <d v="2024-05-20T00:00:00"/>
    <x v="7"/>
  </r>
  <r>
    <d v="2024-05-20T00:00:00"/>
    <d v="2024-05-20T14:32:21"/>
    <s v="cash"/>
    <s v="cash"/>
    <n v="29"/>
    <s v="Americano"/>
    <m/>
    <m/>
    <m/>
    <m/>
    <m/>
    <m/>
    <m/>
    <m/>
    <d v="1899-12-30T14:32:21"/>
    <n v="14"/>
    <m/>
    <m/>
    <m/>
    <s v="ANON-0000-0000-0529"/>
    <m/>
    <m/>
    <d v="2024-05-20T00:00:00"/>
    <x v="7"/>
  </r>
  <r>
    <d v="2024-05-20T00:00:00"/>
    <d v="2024-05-20T17:12:51"/>
    <s v="card"/>
    <s v="ANON-0000-0000-0120"/>
    <n v="37.72"/>
    <s v="Latte"/>
    <m/>
    <m/>
    <m/>
    <m/>
    <m/>
    <m/>
    <m/>
    <m/>
    <d v="1899-12-30T17:12:51"/>
    <n v="17"/>
    <m/>
    <m/>
    <m/>
    <s v="ANON-0000-0000-0530"/>
    <m/>
    <m/>
    <d v="2024-05-20T00:00:00"/>
    <x v="7"/>
  </r>
  <r>
    <d v="2024-05-20T00:00:00"/>
    <d v="2024-05-20T17:13:57"/>
    <s v="card"/>
    <s v="ANON-0000-0000-0193"/>
    <n v="37.72"/>
    <s v="Latte"/>
    <m/>
    <m/>
    <m/>
    <m/>
    <m/>
    <m/>
    <m/>
    <m/>
    <d v="1899-12-30T17:13:57"/>
    <n v="17"/>
    <m/>
    <m/>
    <m/>
    <s v="ANON-0000-0000-0531"/>
    <m/>
    <m/>
    <d v="2024-05-20T00:00:00"/>
    <x v="7"/>
  </r>
  <r>
    <d v="2024-05-20T00:00:00"/>
    <d v="2024-05-20T20:36:48"/>
    <s v="card"/>
    <s v="ANON-0000-0000-0194"/>
    <n v="32.82"/>
    <s v="Americano with Milk"/>
    <m/>
    <m/>
    <m/>
    <m/>
    <m/>
    <m/>
    <m/>
    <m/>
    <d v="1899-12-30T20:36:48"/>
    <n v="20"/>
    <m/>
    <m/>
    <m/>
    <s v="ANON-0000-0000-0532"/>
    <m/>
    <m/>
    <d v="2024-05-20T00:00:00"/>
    <x v="7"/>
  </r>
  <r>
    <d v="2024-05-20T00:00:00"/>
    <d v="2024-05-20T20:37:57"/>
    <s v="card"/>
    <s v="ANON-0000-0000-0194"/>
    <n v="37.72"/>
    <s v="Cocoa"/>
    <m/>
    <m/>
    <m/>
    <m/>
    <m/>
    <m/>
    <m/>
    <m/>
    <d v="1899-12-30T20:37:57"/>
    <n v="20"/>
    <m/>
    <m/>
    <m/>
    <s v="ANON-0000-0000-0533"/>
    <m/>
    <m/>
    <d v="2024-05-20T00:00:00"/>
    <x v="7"/>
  </r>
  <r>
    <d v="2024-05-20T00:00:00"/>
    <d v="2024-05-20T20:46:52"/>
    <s v="card"/>
    <s v="ANON-0000-0000-0195"/>
    <n v="27.92"/>
    <s v="Cortado"/>
    <m/>
    <m/>
    <m/>
    <m/>
    <m/>
    <m/>
    <m/>
    <m/>
    <d v="1899-12-30T20:46:52"/>
    <n v="20"/>
    <m/>
    <m/>
    <m/>
    <s v="ANON-0000-0000-0534"/>
    <m/>
    <m/>
    <d v="2024-05-20T00:00:00"/>
    <x v="7"/>
  </r>
  <r>
    <d v="2024-05-20T00:00:00"/>
    <d v="2024-05-20T21:36:54"/>
    <s v="card"/>
    <s v="ANON-0000-0000-0012"/>
    <n v="32.82"/>
    <s v="Americano with Milk"/>
    <m/>
    <m/>
    <m/>
    <m/>
    <m/>
    <m/>
    <m/>
    <m/>
    <d v="1899-12-30T21:36:54"/>
    <n v="21"/>
    <m/>
    <m/>
    <m/>
    <s v="ANON-0000-0000-0535"/>
    <m/>
    <m/>
    <d v="2024-05-20T00:00:00"/>
    <x v="7"/>
  </r>
  <r>
    <d v="2024-05-20T00:00:00"/>
    <d v="2024-05-20T21:37:58"/>
    <s v="card"/>
    <s v="ANON-0000-0000-0012"/>
    <n v="32.82"/>
    <s v="Americano with Milk"/>
    <m/>
    <m/>
    <m/>
    <m/>
    <m/>
    <m/>
    <m/>
    <m/>
    <d v="1899-12-30T21:37:58"/>
    <n v="21"/>
    <m/>
    <m/>
    <m/>
    <s v="ANON-0000-0000-0536"/>
    <m/>
    <m/>
    <d v="2024-05-20T00:00:00"/>
    <x v="7"/>
  </r>
  <r>
    <d v="2024-05-21T00:00:00"/>
    <d v="2024-05-21T08:27:38"/>
    <s v="card"/>
    <s v="ANON-0000-0000-0196"/>
    <n v="37.72"/>
    <s v="Latte"/>
    <m/>
    <m/>
    <m/>
    <m/>
    <m/>
    <m/>
    <m/>
    <m/>
    <d v="1899-12-30T08:27:38"/>
    <n v="8"/>
    <m/>
    <m/>
    <m/>
    <s v="ANON-0000-0000-0537"/>
    <m/>
    <m/>
    <d v="2024-05-21T00:00:00"/>
    <x v="7"/>
  </r>
  <r>
    <d v="2024-05-21T00:00:00"/>
    <d v="2024-05-21T09:43:51"/>
    <s v="cash"/>
    <s v="cash"/>
    <n v="29"/>
    <s v="Americano"/>
    <m/>
    <m/>
    <m/>
    <m/>
    <m/>
    <m/>
    <m/>
    <m/>
    <d v="1899-12-30T09:43:51"/>
    <n v="9"/>
    <m/>
    <m/>
    <m/>
    <s v="ANON-0000-0000-0538"/>
    <m/>
    <m/>
    <d v="2024-05-21T00:00:00"/>
    <x v="7"/>
  </r>
  <r>
    <d v="2024-05-21T00:00:00"/>
    <d v="2024-05-21T09:44:40"/>
    <s v="cash"/>
    <s v="cash"/>
    <n v="34"/>
    <s v="Americano with Milk"/>
    <m/>
    <m/>
    <m/>
    <m/>
    <m/>
    <m/>
    <m/>
    <m/>
    <d v="1899-12-30T09:44:40"/>
    <n v="9"/>
    <m/>
    <m/>
    <m/>
    <s v="ANON-0000-0000-0539"/>
    <m/>
    <m/>
    <d v="2024-05-21T00:00:00"/>
    <x v="7"/>
  </r>
  <r>
    <d v="2024-05-21T00:00:00"/>
    <d v="2024-05-21T09:46:09"/>
    <s v="cash"/>
    <s v="cash"/>
    <n v="39"/>
    <s v="Cocoa"/>
    <m/>
    <m/>
    <m/>
    <m/>
    <m/>
    <m/>
    <m/>
    <m/>
    <d v="1899-12-30T09:46:09"/>
    <n v="9"/>
    <m/>
    <m/>
    <m/>
    <s v="ANON-0000-0000-0540"/>
    <m/>
    <m/>
    <d v="2024-05-21T00:00:00"/>
    <x v="7"/>
  </r>
  <r>
    <d v="2024-05-21T00:00:00"/>
    <d v="2024-05-21T10:05:08"/>
    <s v="cash"/>
    <s v="cash"/>
    <n v="39"/>
    <s v="Latte"/>
    <m/>
    <m/>
    <m/>
    <m/>
    <m/>
    <m/>
    <m/>
    <m/>
    <d v="1899-12-30T10:05:08"/>
    <n v="10"/>
    <m/>
    <m/>
    <m/>
    <s v="ANON-0000-0000-0541"/>
    <m/>
    <m/>
    <d v="2024-05-21T00:00:00"/>
    <x v="7"/>
  </r>
  <r>
    <d v="2024-05-21T00:00:00"/>
    <d v="2024-05-21T16:10:20"/>
    <s v="card"/>
    <s v="ANON-0000-0000-0197"/>
    <n v="37.72"/>
    <s v="Latte"/>
    <m/>
    <m/>
    <m/>
    <m/>
    <m/>
    <m/>
    <m/>
    <m/>
    <d v="1899-12-30T16:10:20"/>
    <n v="16"/>
    <m/>
    <m/>
    <m/>
    <s v="ANON-0000-0000-0542"/>
    <m/>
    <m/>
    <d v="2024-05-21T00:00:00"/>
    <x v="7"/>
  </r>
  <r>
    <d v="2024-05-21T00:00:00"/>
    <d v="2024-05-21T18:13:24"/>
    <s v="card"/>
    <s v="ANON-0000-0000-0012"/>
    <n v="23.02"/>
    <s v="Espresso"/>
    <m/>
    <m/>
    <m/>
    <m/>
    <m/>
    <m/>
    <m/>
    <m/>
    <d v="1899-12-30T18:13:24"/>
    <n v="18"/>
    <m/>
    <m/>
    <m/>
    <s v="ANON-0000-0000-0543"/>
    <m/>
    <m/>
    <d v="2024-05-21T00:00:00"/>
    <x v="7"/>
  </r>
  <r>
    <d v="2024-05-21T00:00:00"/>
    <d v="2024-05-21T19:11:09"/>
    <s v="card"/>
    <s v="ANON-0000-0000-0198"/>
    <n v="37.72"/>
    <s v="Cappuccino"/>
    <m/>
    <m/>
    <m/>
    <m/>
    <m/>
    <m/>
    <m/>
    <m/>
    <d v="1899-12-30T19:11:09"/>
    <n v="19"/>
    <m/>
    <m/>
    <m/>
    <s v="ANON-0000-0000-0544"/>
    <m/>
    <m/>
    <d v="2024-05-21T00:00:00"/>
    <x v="7"/>
  </r>
  <r>
    <d v="2024-05-21T00:00:00"/>
    <d v="2024-05-21T20:13:48"/>
    <s v="card"/>
    <s v="ANON-0000-0000-0199"/>
    <n v="37.72"/>
    <s v="Cappuccino"/>
    <m/>
    <m/>
    <m/>
    <m/>
    <m/>
    <m/>
    <m/>
    <m/>
    <d v="1899-12-30T20:13:48"/>
    <n v="20"/>
    <m/>
    <m/>
    <m/>
    <s v="ANON-0000-0000-0545"/>
    <m/>
    <m/>
    <d v="2024-05-21T00:00:00"/>
    <x v="7"/>
  </r>
  <r>
    <d v="2024-05-22T00:00:00"/>
    <d v="2024-05-22T09:34:42"/>
    <s v="card"/>
    <s v="ANON-0000-0000-0200"/>
    <n v="37.72"/>
    <s v="Cappuccino"/>
    <m/>
    <m/>
    <m/>
    <m/>
    <m/>
    <m/>
    <m/>
    <m/>
    <d v="1899-12-30T09:34:42"/>
    <n v="9"/>
    <m/>
    <m/>
    <m/>
    <s v="ANON-0000-0000-0546"/>
    <m/>
    <m/>
    <d v="2024-05-22T00:00:00"/>
    <x v="7"/>
  </r>
  <r>
    <d v="2024-05-22T00:00:00"/>
    <d v="2024-05-22T10:49:47"/>
    <s v="card"/>
    <s v="ANON-0000-0000-0191"/>
    <n v="32.82"/>
    <s v="Americano with Milk"/>
    <m/>
    <m/>
    <m/>
    <m/>
    <m/>
    <m/>
    <m/>
    <m/>
    <d v="1899-12-30T10:49:47"/>
    <n v="10"/>
    <m/>
    <m/>
    <m/>
    <s v="ANON-0000-0000-0547"/>
    <m/>
    <m/>
    <d v="2024-05-22T00:00:00"/>
    <x v="7"/>
  </r>
  <r>
    <d v="2024-05-22T00:00:00"/>
    <d v="2024-05-22T11:18:14"/>
    <s v="card"/>
    <s v="ANON-0000-0000-0141"/>
    <n v="27.92"/>
    <s v="Cortado"/>
    <m/>
    <m/>
    <m/>
    <m/>
    <m/>
    <m/>
    <m/>
    <m/>
    <d v="1899-12-30T11:18:14"/>
    <n v="11"/>
    <m/>
    <m/>
    <m/>
    <s v="ANON-0000-0000-0548"/>
    <m/>
    <m/>
    <d v="2024-05-22T00:00:00"/>
    <x v="7"/>
  </r>
  <r>
    <d v="2024-05-22T00:00:00"/>
    <d v="2024-05-22T11:34:55"/>
    <s v="card"/>
    <s v="ANON-0000-0000-0097"/>
    <n v="32.82"/>
    <s v="Americano with Milk"/>
    <m/>
    <m/>
    <m/>
    <m/>
    <m/>
    <m/>
    <m/>
    <m/>
    <d v="1899-12-30T11:34:55"/>
    <n v="11"/>
    <m/>
    <m/>
    <m/>
    <s v="ANON-0000-0000-0549"/>
    <m/>
    <m/>
    <d v="2024-05-22T00:00:00"/>
    <x v="7"/>
  </r>
  <r>
    <d v="2024-05-22T00:00:00"/>
    <d v="2024-05-22T12:29:51"/>
    <s v="card"/>
    <s v="ANON-0000-0000-0012"/>
    <n v="27.92"/>
    <s v="Americano"/>
    <m/>
    <m/>
    <m/>
    <m/>
    <m/>
    <m/>
    <m/>
    <m/>
    <d v="1899-12-30T12:29:51"/>
    <n v="12"/>
    <m/>
    <m/>
    <m/>
    <s v="ANON-0000-0000-0550"/>
    <m/>
    <m/>
    <d v="2024-05-22T00:00:00"/>
    <x v="7"/>
  </r>
  <r>
    <d v="2024-05-22T00:00:00"/>
    <d v="2024-05-22T12:30:43"/>
    <s v="card"/>
    <s v="ANON-0000-0000-0012"/>
    <n v="27.92"/>
    <s v="Americano"/>
    <m/>
    <m/>
    <m/>
    <m/>
    <m/>
    <m/>
    <m/>
    <m/>
    <d v="1899-12-30T12:30:43"/>
    <n v="12"/>
    <m/>
    <m/>
    <m/>
    <s v="ANON-0000-0000-0551"/>
    <m/>
    <m/>
    <d v="2024-05-22T00:00:00"/>
    <x v="7"/>
  </r>
  <r>
    <d v="2024-05-22T00:00:00"/>
    <d v="2024-05-22T14:00:20"/>
    <s v="card"/>
    <s v="ANON-0000-0000-0009"/>
    <n v="32.82"/>
    <s v="Americano with Milk"/>
    <m/>
    <m/>
    <m/>
    <m/>
    <m/>
    <m/>
    <m/>
    <m/>
    <d v="1899-12-30T14:00:20"/>
    <n v="14"/>
    <m/>
    <m/>
    <m/>
    <s v="ANON-0000-0000-0552"/>
    <m/>
    <m/>
    <d v="2024-05-22T00:00:00"/>
    <x v="7"/>
  </r>
  <r>
    <d v="2024-05-22T00:00:00"/>
    <d v="2024-05-22T19:24:58"/>
    <s v="card"/>
    <s v="ANON-0000-0000-0134"/>
    <n v="37.72"/>
    <s v="Cappuccino"/>
    <m/>
    <m/>
    <m/>
    <m/>
    <m/>
    <m/>
    <m/>
    <m/>
    <d v="1899-12-30T19:24:58"/>
    <n v="19"/>
    <m/>
    <m/>
    <m/>
    <s v="ANON-0000-0000-0553"/>
    <m/>
    <m/>
    <d v="2024-05-22T00:00:00"/>
    <x v="7"/>
  </r>
  <r>
    <d v="2024-05-22T00:00:00"/>
    <d v="2024-05-22T19:25:59"/>
    <s v="card"/>
    <s v="ANON-0000-0000-0134"/>
    <n v="37.72"/>
    <s v="Cappuccino"/>
    <m/>
    <m/>
    <m/>
    <m/>
    <m/>
    <m/>
    <m/>
    <m/>
    <d v="1899-12-30T19:25:59"/>
    <n v="19"/>
    <m/>
    <m/>
    <m/>
    <s v="ANON-0000-0000-0554"/>
    <m/>
    <m/>
    <d v="2024-05-22T00:00:00"/>
    <x v="7"/>
  </r>
  <r>
    <d v="2024-05-22T00:00:00"/>
    <d v="2024-05-22T21:23:53"/>
    <s v="card"/>
    <s v="ANON-0000-0000-0180"/>
    <n v="37.72"/>
    <s v="Hot Chocolate"/>
    <m/>
    <m/>
    <m/>
    <m/>
    <m/>
    <m/>
    <m/>
    <m/>
    <d v="1899-12-30T21:23:53"/>
    <n v="21"/>
    <m/>
    <m/>
    <m/>
    <s v="ANON-0000-0000-0555"/>
    <m/>
    <m/>
    <d v="2024-05-22T00:00:00"/>
    <x v="7"/>
  </r>
  <r>
    <d v="2024-05-22T00:00:00"/>
    <d v="2024-05-22T21:24:50"/>
    <s v="card"/>
    <s v="ANON-0000-0000-0180"/>
    <n v="37.72"/>
    <s v="Cappuccino"/>
    <m/>
    <m/>
    <m/>
    <m/>
    <m/>
    <m/>
    <m/>
    <m/>
    <d v="1899-12-30T21:24:50"/>
    <n v="21"/>
    <m/>
    <m/>
    <m/>
    <s v="ANON-0000-0000-0556"/>
    <m/>
    <m/>
    <d v="2024-05-22T00:00:00"/>
    <x v="7"/>
  </r>
  <r>
    <d v="2024-05-23T00:00:00"/>
    <d v="2024-05-23T10:10:20"/>
    <s v="card"/>
    <s v="ANON-0000-0000-0201"/>
    <n v="37.72"/>
    <s v="Cappuccino"/>
    <m/>
    <m/>
    <m/>
    <m/>
    <m/>
    <m/>
    <m/>
    <m/>
    <d v="1899-12-30T10:10:20"/>
    <n v="10"/>
    <m/>
    <m/>
    <m/>
    <s v="ANON-0000-0000-0557"/>
    <m/>
    <m/>
    <d v="2024-05-23T00:00:00"/>
    <x v="7"/>
  </r>
  <r>
    <d v="2024-05-23T00:00:00"/>
    <d v="2024-05-23T12:22:07"/>
    <s v="card"/>
    <s v="ANON-0000-0000-0202"/>
    <n v="23.02"/>
    <s v="Espresso"/>
    <m/>
    <m/>
    <m/>
    <m/>
    <m/>
    <m/>
    <m/>
    <m/>
    <d v="1899-12-30T12:22:07"/>
    <n v="12"/>
    <m/>
    <m/>
    <m/>
    <s v="ANON-0000-0000-0558"/>
    <m/>
    <m/>
    <d v="2024-05-23T00:00:00"/>
    <x v="7"/>
  </r>
  <r>
    <d v="2024-05-23T00:00:00"/>
    <d v="2024-05-23T15:55:17"/>
    <s v="card"/>
    <s v="ANON-0000-0000-0180"/>
    <n v="37.72"/>
    <s v="Cappuccino"/>
    <m/>
    <m/>
    <m/>
    <m/>
    <m/>
    <m/>
    <m/>
    <m/>
    <d v="1899-12-30T15:55:17"/>
    <n v="15"/>
    <m/>
    <m/>
    <m/>
    <s v="ANON-0000-0000-0559"/>
    <m/>
    <m/>
    <d v="2024-05-23T00:00:00"/>
    <x v="7"/>
  </r>
  <r>
    <d v="2024-05-23T00:00:00"/>
    <d v="2024-05-23T15:56:27"/>
    <s v="card"/>
    <s v="ANON-0000-0000-0203"/>
    <n v="37.72"/>
    <s v="Cappuccino"/>
    <m/>
    <m/>
    <m/>
    <m/>
    <m/>
    <m/>
    <m/>
    <m/>
    <d v="1899-12-30T15:56:27"/>
    <n v="15"/>
    <m/>
    <m/>
    <m/>
    <s v="ANON-0000-0000-0560"/>
    <m/>
    <m/>
    <d v="2024-05-23T00:00:00"/>
    <x v="7"/>
  </r>
  <r>
    <d v="2024-05-23T00:00:00"/>
    <d v="2024-05-23T16:18:14"/>
    <s v="card"/>
    <s v="ANON-0000-0000-0180"/>
    <n v="37.72"/>
    <s v="Cappuccino"/>
    <m/>
    <m/>
    <m/>
    <m/>
    <m/>
    <m/>
    <m/>
    <m/>
    <d v="1899-12-30T16:18:14"/>
    <n v="16"/>
    <m/>
    <m/>
    <m/>
    <s v="ANON-0000-0000-0561"/>
    <m/>
    <m/>
    <d v="2024-05-23T00:00:00"/>
    <x v="7"/>
  </r>
  <r>
    <d v="2024-05-23T00:00:00"/>
    <d v="2024-05-23T16:41:00"/>
    <s v="card"/>
    <s v="ANON-0000-0000-0077"/>
    <n v="37.72"/>
    <s v="Latte"/>
    <m/>
    <m/>
    <m/>
    <m/>
    <m/>
    <m/>
    <m/>
    <m/>
    <d v="1899-12-30T16:41:00"/>
    <n v="16"/>
    <m/>
    <m/>
    <m/>
    <s v="ANON-0000-0000-0562"/>
    <m/>
    <m/>
    <d v="2024-05-23T00:00:00"/>
    <x v="7"/>
  </r>
  <r>
    <d v="2024-05-23T00:00:00"/>
    <d v="2024-05-23T17:14:33"/>
    <s v="card"/>
    <s v="ANON-0000-0000-0153"/>
    <n v="37.72"/>
    <s v="Cappuccino"/>
    <m/>
    <m/>
    <m/>
    <m/>
    <m/>
    <m/>
    <m/>
    <m/>
    <d v="1899-12-30T17:14:33"/>
    <n v="17"/>
    <m/>
    <m/>
    <m/>
    <s v="ANON-0000-0000-0563"/>
    <m/>
    <m/>
    <d v="2024-05-23T00:00:00"/>
    <x v="7"/>
  </r>
  <r>
    <d v="2024-05-23T00:00:00"/>
    <d v="2024-05-23T17:15:45"/>
    <s v="card"/>
    <s v="ANON-0000-0000-0153"/>
    <n v="37.72"/>
    <s v="Latte"/>
    <m/>
    <m/>
    <m/>
    <m/>
    <m/>
    <m/>
    <m/>
    <m/>
    <d v="1899-12-30T17:15:45"/>
    <n v="17"/>
    <m/>
    <m/>
    <m/>
    <s v="ANON-0000-0000-0564"/>
    <m/>
    <m/>
    <d v="2024-05-23T00:00:00"/>
    <x v="7"/>
  </r>
  <r>
    <d v="2024-05-23T00:00:00"/>
    <d v="2024-05-23T19:03:54"/>
    <s v="card"/>
    <s v="ANON-0000-0000-0204"/>
    <n v="27.92"/>
    <s v="Cortado"/>
    <m/>
    <m/>
    <m/>
    <m/>
    <m/>
    <m/>
    <m/>
    <m/>
    <d v="1899-12-30T19:03:54"/>
    <n v="19"/>
    <m/>
    <m/>
    <m/>
    <s v="ANON-0000-0000-0565"/>
    <m/>
    <m/>
    <d v="2024-05-23T00:00:00"/>
    <x v="7"/>
  </r>
  <r>
    <d v="2024-05-23T00:00:00"/>
    <d v="2024-05-23T19:17:28"/>
    <s v="card"/>
    <s v="ANON-0000-0000-0134"/>
    <n v="37.72"/>
    <s v="Cappuccino"/>
    <m/>
    <m/>
    <m/>
    <m/>
    <m/>
    <m/>
    <m/>
    <m/>
    <d v="1899-12-30T19:17:28"/>
    <n v="19"/>
    <m/>
    <m/>
    <m/>
    <s v="ANON-0000-0000-0566"/>
    <m/>
    <m/>
    <d v="2024-05-23T00:00:00"/>
    <x v="7"/>
  </r>
  <r>
    <d v="2024-05-23T00:00:00"/>
    <d v="2024-05-23T19:18:26"/>
    <s v="card"/>
    <s v="ANON-0000-0000-0205"/>
    <n v="37.72"/>
    <s v="Cappuccino"/>
    <m/>
    <m/>
    <m/>
    <m/>
    <m/>
    <m/>
    <m/>
    <m/>
    <d v="1899-12-30T19:18:26"/>
    <n v="19"/>
    <m/>
    <m/>
    <m/>
    <s v="ANON-0000-0000-0567"/>
    <m/>
    <m/>
    <d v="2024-05-23T00:00:00"/>
    <x v="7"/>
  </r>
  <r>
    <d v="2024-05-23T00:00:00"/>
    <d v="2024-05-23T19:42:32"/>
    <s v="card"/>
    <s v="ANON-0000-0000-0206"/>
    <n v="37.72"/>
    <s v="Cappuccino"/>
    <m/>
    <m/>
    <m/>
    <m/>
    <m/>
    <m/>
    <m/>
    <m/>
    <d v="1899-12-30T19:42:32"/>
    <n v="19"/>
    <m/>
    <m/>
    <m/>
    <s v="ANON-0000-0000-0568"/>
    <m/>
    <m/>
    <d v="2024-05-23T00:00:00"/>
    <x v="7"/>
  </r>
  <r>
    <d v="2024-05-23T00:00:00"/>
    <d v="2024-05-23T20:15:01"/>
    <s v="card"/>
    <s v="ANON-0000-0000-0207"/>
    <n v="37.72"/>
    <s v="Cappuccino"/>
    <m/>
    <m/>
    <m/>
    <m/>
    <m/>
    <m/>
    <m/>
    <m/>
    <d v="1899-12-30T20:15:01"/>
    <n v="20"/>
    <m/>
    <m/>
    <m/>
    <s v="ANON-0000-0000-0569"/>
    <m/>
    <m/>
    <d v="2024-05-23T00:00:00"/>
    <x v="7"/>
  </r>
  <r>
    <d v="2024-05-23T00:00:00"/>
    <d v="2024-05-23T20:16:24"/>
    <s v="card"/>
    <s v="ANON-0000-0000-0207"/>
    <n v="37.72"/>
    <s v="Latte"/>
    <m/>
    <m/>
    <m/>
    <m/>
    <m/>
    <m/>
    <m/>
    <m/>
    <d v="1899-12-30T20:16:24"/>
    <n v="20"/>
    <m/>
    <m/>
    <m/>
    <s v="ANON-0000-0000-0570"/>
    <m/>
    <m/>
    <d v="2024-05-23T00:00:00"/>
    <x v="7"/>
  </r>
  <r>
    <d v="2024-05-23T00:00:00"/>
    <d v="2024-05-23T22:48:11"/>
    <s v="card"/>
    <s v="ANON-0000-0000-0208"/>
    <n v="32.82"/>
    <s v="Americano with Milk"/>
    <m/>
    <m/>
    <m/>
    <m/>
    <m/>
    <m/>
    <m/>
    <m/>
    <d v="1899-12-30T22:48:11"/>
    <n v="22"/>
    <m/>
    <m/>
    <m/>
    <s v="ANON-0000-0000-0571"/>
    <m/>
    <m/>
    <d v="2024-05-23T00:00:00"/>
    <x v="7"/>
  </r>
  <r>
    <d v="2024-05-23T00:00:00"/>
    <d v="2024-05-23T22:55:37"/>
    <s v="cash"/>
    <s v="cash"/>
    <n v="39"/>
    <s v="Hot Chocolate"/>
    <m/>
    <m/>
    <m/>
    <m/>
    <m/>
    <m/>
    <m/>
    <m/>
    <d v="1899-12-30T22:55:37"/>
    <n v="22"/>
    <m/>
    <m/>
    <m/>
    <s v="ANON-0000-0000-0572"/>
    <m/>
    <m/>
    <d v="2024-05-23T00:00:00"/>
    <x v="7"/>
  </r>
  <r>
    <d v="2024-05-24T00:00:00"/>
    <d v="2024-05-24T11:11:59"/>
    <s v="card"/>
    <s v="ANON-0000-0000-0141"/>
    <n v="27.92"/>
    <s v="Cortado"/>
    <m/>
    <m/>
    <m/>
    <m/>
    <m/>
    <m/>
    <m/>
    <m/>
    <d v="1899-12-30T11:11:59"/>
    <n v="11"/>
    <m/>
    <m/>
    <m/>
    <s v="ANON-0000-0000-0573"/>
    <m/>
    <m/>
    <d v="2024-05-24T00:00:00"/>
    <x v="7"/>
  </r>
  <r>
    <d v="2024-05-24T00:00:00"/>
    <d v="2024-05-24T11:15:08"/>
    <s v="card"/>
    <s v="ANON-0000-0000-0012"/>
    <n v="27.92"/>
    <s v="Americano"/>
    <m/>
    <m/>
    <m/>
    <m/>
    <m/>
    <m/>
    <m/>
    <m/>
    <d v="1899-12-30T11:15:08"/>
    <n v="11"/>
    <m/>
    <m/>
    <m/>
    <s v="ANON-0000-0000-0574"/>
    <m/>
    <m/>
    <d v="2024-05-24T00:00:00"/>
    <x v="7"/>
  </r>
  <r>
    <d v="2024-05-24T00:00:00"/>
    <d v="2024-05-24T11:16:13"/>
    <s v="card"/>
    <s v="ANON-0000-0000-0012"/>
    <n v="27.92"/>
    <s v="Americano"/>
    <m/>
    <m/>
    <m/>
    <m/>
    <m/>
    <m/>
    <m/>
    <m/>
    <d v="1899-12-30T11:16:13"/>
    <n v="11"/>
    <m/>
    <m/>
    <m/>
    <s v="ANON-0000-0000-0575"/>
    <m/>
    <m/>
    <d v="2024-05-24T00:00:00"/>
    <x v="7"/>
  </r>
  <r>
    <d v="2024-05-24T00:00:00"/>
    <d v="2024-05-24T16:07:20"/>
    <s v="card"/>
    <s v="ANON-0000-0000-0081"/>
    <n v="37.72"/>
    <s v="Hot Chocolate"/>
    <m/>
    <m/>
    <m/>
    <m/>
    <m/>
    <m/>
    <m/>
    <m/>
    <d v="1899-12-30T16:07:20"/>
    <n v="16"/>
    <m/>
    <m/>
    <m/>
    <s v="ANON-0000-0000-0576"/>
    <m/>
    <m/>
    <d v="2024-05-24T00:00:00"/>
    <x v="7"/>
  </r>
  <r>
    <d v="2024-05-24T00:00:00"/>
    <d v="2024-05-24T18:17:40"/>
    <s v="card"/>
    <s v="ANON-0000-0000-0209"/>
    <n v="27.92"/>
    <s v="Cortado"/>
    <m/>
    <m/>
    <m/>
    <m/>
    <m/>
    <m/>
    <m/>
    <m/>
    <d v="1899-12-30T18:17:40"/>
    <n v="18"/>
    <m/>
    <m/>
    <m/>
    <s v="ANON-0000-0000-0577"/>
    <m/>
    <m/>
    <d v="2024-05-24T00:00:00"/>
    <x v="7"/>
  </r>
  <r>
    <d v="2024-05-24T00:00:00"/>
    <d v="2024-05-24T18:18:37"/>
    <s v="card"/>
    <s v="ANON-0000-0000-0209"/>
    <n v="27.92"/>
    <s v="Cortado"/>
    <m/>
    <m/>
    <m/>
    <m/>
    <m/>
    <m/>
    <m/>
    <m/>
    <d v="1899-12-30T18:18:37"/>
    <n v="18"/>
    <m/>
    <m/>
    <m/>
    <s v="ANON-0000-0000-0578"/>
    <m/>
    <m/>
    <d v="2024-05-24T00:00:00"/>
    <x v="7"/>
  </r>
  <r>
    <d v="2024-05-24T00:00:00"/>
    <d v="2024-05-24T22:30:40"/>
    <s v="card"/>
    <s v="ANON-0000-0000-0210"/>
    <n v="32.82"/>
    <s v="Americano with Milk"/>
    <m/>
    <m/>
    <m/>
    <m/>
    <m/>
    <m/>
    <m/>
    <m/>
    <d v="1899-12-30T22:30:40"/>
    <n v="22"/>
    <m/>
    <m/>
    <m/>
    <s v="ANON-0000-0000-0579"/>
    <m/>
    <m/>
    <d v="2024-05-24T00:00:00"/>
    <x v="7"/>
  </r>
  <r>
    <d v="2024-05-25T00:00:00"/>
    <d v="2024-05-25T07:40:59"/>
    <s v="cash"/>
    <s v="cash"/>
    <n v="29"/>
    <s v="Americano"/>
    <m/>
    <m/>
    <m/>
    <m/>
    <m/>
    <m/>
    <m/>
    <m/>
    <d v="1899-12-30T07:40:59"/>
    <n v="7"/>
    <m/>
    <m/>
    <m/>
    <s v="ANON-0000-0000-0580"/>
    <m/>
    <m/>
    <d v="2024-05-25T00:00:00"/>
    <x v="7"/>
  </r>
  <r>
    <d v="2024-05-25T00:00:00"/>
    <d v="2024-05-25T12:13:53"/>
    <s v="card"/>
    <s v="ANON-0000-0000-0211"/>
    <n v="37.72"/>
    <s v="Latte"/>
    <m/>
    <m/>
    <m/>
    <m/>
    <m/>
    <m/>
    <m/>
    <m/>
    <d v="1899-12-30T12:13:53"/>
    <n v="12"/>
    <m/>
    <m/>
    <m/>
    <s v="ANON-0000-0000-0581"/>
    <m/>
    <m/>
    <d v="2024-05-25T00:00:00"/>
    <x v="7"/>
  </r>
  <r>
    <d v="2024-05-25T00:00:00"/>
    <d v="2024-05-25T12:40:24"/>
    <s v="cash"/>
    <s v="cash"/>
    <n v="29"/>
    <s v="Americano"/>
    <m/>
    <m/>
    <m/>
    <m/>
    <m/>
    <m/>
    <m/>
    <m/>
    <d v="1899-12-30T12:40:24"/>
    <n v="12"/>
    <m/>
    <m/>
    <m/>
    <s v="ANON-0000-0000-0582"/>
    <m/>
    <m/>
    <d v="2024-05-25T00:00:00"/>
    <x v="7"/>
  </r>
  <r>
    <d v="2024-05-25T00:00:00"/>
    <d v="2024-05-25T12:42:10"/>
    <s v="card"/>
    <s v="ANON-0000-0000-0212"/>
    <n v="32.82"/>
    <s v="Americano with Milk"/>
    <m/>
    <m/>
    <m/>
    <m/>
    <m/>
    <m/>
    <m/>
    <m/>
    <d v="1899-12-30T12:42:10"/>
    <n v="12"/>
    <m/>
    <m/>
    <m/>
    <s v="ANON-0000-0000-0583"/>
    <m/>
    <m/>
    <d v="2024-05-25T00:00:00"/>
    <x v="7"/>
  </r>
  <r>
    <d v="2024-05-25T00:00:00"/>
    <d v="2024-05-25T12:43:13"/>
    <s v="card"/>
    <s v="ANON-0000-0000-0212"/>
    <n v="32.82"/>
    <s v="Americano with Milk"/>
    <m/>
    <m/>
    <m/>
    <m/>
    <m/>
    <m/>
    <m/>
    <m/>
    <d v="1899-12-30T12:43:13"/>
    <n v="12"/>
    <m/>
    <m/>
    <m/>
    <s v="ANON-0000-0000-0584"/>
    <m/>
    <m/>
    <d v="2024-05-25T00:00:00"/>
    <x v="7"/>
  </r>
  <r>
    <d v="2024-05-25T00:00:00"/>
    <d v="2024-05-25T12:58:12"/>
    <s v="card"/>
    <s v="ANON-0000-0000-0213"/>
    <n v="32.82"/>
    <s v="Americano with Milk"/>
    <m/>
    <m/>
    <m/>
    <m/>
    <m/>
    <m/>
    <m/>
    <m/>
    <d v="1899-12-30T12:58:12"/>
    <n v="12"/>
    <m/>
    <m/>
    <m/>
    <s v="ANON-0000-0000-0585"/>
    <m/>
    <m/>
    <d v="2024-05-25T00:00:00"/>
    <x v="7"/>
  </r>
  <r>
    <d v="2024-05-25T00:00:00"/>
    <d v="2024-05-25T16:47:10"/>
    <s v="card"/>
    <s v="ANON-0000-0000-0040"/>
    <n v="32.82"/>
    <s v="Americano with Milk"/>
    <m/>
    <m/>
    <m/>
    <m/>
    <m/>
    <m/>
    <m/>
    <m/>
    <d v="1899-12-30T16:47:10"/>
    <n v="16"/>
    <m/>
    <m/>
    <m/>
    <s v="ANON-0000-0000-0586"/>
    <m/>
    <m/>
    <d v="2024-05-25T00:00:00"/>
    <x v="7"/>
  </r>
  <r>
    <d v="2024-05-25T00:00:00"/>
    <d v="2024-05-25T16:48:17"/>
    <s v="card"/>
    <s v="ANON-0000-0000-0040"/>
    <n v="27.92"/>
    <s v="Americano"/>
    <m/>
    <m/>
    <m/>
    <m/>
    <m/>
    <m/>
    <m/>
    <m/>
    <d v="1899-12-30T16:48:17"/>
    <n v="16"/>
    <m/>
    <m/>
    <m/>
    <s v="ANON-0000-0000-0587"/>
    <m/>
    <m/>
    <d v="2024-05-25T00:00:00"/>
    <x v="7"/>
  </r>
  <r>
    <d v="2024-05-26T00:00:00"/>
    <d v="2024-05-26T10:20:02"/>
    <s v="card"/>
    <s v="ANON-0000-0000-0001"/>
    <n v="37.72"/>
    <s v="Latte"/>
    <m/>
    <m/>
    <m/>
    <m/>
    <m/>
    <m/>
    <m/>
    <m/>
    <d v="1899-12-30T10:20:02"/>
    <n v="10"/>
    <m/>
    <m/>
    <m/>
    <s v="ANON-0000-0000-0588"/>
    <m/>
    <m/>
    <d v="2024-05-26T00:00:00"/>
    <x v="7"/>
  </r>
  <r>
    <d v="2024-05-26T00:00:00"/>
    <d v="2024-05-26T14:24:50"/>
    <s v="card"/>
    <s v="ANON-0000-0000-0214"/>
    <n v="32.82"/>
    <s v="Americano with Milk"/>
    <m/>
    <m/>
    <m/>
    <m/>
    <m/>
    <m/>
    <m/>
    <m/>
    <d v="1899-12-30T14:24:50"/>
    <n v="14"/>
    <m/>
    <m/>
    <m/>
    <s v="ANON-0000-0000-0589"/>
    <m/>
    <m/>
    <d v="2024-05-26T00:00:00"/>
    <x v="7"/>
  </r>
  <r>
    <d v="2024-05-26T00:00:00"/>
    <d v="2024-05-26T14:26:05"/>
    <s v="card"/>
    <s v="ANON-0000-0000-0215"/>
    <n v="27.92"/>
    <s v="Cortado"/>
    <m/>
    <m/>
    <m/>
    <m/>
    <m/>
    <m/>
    <m/>
    <m/>
    <d v="1899-12-30T14:26:05"/>
    <n v="14"/>
    <m/>
    <m/>
    <m/>
    <s v="ANON-0000-0000-0590"/>
    <m/>
    <m/>
    <d v="2024-05-26T00:00:00"/>
    <x v="7"/>
  </r>
  <r>
    <d v="2024-05-26T00:00:00"/>
    <d v="2024-05-26T14:40:59"/>
    <s v="card"/>
    <s v="ANON-0000-0000-0216"/>
    <n v="32.82"/>
    <s v="Americano with Milk"/>
    <m/>
    <m/>
    <m/>
    <m/>
    <m/>
    <m/>
    <m/>
    <m/>
    <d v="1899-12-30T14:40:59"/>
    <n v="14"/>
    <m/>
    <m/>
    <m/>
    <s v="ANON-0000-0000-0591"/>
    <m/>
    <m/>
    <d v="2024-05-26T00:00:00"/>
    <x v="7"/>
  </r>
  <r>
    <d v="2024-05-26T00:00:00"/>
    <d v="2024-05-26T17:19:16"/>
    <s v="card"/>
    <s v="ANON-0000-0000-0217"/>
    <n v="37.72"/>
    <s v="Cappuccino"/>
    <m/>
    <m/>
    <m/>
    <m/>
    <m/>
    <m/>
    <m/>
    <m/>
    <d v="1899-12-30T17:19:16"/>
    <n v="17"/>
    <m/>
    <m/>
    <m/>
    <s v="ANON-0000-0000-0592"/>
    <m/>
    <m/>
    <d v="2024-05-26T00:00:00"/>
    <x v="7"/>
  </r>
  <r>
    <d v="2024-05-26T00:00:00"/>
    <d v="2024-05-26T18:09:53"/>
    <s v="card"/>
    <s v="ANON-0000-0000-0218"/>
    <n v="37.72"/>
    <s v="Hot Chocolate"/>
    <m/>
    <m/>
    <m/>
    <m/>
    <m/>
    <m/>
    <m/>
    <m/>
    <d v="1899-12-30T18:09:53"/>
    <n v="18"/>
    <m/>
    <m/>
    <m/>
    <s v="ANON-0000-0000-0593"/>
    <m/>
    <m/>
    <d v="2024-05-26T00:00:00"/>
    <x v="7"/>
  </r>
  <r>
    <d v="2024-05-26T00:00:00"/>
    <d v="2024-05-26T18:11:02"/>
    <s v="card"/>
    <s v="ANON-0000-0000-0218"/>
    <n v="37.72"/>
    <s v="Hot Chocolate"/>
    <m/>
    <m/>
    <m/>
    <m/>
    <m/>
    <m/>
    <m/>
    <m/>
    <d v="1899-12-30T18:11:02"/>
    <n v="18"/>
    <m/>
    <m/>
    <m/>
    <s v="ANON-0000-0000-0594"/>
    <m/>
    <m/>
    <d v="2024-05-26T00:00:00"/>
    <x v="7"/>
  </r>
  <r>
    <d v="2024-05-26T00:00:00"/>
    <d v="2024-05-26T18:13:14"/>
    <s v="card"/>
    <s v="ANON-0000-0000-0218"/>
    <n v="27.92"/>
    <s v="Americano"/>
    <m/>
    <m/>
    <m/>
    <m/>
    <m/>
    <m/>
    <m/>
    <m/>
    <d v="1899-12-30T18:13:14"/>
    <n v="18"/>
    <m/>
    <m/>
    <m/>
    <s v="ANON-0000-0000-0595"/>
    <m/>
    <m/>
    <d v="2024-05-26T00:00:00"/>
    <x v="7"/>
  </r>
  <r>
    <d v="2024-05-26T00:00:00"/>
    <d v="2024-05-26T18:39:19"/>
    <s v="card"/>
    <s v="ANON-0000-0000-0219"/>
    <n v="37.72"/>
    <s v="Latte"/>
    <m/>
    <m/>
    <m/>
    <m/>
    <m/>
    <m/>
    <m/>
    <m/>
    <d v="1899-12-30T18:39:19"/>
    <n v="18"/>
    <m/>
    <m/>
    <m/>
    <s v="ANON-0000-0000-0596"/>
    <m/>
    <m/>
    <d v="2024-05-26T00:00:00"/>
    <x v="7"/>
  </r>
  <r>
    <d v="2024-05-26T00:00:00"/>
    <d v="2024-05-26T20:59:15"/>
    <s v="card"/>
    <s v="ANON-0000-0000-0220"/>
    <n v="37.72"/>
    <s v="Hot Chocolate"/>
    <m/>
    <m/>
    <m/>
    <m/>
    <m/>
    <m/>
    <m/>
    <m/>
    <d v="1899-12-30T20:59:15"/>
    <n v="20"/>
    <m/>
    <m/>
    <m/>
    <s v="ANON-0000-0000-0597"/>
    <m/>
    <m/>
    <d v="2024-05-26T00:00:00"/>
    <x v="7"/>
  </r>
  <r>
    <d v="2024-05-26T00:00:00"/>
    <d v="2024-05-26T21:00:06"/>
    <s v="card"/>
    <s v="ANON-0000-0000-0220"/>
    <n v="37.72"/>
    <s v="Cappuccino"/>
    <m/>
    <m/>
    <m/>
    <m/>
    <m/>
    <m/>
    <m/>
    <m/>
    <d v="1899-12-30T21:00:06"/>
    <n v="21"/>
    <m/>
    <m/>
    <m/>
    <s v="ANON-0000-0000-0598"/>
    <m/>
    <m/>
    <d v="2024-05-26T00:00:00"/>
    <x v="7"/>
  </r>
  <r>
    <d v="2024-05-26T00:00:00"/>
    <d v="2024-05-26T21:02:37"/>
    <s v="card"/>
    <s v="ANON-0000-0000-0221"/>
    <n v="27.92"/>
    <s v="Cortado"/>
    <m/>
    <m/>
    <m/>
    <m/>
    <m/>
    <m/>
    <m/>
    <m/>
    <d v="1899-12-30T21:02:37"/>
    <n v="21"/>
    <m/>
    <m/>
    <m/>
    <s v="ANON-0000-0000-0599"/>
    <m/>
    <m/>
    <d v="2024-05-26T00:00:00"/>
    <x v="7"/>
  </r>
  <r>
    <d v="2024-05-26T00:00:00"/>
    <d v="2024-05-26T21:03:52"/>
    <s v="card"/>
    <s v="ANON-0000-0000-0222"/>
    <n v="37.72"/>
    <s v="Cappuccino"/>
    <m/>
    <m/>
    <m/>
    <m/>
    <m/>
    <m/>
    <m/>
    <m/>
    <d v="1899-12-30T21:03:52"/>
    <n v="21"/>
    <m/>
    <m/>
    <m/>
    <s v="ANON-0000-0000-0600"/>
    <m/>
    <m/>
    <d v="2024-05-26T00:00:00"/>
    <x v="7"/>
  </r>
  <r>
    <d v="2024-05-26T00:00:00"/>
    <d v="2024-05-26T21:04:59"/>
    <s v="card"/>
    <s v="ANON-0000-0000-0221"/>
    <n v="37.72"/>
    <s v="Latte"/>
    <m/>
    <m/>
    <m/>
    <m/>
    <m/>
    <m/>
    <m/>
    <m/>
    <d v="1899-12-30T21:04:59"/>
    <n v="21"/>
    <m/>
    <m/>
    <m/>
    <s v="ANON-0000-0000-0601"/>
    <m/>
    <m/>
    <d v="2024-05-26T00:00:00"/>
    <x v="7"/>
  </r>
  <r>
    <d v="2024-05-26T00:00:00"/>
    <d v="2024-05-26T21:06:03"/>
    <s v="card"/>
    <s v="ANON-0000-0000-0223"/>
    <n v="37.72"/>
    <s v="Cappuccino"/>
    <m/>
    <m/>
    <m/>
    <m/>
    <m/>
    <m/>
    <m/>
    <m/>
    <d v="1899-12-30T21:06:03"/>
    <n v="21"/>
    <m/>
    <m/>
    <m/>
    <s v="ANON-0000-0000-0602"/>
    <m/>
    <m/>
    <d v="2024-05-26T00:00:00"/>
    <x v="7"/>
  </r>
  <r>
    <d v="2024-05-27T00:00:00"/>
    <d v="2024-05-27T11:34:55"/>
    <s v="card"/>
    <s v="ANON-0000-0000-0012"/>
    <n v="27.92"/>
    <s v="Americano"/>
    <m/>
    <m/>
    <m/>
    <m/>
    <m/>
    <m/>
    <m/>
    <m/>
    <d v="1899-12-30T11:34:55"/>
    <n v="11"/>
    <m/>
    <m/>
    <m/>
    <s v="ANON-0000-0000-0603"/>
    <m/>
    <m/>
    <d v="2024-05-27T00:00:00"/>
    <x v="7"/>
  </r>
  <r>
    <d v="2024-05-27T00:00:00"/>
    <d v="2024-05-27T14:05:22"/>
    <s v="card"/>
    <s v="ANON-0000-0000-0224"/>
    <n v="32.82"/>
    <s v="Americano with Milk"/>
    <m/>
    <m/>
    <m/>
    <m/>
    <m/>
    <m/>
    <m/>
    <m/>
    <d v="1899-12-30T14:05:22"/>
    <n v="14"/>
    <m/>
    <m/>
    <m/>
    <s v="ANON-0000-0000-0604"/>
    <m/>
    <m/>
    <d v="2024-05-27T00:00:00"/>
    <x v="7"/>
  </r>
  <r>
    <d v="2024-05-27T00:00:00"/>
    <d v="2024-05-27T14:06:44"/>
    <s v="card"/>
    <s v="ANON-0000-0000-0224"/>
    <n v="37.72"/>
    <s v="Cocoa"/>
    <m/>
    <m/>
    <m/>
    <m/>
    <m/>
    <m/>
    <m/>
    <m/>
    <d v="1899-12-30T14:06:44"/>
    <n v="14"/>
    <m/>
    <m/>
    <m/>
    <s v="ANON-0000-0000-0605"/>
    <m/>
    <m/>
    <d v="2024-05-27T00:00:00"/>
    <x v="7"/>
  </r>
  <r>
    <d v="2024-05-27T00:00:00"/>
    <d v="2024-05-27T15:11:34"/>
    <s v="card"/>
    <s v="ANON-0000-0000-0225"/>
    <n v="27.92"/>
    <s v="Americano"/>
    <m/>
    <m/>
    <m/>
    <m/>
    <m/>
    <m/>
    <m/>
    <m/>
    <d v="1899-12-30T15:11:34"/>
    <n v="15"/>
    <m/>
    <m/>
    <m/>
    <s v="ANON-0000-0000-0606"/>
    <m/>
    <m/>
    <d v="2024-05-27T00:00:00"/>
    <x v="7"/>
  </r>
  <r>
    <d v="2024-05-27T00:00:00"/>
    <d v="2024-05-27T15:14:06"/>
    <s v="card"/>
    <s v="ANON-0000-0000-0225"/>
    <n v="27.92"/>
    <s v="Americano"/>
    <m/>
    <m/>
    <m/>
    <m/>
    <m/>
    <m/>
    <m/>
    <m/>
    <d v="1899-12-30T15:14:06"/>
    <n v="15"/>
    <m/>
    <m/>
    <m/>
    <s v="ANON-0000-0000-0607"/>
    <m/>
    <m/>
    <d v="2024-05-27T00:00:00"/>
    <x v="7"/>
  </r>
  <r>
    <d v="2024-05-27T00:00:00"/>
    <d v="2024-05-27T17:50:56"/>
    <s v="card"/>
    <s v="ANON-0000-0000-0203"/>
    <n v="37.72"/>
    <s v="Latte"/>
    <m/>
    <m/>
    <m/>
    <m/>
    <m/>
    <m/>
    <m/>
    <m/>
    <d v="1899-12-30T17:50:56"/>
    <n v="17"/>
    <m/>
    <m/>
    <m/>
    <s v="ANON-0000-0000-0608"/>
    <m/>
    <m/>
    <d v="2024-05-27T00:00:00"/>
    <x v="7"/>
  </r>
  <r>
    <d v="2024-05-27T00:00:00"/>
    <d v="2024-05-27T18:00:51"/>
    <s v="card"/>
    <s v="ANON-0000-0000-0226"/>
    <n v="27.92"/>
    <s v="Americano"/>
    <m/>
    <m/>
    <m/>
    <m/>
    <m/>
    <m/>
    <m/>
    <m/>
    <d v="1899-12-30T18:00:51"/>
    <n v="18"/>
    <m/>
    <m/>
    <m/>
    <s v="ANON-0000-0000-0609"/>
    <m/>
    <m/>
    <d v="2024-05-27T00:00:00"/>
    <x v="7"/>
  </r>
  <r>
    <d v="2024-05-27T00:00:00"/>
    <d v="2024-05-27T19:16:27"/>
    <s v="card"/>
    <s v="ANON-0000-0000-0227"/>
    <n v="37.72"/>
    <s v="Latte"/>
    <m/>
    <m/>
    <m/>
    <m/>
    <m/>
    <m/>
    <m/>
    <m/>
    <d v="1899-12-30T19:16:27"/>
    <n v="19"/>
    <m/>
    <m/>
    <m/>
    <s v="ANON-0000-0000-0610"/>
    <m/>
    <m/>
    <d v="2024-05-27T00:00:00"/>
    <x v="7"/>
  </r>
  <r>
    <d v="2024-05-27T00:00:00"/>
    <d v="2024-05-27T19:17:39"/>
    <s v="card"/>
    <s v="ANON-0000-0000-0228"/>
    <n v="37.72"/>
    <s v="Latte"/>
    <m/>
    <m/>
    <m/>
    <m/>
    <m/>
    <m/>
    <m/>
    <m/>
    <d v="1899-12-30T19:17:39"/>
    <n v="19"/>
    <m/>
    <m/>
    <m/>
    <s v="ANON-0000-0000-0611"/>
    <m/>
    <m/>
    <d v="2024-05-27T00:00:00"/>
    <x v="7"/>
  </r>
  <r>
    <d v="2024-05-27T00:00:00"/>
    <d v="2024-05-27T21:29:07"/>
    <s v="card"/>
    <s v="ANON-0000-0000-0192"/>
    <n v="32.82"/>
    <s v="Americano with Milk"/>
    <m/>
    <m/>
    <m/>
    <m/>
    <m/>
    <m/>
    <m/>
    <m/>
    <d v="1899-12-30T21:29:07"/>
    <n v="21"/>
    <m/>
    <m/>
    <m/>
    <s v="ANON-0000-0000-0612"/>
    <m/>
    <m/>
    <d v="2024-05-27T00:00:00"/>
    <x v="7"/>
  </r>
  <r>
    <d v="2024-05-27T00:00:00"/>
    <d v="2024-05-27T21:30:20"/>
    <s v="card"/>
    <s v="ANON-0000-0000-0206"/>
    <n v="37.72"/>
    <s v="Cappuccino"/>
    <m/>
    <m/>
    <m/>
    <m/>
    <m/>
    <m/>
    <m/>
    <m/>
    <d v="1899-12-30T21:30:20"/>
    <n v="21"/>
    <m/>
    <m/>
    <m/>
    <s v="ANON-0000-0000-0613"/>
    <m/>
    <m/>
    <d v="2024-05-27T00:00:00"/>
    <x v="7"/>
  </r>
  <r>
    <d v="2024-05-28T00:00:00"/>
    <d v="2024-05-28T08:37:09"/>
    <s v="card"/>
    <s v="ANON-0000-0000-0012"/>
    <n v="32.82"/>
    <s v="Americano with Milk"/>
    <m/>
    <m/>
    <m/>
    <m/>
    <m/>
    <m/>
    <m/>
    <m/>
    <d v="1899-12-30T08:37:09"/>
    <n v="8"/>
    <m/>
    <m/>
    <m/>
    <s v="ANON-0000-0000-0614"/>
    <m/>
    <m/>
    <d v="2024-05-28T00:00:00"/>
    <x v="7"/>
  </r>
  <r>
    <d v="2024-05-28T00:00:00"/>
    <d v="2024-05-28T09:20:11"/>
    <s v="card"/>
    <s v="ANON-0000-0000-0097"/>
    <n v="32.82"/>
    <s v="Americano with Milk"/>
    <m/>
    <m/>
    <m/>
    <m/>
    <m/>
    <m/>
    <m/>
    <m/>
    <d v="1899-12-30T09:20:11"/>
    <n v="9"/>
    <m/>
    <m/>
    <m/>
    <s v="ANON-0000-0000-0615"/>
    <m/>
    <m/>
    <d v="2024-05-28T00:00:00"/>
    <x v="7"/>
  </r>
  <r>
    <d v="2024-05-28T00:00:00"/>
    <d v="2024-05-28T11:48:18"/>
    <s v="card"/>
    <s v="ANON-0000-0000-0229"/>
    <n v="37.72"/>
    <s v="Cappuccino"/>
    <m/>
    <m/>
    <m/>
    <m/>
    <m/>
    <m/>
    <m/>
    <m/>
    <d v="1899-12-30T11:48:18"/>
    <n v="11"/>
    <m/>
    <m/>
    <m/>
    <s v="ANON-0000-0000-0616"/>
    <m/>
    <m/>
    <d v="2024-05-28T00:00:00"/>
    <x v="7"/>
  </r>
  <r>
    <d v="2024-05-28T00:00:00"/>
    <d v="2024-05-28T13:14:40"/>
    <s v="card"/>
    <s v="ANON-0000-0000-0230"/>
    <n v="37.72"/>
    <s v="Cappuccino"/>
    <m/>
    <m/>
    <m/>
    <m/>
    <m/>
    <m/>
    <m/>
    <m/>
    <d v="1899-12-30T13:14:40"/>
    <n v="13"/>
    <m/>
    <m/>
    <m/>
    <s v="ANON-0000-0000-0617"/>
    <m/>
    <m/>
    <d v="2024-05-28T00:00:00"/>
    <x v="7"/>
  </r>
  <r>
    <d v="2024-05-28T00:00:00"/>
    <d v="2024-05-28T14:10:54"/>
    <s v="card"/>
    <s v="ANON-0000-0000-0194"/>
    <n v="37.72"/>
    <s v="Cocoa"/>
    <m/>
    <m/>
    <m/>
    <m/>
    <m/>
    <m/>
    <m/>
    <m/>
    <d v="1899-12-30T14:10:54"/>
    <n v="14"/>
    <m/>
    <m/>
    <m/>
    <s v="ANON-0000-0000-0618"/>
    <m/>
    <m/>
    <d v="2024-05-28T00:00:00"/>
    <x v="7"/>
  </r>
  <r>
    <d v="2024-05-28T00:00:00"/>
    <d v="2024-05-28T16:25:39"/>
    <s v="card"/>
    <s v="ANON-0000-0000-0141"/>
    <n v="27.92"/>
    <s v="Cortado"/>
    <m/>
    <m/>
    <m/>
    <m/>
    <m/>
    <m/>
    <m/>
    <m/>
    <d v="1899-12-30T16:25:39"/>
    <n v="16"/>
    <m/>
    <m/>
    <m/>
    <s v="ANON-0000-0000-0619"/>
    <m/>
    <m/>
    <d v="2024-05-28T00:00:00"/>
    <x v="7"/>
  </r>
  <r>
    <d v="2024-05-28T00:00:00"/>
    <d v="2024-05-28T17:21:44"/>
    <s v="cash"/>
    <s v="cash"/>
    <n v="39"/>
    <s v="Cappuccino"/>
    <m/>
    <m/>
    <m/>
    <m/>
    <m/>
    <m/>
    <m/>
    <m/>
    <d v="1899-12-30T17:21:44"/>
    <n v="17"/>
    <m/>
    <m/>
    <m/>
    <s v="ANON-0000-0000-0620"/>
    <m/>
    <m/>
    <d v="2024-05-28T00:00:00"/>
    <x v="7"/>
  </r>
  <r>
    <d v="2024-05-28T00:00:00"/>
    <d v="2024-05-28T19:09:29"/>
    <s v="card"/>
    <s v="ANON-0000-0000-0231"/>
    <n v="27.92"/>
    <s v="Americano"/>
    <m/>
    <m/>
    <m/>
    <m/>
    <m/>
    <m/>
    <m/>
    <m/>
    <d v="1899-12-30T19:09:29"/>
    <n v="19"/>
    <m/>
    <m/>
    <m/>
    <s v="ANON-0000-0000-0621"/>
    <m/>
    <m/>
    <d v="2024-05-28T00:00:00"/>
    <x v="7"/>
  </r>
  <r>
    <d v="2024-05-28T00:00:00"/>
    <d v="2024-05-28T19:10:31"/>
    <s v="card"/>
    <s v="ANON-0000-0000-0231"/>
    <n v="37.72"/>
    <s v="Latte"/>
    <m/>
    <m/>
    <m/>
    <m/>
    <m/>
    <m/>
    <m/>
    <m/>
    <d v="1899-12-30T19:10:31"/>
    <n v="19"/>
    <m/>
    <m/>
    <m/>
    <s v="ANON-0000-0000-0622"/>
    <m/>
    <m/>
    <d v="2024-05-28T00:00:00"/>
    <x v="7"/>
  </r>
  <r>
    <d v="2024-05-28T00:00:00"/>
    <d v="2024-05-28T20:24:32"/>
    <s v="card"/>
    <s v="ANON-0000-0000-0009"/>
    <n v="32.82"/>
    <s v="Americano with Milk"/>
    <m/>
    <m/>
    <m/>
    <m/>
    <m/>
    <m/>
    <m/>
    <m/>
    <d v="1899-12-30T20:24:32"/>
    <n v="20"/>
    <m/>
    <m/>
    <m/>
    <s v="ANON-0000-0000-0623"/>
    <m/>
    <m/>
    <d v="2024-05-28T00:00:00"/>
    <x v="7"/>
  </r>
  <r>
    <d v="2024-05-28T00:00:00"/>
    <d v="2024-05-28T20:50:19"/>
    <s v="card"/>
    <s v="ANON-0000-0000-0012"/>
    <n v="27.92"/>
    <s v="Americano"/>
    <m/>
    <m/>
    <m/>
    <m/>
    <m/>
    <m/>
    <m/>
    <m/>
    <d v="1899-12-30T20:50:19"/>
    <n v="20"/>
    <m/>
    <m/>
    <m/>
    <s v="ANON-0000-0000-0624"/>
    <m/>
    <m/>
    <d v="2024-05-28T00:00:00"/>
    <x v="7"/>
  </r>
  <r>
    <d v="2024-05-29T00:00:00"/>
    <d v="2024-05-29T09:14:44"/>
    <s v="card"/>
    <s v="ANON-0000-0000-0232"/>
    <n v="37.72"/>
    <s v="Latte"/>
    <m/>
    <m/>
    <m/>
    <m/>
    <m/>
    <m/>
    <m/>
    <m/>
    <d v="1899-12-30T09:14:44"/>
    <n v="9"/>
    <m/>
    <m/>
    <m/>
    <s v="ANON-0000-0000-0625"/>
    <m/>
    <m/>
    <d v="2024-05-29T00:00:00"/>
    <x v="7"/>
  </r>
  <r>
    <d v="2024-05-29T00:00:00"/>
    <d v="2024-05-29T10:48:47"/>
    <s v="cash"/>
    <s v="cash"/>
    <n v="39"/>
    <s v="Latte"/>
    <m/>
    <m/>
    <m/>
    <m/>
    <m/>
    <m/>
    <m/>
    <m/>
    <d v="1899-12-30T10:48:47"/>
    <n v="10"/>
    <m/>
    <m/>
    <m/>
    <s v="ANON-0000-0000-0626"/>
    <m/>
    <m/>
    <d v="2024-05-29T00:00:00"/>
    <x v="7"/>
  </r>
  <r>
    <d v="2024-05-29T00:00:00"/>
    <d v="2024-05-29T11:14:03"/>
    <s v="card"/>
    <s v="ANON-0000-0000-0233"/>
    <n v="37.72"/>
    <s v="Hot Chocolate"/>
    <m/>
    <m/>
    <m/>
    <m/>
    <m/>
    <m/>
    <m/>
    <m/>
    <d v="1899-12-30T11:14:03"/>
    <n v="11"/>
    <m/>
    <m/>
    <m/>
    <s v="ANON-0000-0000-0627"/>
    <m/>
    <m/>
    <d v="2024-05-29T00:00:00"/>
    <x v="7"/>
  </r>
  <r>
    <d v="2024-05-29T00:00:00"/>
    <d v="2024-05-29T15:10:49"/>
    <s v="card"/>
    <s v="ANON-0000-0000-0234"/>
    <n v="27.92"/>
    <s v="Americano"/>
    <m/>
    <m/>
    <m/>
    <m/>
    <m/>
    <m/>
    <m/>
    <m/>
    <d v="1899-12-30T15:10:49"/>
    <n v="15"/>
    <m/>
    <m/>
    <m/>
    <s v="ANON-0000-0000-0628"/>
    <m/>
    <m/>
    <d v="2024-05-29T00:00:00"/>
    <x v="7"/>
  </r>
  <r>
    <d v="2024-05-29T00:00:00"/>
    <d v="2024-05-29T15:22:56"/>
    <s v="card"/>
    <s v="ANON-0000-0000-0235"/>
    <n v="37.72"/>
    <s v="Latte"/>
    <m/>
    <m/>
    <m/>
    <m/>
    <m/>
    <m/>
    <m/>
    <m/>
    <d v="1899-12-30T15:22:56"/>
    <n v="15"/>
    <m/>
    <m/>
    <m/>
    <s v="ANON-0000-0000-0629"/>
    <m/>
    <m/>
    <d v="2024-05-29T00:00:00"/>
    <x v="7"/>
  </r>
  <r>
    <d v="2024-05-29T00:00:00"/>
    <d v="2024-05-29T15:45:13"/>
    <s v="card"/>
    <s v="ANON-0000-0000-0236"/>
    <n v="37.72"/>
    <s v="Cappuccino"/>
    <m/>
    <m/>
    <m/>
    <m/>
    <m/>
    <m/>
    <m/>
    <m/>
    <d v="1899-12-30T15:45:13"/>
    <n v="15"/>
    <m/>
    <m/>
    <m/>
    <s v="ANON-0000-0000-0630"/>
    <m/>
    <m/>
    <d v="2024-05-29T00:00:00"/>
    <x v="7"/>
  </r>
  <r>
    <d v="2024-05-29T00:00:00"/>
    <d v="2024-05-29T16:45:04"/>
    <s v="card"/>
    <s v="ANON-0000-0000-0237"/>
    <n v="37.72"/>
    <s v="Latte"/>
    <m/>
    <m/>
    <m/>
    <m/>
    <m/>
    <m/>
    <m/>
    <m/>
    <d v="1899-12-30T16:45:04"/>
    <n v="16"/>
    <m/>
    <m/>
    <m/>
    <s v="ANON-0000-0000-0631"/>
    <m/>
    <m/>
    <d v="2024-05-29T00:00:00"/>
    <x v="7"/>
  </r>
  <r>
    <d v="2024-05-29T00:00:00"/>
    <d v="2024-05-29T18:24:03"/>
    <s v="card"/>
    <s v="ANON-0000-0000-0238"/>
    <n v="27.92"/>
    <s v="Cortado"/>
    <m/>
    <m/>
    <m/>
    <m/>
    <m/>
    <m/>
    <m/>
    <m/>
    <d v="1899-12-30T18:24:03"/>
    <n v="18"/>
    <m/>
    <m/>
    <m/>
    <s v="ANON-0000-0000-0632"/>
    <m/>
    <m/>
    <d v="2024-05-29T00:00:00"/>
    <x v="7"/>
  </r>
  <r>
    <d v="2024-05-29T00:00:00"/>
    <d v="2024-05-29T18:24:59"/>
    <s v="card"/>
    <s v="ANON-0000-0000-0238"/>
    <n v="37.72"/>
    <s v="Latte"/>
    <m/>
    <m/>
    <m/>
    <m/>
    <m/>
    <m/>
    <m/>
    <m/>
    <d v="1899-12-30T18:24:59"/>
    <n v="18"/>
    <m/>
    <m/>
    <m/>
    <s v="ANON-0000-0000-0633"/>
    <m/>
    <m/>
    <d v="2024-05-29T00:00:00"/>
    <x v="7"/>
  </r>
  <r>
    <d v="2024-05-29T00:00:00"/>
    <d v="2024-05-29T20:30:42"/>
    <s v="card"/>
    <s v="ANON-0000-0000-0239"/>
    <n v="37.72"/>
    <s v="Hot Chocolate"/>
    <m/>
    <m/>
    <m/>
    <m/>
    <m/>
    <m/>
    <m/>
    <m/>
    <d v="1899-12-30T20:30:42"/>
    <n v="20"/>
    <m/>
    <m/>
    <m/>
    <s v="ANON-0000-0000-0634"/>
    <m/>
    <m/>
    <d v="2024-05-29T00:00:00"/>
    <x v="7"/>
  </r>
  <r>
    <d v="2024-05-29T00:00:00"/>
    <d v="2024-05-29T20:32:35"/>
    <s v="card"/>
    <s v="ANON-0000-0000-0240"/>
    <n v="37.72"/>
    <s v="Cocoa"/>
    <m/>
    <m/>
    <m/>
    <m/>
    <m/>
    <m/>
    <m/>
    <m/>
    <d v="1899-12-30T20:32:35"/>
    <n v="20"/>
    <m/>
    <m/>
    <m/>
    <s v="ANON-0000-0000-0635"/>
    <m/>
    <m/>
    <d v="2024-05-29T00:00:00"/>
    <x v="7"/>
  </r>
  <r>
    <d v="2024-05-30T00:00:00"/>
    <d v="2024-05-30T08:29:06"/>
    <s v="card"/>
    <s v="ANON-0000-0000-0241"/>
    <n v="37.72"/>
    <s v="Cappuccino"/>
    <m/>
    <m/>
    <m/>
    <m/>
    <m/>
    <m/>
    <m/>
    <m/>
    <d v="1899-12-30T08:29:06"/>
    <n v="8"/>
    <m/>
    <m/>
    <m/>
    <s v="ANON-0000-0000-0636"/>
    <m/>
    <m/>
    <d v="2024-05-30T00:00:00"/>
    <x v="7"/>
  </r>
  <r>
    <d v="2024-05-30T00:00:00"/>
    <d v="2024-05-30T08:30:22"/>
    <s v="card"/>
    <s v="ANON-0000-0000-0241"/>
    <n v="37.72"/>
    <s v="Latte"/>
    <m/>
    <m/>
    <m/>
    <m/>
    <m/>
    <m/>
    <m/>
    <m/>
    <d v="1899-12-30T08:30:22"/>
    <n v="8"/>
    <m/>
    <m/>
    <m/>
    <s v="ANON-0000-0000-0637"/>
    <m/>
    <m/>
    <d v="2024-05-30T00:00:00"/>
    <x v="7"/>
  </r>
  <r>
    <d v="2024-05-30T00:00:00"/>
    <d v="2024-05-30T08:37:05"/>
    <s v="card"/>
    <s v="ANON-0000-0000-0242"/>
    <n v="32.82"/>
    <s v="Americano with Milk"/>
    <m/>
    <m/>
    <m/>
    <m/>
    <m/>
    <m/>
    <m/>
    <m/>
    <d v="1899-12-30T08:37:05"/>
    <n v="8"/>
    <m/>
    <m/>
    <m/>
    <s v="ANON-0000-0000-0638"/>
    <m/>
    <m/>
    <d v="2024-05-30T00:00:00"/>
    <x v="7"/>
  </r>
  <r>
    <d v="2024-05-30T00:00:00"/>
    <d v="2024-05-30T09:47:59"/>
    <s v="card"/>
    <s v="ANON-0000-0000-0001"/>
    <n v="37.72"/>
    <s v="Latte"/>
    <m/>
    <m/>
    <m/>
    <m/>
    <m/>
    <m/>
    <m/>
    <m/>
    <d v="1899-12-30T09:47:59"/>
    <n v="9"/>
    <m/>
    <m/>
    <m/>
    <s v="ANON-0000-0000-0639"/>
    <m/>
    <m/>
    <d v="2024-05-30T00:00:00"/>
    <x v="7"/>
  </r>
  <r>
    <d v="2024-05-30T00:00:00"/>
    <d v="2024-05-30T14:56:15"/>
    <s v="card"/>
    <s v="ANON-0000-0000-0097"/>
    <n v="32.82"/>
    <s v="Americano with Milk"/>
    <m/>
    <m/>
    <m/>
    <m/>
    <m/>
    <m/>
    <m/>
    <m/>
    <d v="1899-12-30T14:56:15"/>
    <n v="14"/>
    <m/>
    <m/>
    <m/>
    <s v="ANON-0000-0000-0640"/>
    <m/>
    <m/>
    <d v="2024-05-30T00:00:00"/>
    <x v="7"/>
  </r>
  <r>
    <d v="2024-05-30T00:00:00"/>
    <d v="2024-05-30T15:16:16"/>
    <s v="card"/>
    <s v="ANON-0000-0000-0243"/>
    <n v="23.02"/>
    <s v="Espresso"/>
    <m/>
    <m/>
    <m/>
    <m/>
    <m/>
    <m/>
    <m/>
    <m/>
    <d v="1899-12-30T15:16:16"/>
    <n v="15"/>
    <m/>
    <m/>
    <m/>
    <s v="ANON-0000-0000-0641"/>
    <m/>
    <m/>
    <d v="2024-05-30T00:00:00"/>
    <x v="7"/>
  </r>
  <r>
    <d v="2024-05-30T00:00:00"/>
    <d v="2024-05-30T15:17:39"/>
    <s v="card"/>
    <s v="ANON-0000-0000-0012"/>
    <n v="23.02"/>
    <s v="Espresso"/>
    <m/>
    <m/>
    <m/>
    <m/>
    <m/>
    <m/>
    <m/>
    <m/>
    <d v="1899-12-30T15:17:39"/>
    <n v="15"/>
    <m/>
    <m/>
    <m/>
    <s v="ANON-0000-0000-0642"/>
    <m/>
    <m/>
    <d v="2024-05-30T00:00:00"/>
    <x v="7"/>
  </r>
  <r>
    <d v="2024-05-30T00:00:00"/>
    <d v="2024-05-30T19:53:11"/>
    <s v="card"/>
    <s v="ANON-0000-0000-0206"/>
    <n v="37.72"/>
    <s v="Cappuccino"/>
    <m/>
    <m/>
    <m/>
    <m/>
    <m/>
    <m/>
    <m/>
    <m/>
    <d v="1899-12-30T19:53:11"/>
    <n v="19"/>
    <m/>
    <m/>
    <m/>
    <s v="ANON-0000-0000-0643"/>
    <m/>
    <m/>
    <d v="2024-05-30T00:00:00"/>
    <x v="7"/>
  </r>
  <r>
    <d v="2024-05-30T00:00:00"/>
    <d v="2024-05-30T20:31:05"/>
    <s v="card"/>
    <s v="ANON-0000-0000-0244"/>
    <n v="37.72"/>
    <s v="Latte"/>
    <m/>
    <m/>
    <m/>
    <m/>
    <m/>
    <m/>
    <m/>
    <m/>
    <d v="1899-12-30T20:31:05"/>
    <n v="20"/>
    <m/>
    <m/>
    <m/>
    <s v="ANON-0000-0000-0644"/>
    <m/>
    <m/>
    <d v="2024-05-30T00:00:00"/>
    <x v="7"/>
  </r>
  <r>
    <d v="2024-05-30T00:00:00"/>
    <d v="2024-05-30T20:46:14"/>
    <s v="card"/>
    <s v="ANON-0000-0000-0009"/>
    <n v="37.72"/>
    <s v="Hot Chocolate"/>
    <m/>
    <m/>
    <m/>
    <m/>
    <m/>
    <m/>
    <m/>
    <m/>
    <d v="1899-12-30T20:46:14"/>
    <n v="20"/>
    <m/>
    <m/>
    <m/>
    <s v="ANON-0000-0000-0645"/>
    <m/>
    <m/>
    <d v="2024-05-30T00:00:00"/>
    <x v="7"/>
  </r>
  <r>
    <d v="2024-05-30T00:00:00"/>
    <d v="2024-05-30T20:47:22"/>
    <s v="card"/>
    <s v="ANON-0000-0000-0009"/>
    <n v="32.82"/>
    <s v="Americano with Milk"/>
    <m/>
    <m/>
    <m/>
    <m/>
    <m/>
    <m/>
    <m/>
    <m/>
    <d v="1899-12-30T20:47:22"/>
    <n v="20"/>
    <m/>
    <m/>
    <m/>
    <s v="ANON-0000-0000-0646"/>
    <m/>
    <m/>
    <d v="2024-05-30T00:00:00"/>
    <x v="7"/>
  </r>
  <r>
    <d v="2024-05-31T00:00:00"/>
    <d v="2024-05-31T07:53:57"/>
    <s v="card"/>
    <s v="ANON-0000-0000-0245"/>
    <n v="32.82"/>
    <s v="Americano with Milk"/>
    <m/>
    <m/>
    <m/>
    <m/>
    <m/>
    <m/>
    <m/>
    <m/>
    <d v="1899-12-30T07:53:57"/>
    <n v="7"/>
    <m/>
    <m/>
    <m/>
    <s v="ANON-0000-0000-0647"/>
    <m/>
    <m/>
    <d v="2024-05-31T00:00:00"/>
    <x v="7"/>
  </r>
  <r>
    <d v="2024-05-31T00:00:00"/>
    <d v="2024-05-31T09:21:08"/>
    <s v="card"/>
    <s v="ANON-0000-0000-0246"/>
    <n v="37.72"/>
    <s v="Latte"/>
    <m/>
    <m/>
    <m/>
    <m/>
    <m/>
    <m/>
    <m/>
    <m/>
    <d v="1899-12-30T09:21:08"/>
    <n v="9"/>
    <m/>
    <m/>
    <m/>
    <s v="ANON-0000-0000-0648"/>
    <m/>
    <m/>
    <d v="2024-05-31T00:00:00"/>
    <x v="7"/>
  </r>
  <r>
    <d v="2024-05-31T00:00:00"/>
    <d v="2024-05-31T09:23:59"/>
    <s v="cash"/>
    <s v="cash"/>
    <n v="39"/>
    <s v="Latte"/>
    <m/>
    <m/>
    <m/>
    <m/>
    <m/>
    <m/>
    <m/>
    <m/>
    <d v="1899-12-30T09:23:59"/>
    <n v="9"/>
    <m/>
    <m/>
    <m/>
    <s v="ANON-0000-0000-0649"/>
    <m/>
    <m/>
    <d v="2024-05-31T00:00:00"/>
    <x v="7"/>
  </r>
  <r>
    <d v="2024-05-31T00:00:00"/>
    <d v="2024-05-31T10:38:08"/>
    <s v="card"/>
    <s v="ANON-0000-0000-0247"/>
    <n v="37.72"/>
    <s v="Hot Chocolate"/>
    <m/>
    <m/>
    <m/>
    <m/>
    <m/>
    <m/>
    <m/>
    <m/>
    <d v="1899-12-30T10:38:08"/>
    <n v="10"/>
    <m/>
    <m/>
    <m/>
    <s v="ANON-0000-0000-0650"/>
    <m/>
    <m/>
    <d v="2024-05-31T00:00:00"/>
    <x v="7"/>
  </r>
  <r>
    <d v="2024-05-31T00:00:00"/>
    <d v="2024-05-31T10:39:06"/>
    <s v="card"/>
    <s v="ANON-0000-0000-0248"/>
    <n v="37.72"/>
    <s v="Cocoa"/>
    <m/>
    <m/>
    <m/>
    <m/>
    <m/>
    <m/>
    <m/>
    <m/>
    <d v="1899-12-30T10:39:06"/>
    <n v="10"/>
    <m/>
    <m/>
    <m/>
    <s v="ANON-0000-0000-0651"/>
    <m/>
    <m/>
    <d v="2024-05-31T00:00:00"/>
    <x v="7"/>
  </r>
  <r>
    <d v="2024-05-31T00:00:00"/>
    <d v="2024-05-31T14:50:13"/>
    <s v="card"/>
    <s v="ANON-0000-0000-0249"/>
    <n v="32.82"/>
    <s v="Americano with Milk"/>
    <m/>
    <m/>
    <m/>
    <m/>
    <m/>
    <m/>
    <m/>
    <m/>
    <d v="1899-12-30T14:50:13"/>
    <n v="14"/>
    <m/>
    <m/>
    <m/>
    <s v="ANON-0000-0000-0652"/>
    <m/>
    <m/>
    <d v="2024-05-31T00:00:00"/>
    <x v="7"/>
  </r>
  <r>
    <d v="2024-05-31T00:00:00"/>
    <d v="2024-05-31T18:23:45"/>
    <s v="card"/>
    <s v="ANON-0000-0000-0250"/>
    <n v="37.72"/>
    <s v="Latte"/>
    <m/>
    <m/>
    <m/>
    <m/>
    <m/>
    <m/>
    <m/>
    <m/>
    <d v="1899-12-30T18:23:45"/>
    <n v="18"/>
    <m/>
    <m/>
    <m/>
    <s v="ANON-0000-0000-0653"/>
    <m/>
    <m/>
    <d v="2024-05-31T00:00:00"/>
    <x v="7"/>
  </r>
  <r>
    <d v="2024-05-31T00:00:00"/>
    <d v="2024-05-31T18:25:03"/>
    <s v="card"/>
    <s v="ANON-0000-0000-0250"/>
    <n v="37.72"/>
    <s v="Latte"/>
    <m/>
    <m/>
    <m/>
    <m/>
    <m/>
    <m/>
    <m/>
    <m/>
    <d v="1899-12-30T18:25:03"/>
    <n v="18"/>
    <m/>
    <m/>
    <m/>
    <s v="ANON-0000-0000-0654"/>
    <m/>
    <m/>
    <d v="2024-05-31T00:00:00"/>
    <x v="7"/>
  </r>
  <r>
    <d v="2024-05-31T00:00:00"/>
    <d v="2024-05-31T20:06:39"/>
    <s v="card"/>
    <s v="ANON-0000-0000-0180"/>
    <n v="37.72"/>
    <s v="Cappuccino"/>
    <m/>
    <m/>
    <m/>
    <m/>
    <m/>
    <m/>
    <m/>
    <m/>
    <d v="1899-12-30T20:06:39"/>
    <n v="20"/>
    <m/>
    <m/>
    <m/>
    <s v="ANON-0000-0000-0655"/>
    <m/>
    <m/>
    <d v="2024-05-31T00:00:00"/>
    <x v="7"/>
  </r>
  <r>
    <d v="2024-05-31T00:00:00"/>
    <d v="2024-05-31T20:33:06"/>
    <s v="card"/>
    <s v="ANON-0000-0000-0134"/>
    <n v="32.82"/>
    <s v="Americano with Milk"/>
    <m/>
    <m/>
    <m/>
    <m/>
    <m/>
    <m/>
    <m/>
    <m/>
    <d v="1899-12-30T20:33:06"/>
    <n v="20"/>
    <m/>
    <m/>
    <m/>
    <s v="ANON-0000-0000-0656"/>
    <m/>
    <m/>
    <d v="2024-05-31T00:00:00"/>
    <x v="7"/>
  </r>
  <r>
    <d v="2024-05-31T00:00:00"/>
    <d v="2024-05-31T20:34:33"/>
    <s v="card"/>
    <s v="ANON-0000-0000-0134"/>
    <n v="37.72"/>
    <s v="Latte"/>
    <m/>
    <m/>
    <m/>
    <m/>
    <m/>
    <m/>
    <m/>
    <m/>
    <d v="1899-12-30T20:34:33"/>
    <n v="20"/>
    <m/>
    <m/>
    <m/>
    <s v="ANON-0000-0000-0657"/>
    <m/>
    <m/>
    <d v="2024-05-31T00:00:00"/>
    <x v="7"/>
  </r>
  <r>
    <d v="2024-05-31T00:00:00"/>
    <d v="2024-05-31T22:05:47"/>
    <s v="card"/>
    <s v="ANON-0000-0000-0206"/>
    <n v="37.72"/>
    <s v="Cappuccino"/>
    <m/>
    <m/>
    <m/>
    <m/>
    <m/>
    <m/>
    <m/>
    <m/>
    <d v="1899-12-30T22:05:47"/>
    <n v="22"/>
    <m/>
    <m/>
    <m/>
    <s v="ANON-0000-0000-0658"/>
    <m/>
    <m/>
    <d v="2024-05-31T00:00:00"/>
    <x v="7"/>
  </r>
  <r>
    <d v="2024-05-31T00:00:00"/>
    <d v="2024-05-31T22:06:52"/>
    <s v="card"/>
    <s v="ANON-0000-0000-0206"/>
    <n v="32.82"/>
    <s v="Americano with Milk"/>
    <m/>
    <m/>
    <m/>
    <m/>
    <m/>
    <m/>
    <m/>
    <m/>
    <d v="1899-12-30T22:06:52"/>
    <n v="22"/>
    <m/>
    <m/>
    <m/>
    <s v="ANON-0000-0000-0659"/>
    <m/>
    <m/>
    <d v="2024-05-31T00:00:00"/>
    <x v="7"/>
  </r>
  <r>
    <d v="2024-05-31T00:00:00"/>
    <d v="2024-05-31T22:07:55"/>
    <s v="card"/>
    <s v="ANON-0000-0000-0206"/>
    <n v="27.92"/>
    <s v="Cortado"/>
    <m/>
    <m/>
    <m/>
    <m/>
    <m/>
    <m/>
    <m/>
    <m/>
    <d v="1899-12-30T22:07:55"/>
    <n v="22"/>
    <m/>
    <m/>
    <m/>
    <s v="ANON-0000-0000-0660"/>
    <m/>
    <m/>
    <d v="2024-05-31T00:00:00"/>
    <x v="7"/>
  </r>
  <r>
    <d v="2024-06-01T00:00:00"/>
    <d v="2024-06-01T08:27:02"/>
    <s v="card"/>
    <s v="ANON-0000-0000-0141"/>
    <n v="27.92"/>
    <s v="Cortado"/>
    <m/>
    <m/>
    <m/>
    <m/>
    <m/>
    <m/>
    <m/>
    <m/>
    <d v="1899-12-30T08:27:02"/>
    <n v="8"/>
    <m/>
    <m/>
    <m/>
    <s v="ANON-0000-0000-0661"/>
    <m/>
    <m/>
    <d v="2024-06-01T00:00:00"/>
    <x v="7"/>
  </r>
  <r>
    <d v="2024-06-01T00:00:00"/>
    <d v="2024-06-01T09:48:25"/>
    <s v="card"/>
    <s v="ANON-0000-0000-0232"/>
    <n v="37.72"/>
    <s v="Latte"/>
    <m/>
    <m/>
    <m/>
    <m/>
    <m/>
    <m/>
    <m/>
    <m/>
    <d v="1899-12-30T09:48:25"/>
    <n v="9"/>
    <m/>
    <m/>
    <m/>
    <s v="ANON-0000-0000-0662"/>
    <m/>
    <m/>
    <d v="2024-06-01T00:00:00"/>
    <x v="7"/>
  </r>
  <r>
    <d v="2024-06-01T00:00:00"/>
    <d v="2024-06-01T11:38:09"/>
    <s v="card"/>
    <s v="ANON-0000-0000-0250"/>
    <n v="37.72"/>
    <s v="Latte"/>
    <m/>
    <m/>
    <m/>
    <m/>
    <m/>
    <m/>
    <m/>
    <m/>
    <d v="1899-12-30T11:38:09"/>
    <n v="11"/>
    <m/>
    <m/>
    <m/>
    <s v="ANON-0000-0000-0663"/>
    <m/>
    <m/>
    <d v="2024-06-01T00:00:00"/>
    <x v="7"/>
  </r>
  <r>
    <d v="2024-06-01T00:00:00"/>
    <d v="2024-06-01T14:28:54"/>
    <s v="card"/>
    <s v="ANON-0000-0000-0097"/>
    <n v="32.82"/>
    <s v="Americano with Milk"/>
    <m/>
    <m/>
    <m/>
    <m/>
    <m/>
    <m/>
    <m/>
    <m/>
    <d v="1899-12-30T14:28:54"/>
    <n v="14"/>
    <m/>
    <m/>
    <m/>
    <s v="ANON-0000-0000-0664"/>
    <m/>
    <m/>
    <d v="2024-06-01T00:00:00"/>
    <x v="7"/>
  </r>
  <r>
    <d v="2024-06-01T00:00:00"/>
    <d v="2024-06-01T18:20:13"/>
    <s v="card"/>
    <s v="ANON-0000-0000-0251"/>
    <n v="32.82"/>
    <s v="Americano with Milk"/>
    <m/>
    <m/>
    <m/>
    <m/>
    <m/>
    <m/>
    <m/>
    <m/>
    <d v="1899-12-30T18:20:13"/>
    <n v="18"/>
    <m/>
    <m/>
    <m/>
    <s v="ANON-0000-0000-0665"/>
    <m/>
    <m/>
    <d v="2024-06-01T00:00:00"/>
    <x v="7"/>
  </r>
  <r>
    <d v="2024-06-01T00:00:00"/>
    <d v="2024-06-01T18:21:15"/>
    <s v="card"/>
    <s v="ANON-0000-0000-0251"/>
    <n v="32.82"/>
    <s v="Americano with Milk"/>
    <m/>
    <m/>
    <m/>
    <m/>
    <m/>
    <m/>
    <m/>
    <m/>
    <d v="1899-12-30T18:21:15"/>
    <n v="18"/>
    <m/>
    <m/>
    <m/>
    <s v="ANON-0000-0000-0666"/>
    <m/>
    <m/>
    <d v="2024-06-01T00:00:00"/>
    <x v="7"/>
  </r>
  <r>
    <d v="2024-06-01T00:00:00"/>
    <d v="2024-06-01T20:50:10"/>
    <s v="card"/>
    <s v="ANON-0000-0000-0154"/>
    <n v="37.72"/>
    <s v="Cappuccino"/>
    <m/>
    <m/>
    <m/>
    <m/>
    <m/>
    <m/>
    <m/>
    <m/>
    <d v="1899-12-30T20:50:10"/>
    <n v="20"/>
    <m/>
    <m/>
    <m/>
    <s v="ANON-0000-0000-0667"/>
    <m/>
    <m/>
    <d v="2024-06-01T00:00:00"/>
    <x v="7"/>
  </r>
  <r>
    <d v="2024-06-01T00:00:00"/>
    <d v="2024-06-01T20:51:14"/>
    <s v="card"/>
    <s v="ANON-0000-0000-0154"/>
    <n v="37.72"/>
    <s v="Cappuccino"/>
    <m/>
    <m/>
    <m/>
    <m/>
    <m/>
    <m/>
    <m/>
    <m/>
    <d v="1899-12-30T20:51:14"/>
    <n v="20"/>
    <m/>
    <m/>
    <m/>
    <s v="ANON-0000-0000-0668"/>
    <m/>
    <m/>
    <d v="2024-06-01T00:00:00"/>
    <x v="7"/>
  </r>
  <r>
    <d v="2024-06-01T00:00:00"/>
    <d v="2024-06-01T20:54:59"/>
    <s v="cash"/>
    <s v="cash"/>
    <n v="39"/>
    <s v="Cocoa"/>
    <m/>
    <m/>
    <m/>
    <m/>
    <m/>
    <m/>
    <m/>
    <m/>
    <d v="1899-12-30T20:54:59"/>
    <n v="20"/>
    <m/>
    <m/>
    <m/>
    <s v="ANON-0000-0000-0669"/>
    <m/>
    <m/>
    <d v="2024-06-01T00:00:00"/>
    <x v="7"/>
  </r>
  <r>
    <d v="2024-06-01T00:00:00"/>
    <d v="2024-06-01T20:59:10"/>
    <s v="card"/>
    <s v="ANON-0000-0000-0252"/>
    <n v="37.72"/>
    <s v="Cocoa"/>
    <m/>
    <m/>
    <m/>
    <m/>
    <m/>
    <m/>
    <m/>
    <m/>
    <d v="1899-12-30T20:59:10"/>
    <n v="20"/>
    <m/>
    <m/>
    <m/>
    <s v="ANON-0000-0000-0670"/>
    <m/>
    <m/>
    <d v="2024-06-01T00:00:00"/>
    <x v="7"/>
  </r>
  <r>
    <d v="2024-06-01T00:00:00"/>
    <d v="2024-06-01T21:51:05"/>
    <s v="card"/>
    <s v="ANON-0000-0000-0009"/>
    <n v="32.82"/>
    <s v="Americano with Milk"/>
    <m/>
    <m/>
    <m/>
    <m/>
    <m/>
    <m/>
    <m/>
    <m/>
    <d v="1899-12-30T21:51:05"/>
    <n v="21"/>
    <m/>
    <m/>
    <m/>
    <s v="ANON-0000-0000-0671"/>
    <m/>
    <m/>
    <d v="2024-06-01T00:00:00"/>
    <x v="7"/>
  </r>
  <r>
    <d v="2024-06-02T00:00:00"/>
    <d v="2024-06-02T20:03:26"/>
    <s v="card"/>
    <s v="ANON-0000-0000-0009"/>
    <n v="37.72"/>
    <s v="Latte"/>
    <m/>
    <m/>
    <m/>
    <m/>
    <m/>
    <m/>
    <m/>
    <m/>
    <d v="1899-12-30T20:03:26"/>
    <n v="20"/>
    <m/>
    <m/>
    <m/>
    <s v="ANON-0000-0000-0672"/>
    <m/>
    <m/>
    <d v="2024-06-02T00:00:00"/>
    <x v="7"/>
  </r>
  <r>
    <d v="2024-06-02T00:00:00"/>
    <d v="2024-06-02T20:24:02"/>
    <s v="card"/>
    <s v="ANON-0000-0000-0040"/>
    <n v="32.82"/>
    <s v="Americano with Milk"/>
    <m/>
    <m/>
    <m/>
    <m/>
    <m/>
    <m/>
    <m/>
    <m/>
    <d v="1899-12-30T20:24:02"/>
    <n v="20"/>
    <m/>
    <m/>
    <m/>
    <s v="ANON-0000-0000-0673"/>
    <m/>
    <m/>
    <d v="2024-06-02T00:00:00"/>
    <x v="7"/>
  </r>
  <r>
    <d v="2024-06-02T00:00:00"/>
    <d v="2024-06-02T20:25:07"/>
    <s v="card"/>
    <s v="ANON-0000-0000-0040"/>
    <n v="37.72"/>
    <s v="Cappuccino"/>
    <m/>
    <m/>
    <m/>
    <m/>
    <m/>
    <m/>
    <m/>
    <m/>
    <d v="1899-12-30T20:25:07"/>
    <n v="20"/>
    <m/>
    <m/>
    <m/>
    <s v="ANON-0000-0000-0674"/>
    <m/>
    <m/>
    <d v="2024-06-02T00:00:00"/>
    <x v="7"/>
  </r>
  <r>
    <d v="2024-06-02T00:00:00"/>
    <d v="2024-06-02T21:07:21"/>
    <s v="card"/>
    <s v="ANON-0000-0000-0097"/>
    <n v="32.82"/>
    <s v="Americano with Milk"/>
    <m/>
    <m/>
    <m/>
    <m/>
    <m/>
    <m/>
    <m/>
    <m/>
    <d v="1899-12-30T21:07:21"/>
    <n v="21"/>
    <m/>
    <m/>
    <m/>
    <s v="ANON-0000-0000-0675"/>
    <m/>
    <m/>
    <d v="2024-06-02T00:00:00"/>
    <x v="7"/>
  </r>
  <r>
    <d v="2024-06-02T00:00:00"/>
    <d v="2024-06-02T21:30:12"/>
    <s v="card"/>
    <s v="ANON-0000-0000-0253"/>
    <n v="37.72"/>
    <s v="Latte"/>
    <m/>
    <m/>
    <m/>
    <m/>
    <m/>
    <m/>
    <m/>
    <m/>
    <d v="1899-12-30T21:30:12"/>
    <n v="21"/>
    <m/>
    <m/>
    <m/>
    <s v="ANON-0000-0000-0676"/>
    <m/>
    <m/>
    <d v="2024-06-02T00:00:00"/>
    <x v="7"/>
  </r>
  <r>
    <d v="2024-06-02T00:00:00"/>
    <d v="2024-06-02T22:43:11"/>
    <s v="cash"/>
    <s v="cash"/>
    <n v="34"/>
    <s v="Americano with Milk"/>
    <m/>
    <m/>
    <m/>
    <m/>
    <m/>
    <m/>
    <m/>
    <m/>
    <d v="1899-12-30T22:43:11"/>
    <n v="22"/>
    <m/>
    <m/>
    <m/>
    <s v="ANON-0000-0000-0677"/>
    <m/>
    <m/>
    <d v="2024-06-02T00:00:00"/>
    <x v="7"/>
  </r>
  <r>
    <d v="2024-06-03T00:00:00"/>
    <d v="2024-06-03T10:12:04"/>
    <s v="card"/>
    <s v="ANON-0000-0000-0001"/>
    <n v="37.72"/>
    <s v="Latte"/>
    <m/>
    <m/>
    <m/>
    <m/>
    <m/>
    <m/>
    <m/>
    <m/>
    <d v="1899-12-30T10:12:04"/>
    <n v="10"/>
    <m/>
    <m/>
    <m/>
    <s v="ANON-0000-0000-0678"/>
    <m/>
    <m/>
    <d v="2024-06-03T00:00:00"/>
    <x v="7"/>
  </r>
  <r>
    <d v="2024-06-03T00:00:00"/>
    <d v="2024-06-03T10:27:50"/>
    <s v="card"/>
    <s v="ANON-0000-0000-0191"/>
    <n v="37.72"/>
    <s v="Latte"/>
    <m/>
    <m/>
    <m/>
    <m/>
    <m/>
    <m/>
    <m/>
    <m/>
    <d v="1899-12-30T10:27:50"/>
    <n v="10"/>
    <m/>
    <m/>
    <m/>
    <s v="ANON-0000-0000-0679"/>
    <m/>
    <m/>
    <d v="2024-06-03T00:00:00"/>
    <x v="7"/>
  </r>
  <r>
    <d v="2024-06-03T00:00:00"/>
    <d v="2024-06-03T14:31:42"/>
    <s v="card"/>
    <s v="ANON-0000-0000-0025"/>
    <n v="37.72"/>
    <s v="Cappuccino"/>
    <m/>
    <m/>
    <m/>
    <m/>
    <m/>
    <m/>
    <m/>
    <m/>
    <d v="1899-12-30T14:31:42"/>
    <n v="14"/>
    <m/>
    <m/>
    <m/>
    <s v="ANON-0000-0000-0680"/>
    <m/>
    <m/>
    <d v="2024-06-03T00:00:00"/>
    <x v="7"/>
  </r>
  <r>
    <d v="2024-06-03T00:00:00"/>
    <d v="2024-06-03T14:33:01"/>
    <s v="card"/>
    <s v="ANON-0000-0000-0024"/>
    <n v="32.82"/>
    <s v="Americano with Milk"/>
    <m/>
    <m/>
    <m/>
    <m/>
    <m/>
    <m/>
    <m/>
    <m/>
    <d v="1899-12-30T14:33:01"/>
    <n v="14"/>
    <m/>
    <m/>
    <m/>
    <s v="ANON-0000-0000-0681"/>
    <m/>
    <m/>
    <d v="2024-06-03T00:00:00"/>
    <x v="7"/>
  </r>
  <r>
    <d v="2024-06-03T00:00:00"/>
    <d v="2024-06-03T14:34:07"/>
    <s v="card"/>
    <s v="ANON-0000-0000-0009"/>
    <n v="37.72"/>
    <s v="Latte"/>
    <m/>
    <m/>
    <m/>
    <m/>
    <m/>
    <m/>
    <m/>
    <m/>
    <d v="1899-12-30T14:34:07"/>
    <n v="14"/>
    <m/>
    <m/>
    <m/>
    <s v="ANON-0000-0000-0682"/>
    <m/>
    <m/>
    <d v="2024-06-03T00:00:00"/>
    <x v="7"/>
  </r>
  <r>
    <d v="2024-06-03T00:00:00"/>
    <d v="2024-06-03T21:42:52"/>
    <s v="cash"/>
    <s v="cash"/>
    <n v="34"/>
    <s v="Americano with Milk"/>
    <m/>
    <m/>
    <m/>
    <m/>
    <m/>
    <m/>
    <m/>
    <m/>
    <d v="1899-12-30T21:42:52"/>
    <n v="21"/>
    <m/>
    <m/>
    <m/>
    <s v="ANON-0000-0000-0683"/>
    <m/>
    <m/>
    <d v="2024-06-03T00:00:00"/>
    <x v="7"/>
  </r>
  <r>
    <d v="2024-06-03T00:00:00"/>
    <d v="2024-06-03T21:43:37"/>
    <s v="cash"/>
    <s v="cash"/>
    <n v="34"/>
    <s v="Americano with Milk"/>
    <m/>
    <m/>
    <m/>
    <m/>
    <m/>
    <m/>
    <m/>
    <m/>
    <d v="1899-12-30T21:43:37"/>
    <n v="21"/>
    <m/>
    <m/>
    <m/>
    <s v="ANON-0000-0000-0684"/>
    <m/>
    <m/>
    <d v="2024-06-03T00:00:00"/>
    <x v="7"/>
  </r>
  <r>
    <d v="2024-06-04T00:00:00"/>
    <d v="2024-06-04T09:23:43"/>
    <s v="card"/>
    <s v="ANON-0000-0000-0141"/>
    <n v="27.92"/>
    <s v="Cortado"/>
    <m/>
    <m/>
    <m/>
    <m/>
    <m/>
    <m/>
    <m/>
    <m/>
    <d v="1899-12-30T09:23:43"/>
    <n v="9"/>
    <m/>
    <m/>
    <m/>
    <s v="ANON-0000-0000-0685"/>
    <m/>
    <m/>
    <d v="2024-06-04T00:00:00"/>
    <x v="7"/>
  </r>
  <r>
    <d v="2024-06-04T00:00:00"/>
    <d v="2024-06-04T10:27:14"/>
    <s v="card"/>
    <s v="ANON-0000-0000-0097"/>
    <n v="32.82"/>
    <s v="Americano with Milk"/>
    <m/>
    <m/>
    <m/>
    <m/>
    <m/>
    <m/>
    <m/>
    <m/>
    <d v="1899-12-30T10:27:14"/>
    <n v="10"/>
    <m/>
    <m/>
    <m/>
    <s v="ANON-0000-0000-0686"/>
    <m/>
    <m/>
    <d v="2024-06-04T00:00:00"/>
    <x v="7"/>
  </r>
  <r>
    <d v="2024-06-04T00:00:00"/>
    <d v="2024-06-04T12:02:10"/>
    <s v="card"/>
    <s v="ANON-0000-0000-0254"/>
    <n v="37.72"/>
    <s v="Latte"/>
    <m/>
    <m/>
    <m/>
    <m/>
    <m/>
    <m/>
    <m/>
    <m/>
    <d v="1899-12-30T12:02:10"/>
    <n v="12"/>
    <m/>
    <m/>
    <m/>
    <s v="ANON-0000-0000-0687"/>
    <m/>
    <m/>
    <d v="2024-06-04T00:00:00"/>
    <x v="7"/>
  </r>
  <r>
    <d v="2024-06-04T00:00:00"/>
    <d v="2024-06-04T12:05:29"/>
    <s v="card"/>
    <s v="ANON-0000-0000-0254"/>
    <n v="37.72"/>
    <s v="Hot Chocolate"/>
    <m/>
    <m/>
    <m/>
    <m/>
    <m/>
    <m/>
    <m/>
    <m/>
    <d v="1899-12-30T12:05:29"/>
    <n v="12"/>
    <m/>
    <m/>
    <m/>
    <s v="ANON-0000-0000-0688"/>
    <m/>
    <m/>
    <d v="2024-06-04T00:00:00"/>
    <x v="7"/>
  </r>
  <r>
    <d v="2024-06-04T00:00:00"/>
    <d v="2024-06-04T15:30:32"/>
    <s v="card"/>
    <s v="ANON-0000-0000-0255"/>
    <n v="37.72"/>
    <s v="Latte"/>
    <m/>
    <m/>
    <m/>
    <m/>
    <m/>
    <m/>
    <m/>
    <m/>
    <d v="1899-12-30T15:30:32"/>
    <n v="15"/>
    <m/>
    <m/>
    <m/>
    <s v="ANON-0000-0000-0689"/>
    <m/>
    <m/>
    <d v="2024-06-04T00:00:00"/>
    <x v="7"/>
  </r>
  <r>
    <d v="2024-06-04T00:00:00"/>
    <d v="2024-06-04T17:46:37"/>
    <s v="card"/>
    <s v="ANON-0000-0000-0192"/>
    <n v="27.92"/>
    <s v="Cortado"/>
    <m/>
    <m/>
    <m/>
    <m/>
    <m/>
    <m/>
    <m/>
    <m/>
    <d v="1899-12-30T17:46:37"/>
    <n v="17"/>
    <m/>
    <m/>
    <m/>
    <s v="ANON-0000-0000-0690"/>
    <m/>
    <m/>
    <d v="2024-06-04T00:00:00"/>
    <x v="7"/>
  </r>
  <r>
    <d v="2024-06-04T00:00:00"/>
    <d v="2024-06-04T17:47:29"/>
    <s v="card"/>
    <s v="ANON-0000-0000-0192"/>
    <n v="37.72"/>
    <s v="Cappuccino"/>
    <m/>
    <m/>
    <m/>
    <m/>
    <m/>
    <m/>
    <m/>
    <m/>
    <d v="1899-12-30T17:47:29"/>
    <n v="17"/>
    <m/>
    <m/>
    <m/>
    <s v="ANON-0000-0000-0691"/>
    <m/>
    <m/>
    <d v="2024-06-04T00:00:00"/>
    <x v="7"/>
  </r>
  <r>
    <d v="2024-06-04T00:00:00"/>
    <d v="2024-06-04T20:13:01"/>
    <s v="card"/>
    <s v="ANON-0000-0000-0256"/>
    <n v="37.72"/>
    <s v="Hot Chocolate"/>
    <m/>
    <m/>
    <m/>
    <m/>
    <m/>
    <m/>
    <m/>
    <m/>
    <d v="1899-12-30T20:13:01"/>
    <n v="20"/>
    <m/>
    <m/>
    <m/>
    <s v="ANON-0000-0000-0692"/>
    <m/>
    <m/>
    <d v="2024-06-04T00:00:00"/>
    <x v="7"/>
  </r>
  <r>
    <d v="2024-06-04T00:00:00"/>
    <d v="2024-06-04T20:50:34"/>
    <s v="card"/>
    <s v="ANON-0000-0000-0257"/>
    <n v="37.72"/>
    <s v="Cappuccino"/>
    <m/>
    <m/>
    <m/>
    <m/>
    <m/>
    <m/>
    <m/>
    <m/>
    <d v="1899-12-30T20:50:34"/>
    <n v="20"/>
    <m/>
    <m/>
    <m/>
    <s v="ANON-0000-0000-0693"/>
    <m/>
    <m/>
    <d v="2024-06-04T00:00:00"/>
    <x v="7"/>
  </r>
  <r>
    <d v="2024-06-04T00:00:00"/>
    <d v="2024-06-04T21:31:59"/>
    <s v="card"/>
    <s v="ANON-0000-0000-0258"/>
    <n v="27.92"/>
    <s v="Cortado"/>
    <m/>
    <m/>
    <m/>
    <m/>
    <m/>
    <m/>
    <m/>
    <m/>
    <d v="1899-12-30T21:31:59"/>
    <n v="21"/>
    <m/>
    <m/>
    <m/>
    <s v="ANON-0000-0000-0694"/>
    <m/>
    <m/>
    <d v="2024-06-04T00:00:00"/>
    <x v="7"/>
  </r>
  <r>
    <d v="2024-06-04T00:00:00"/>
    <d v="2024-06-04T21:33:03"/>
    <s v="card"/>
    <s v="ANON-0000-0000-0259"/>
    <n v="32.82"/>
    <s v="Americano with Milk"/>
    <m/>
    <m/>
    <m/>
    <m/>
    <m/>
    <m/>
    <m/>
    <m/>
    <d v="1899-12-30T21:33:03"/>
    <n v="21"/>
    <m/>
    <m/>
    <m/>
    <s v="ANON-0000-0000-0695"/>
    <m/>
    <m/>
    <d v="2024-06-04T00:00:00"/>
    <x v="7"/>
  </r>
  <r>
    <d v="2024-06-04T00:00:00"/>
    <d v="2024-06-04T21:34:56"/>
    <s v="card"/>
    <s v="ANON-0000-0000-0260"/>
    <n v="32.82"/>
    <s v="Americano with Milk"/>
    <m/>
    <m/>
    <m/>
    <m/>
    <m/>
    <m/>
    <m/>
    <m/>
    <d v="1899-12-30T21:34:56"/>
    <n v="21"/>
    <m/>
    <m/>
    <m/>
    <s v="ANON-0000-0000-0696"/>
    <m/>
    <m/>
    <d v="2024-06-04T00:00:00"/>
    <x v="7"/>
  </r>
  <r>
    <d v="2024-06-04T00:00:00"/>
    <d v="2024-06-04T21:36:07"/>
    <s v="card"/>
    <s v="ANON-0000-0000-0260"/>
    <n v="32.82"/>
    <s v="Americano with Milk"/>
    <m/>
    <m/>
    <m/>
    <m/>
    <m/>
    <m/>
    <m/>
    <m/>
    <d v="1899-12-30T21:36:07"/>
    <n v="21"/>
    <m/>
    <m/>
    <m/>
    <s v="ANON-0000-0000-0697"/>
    <m/>
    <m/>
    <d v="2024-06-04T00:00:00"/>
    <x v="7"/>
  </r>
  <r>
    <d v="2024-06-04T00:00:00"/>
    <d v="2024-06-04T21:37:15"/>
    <s v="card"/>
    <s v="ANON-0000-0000-0260"/>
    <n v="32.82"/>
    <s v="Americano with Milk"/>
    <m/>
    <m/>
    <m/>
    <m/>
    <m/>
    <m/>
    <m/>
    <m/>
    <d v="1899-12-30T21:37:15"/>
    <n v="21"/>
    <m/>
    <m/>
    <m/>
    <s v="ANON-0000-0000-0698"/>
    <m/>
    <m/>
    <d v="2024-06-04T00:00:00"/>
    <x v="7"/>
  </r>
  <r>
    <d v="2024-06-05T00:00:00"/>
    <d v="2024-06-05T08:21:49"/>
    <s v="card"/>
    <s v="ANON-0000-0000-0261"/>
    <n v="37.72"/>
    <s v="Cappuccino"/>
    <m/>
    <m/>
    <m/>
    <m/>
    <m/>
    <m/>
    <m/>
    <m/>
    <d v="1899-12-30T08:21:49"/>
    <n v="8"/>
    <m/>
    <m/>
    <m/>
    <s v="ANON-0000-0000-0699"/>
    <m/>
    <m/>
    <d v="2024-06-05T00:00:00"/>
    <x v="7"/>
  </r>
  <r>
    <d v="2024-06-05T00:00:00"/>
    <d v="2024-06-05T08:23:07"/>
    <s v="card"/>
    <s v="ANON-0000-0000-0261"/>
    <n v="37.72"/>
    <s v="Cappuccino"/>
    <m/>
    <m/>
    <m/>
    <m/>
    <m/>
    <m/>
    <m/>
    <m/>
    <d v="1899-12-30T08:23:07"/>
    <n v="8"/>
    <m/>
    <m/>
    <m/>
    <s v="ANON-0000-0000-0700"/>
    <m/>
    <m/>
    <d v="2024-06-05T00:00:00"/>
    <x v="7"/>
  </r>
  <r>
    <d v="2024-06-05T00:00:00"/>
    <d v="2024-06-05T09:22:43"/>
    <s v="card"/>
    <s v="ANON-0000-0000-0262"/>
    <n v="27.92"/>
    <s v="Americano"/>
    <m/>
    <m/>
    <m/>
    <m/>
    <m/>
    <m/>
    <m/>
    <m/>
    <d v="1899-12-30T09:22:43"/>
    <n v="9"/>
    <m/>
    <m/>
    <m/>
    <s v="ANON-0000-0000-0701"/>
    <m/>
    <m/>
    <d v="2024-06-05T00:00:00"/>
    <x v="7"/>
  </r>
  <r>
    <d v="2024-06-05T00:00:00"/>
    <d v="2024-06-05T10:28:51"/>
    <s v="card"/>
    <s v="ANON-0000-0000-0001"/>
    <n v="37.72"/>
    <s v="Latte"/>
    <m/>
    <m/>
    <m/>
    <m/>
    <m/>
    <m/>
    <m/>
    <m/>
    <d v="1899-12-30T10:28:51"/>
    <n v="10"/>
    <m/>
    <m/>
    <m/>
    <s v="ANON-0000-0000-0702"/>
    <m/>
    <m/>
    <d v="2024-06-05T00:00:00"/>
    <x v="7"/>
  </r>
  <r>
    <d v="2024-06-05T00:00:00"/>
    <d v="2024-06-05T10:40:53"/>
    <s v="card"/>
    <s v="ANON-0000-0000-0097"/>
    <n v="32.82"/>
    <s v="Americano with Milk"/>
    <m/>
    <m/>
    <m/>
    <m/>
    <m/>
    <m/>
    <m/>
    <m/>
    <d v="1899-12-30T10:40:53"/>
    <n v="10"/>
    <m/>
    <m/>
    <m/>
    <s v="ANON-0000-0000-0703"/>
    <m/>
    <m/>
    <d v="2024-06-05T00:00:00"/>
    <x v="7"/>
  </r>
  <r>
    <d v="2024-06-05T00:00:00"/>
    <d v="2024-06-05T19:43:58"/>
    <s v="card"/>
    <s v="ANON-0000-0000-0263"/>
    <n v="32.82"/>
    <s v="Americano with Milk"/>
    <m/>
    <m/>
    <m/>
    <m/>
    <m/>
    <m/>
    <m/>
    <m/>
    <d v="1899-12-30T19:43:58"/>
    <n v="19"/>
    <m/>
    <m/>
    <m/>
    <s v="ANON-0000-0000-0704"/>
    <m/>
    <m/>
    <d v="2024-06-05T00:00:00"/>
    <x v="7"/>
  </r>
  <r>
    <d v="2024-06-05T00:00:00"/>
    <d v="2024-06-05T19:59:54"/>
    <s v="card"/>
    <s v="ANON-0000-0000-0264"/>
    <n v="37.72"/>
    <s v="Latte"/>
    <m/>
    <m/>
    <m/>
    <m/>
    <m/>
    <m/>
    <m/>
    <m/>
    <d v="1899-12-30T19:59:54"/>
    <n v="19"/>
    <m/>
    <m/>
    <m/>
    <s v="ANON-0000-0000-0705"/>
    <m/>
    <m/>
    <d v="2024-06-05T00:00:00"/>
    <x v="7"/>
  </r>
  <r>
    <d v="2024-06-05T00:00:00"/>
    <d v="2024-06-05T20:10:48"/>
    <s v="card"/>
    <s v="ANON-0000-0000-0220"/>
    <n v="37.72"/>
    <s v="Cocoa"/>
    <m/>
    <m/>
    <m/>
    <m/>
    <m/>
    <m/>
    <m/>
    <m/>
    <d v="1899-12-30T20:10:48"/>
    <n v="20"/>
    <m/>
    <m/>
    <m/>
    <s v="ANON-0000-0000-0706"/>
    <m/>
    <m/>
    <d v="2024-06-05T00:00:00"/>
    <x v="7"/>
  </r>
  <r>
    <d v="2024-06-05T00:00:00"/>
    <d v="2024-06-05T20:12:02"/>
    <s v="card"/>
    <s v="ANON-0000-0000-0220"/>
    <n v="27.92"/>
    <s v="Cortado"/>
    <m/>
    <m/>
    <m/>
    <m/>
    <m/>
    <m/>
    <m/>
    <m/>
    <d v="1899-12-30T20:12:02"/>
    <n v="20"/>
    <m/>
    <m/>
    <m/>
    <s v="ANON-0000-0000-0707"/>
    <m/>
    <m/>
    <d v="2024-06-05T00:00:00"/>
    <x v="7"/>
  </r>
  <r>
    <d v="2024-06-06T00:00:00"/>
    <d v="2024-06-06T08:52:56"/>
    <s v="card"/>
    <s v="ANON-0000-0000-0097"/>
    <n v="32.82"/>
    <s v="Americano with Milk"/>
    <m/>
    <m/>
    <m/>
    <m/>
    <m/>
    <m/>
    <m/>
    <m/>
    <d v="1899-12-30T08:52:56"/>
    <n v="8"/>
    <m/>
    <m/>
    <m/>
    <s v="ANON-0000-0000-0708"/>
    <m/>
    <m/>
    <d v="2024-06-06T00:00:00"/>
    <x v="7"/>
  </r>
  <r>
    <d v="2024-06-06T00:00:00"/>
    <d v="2024-06-06T08:54:08"/>
    <s v="card"/>
    <s v="ANON-0000-0000-0097"/>
    <n v="32.82"/>
    <s v="Americano with Milk"/>
    <m/>
    <m/>
    <m/>
    <m/>
    <m/>
    <m/>
    <m/>
    <m/>
    <d v="1899-12-30T08:54:08"/>
    <n v="8"/>
    <m/>
    <m/>
    <m/>
    <s v="ANON-0000-0000-0709"/>
    <m/>
    <m/>
    <d v="2024-06-06T00:00:00"/>
    <x v="7"/>
  </r>
  <r>
    <d v="2024-06-06T00:00:00"/>
    <d v="2024-06-06T10:36:10"/>
    <s v="card"/>
    <s v="ANON-0000-0000-0001"/>
    <n v="37.72"/>
    <s v="Latte"/>
    <m/>
    <m/>
    <m/>
    <m/>
    <m/>
    <m/>
    <m/>
    <m/>
    <d v="1899-12-30T10:36:10"/>
    <n v="10"/>
    <m/>
    <m/>
    <m/>
    <s v="ANON-0000-0000-0710"/>
    <m/>
    <m/>
    <d v="2024-06-06T00:00:00"/>
    <x v="7"/>
  </r>
  <r>
    <d v="2024-06-06T00:00:00"/>
    <d v="2024-06-06T12:17:41"/>
    <s v="card"/>
    <s v="ANON-0000-0000-0265"/>
    <n v="27.92"/>
    <s v="Americano"/>
    <m/>
    <m/>
    <m/>
    <m/>
    <m/>
    <m/>
    <m/>
    <m/>
    <d v="1899-12-30T12:17:41"/>
    <n v="12"/>
    <m/>
    <m/>
    <m/>
    <s v="ANON-0000-0000-0711"/>
    <m/>
    <m/>
    <d v="2024-06-06T00:00:00"/>
    <x v="7"/>
  </r>
  <r>
    <d v="2024-06-06T00:00:00"/>
    <d v="2024-06-06T15:11:14"/>
    <s v="card"/>
    <s v="ANON-0000-0000-0224"/>
    <n v="32.82"/>
    <s v="Americano with Milk"/>
    <m/>
    <m/>
    <m/>
    <m/>
    <m/>
    <m/>
    <m/>
    <m/>
    <d v="1899-12-30T15:11:14"/>
    <n v="15"/>
    <m/>
    <m/>
    <m/>
    <s v="ANON-0000-0000-0712"/>
    <m/>
    <m/>
    <d v="2024-06-06T00:00:00"/>
    <x v="7"/>
  </r>
  <r>
    <d v="2024-06-06T00:00:00"/>
    <d v="2024-06-06T15:24:06"/>
    <s v="card"/>
    <s v="ANON-0000-0000-0266"/>
    <n v="37.72"/>
    <s v="Cappuccino"/>
    <m/>
    <m/>
    <m/>
    <m/>
    <m/>
    <m/>
    <m/>
    <m/>
    <d v="1899-12-30T15:24:06"/>
    <n v="15"/>
    <m/>
    <m/>
    <m/>
    <s v="ANON-0000-0000-0713"/>
    <m/>
    <m/>
    <d v="2024-06-06T00:00:00"/>
    <x v="7"/>
  </r>
  <r>
    <d v="2024-06-06T00:00:00"/>
    <d v="2024-06-06T21:14:05"/>
    <s v="card"/>
    <s v="ANON-0000-0000-0267"/>
    <n v="37.72"/>
    <s v="Latte"/>
    <m/>
    <m/>
    <m/>
    <m/>
    <m/>
    <m/>
    <m/>
    <m/>
    <d v="1899-12-30T21:14:05"/>
    <n v="21"/>
    <m/>
    <m/>
    <m/>
    <s v="ANON-0000-0000-0714"/>
    <m/>
    <m/>
    <d v="2024-06-06T00:00:00"/>
    <x v="7"/>
  </r>
  <r>
    <d v="2024-06-06T00:00:00"/>
    <d v="2024-06-06T21:15:42"/>
    <s v="card"/>
    <s v="ANON-0000-0000-0267"/>
    <n v="37.72"/>
    <s v="Latte"/>
    <m/>
    <m/>
    <m/>
    <m/>
    <m/>
    <m/>
    <m/>
    <m/>
    <d v="1899-12-30T21:15:42"/>
    <n v="21"/>
    <m/>
    <m/>
    <m/>
    <s v="ANON-0000-0000-0715"/>
    <m/>
    <m/>
    <d v="2024-06-06T00:00:00"/>
    <x v="7"/>
  </r>
  <r>
    <d v="2024-06-06T00:00:00"/>
    <d v="2024-06-06T21:18:27"/>
    <s v="card"/>
    <s v="ANON-0000-0000-0206"/>
    <n v="37.72"/>
    <s v="Cappuccino"/>
    <m/>
    <m/>
    <m/>
    <m/>
    <m/>
    <m/>
    <m/>
    <m/>
    <d v="1899-12-30T21:18:27"/>
    <n v="21"/>
    <m/>
    <m/>
    <m/>
    <s v="ANON-0000-0000-0716"/>
    <m/>
    <m/>
    <d v="2024-06-06T00:00:00"/>
    <x v="7"/>
  </r>
  <r>
    <d v="2024-06-06T00:00:00"/>
    <d v="2024-06-06T21:19:30"/>
    <s v="card"/>
    <s v="ANON-0000-0000-0206"/>
    <n v="32.82"/>
    <s v="Americano with Milk"/>
    <m/>
    <m/>
    <m/>
    <m/>
    <m/>
    <m/>
    <m/>
    <m/>
    <d v="1899-12-30T21:19:30"/>
    <n v="21"/>
    <m/>
    <m/>
    <m/>
    <s v="ANON-0000-0000-0717"/>
    <m/>
    <m/>
    <d v="2024-06-06T00:00:00"/>
    <x v="7"/>
  </r>
  <r>
    <d v="2024-06-06T00:00:00"/>
    <d v="2024-06-06T21:21:04"/>
    <s v="card"/>
    <s v="ANON-0000-0000-0267"/>
    <n v="37.72"/>
    <s v="Latte"/>
    <m/>
    <m/>
    <m/>
    <m/>
    <m/>
    <m/>
    <m/>
    <m/>
    <d v="1899-12-30T21:21:04"/>
    <n v="21"/>
    <m/>
    <m/>
    <m/>
    <s v="ANON-0000-0000-0718"/>
    <m/>
    <m/>
    <d v="2024-06-06T00:00:00"/>
    <x v="7"/>
  </r>
  <r>
    <d v="2024-06-07T00:00:00"/>
    <d v="2024-06-07T08:18:04"/>
    <s v="card"/>
    <s v="ANON-0000-0000-0268"/>
    <n v="37.72"/>
    <s v="Cappuccino"/>
    <m/>
    <m/>
    <m/>
    <m/>
    <m/>
    <m/>
    <m/>
    <m/>
    <d v="1899-12-30T08:18:04"/>
    <n v="8"/>
    <m/>
    <m/>
    <m/>
    <s v="ANON-0000-0000-0719"/>
    <m/>
    <m/>
    <d v="2024-06-07T00:00:00"/>
    <x v="7"/>
  </r>
  <r>
    <d v="2024-06-07T00:00:00"/>
    <d v="2024-06-07T10:35:28"/>
    <s v="card"/>
    <s v="ANON-0000-0000-0269"/>
    <n v="23.02"/>
    <s v="Espresso"/>
    <m/>
    <m/>
    <m/>
    <m/>
    <m/>
    <m/>
    <m/>
    <m/>
    <d v="1899-12-30T10:35:28"/>
    <n v="10"/>
    <m/>
    <m/>
    <m/>
    <s v="ANON-0000-0000-0720"/>
    <m/>
    <m/>
    <d v="2024-06-07T00:00:00"/>
    <x v="7"/>
  </r>
  <r>
    <d v="2024-06-07T00:00:00"/>
    <d v="2024-06-07T13:34:18"/>
    <s v="card"/>
    <s v="ANON-0000-0000-0164"/>
    <n v="32.82"/>
    <s v="Americano with Milk"/>
    <m/>
    <m/>
    <m/>
    <m/>
    <m/>
    <m/>
    <m/>
    <m/>
    <d v="1899-12-30T13:34:18"/>
    <n v="13"/>
    <m/>
    <m/>
    <m/>
    <s v="ANON-0000-0000-0721"/>
    <m/>
    <m/>
    <d v="2024-06-07T00:00:00"/>
    <x v="7"/>
  </r>
  <r>
    <d v="2024-06-07T00:00:00"/>
    <d v="2024-06-07T16:45:42"/>
    <s v="card"/>
    <s v="ANON-0000-0000-0270"/>
    <n v="27.92"/>
    <s v="Cortado"/>
    <m/>
    <m/>
    <m/>
    <m/>
    <m/>
    <m/>
    <m/>
    <m/>
    <d v="1899-12-30T16:45:42"/>
    <n v="16"/>
    <m/>
    <m/>
    <m/>
    <s v="ANON-0000-0000-0722"/>
    <m/>
    <m/>
    <d v="2024-06-07T00:00:00"/>
    <x v="7"/>
  </r>
  <r>
    <d v="2024-06-07T00:00:00"/>
    <d v="2024-06-07T16:47:15"/>
    <s v="card"/>
    <s v="ANON-0000-0000-0270"/>
    <n v="27.92"/>
    <s v="Cortado"/>
    <m/>
    <m/>
    <m/>
    <m/>
    <m/>
    <m/>
    <m/>
    <m/>
    <d v="1899-12-30T16:47:15"/>
    <n v="16"/>
    <m/>
    <m/>
    <m/>
    <s v="ANON-0000-0000-0723"/>
    <m/>
    <m/>
    <d v="2024-06-07T00:00:00"/>
    <x v="7"/>
  </r>
  <r>
    <d v="2024-06-08T00:00:00"/>
    <d v="2024-06-08T09:04:20"/>
    <s v="card"/>
    <s v="ANON-0000-0000-0271"/>
    <n v="27.92"/>
    <s v="Cortado"/>
    <m/>
    <m/>
    <m/>
    <m/>
    <m/>
    <m/>
    <m/>
    <m/>
    <d v="1899-12-30T09:04:20"/>
    <n v="9"/>
    <m/>
    <m/>
    <m/>
    <s v="ANON-0000-0000-0724"/>
    <m/>
    <m/>
    <d v="2024-06-08T00:00:00"/>
    <x v="7"/>
  </r>
  <r>
    <d v="2024-06-08T00:00:00"/>
    <d v="2024-06-08T09:26:11"/>
    <s v="card"/>
    <s v="ANON-0000-0000-0097"/>
    <n v="32.82"/>
    <s v="Americano with Milk"/>
    <m/>
    <m/>
    <m/>
    <m/>
    <m/>
    <m/>
    <m/>
    <m/>
    <d v="1899-12-30T09:26:11"/>
    <n v="9"/>
    <m/>
    <m/>
    <m/>
    <s v="ANON-0000-0000-0725"/>
    <m/>
    <m/>
    <d v="2024-06-08T00:00:00"/>
    <x v="7"/>
  </r>
  <r>
    <d v="2024-06-08T00:00:00"/>
    <d v="2024-06-08T20:24:54"/>
    <s v="card"/>
    <s v="ANON-0000-0000-0134"/>
    <n v="37.72"/>
    <s v="Cappuccino"/>
    <m/>
    <m/>
    <m/>
    <m/>
    <m/>
    <m/>
    <m/>
    <m/>
    <d v="1899-12-30T20:24:54"/>
    <n v="20"/>
    <m/>
    <m/>
    <m/>
    <s v="ANON-0000-0000-0726"/>
    <m/>
    <m/>
    <d v="2024-06-08T00:00:00"/>
    <x v="7"/>
  </r>
  <r>
    <d v="2024-06-08T00:00:00"/>
    <d v="2024-06-08T20:25:56"/>
    <s v="card"/>
    <s v="ANON-0000-0000-0134"/>
    <n v="37.72"/>
    <s v="Cappuccino"/>
    <m/>
    <m/>
    <m/>
    <m/>
    <m/>
    <m/>
    <m/>
    <m/>
    <d v="1899-12-30T20:25:56"/>
    <n v="20"/>
    <m/>
    <m/>
    <m/>
    <s v="ANON-0000-0000-0727"/>
    <m/>
    <m/>
    <d v="2024-06-08T00:00:00"/>
    <x v="7"/>
  </r>
  <r>
    <d v="2024-06-09T00:00:00"/>
    <d v="2024-06-09T08:15:53"/>
    <s v="card"/>
    <s v="ANON-0000-0000-0097"/>
    <n v="37.72"/>
    <s v="Latte"/>
    <m/>
    <m/>
    <m/>
    <m/>
    <m/>
    <m/>
    <m/>
    <m/>
    <d v="1899-12-30T08:15:53"/>
    <n v="8"/>
    <m/>
    <m/>
    <m/>
    <s v="ANON-0000-0000-0728"/>
    <m/>
    <m/>
    <d v="2024-06-09T00:00:00"/>
    <x v="7"/>
  </r>
  <r>
    <d v="2024-06-09T00:00:00"/>
    <d v="2024-06-09T10:30:04"/>
    <s v="card"/>
    <s v="ANON-0000-0000-0272"/>
    <n v="37.72"/>
    <s v="Latte"/>
    <m/>
    <m/>
    <m/>
    <m/>
    <m/>
    <m/>
    <m/>
    <m/>
    <d v="1899-12-30T10:30:04"/>
    <n v="10"/>
    <m/>
    <m/>
    <m/>
    <s v="ANON-0000-0000-0729"/>
    <m/>
    <m/>
    <d v="2024-06-09T00:00:00"/>
    <x v="7"/>
  </r>
  <r>
    <d v="2024-06-09T00:00:00"/>
    <d v="2024-06-09T10:52:06"/>
    <s v="card"/>
    <s v="ANON-0000-0000-0273"/>
    <n v="37.72"/>
    <s v="Cappuccino"/>
    <m/>
    <m/>
    <m/>
    <m/>
    <m/>
    <m/>
    <m/>
    <m/>
    <d v="1899-12-30T10:52:06"/>
    <n v="10"/>
    <m/>
    <m/>
    <m/>
    <s v="ANON-0000-0000-0730"/>
    <m/>
    <m/>
    <d v="2024-06-09T00:00:00"/>
    <x v="7"/>
  </r>
  <r>
    <d v="2024-06-09T00:00:00"/>
    <d v="2024-06-09T11:04:41"/>
    <s v="card"/>
    <s v="ANON-0000-0000-0141"/>
    <n v="27.92"/>
    <s v="Cortado"/>
    <m/>
    <m/>
    <m/>
    <m/>
    <m/>
    <m/>
    <m/>
    <m/>
    <d v="1899-12-30T11:04:41"/>
    <n v="11"/>
    <m/>
    <m/>
    <m/>
    <s v="ANON-0000-0000-0731"/>
    <m/>
    <m/>
    <d v="2024-06-09T00:00:00"/>
    <x v="7"/>
  </r>
  <r>
    <d v="2024-06-09T00:00:00"/>
    <d v="2024-06-09T11:07:08"/>
    <s v="card"/>
    <s v="ANON-0000-0000-0274"/>
    <n v="23.02"/>
    <s v="Espresso"/>
    <m/>
    <m/>
    <m/>
    <m/>
    <m/>
    <m/>
    <m/>
    <m/>
    <d v="1899-12-30T11:07:08"/>
    <n v="11"/>
    <m/>
    <m/>
    <m/>
    <s v="ANON-0000-0000-0732"/>
    <m/>
    <m/>
    <d v="2024-06-09T00:00:00"/>
    <x v="7"/>
  </r>
  <r>
    <d v="2024-06-09T00:00:00"/>
    <d v="2024-06-09T11:52:50"/>
    <s v="card"/>
    <s v="ANON-0000-0000-0275"/>
    <n v="37.72"/>
    <s v="Cappuccino"/>
    <m/>
    <m/>
    <m/>
    <m/>
    <m/>
    <m/>
    <m/>
    <m/>
    <d v="1899-12-30T11:52:50"/>
    <n v="11"/>
    <m/>
    <m/>
    <m/>
    <s v="ANON-0000-0000-0733"/>
    <m/>
    <m/>
    <d v="2024-06-09T00:00:00"/>
    <x v="7"/>
  </r>
  <r>
    <d v="2024-06-09T00:00:00"/>
    <d v="2024-06-09T12:11:24"/>
    <s v="card"/>
    <s v="ANON-0000-0000-0276"/>
    <n v="32.82"/>
    <s v="Americano with Milk"/>
    <m/>
    <m/>
    <m/>
    <m/>
    <m/>
    <m/>
    <m/>
    <m/>
    <d v="1899-12-30T12:11:24"/>
    <n v="12"/>
    <m/>
    <m/>
    <m/>
    <s v="ANON-0000-0000-0734"/>
    <m/>
    <m/>
    <d v="2024-06-09T00:00:00"/>
    <x v="7"/>
  </r>
  <r>
    <d v="2024-06-09T00:00:00"/>
    <d v="2024-06-09T12:13:08"/>
    <s v="card"/>
    <s v="ANON-0000-0000-0276"/>
    <n v="37.72"/>
    <s v="Latte"/>
    <m/>
    <m/>
    <m/>
    <m/>
    <m/>
    <m/>
    <m/>
    <m/>
    <d v="1899-12-30T12:13:08"/>
    <n v="12"/>
    <m/>
    <m/>
    <m/>
    <s v="ANON-0000-0000-0735"/>
    <m/>
    <m/>
    <d v="2024-06-09T00:00:00"/>
    <x v="7"/>
  </r>
  <r>
    <d v="2024-06-09T00:00:00"/>
    <d v="2024-06-09T12:14:11"/>
    <s v="card"/>
    <s v="ANON-0000-0000-0276"/>
    <n v="37.72"/>
    <s v="Latte"/>
    <m/>
    <m/>
    <m/>
    <m/>
    <m/>
    <m/>
    <m/>
    <m/>
    <d v="1899-12-30T12:14:11"/>
    <n v="12"/>
    <m/>
    <m/>
    <m/>
    <s v="ANON-0000-0000-0736"/>
    <m/>
    <m/>
    <d v="2024-06-09T00:00:00"/>
    <x v="7"/>
  </r>
  <r>
    <d v="2024-06-09T00:00:00"/>
    <d v="2024-06-09T15:10:31"/>
    <s v="card"/>
    <s v="ANON-0000-0000-0277"/>
    <n v="27.92"/>
    <s v="Cortado"/>
    <m/>
    <m/>
    <m/>
    <m/>
    <m/>
    <m/>
    <m/>
    <m/>
    <d v="1899-12-30T15:10:31"/>
    <n v="15"/>
    <m/>
    <m/>
    <m/>
    <s v="ANON-0000-0000-0737"/>
    <m/>
    <m/>
    <d v="2024-06-09T00:00:00"/>
    <x v="7"/>
  </r>
  <r>
    <d v="2024-06-09T00:00:00"/>
    <d v="2024-06-09T16:17:28"/>
    <s v="card"/>
    <s v="ANON-0000-0000-0278"/>
    <n v="37.72"/>
    <s v="Cappuccino"/>
    <m/>
    <m/>
    <m/>
    <m/>
    <m/>
    <m/>
    <m/>
    <m/>
    <d v="1899-12-30T16:17:28"/>
    <n v="16"/>
    <m/>
    <m/>
    <m/>
    <s v="ANON-0000-0000-0738"/>
    <m/>
    <m/>
    <d v="2024-06-09T00:00:00"/>
    <x v="7"/>
  </r>
  <r>
    <d v="2024-06-09T00:00:00"/>
    <d v="2024-06-09T19:21:19"/>
    <s v="card"/>
    <s v="ANON-0000-0000-0279"/>
    <n v="32.82"/>
    <s v="Americano with Milk"/>
    <m/>
    <m/>
    <m/>
    <m/>
    <m/>
    <m/>
    <m/>
    <m/>
    <d v="1899-12-30T19:21:19"/>
    <n v="19"/>
    <m/>
    <m/>
    <m/>
    <s v="ANON-0000-0000-0739"/>
    <m/>
    <m/>
    <d v="2024-06-09T00:00:00"/>
    <x v="7"/>
  </r>
  <r>
    <d v="2024-06-09T00:00:00"/>
    <d v="2024-06-09T21:05:09"/>
    <s v="card"/>
    <s v="ANON-0000-0000-0280"/>
    <n v="27.92"/>
    <s v="Americano"/>
    <m/>
    <m/>
    <m/>
    <m/>
    <m/>
    <m/>
    <m/>
    <m/>
    <d v="1899-12-30T21:05:09"/>
    <n v="21"/>
    <m/>
    <m/>
    <m/>
    <s v="ANON-0000-0000-0740"/>
    <m/>
    <m/>
    <d v="2024-06-09T00:00:00"/>
    <x v="7"/>
  </r>
  <r>
    <d v="2024-06-10T00:00:00"/>
    <d v="2024-06-10T12:47:50"/>
    <s v="card"/>
    <s v="ANON-0000-0000-0281"/>
    <n v="37.72"/>
    <s v="Cappuccino"/>
    <m/>
    <m/>
    <m/>
    <m/>
    <m/>
    <m/>
    <m/>
    <m/>
    <d v="1899-12-30T12:47:50"/>
    <n v="12"/>
    <m/>
    <m/>
    <m/>
    <s v="ANON-0000-0000-0741"/>
    <m/>
    <m/>
    <d v="2024-06-10T00:00:00"/>
    <x v="7"/>
  </r>
  <r>
    <d v="2024-06-10T00:00:00"/>
    <d v="2024-06-10T12:56:48"/>
    <s v="card"/>
    <s v="ANON-0000-0000-0097"/>
    <n v="37.72"/>
    <s v="Latte"/>
    <m/>
    <m/>
    <m/>
    <m/>
    <m/>
    <m/>
    <m/>
    <m/>
    <d v="1899-12-30T12:56:48"/>
    <n v="12"/>
    <m/>
    <m/>
    <m/>
    <s v="ANON-0000-0000-0742"/>
    <m/>
    <m/>
    <d v="2024-06-10T00:00:00"/>
    <x v="7"/>
  </r>
  <r>
    <d v="2024-06-10T00:00:00"/>
    <d v="2024-06-10T19:04:28"/>
    <s v="card"/>
    <s v="ANON-0000-0000-0282"/>
    <n v="37.72"/>
    <s v="Hot Chocolate"/>
    <m/>
    <m/>
    <m/>
    <m/>
    <m/>
    <m/>
    <m/>
    <m/>
    <d v="1899-12-30T19:04:28"/>
    <n v="19"/>
    <m/>
    <m/>
    <m/>
    <s v="ANON-0000-0000-0743"/>
    <m/>
    <m/>
    <d v="2024-06-10T00:00:00"/>
    <x v="7"/>
  </r>
  <r>
    <d v="2024-06-10T00:00:00"/>
    <d v="2024-06-10T19:05:23"/>
    <s v="card"/>
    <s v="ANON-0000-0000-0282"/>
    <n v="37.72"/>
    <s v="Hot Chocolate"/>
    <m/>
    <m/>
    <m/>
    <m/>
    <m/>
    <m/>
    <m/>
    <m/>
    <d v="1899-12-30T19:05:23"/>
    <n v="19"/>
    <m/>
    <m/>
    <m/>
    <s v="ANON-0000-0000-0744"/>
    <m/>
    <m/>
    <d v="2024-06-10T00:00:00"/>
    <x v="7"/>
  </r>
  <r>
    <d v="2024-06-10T00:00:00"/>
    <d v="2024-06-10T19:37:24"/>
    <s v="card"/>
    <s v="ANON-0000-0000-0283"/>
    <n v="37.72"/>
    <s v="Latte"/>
    <m/>
    <m/>
    <m/>
    <m/>
    <m/>
    <m/>
    <m/>
    <m/>
    <d v="1899-12-30T19:37:24"/>
    <n v="19"/>
    <m/>
    <m/>
    <m/>
    <s v="ANON-0000-0000-0745"/>
    <m/>
    <m/>
    <d v="2024-06-10T00:00:00"/>
    <x v="7"/>
  </r>
  <r>
    <d v="2024-06-10T00:00:00"/>
    <d v="2024-06-10T19:38:20"/>
    <s v="card"/>
    <s v="ANON-0000-0000-0283"/>
    <n v="37.72"/>
    <s v="Latte"/>
    <m/>
    <m/>
    <m/>
    <m/>
    <m/>
    <m/>
    <m/>
    <m/>
    <d v="1899-12-30T19:38:20"/>
    <n v="19"/>
    <m/>
    <m/>
    <m/>
    <s v="ANON-0000-0000-0746"/>
    <m/>
    <m/>
    <d v="2024-06-10T00:00:00"/>
    <x v="7"/>
  </r>
  <r>
    <d v="2024-06-11T00:00:00"/>
    <d v="2024-06-11T10:38:04"/>
    <s v="card"/>
    <s v="ANON-0000-0000-0284"/>
    <n v="32.82"/>
    <s v="Americano with Milk"/>
    <m/>
    <m/>
    <m/>
    <m/>
    <m/>
    <m/>
    <m/>
    <m/>
    <d v="1899-12-30T10:38:04"/>
    <n v="10"/>
    <m/>
    <m/>
    <m/>
    <s v="ANON-0000-0000-0747"/>
    <m/>
    <m/>
    <d v="2024-06-11T00:00:00"/>
    <x v="7"/>
  </r>
  <r>
    <d v="2024-06-11T00:00:00"/>
    <d v="2024-06-11T18:48:25"/>
    <s v="card"/>
    <s v="ANON-0000-0000-0285"/>
    <n v="37.72"/>
    <s v="Latte"/>
    <m/>
    <m/>
    <m/>
    <m/>
    <m/>
    <m/>
    <m/>
    <m/>
    <d v="1899-12-30T18:48:25"/>
    <n v="18"/>
    <m/>
    <m/>
    <m/>
    <s v="ANON-0000-0000-0748"/>
    <m/>
    <m/>
    <d v="2024-06-11T00:00:00"/>
    <x v="7"/>
  </r>
  <r>
    <d v="2024-06-11T00:00:00"/>
    <d v="2024-06-11T18:49:36"/>
    <s v="card"/>
    <s v="ANON-0000-0000-0285"/>
    <n v="37.72"/>
    <s v="Latte"/>
    <m/>
    <m/>
    <m/>
    <m/>
    <m/>
    <m/>
    <m/>
    <m/>
    <d v="1899-12-30T18:49:36"/>
    <n v="18"/>
    <m/>
    <m/>
    <m/>
    <s v="ANON-0000-0000-0749"/>
    <m/>
    <m/>
    <d v="2024-06-11T00:00:00"/>
    <x v="7"/>
  </r>
  <r>
    <d v="2024-06-11T00:00:00"/>
    <d v="2024-06-11T21:17:03"/>
    <s v="card"/>
    <s v="ANON-0000-0000-0286"/>
    <n v="37.72"/>
    <s v="Hot Chocolate"/>
    <m/>
    <m/>
    <m/>
    <m/>
    <m/>
    <m/>
    <m/>
    <m/>
    <d v="1899-12-30T21:17:03"/>
    <n v="21"/>
    <m/>
    <m/>
    <m/>
    <s v="ANON-0000-0000-0750"/>
    <m/>
    <m/>
    <d v="2024-06-11T00:00:00"/>
    <x v="7"/>
  </r>
  <r>
    <d v="2024-06-11T00:00:00"/>
    <d v="2024-06-11T21:27:42"/>
    <s v="card"/>
    <s v="ANON-0000-0000-0287"/>
    <n v="32.82"/>
    <s v="Americano with Milk"/>
    <m/>
    <m/>
    <m/>
    <m/>
    <m/>
    <m/>
    <m/>
    <m/>
    <d v="1899-12-30T21:27:42"/>
    <n v="21"/>
    <m/>
    <m/>
    <m/>
    <s v="ANON-0000-0000-0751"/>
    <m/>
    <m/>
    <d v="2024-06-11T00:00:00"/>
    <x v="7"/>
  </r>
  <r>
    <d v="2024-06-11T00:00:00"/>
    <d v="2024-06-11T21:28:50"/>
    <s v="card"/>
    <s v="ANON-0000-0000-0287"/>
    <n v="32.82"/>
    <s v="Americano with Milk"/>
    <m/>
    <m/>
    <m/>
    <m/>
    <m/>
    <m/>
    <m/>
    <m/>
    <d v="1899-12-30T21:28:50"/>
    <n v="21"/>
    <m/>
    <m/>
    <m/>
    <s v="ANON-0000-0000-0752"/>
    <m/>
    <m/>
    <d v="2024-06-11T00:00:00"/>
    <x v="7"/>
  </r>
  <r>
    <d v="2024-06-12T00:00:00"/>
    <d v="2024-06-12T10:18:19"/>
    <s v="card"/>
    <s v="ANON-0000-0000-0288"/>
    <n v="37.72"/>
    <s v="Hot Chocolate"/>
    <m/>
    <m/>
    <m/>
    <m/>
    <m/>
    <m/>
    <m/>
    <m/>
    <d v="1899-12-30T10:18:19"/>
    <n v="10"/>
    <m/>
    <m/>
    <m/>
    <s v="ANON-0000-0000-0753"/>
    <m/>
    <m/>
    <d v="2024-06-12T00:00:00"/>
    <x v="7"/>
  </r>
  <r>
    <d v="2024-06-12T00:00:00"/>
    <d v="2024-06-12T11:51:44"/>
    <s v="card"/>
    <s v="ANON-0000-0000-0289"/>
    <n v="37.72"/>
    <s v="Cappuccino"/>
    <m/>
    <m/>
    <m/>
    <m/>
    <m/>
    <m/>
    <m/>
    <m/>
    <d v="1899-12-30T11:51:44"/>
    <n v="11"/>
    <m/>
    <m/>
    <m/>
    <s v="ANON-0000-0000-0754"/>
    <m/>
    <m/>
    <d v="2024-06-12T00:00:00"/>
    <x v="7"/>
  </r>
  <r>
    <d v="2024-06-12T00:00:00"/>
    <d v="2024-06-12T17:41:17"/>
    <s v="card"/>
    <s v="ANON-0000-0000-0283"/>
    <n v="37.72"/>
    <s v="Latte"/>
    <m/>
    <m/>
    <m/>
    <m/>
    <m/>
    <m/>
    <m/>
    <m/>
    <d v="1899-12-30T17:41:17"/>
    <n v="17"/>
    <m/>
    <m/>
    <m/>
    <s v="ANON-0000-0000-0755"/>
    <m/>
    <m/>
    <d v="2024-06-12T00:00:00"/>
    <x v="7"/>
  </r>
  <r>
    <d v="2024-06-12T00:00:00"/>
    <d v="2024-06-12T17:47:28"/>
    <s v="card"/>
    <s v="ANON-0000-0000-0290"/>
    <n v="37.72"/>
    <s v="Latte"/>
    <m/>
    <m/>
    <m/>
    <m/>
    <m/>
    <m/>
    <m/>
    <m/>
    <d v="1899-12-30T17:47:28"/>
    <n v="17"/>
    <m/>
    <m/>
    <m/>
    <s v="ANON-0000-0000-0756"/>
    <m/>
    <m/>
    <d v="2024-06-12T00:00:00"/>
    <x v="7"/>
  </r>
  <r>
    <d v="2024-06-12T00:00:00"/>
    <d v="2024-06-12T20:16:34"/>
    <s v="card"/>
    <s v="ANON-0000-0000-0256"/>
    <n v="37.72"/>
    <s v="Hot Chocolate"/>
    <m/>
    <m/>
    <m/>
    <m/>
    <m/>
    <m/>
    <m/>
    <m/>
    <d v="1899-12-30T20:16:34"/>
    <n v="20"/>
    <m/>
    <m/>
    <m/>
    <s v="ANON-0000-0000-0757"/>
    <m/>
    <m/>
    <d v="2024-06-12T00:00:00"/>
    <x v="7"/>
  </r>
  <r>
    <d v="2024-06-12T00:00:00"/>
    <d v="2024-06-12T20:25:34"/>
    <s v="card"/>
    <s v="ANON-0000-0000-0291"/>
    <n v="32.82"/>
    <s v="Americano with Milk"/>
    <m/>
    <m/>
    <m/>
    <m/>
    <m/>
    <m/>
    <m/>
    <m/>
    <d v="1899-12-30T20:25:34"/>
    <n v="20"/>
    <m/>
    <m/>
    <m/>
    <s v="ANON-0000-0000-0758"/>
    <m/>
    <m/>
    <d v="2024-06-12T00:00:00"/>
    <x v="7"/>
  </r>
  <r>
    <d v="2024-06-13T00:00:00"/>
    <d v="2024-06-13T08:54:24"/>
    <s v="card"/>
    <s v="ANON-0000-0000-0292"/>
    <n v="27.92"/>
    <s v="Americano"/>
    <m/>
    <m/>
    <m/>
    <m/>
    <m/>
    <m/>
    <m/>
    <m/>
    <d v="1899-12-30T08:54:24"/>
    <n v="8"/>
    <m/>
    <m/>
    <m/>
    <s v="ANON-0000-0000-0759"/>
    <m/>
    <m/>
    <d v="2024-06-13T00:00:00"/>
    <x v="7"/>
  </r>
  <r>
    <d v="2024-06-13T00:00:00"/>
    <d v="2024-06-13T08:57:26"/>
    <s v="card"/>
    <s v="ANON-0000-0000-0097"/>
    <n v="37.72"/>
    <s v="Latte"/>
    <m/>
    <m/>
    <m/>
    <m/>
    <m/>
    <m/>
    <m/>
    <m/>
    <d v="1899-12-30T08:57:26"/>
    <n v="8"/>
    <m/>
    <m/>
    <m/>
    <s v="ANON-0000-0000-0760"/>
    <m/>
    <m/>
    <d v="2024-06-13T00:00:00"/>
    <x v="7"/>
  </r>
  <r>
    <d v="2024-06-13T00:00:00"/>
    <d v="2024-06-13T09:50:25"/>
    <s v="card"/>
    <s v="ANON-0000-0000-0293"/>
    <n v="32.82"/>
    <s v="Americano with Milk"/>
    <m/>
    <m/>
    <m/>
    <m/>
    <m/>
    <m/>
    <m/>
    <m/>
    <d v="1899-12-30T09:50:25"/>
    <n v="9"/>
    <m/>
    <m/>
    <m/>
    <s v="ANON-0000-0000-0761"/>
    <m/>
    <m/>
    <d v="2024-06-13T00:00:00"/>
    <x v="7"/>
  </r>
  <r>
    <d v="2024-06-13T00:00:00"/>
    <d v="2024-06-13T09:57:12"/>
    <s v="card"/>
    <s v="ANON-0000-0000-0141"/>
    <n v="27.92"/>
    <s v="Cortado"/>
    <m/>
    <m/>
    <m/>
    <m/>
    <m/>
    <m/>
    <m/>
    <m/>
    <d v="1899-12-30T09:57:12"/>
    <n v="9"/>
    <m/>
    <m/>
    <m/>
    <s v="ANON-0000-0000-0762"/>
    <m/>
    <m/>
    <d v="2024-06-13T00:00:00"/>
    <x v="7"/>
  </r>
  <r>
    <d v="2024-06-13T00:00:00"/>
    <d v="2024-06-13T17:04:59"/>
    <s v="card"/>
    <s v="ANON-0000-0000-0294"/>
    <n v="32.82"/>
    <s v="Americano with Milk"/>
    <m/>
    <m/>
    <m/>
    <m/>
    <m/>
    <m/>
    <m/>
    <m/>
    <d v="1899-12-30T17:04:59"/>
    <n v="17"/>
    <m/>
    <m/>
    <m/>
    <s v="ANON-0000-0000-0763"/>
    <m/>
    <m/>
    <d v="2024-06-13T00:00:00"/>
    <x v="7"/>
  </r>
  <r>
    <d v="2024-06-13T00:00:00"/>
    <d v="2024-06-13T17:27:47"/>
    <s v="card"/>
    <s v="ANON-0000-0000-0295"/>
    <n v="37.72"/>
    <s v="Hot Chocolate"/>
    <m/>
    <m/>
    <m/>
    <m/>
    <m/>
    <m/>
    <m/>
    <m/>
    <d v="1899-12-30T17:27:47"/>
    <n v="17"/>
    <m/>
    <m/>
    <m/>
    <s v="ANON-0000-0000-0764"/>
    <m/>
    <m/>
    <d v="2024-06-13T00:00:00"/>
    <x v="7"/>
  </r>
  <r>
    <d v="2024-06-13T00:00:00"/>
    <d v="2024-06-13T19:22:19"/>
    <s v="card"/>
    <s v="ANON-0000-0000-0296"/>
    <n v="37.72"/>
    <s v="Latte"/>
    <m/>
    <m/>
    <m/>
    <m/>
    <m/>
    <m/>
    <m/>
    <m/>
    <d v="1899-12-30T19:22:19"/>
    <n v="19"/>
    <m/>
    <m/>
    <m/>
    <s v="ANON-0000-0000-0765"/>
    <m/>
    <m/>
    <d v="2024-06-13T00:00:00"/>
    <x v="7"/>
  </r>
  <r>
    <d v="2024-06-13T00:00:00"/>
    <d v="2024-06-13T20:20:52"/>
    <s v="card"/>
    <s v="ANON-0000-0000-0012"/>
    <n v="32.82"/>
    <s v="Americano with Milk"/>
    <m/>
    <m/>
    <m/>
    <m/>
    <m/>
    <m/>
    <m/>
    <m/>
    <d v="1899-12-30T20:20:52"/>
    <n v="20"/>
    <m/>
    <m/>
    <m/>
    <s v="ANON-0000-0000-0766"/>
    <m/>
    <m/>
    <d v="2024-06-13T00:00:00"/>
    <x v="7"/>
  </r>
  <r>
    <d v="2024-06-13T00:00:00"/>
    <d v="2024-06-13T20:43:46"/>
    <s v="card"/>
    <s v="ANON-0000-0000-0012"/>
    <n v="23.02"/>
    <s v="Espresso"/>
    <m/>
    <m/>
    <m/>
    <m/>
    <m/>
    <m/>
    <m/>
    <m/>
    <d v="1899-12-30T20:43:46"/>
    <n v="20"/>
    <m/>
    <m/>
    <m/>
    <s v="ANON-0000-0000-0767"/>
    <m/>
    <m/>
    <d v="2024-06-13T00:00:00"/>
    <x v="7"/>
  </r>
  <r>
    <d v="2024-06-13T00:00:00"/>
    <d v="2024-06-13T20:45:01"/>
    <s v="card"/>
    <s v="ANON-0000-0000-0295"/>
    <n v="23.02"/>
    <s v="Espresso"/>
    <m/>
    <m/>
    <m/>
    <m/>
    <m/>
    <m/>
    <m/>
    <m/>
    <d v="1899-12-30T20:45:01"/>
    <n v="20"/>
    <m/>
    <m/>
    <m/>
    <s v="ANON-0000-0000-0768"/>
    <m/>
    <m/>
    <d v="2024-06-13T00:00:00"/>
    <x v="7"/>
  </r>
  <r>
    <d v="2024-06-13T00:00:00"/>
    <d v="2024-06-13T20:48:18"/>
    <s v="card"/>
    <s v="ANON-0000-0000-0009"/>
    <n v="32.82"/>
    <s v="Americano with Milk"/>
    <m/>
    <m/>
    <m/>
    <m/>
    <m/>
    <m/>
    <m/>
    <m/>
    <d v="1899-12-30T20:48:18"/>
    <n v="20"/>
    <m/>
    <m/>
    <m/>
    <s v="ANON-0000-0000-0769"/>
    <m/>
    <m/>
    <d v="2024-06-13T00:00:00"/>
    <x v="7"/>
  </r>
  <r>
    <d v="2024-06-13T00:00:00"/>
    <d v="2024-06-13T21:02:28"/>
    <s v="card"/>
    <s v="ANON-0000-0000-0009"/>
    <n v="32.82"/>
    <s v="Americano with Milk"/>
    <m/>
    <m/>
    <m/>
    <m/>
    <m/>
    <m/>
    <m/>
    <m/>
    <d v="1899-12-30T21:02:28"/>
    <n v="21"/>
    <m/>
    <m/>
    <m/>
    <s v="ANON-0000-0000-0770"/>
    <m/>
    <m/>
    <d v="2024-06-13T00:00:00"/>
    <x v="7"/>
  </r>
  <r>
    <d v="2024-06-14T00:00:00"/>
    <d v="2024-06-14T07:46:13"/>
    <s v="card"/>
    <s v="ANON-0000-0000-0141"/>
    <n v="27.92"/>
    <s v="Cortado"/>
    <m/>
    <m/>
    <m/>
    <m/>
    <m/>
    <m/>
    <m/>
    <m/>
    <d v="1899-12-30T07:46:13"/>
    <n v="7"/>
    <m/>
    <m/>
    <m/>
    <s v="ANON-0000-0000-0771"/>
    <m/>
    <m/>
    <d v="2024-06-14T00:00:00"/>
    <x v="7"/>
  </r>
  <r>
    <d v="2024-06-14T00:00:00"/>
    <d v="2024-06-14T10:30:32"/>
    <s v="card"/>
    <s v="ANON-0000-0000-0297"/>
    <n v="27.92"/>
    <s v="Americano"/>
    <m/>
    <m/>
    <m/>
    <m/>
    <m/>
    <m/>
    <m/>
    <m/>
    <d v="1899-12-30T10:30:32"/>
    <n v="10"/>
    <m/>
    <m/>
    <m/>
    <s v="ANON-0000-0000-0772"/>
    <m/>
    <m/>
    <d v="2024-06-14T00:00:00"/>
    <x v="7"/>
  </r>
  <r>
    <d v="2024-06-14T00:00:00"/>
    <d v="2024-06-14T12:14:42"/>
    <s v="card"/>
    <s v="ANON-0000-0000-0097"/>
    <n v="37.72"/>
    <s v="Latte"/>
    <m/>
    <m/>
    <m/>
    <m/>
    <m/>
    <m/>
    <m/>
    <m/>
    <d v="1899-12-30T12:14:42"/>
    <n v="12"/>
    <m/>
    <m/>
    <m/>
    <s v="ANON-0000-0000-0773"/>
    <m/>
    <m/>
    <d v="2024-06-14T00:00:00"/>
    <x v="7"/>
  </r>
  <r>
    <d v="2024-06-14T00:00:00"/>
    <d v="2024-06-14T18:29:53"/>
    <s v="card"/>
    <s v="ANON-0000-0000-0298"/>
    <n v="32.82"/>
    <s v="Americano with Milk"/>
    <m/>
    <m/>
    <m/>
    <m/>
    <m/>
    <m/>
    <m/>
    <m/>
    <d v="1899-12-30T18:29:53"/>
    <n v="18"/>
    <m/>
    <m/>
    <m/>
    <s v="ANON-0000-0000-0774"/>
    <m/>
    <m/>
    <d v="2024-06-14T00:00:00"/>
    <x v="7"/>
  </r>
  <r>
    <d v="2024-06-15T00:00:00"/>
    <d v="2024-06-15T11:26:02"/>
    <s v="card"/>
    <s v="ANON-0000-0000-0299"/>
    <n v="37.72"/>
    <s v="Cappuccino"/>
    <m/>
    <m/>
    <m/>
    <m/>
    <m/>
    <m/>
    <m/>
    <m/>
    <d v="1899-12-30T11:26:02"/>
    <n v="11"/>
    <m/>
    <m/>
    <m/>
    <s v="ANON-0000-0000-0775"/>
    <m/>
    <m/>
    <d v="2024-06-15T00:00:00"/>
    <x v="7"/>
  </r>
  <r>
    <d v="2024-06-15T00:00:00"/>
    <d v="2024-06-15T12:21:28"/>
    <s v="card"/>
    <s v="ANON-0000-0000-0300"/>
    <n v="37.72"/>
    <s v="Latte"/>
    <m/>
    <m/>
    <m/>
    <m/>
    <m/>
    <m/>
    <m/>
    <m/>
    <d v="1899-12-30T12:21:28"/>
    <n v="12"/>
    <m/>
    <m/>
    <m/>
    <s v="ANON-0000-0000-0776"/>
    <m/>
    <m/>
    <d v="2024-06-15T00:00:00"/>
    <x v="7"/>
  </r>
  <r>
    <d v="2024-06-15T00:00:00"/>
    <d v="2024-06-15T12:22:47"/>
    <s v="card"/>
    <s v="ANON-0000-0000-0300"/>
    <n v="32.82"/>
    <s v="Americano with Milk"/>
    <m/>
    <m/>
    <m/>
    <m/>
    <m/>
    <m/>
    <m/>
    <m/>
    <d v="1899-12-30T12:22:47"/>
    <n v="12"/>
    <m/>
    <m/>
    <m/>
    <s v="ANON-0000-0000-0777"/>
    <m/>
    <m/>
    <d v="2024-06-15T00:00:00"/>
    <x v="7"/>
  </r>
  <r>
    <d v="2024-06-15T00:00:00"/>
    <d v="2024-06-15T12:23:52"/>
    <s v="card"/>
    <s v="ANON-0000-0000-0300"/>
    <n v="23.02"/>
    <s v="Espresso"/>
    <m/>
    <m/>
    <m/>
    <m/>
    <m/>
    <m/>
    <m/>
    <m/>
    <d v="1899-12-30T12:23:52"/>
    <n v="12"/>
    <m/>
    <m/>
    <m/>
    <s v="ANON-0000-0000-0778"/>
    <m/>
    <m/>
    <d v="2024-06-15T00:00:00"/>
    <x v="7"/>
  </r>
  <r>
    <d v="2024-06-15T00:00:00"/>
    <d v="2024-06-15T12:24:35"/>
    <s v="card"/>
    <s v="ANON-0000-0000-0300"/>
    <n v="37.72"/>
    <s v="Cocoa"/>
    <m/>
    <m/>
    <m/>
    <m/>
    <m/>
    <m/>
    <m/>
    <m/>
    <d v="1899-12-30T12:24:35"/>
    <n v="12"/>
    <m/>
    <m/>
    <m/>
    <s v="ANON-0000-0000-0779"/>
    <m/>
    <m/>
    <d v="2024-06-15T00:00:00"/>
    <x v="7"/>
  </r>
  <r>
    <d v="2024-06-15T00:00:00"/>
    <d v="2024-06-15T12:25:24"/>
    <s v="card"/>
    <s v="ANON-0000-0000-0300"/>
    <n v="32.82"/>
    <s v="Americano with Milk"/>
    <m/>
    <m/>
    <m/>
    <m/>
    <m/>
    <m/>
    <m/>
    <m/>
    <d v="1899-12-30T12:25:24"/>
    <n v="12"/>
    <m/>
    <m/>
    <m/>
    <s v="ANON-0000-0000-0780"/>
    <m/>
    <m/>
    <d v="2024-06-15T00:00:00"/>
    <x v="7"/>
  </r>
  <r>
    <d v="2024-06-15T00:00:00"/>
    <d v="2024-06-15T16:03:30"/>
    <s v="card"/>
    <s v="ANON-0000-0000-0301"/>
    <n v="32.82"/>
    <s v="Americano with Milk"/>
    <m/>
    <m/>
    <m/>
    <m/>
    <m/>
    <m/>
    <m/>
    <m/>
    <d v="1899-12-30T16:03:30"/>
    <n v="16"/>
    <m/>
    <m/>
    <m/>
    <s v="ANON-0000-0000-0781"/>
    <m/>
    <m/>
    <d v="2024-06-15T00:00:00"/>
    <x v="7"/>
  </r>
  <r>
    <d v="2024-06-15T00:00:00"/>
    <d v="2024-06-15T18:14:05"/>
    <s v="card"/>
    <s v="ANON-0000-0000-0302"/>
    <n v="27.92"/>
    <s v="Americano"/>
    <m/>
    <m/>
    <m/>
    <m/>
    <m/>
    <m/>
    <m/>
    <m/>
    <d v="1899-12-30T18:14:05"/>
    <n v="18"/>
    <m/>
    <m/>
    <m/>
    <s v="ANON-0000-0000-0782"/>
    <m/>
    <m/>
    <d v="2024-06-15T00:00:00"/>
    <x v="7"/>
  </r>
  <r>
    <d v="2024-06-16T00:00:00"/>
    <d v="2024-06-16T10:43:51"/>
    <s v="card"/>
    <s v="ANON-0000-0000-0059"/>
    <n v="32.82"/>
    <s v="Americano with Milk"/>
    <m/>
    <m/>
    <m/>
    <m/>
    <m/>
    <m/>
    <m/>
    <m/>
    <d v="1899-12-30T10:43:51"/>
    <n v="10"/>
    <m/>
    <m/>
    <m/>
    <s v="ANON-0000-0000-0783"/>
    <m/>
    <m/>
    <d v="2024-06-16T00:00:00"/>
    <x v="7"/>
  </r>
  <r>
    <d v="2024-06-16T00:00:00"/>
    <d v="2024-06-16T10:58:41"/>
    <s v="card"/>
    <s v="ANON-0000-0000-0303"/>
    <n v="37.72"/>
    <s v="Latte"/>
    <m/>
    <m/>
    <m/>
    <m/>
    <m/>
    <m/>
    <m/>
    <m/>
    <d v="1899-12-30T10:58:41"/>
    <n v="10"/>
    <m/>
    <m/>
    <m/>
    <s v="ANON-0000-0000-0784"/>
    <m/>
    <m/>
    <d v="2024-06-16T00:00:00"/>
    <x v="7"/>
  </r>
  <r>
    <d v="2024-06-16T00:00:00"/>
    <d v="2024-06-16T11:00:38"/>
    <s v="card"/>
    <s v="ANON-0000-0000-0303"/>
    <n v="37.72"/>
    <s v="Hot Chocolate"/>
    <m/>
    <m/>
    <m/>
    <m/>
    <m/>
    <m/>
    <m/>
    <m/>
    <d v="1899-12-30T11:00:38"/>
    <n v="11"/>
    <m/>
    <m/>
    <m/>
    <s v="ANON-0000-0000-0785"/>
    <m/>
    <m/>
    <d v="2024-06-16T00:00:00"/>
    <x v="7"/>
  </r>
  <r>
    <d v="2024-06-16T00:00:00"/>
    <d v="2024-06-16T11:01:41"/>
    <s v="card"/>
    <s v="ANON-0000-0000-0303"/>
    <n v="37.72"/>
    <s v="Hot Chocolate"/>
    <m/>
    <m/>
    <m/>
    <m/>
    <m/>
    <m/>
    <m/>
    <m/>
    <d v="1899-12-30T11:01:41"/>
    <n v="11"/>
    <m/>
    <m/>
    <m/>
    <s v="ANON-0000-0000-0786"/>
    <m/>
    <m/>
    <d v="2024-06-16T00:00:00"/>
    <x v="7"/>
  </r>
  <r>
    <d v="2024-06-16T00:00:00"/>
    <d v="2024-06-16T12:49:28"/>
    <s v="card"/>
    <s v="ANON-0000-0000-0276"/>
    <n v="32.82"/>
    <s v="Americano with Milk"/>
    <m/>
    <m/>
    <m/>
    <m/>
    <m/>
    <m/>
    <m/>
    <m/>
    <d v="1899-12-30T12:49:28"/>
    <n v="12"/>
    <m/>
    <m/>
    <m/>
    <s v="ANON-0000-0000-0787"/>
    <m/>
    <m/>
    <d v="2024-06-16T00:00:00"/>
    <x v="7"/>
  </r>
  <r>
    <d v="2024-06-16T00:00:00"/>
    <d v="2024-06-16T14:00:39"/>
    <s v="card"/>
    <s v="ANON-0000-0000-0274"/>
    <n v="23.02"/>
    <s v="Espresso"/>
    <m/>
    <m/>
    <m/>
    <m/>
    <m/>
    <m/>
    <m/>
    <m/>
    <d v="1899-12-30T14:00:39"/>
    <n v="14"/>
    <m/>
    <m/>
    <m/>
    <s v="ANON-0000-0000-0788"/>
    <m/>
    <m/>
    <d v="2024-06-16T00:00:00"/>
    <x v="7"/>
  </r>
  <r>
    <d v="2024-06-16T00:00:00"/>
    <d v="2024-06-16T15:02:36"/>
    <s v="card"/>
    <s v="ANON-0000-0000-0304"/>
    <n v="32.82"/>
    <s v="Americano with Milk"/>
    <m/>
    <m/>
    <m/>
    <m/>
    <m/>
    <m/>
    <m/>
    <m/>
    <d v="1899-12-30T15:02:36"/>
    <n v="15"/>
    <m/>
    <m/>
    <m/>
    <s v="ANON-0000-0000-0789"/>
    <m/>
    <m/>
    <d v="2024-06-16T00:00:00"/>
    <x v="7"/>
  </r>
  <r>
    <d v="2024-06-16T00:00:00"/>
    <d v="2024-06-16T15:05:10"/>
    <s v="card"/>
    <s v="ANON-0000-0000-0304"/>
    <n v="32.82"/>
    <s v="Americano with Milk"/>
    <m/>
    <m/>
    <m/>
    <m/>
    <m/>
    <m/>
    <m/>
    <m/>
    <d v="1899-12-30T15:05:10"/>
    <n v="15"/>
    <m/>
    <m/>
    <m/>
    <s v="ANON-0000-0000-0790"/>
    <m/>
    <m/>
    <d v="2024-06-16T00:00:00"/>
    <x v="7"/>
  </r>
  <r>
    <d v="2024-06-16T00:00:00"/>
    <d v="2024-06-16T15:44:00"/>
    <s v="card"/>
    <s v="ANON-0000-0000-0305"/>
    <n v="37.72"/>
    <s v="Hot Chocolate"/>
    <m/>
    <m/>
    <m/>
    <m/>
    <m/>
    <m/>
    <m/>
    <m/>
    <d v="1899-12-30T15:44:00"/>
    <n v="15"/>
    <m/>
    <m/>
    <m/>
    <s v="ANON-0000-0000-0791"/>
    <m/>
    <m/>
    <d v="2024-06-16T00:00:00"/>
    <x v="7"/>
  </r>
  <r>
    <d v="2024-06-16T00:00:00"/>
    <d v="2024-06-16T16:47:37"/>
    <s v="card"/>
    <s v="ANON-0000-0000-0306"/>
    <n v="37.72"/>
    <s v="Hot Chocolate"/>
    <m/>
    <m/>
    <m/>
    <m/>
    <m/>
    <m/>
    <m/>
    <m/>
    <d v="1899-12-30T16:47:37"/>
    <n v="16"/>
    <m/>
    <m/>
    <m/>
    <s v="ANON-0000-0000-0792"/>
    <m/>
    <m/>
    <d v="2024-06-16T00:00:00"/>
    <x v="7"/>
  </r>
  <r>
    <d v="2024-06-16T00:00:00"/>
    <d v="2024-06-16T17:45:17"/>
    <s v="card"/>
    <s v="ANON-0000-0000-0059"/>
    <n v="32.82"/>
    <s v="Americano with Milk"/>
    <m/>
    <m/>
    <m/>
    <m/>
    <m/>
    <m/>
    <m/>
    <m/>
    <d v="1899-12-30T17:45:17"/>
    <n v="17"/>
    <m/>
    <m/>
    <m/>
    <s v="ANON-0000-0000-0793"/>
    <m/>
    <m/>
    <d v="2024-06-16T00:00:00"/>
    <x v="7"/>
  </r>
  <r>
    <d v="2024-06-16T00:00:00"/>
    <d v="2024-06-16T17:46:17"/>
    <s v="card"/>
    <s v="ANON-0000-0000-0059"/>
    <n v="32.82"/>
    <s v="Americano with Milk"/>
    <m/>
    <m/>
    <m/>
    <m/>
    <m/>
    <m/>
    <m/>
    <m/>
    <d v="1899-12-30T17:46:17"/>
    <n v="17"/>
    <m/>
    <m/>
    <m/>
    <s v="ANON-0000-0000-0794"/>
    <m/>
    <m/>
    <d v="2024-06-16T00:00:00"/>
    <x v="7"/>
  </r>
  <r>
    <d v="2024-06-17T00:00:00"/>
    <d v="2024-06-17T08:57:24"/>
    <s v="card"/>
    <s v="ANON-0000-0000-0307"/>
    <n v="27.92"/>
    <s v="Americano"/>
    <m/>
    <m/>
    <m/>
    <m/>
    <m/>
    <m/>
    <m/>
    <m/>
    <d v="1899-12-30T08:57:24"/>
    <n v="8"/>
    <m/>
    <m/>
    <m/>
    <s v="ANON-0000-0000-0795"/>
    <m/>
    <m/>
    <d v="2024-06-17T00:00:00"/>
    <x v="7"/>
  </r>
  <r>
    <d v="2024-06-17T00:00:00"/>
    <d v="2024-06-17T10:12:05"/>
    <s v="card"/>
    <s v="ANON-0000-0000-0308"/>
    <n v="27.92"/>
    <s v="Cortado"/>
    <m/>
    <m/>
    <m/>
    <m/>
    <m/>
    <m/>
    <m/>
    <m/>
    <d v="1899-12-30T10:12:05"/>
    <n v="10"/>
    <m/>
    <m/>
    <m/>
    <s v="ANON-0000-0000-0796"/>
    <m/>
    <m/>
    <d v="2024-06-17T00:00:00"/>
    <x v="7"/>
  </r>
  <r>
    <d v="2024-06-17T00:00:00"/>
    <d v="2024-06-17T10:13:38"/>
    <s v="card"/>
    <s v="ANON-0000-0000-0308"/>
    <n v="27.92"/>
    <s v="Cortado"/>
    <m/>
    <m/>
    <m/>
    <m/>
    <m/>
    <m/>
    <m/>
    <m/>
    <d v="1899-12-30T10:13:38"/>
    <n v="10"/>
    <m/>
    <m/>
    <m/>
    <s v="ANON-0000-0000-0797"/>
    <m/>
    <m/>
    <d v="2024-06-17T00:00:00"/>
    <x v="7"/>
  </r>
  <r>
    <d v="2024-06-17T00:00:00"/>
    <d v="2024-06-17T10:55:52"/>
    <s v="card"/>
    <s v="ANON-0000-0000-0042"/>
    <n v="37.72"/>
    <s v="Cappuccino"/>
    <m/>
    <m/>
    <m/>
    <m/>
    <m/>
    <m/>
    <m/>
    <m/>
    <d v="1899-12-30T10:55:52"/>
    <n v="10"/>
    <m/>
    <m/>
    <m/>
    <s v="ANON-0000-0000-0798"/>
    <m/>
    <m/>
    <d v="2024-06-17T00:00:00"/>
    <x v="7"/>
  </r>
  <r>
    <d v="2024-06-17T00:00:00"/>
    <d v="2024-06-17T14:51:35"/>
    <s v="card"/>
    <s v="ANON-0000-0000-0164"/>
    <n v="37.72"/>
    <s v="Cappuccino"/>
    <m/>
    <m/>
    <m/>
    <m/>
    <m/>
    <m/>
    <m/>
    <m/>
    <d v="1899-12-30T14:51:35"/>
    <n v="14"/>
    <m/>
    <m/>
    <m/>
    <s v="ANON-0000-0000-0799"/>
    <m/>
    <m/>
    <d v="2024-06-17T00:00:00"/>
    <x v="7"/>
  </r>
  <r>
    <d v="2024-06-17T00:00:00"/>
    <d v="2024-06-17T16:50:13"/>
    <s v="card"/>
    <s v="ANON-0000-0000-0012"/>
    <n v="37.72"/>
    <s v="Cappuccino"/>
    <m/>
    <m/>
    <m/>
    <m/>
    <m/>
    <m/>
    <m/>
    <m/>
    <d v="1899-12-30T16:50:13"/>
    <n v="16"/>
    <m/>
    <m/>
    <m/>
    <s v="ANON-0000-0000-0800"/>
    <m/>
    <m/>
    <d v="2024-06-17T00:00:00"/>
    <x v="7"/>
  </r>
  <r>
    <d v="2024-06-17T00:00:00"/>
    <d v="2024-06-17T16:51:11"/>
    <s v="card"/>
    <s v="ANON-0000-0000-0012"/>
    <n v="37.72"/>
    <s v="Cappuccino"/>
    <m/>
    <m/>
    <m/>
    <m/>
    <m/>
    <m/>
    <m/>
    <m/>
    <d v="1899-12-30T16:51:11"/>
    <n v="16"/>
    <m/>
    <m/>
    <m/>
    <s v="ANON-0000-0000-0801"/>
    <m/>
    <m/>
    <d v="2024-06-17T00:00:00"/>
    <x v="7"/>
  </r>
  <r>
    <d v="2024-06-17T00:00:00"/>
    <d v="2024-06-17T16:52:36"/>
    <s v="card"/>
    <s v="ANON-0000-0000-0012"/>
    <n v="27.92"/>
    <s v="Americano"/>
    <m/>
    <m/>
    <m/>
    <m/>
    <m/>
    <m/>
    <m/>
    <m/>
    <d v="1899-12-30T16:52:36"/>
    <n v="16"/>
    <m/>
    <m/>
    <m/>
    <s v="ANON-0000-0000-0802"/>
    <m/>
    <m/>
    <d v="2024-06-17T00:00:00"/>
    <x v="7"/>
  </r>
  <r>
    <d v="2024-06-17T00:00:00"/>
    <d v="2024-06-17T18:51:20"/>
    <s v="card"/>
    <s v="ANON-0000-0000-0309"/>
    <n v="27.92"/>
    <s v="Americano"/>
    <m/>
    <m/>
    <m/>
    <m/>
    <m/>
    <m/>
    <m/>
    <m/>
    <d v="1899-12-30T18:51:20"/>
    <n v="18"/>
    <m/>
    <m/>
    <m/>
    <s v="ANON-0000-0000-0803"/>
    <m/>
    <m/>
    <d v="2024-06-17T00:00:00"/>
    <x v="7"/>
  </r>
  <r>
    <d v="2024-06-17T00:00:00"/>
    <d v="2024-06-17T21:16:11"/>
    <s v="card"/>
    <s v="ANON-0000-0000-0009"/>
    <n v="32.82"/>
    <s v="Americano with Milk"/>
    <m/>
    <m/>
    <m/>
    <m/>
    <m/>
    <m/>
    <m/>
    <m/>
    <d v="1899-12-30T21:16:11"/>
    <n v="21"/>
    <m/>
    <m/>
    <m/>
    <s v="ANON-0000-0000-0804"/>
    <m/>
    <m/>
    <d v="2024-06-17T00:00:00"/>
    <x v="7"/>
  </r>
  <r>
    <d v="2024-06-18T00:00:00"/>
    <d v="2024-06-18T14:04:06"/>
    <s v="card"/>
    <s v="ANON-0000-0000-0299"/>
    <n v="27.92"/>
    <s v="Americano"/>
    <m/>
    <m/>
    <m/>
    <m/>
    <m/>
    <m/>
    <m/>
    <m/>
    <d v="1899-12-30T14:04:06"/>
    <n v="14"/>
    <m/>
    <m/>
    <m/>
    <s v="ANON-0000-0000-0805"/>
    <m/>
    <m/>
    <d v="2024-06-18T00:00:00"/>
    <x v="7"/>
  </r>
  <r>
    <d v="2024-06-18T00:00:00"/>
    <d v="2024-06-18T14:05:12"/>
    <s v="card"/>
    <s v="ANON-0000-0000-0299"/>
    <n v="37.72"/>
    <s v="Cappuccino"/>
    <m/>
    <m/>
    <m/>
    <m/>
    <m/>
    <m/>
    <m/>
    <m/>
    <d v="1899-12-30T14:05:12"/>
    <n v="14"/>
    <m/>
    <m/>
    <m/>
    <s v="ANON-0000-0000-0806"/>
    <m/>
    <m/>
    <d v="2024-06-18T00:00:00"/>
    <x v="7"/>
  </r>
  <r>
    <d v="2024-06-18T00:00:00"/>
    <d v="2024-06-18T19:20:41"/>
    <s v="card"/>
    <s v="ANON-0000-0000-0154"/>
    <n v="37.72"/>
    <s v="Cappuccino"/>
    <m/>
    <m/>
    <m/>
    <m/>
    <m/>
    <m/>
    <m/>
    <m/>
    <d v="1899-12-30T19:20:41"/>
    <n v="19"/>
    <m/>
    <m/>
    <m/>
    <s v="ANON-0000-0000-0807"/>
    <m/>
    <m/>
    <d v="2024-06-18T00:00:00"/>
    <x v="7"/>
  </r>
  <r>
    <d v="2024-06-18T00:00:00"/>
    <d v="2024-06-18T19:21:39"/>
    <s v="card"/>
    <s v="ANON-0000-0000-0154"/>
    <n v="37.72"/>
    <s v="Cappuccino"/>
    <m/>
    <m/>
    <m/>
    <m/>
    <m/>
    <m/>
    <m/>
    <m/>
    <d v="1899-12-30T19:21:39"/>
    <n v="19"/>
    <m/>
    <m/>
    <m/>
    <s v="ANON-0000-0000-0808"/>
    <m/>
    <m/>
    <d v="2024-06-18T00:00:00"/>
    <x v="7"/>
  </r>
  <r>
    <d v="2024-06-18T00:00:00"/>
    <d v="2024-06-18T20:35:49"/>
    <s v="card"/>
    <s v="ANON-0000-0000-0310"/>
    <n v="27.92"/>
    <s v="Cortado"/>
    <m/>
    <m/>
    <m/>
    <m/>
    <m/>
    <m/>
    <m/>
    <m/>
    <d v="1899-12-30T20:35:49"/>
    <n v="20"/>
    <m/>
    <m/>
    <m/>
    <s v="ANON-0000-0000-0809"/>
    <m/>
    <m/>
    <d v="2024-06-18T00:00:00"/>
    <x v="7"/>
  </r>
  <r>
    <d v="2024-06-18T00:00:00"/>
    <d v="2024-06-18T21:20:50"/>
    <s v="card"/>
    <s v="ANON-0000-0000-0012"/>
    <n v="32.82"/>
    <s v="Americano with Milk"/>
    <m/>
    <m/>
    <m/>
    <m/>
    <m/>
    <m/>
    <m/>
    <m/>
    <d v="1899-12-30T21:20:50"/>
    <n v="21"/>
    <m/>
    <m/>
    <m/>
    <s v="ANON-0000-0000-0810"/>
    <m/>
    <m/>
    <d v="2024-06-18T00:00:00"/>
    <x v="7"/>
  </r>
  <r>
    <d v="2024-06-18T00:00:00"/>
    <d v="2024-06-18T21:22:19"/>
    <s v="card"/>
    <s v="ANON-0000-0000-0012"/>
    <n v="32.82"/>
    <s v="Americano with Milk"/>
    <m/>
    <m/>
    <m/>
    <m/>
    <m/>
    <m/>
    <m/>
    <m/>
    <d v="1899-12-30T21:22:19"/>
    <n v="21"/>
    <m/>
    <m/>
    <m/>
    <s v="ANON-0000-0000-0811"/>
    <m/>
    <m/>
    <d v="2024-06-18T00:00:00"/>
    <x v="7"/>
  </r>
  <r>
    <d v="2024-06-19T00:00:00"/>
    <d v="2024-06-19T07:47:20"/>
    <s v="card"/>
    <s v="ANON-0000-0000-0311"/>
    <n v="37.72"/>
    <s v="Latte"/>
    <m/>
    <m/>
    <m/>
    <m/>
    <m/>
    <m/>
    <m/>
    <m/>
    <d v="1899-12-30T07:47:20"/>
    <n v="7"/>
    <m/>
    <m/>
    <m/>
    <s v="ANON-0000-0000-0812"/>
    <m/>
    <m/>
    <d v="2024-06-19T00:00:00"/>
    <x v="7"/>
  </r>
  <r>
    <d v="2024-06-19T00:00:00"/>
    <d v="2024-06-19T08:17:55"/>
    <s v="card"/>
    <s v="ANON-0000-0000-0141"/>
    <n v="27.92"/>
    <s v="Cortado"/>
    <m/>
    <m/>
    <m/>
    <m/>
    <m/>
    <m/>
    <m/>
    <m/>
    <d v="1899-12-30T08:17:55"/>
    <n v="8"/>
    <m/>
    <m/>
    <m/>
    <s v="ANON-0000-0000-0813"/>
    <m/>
    <m/>
    <d v="2024-06-19T00:00:00"/>
    <x v="7"/>
  </r>
  <r>
    <d v="2024-06-19T00:00:00"/>
    <d v="2024-06-19T10:54:00"/>
    <s v="card"/>
    <s v="ANON-0000-0000-0312"/>
    <n v="27.92"/>
    <s v="Americano"/>
    <m/>
    <m/>
    <m/>
    <m/>
    <m/>
    <m/>
    <m/>
    <m/>
    <d v="1899-12-30T10:54:00"/>
    <n v="10"/>
    <m/>
    <m/>
    <m/>
    <s v="ANON-0000-0000-0814"/>
    <m/>
    <m/>
    <d v="2024-06-19T00:00:00"/>
    <x v="7"/>
  </r>
  <r>
    <d v="2024-06-19T00:00:00"/>
    <d v="2024-06-19T11:11:28"/>
    <s v="card"/>
    <s v="ANON-0000-0000-0313"/>
    <n v="37.72"/>
    <s v="Latte"/>
    <m/>
    <m/>
    <m/>
    <m/>
    <m/>
    <m/>
    <m/>
    <m/>
    <d v="1899-12-30T11:11:28"/>
    <n v="11"/>
    <m/>
    <m/>
    <m/>
    <s v="ANON-0000-0000-0815"/>
    <m/>
    <m/>
    <d v="2024-06-19T00:00:00"/>
    <x v="7"/>
  </r>
  <r>
    <d v="2024-06-19T00:00:00"/>
    <d v="2024-06-19T11:12:31"/>
    <s v="card"/>
    <s v="ANON-0000-0000-0313"/>
    <n v="37.72"/>
    <s v="Cocoa"/>
    <m/>
    <m/>
    <m/>
    <m/>
    <m/>
    <m/>
    <m/>
    <m/>
    <d v="1899-12-30T11:12:31"/>
    <n v="11"/>
    <m/>
    <m/>
    <m/>
    <s v="ANON-0000-0000-0816"/>
    <m/>
    <m/>
    <d v="2024-06-19T00:00:00"/>
    <x v="7"/>
  </r>
  <r>
    <d v="2024-06-19T00:00:00"/>
    <d v="2024-06-19T14:21:36"/>
    <s v="card"/>
    <s v="ANON-0000-0000-0164"/>
    <n v="32.82"/>
    <s v="Americano with Milk"/>
    <m/>
    <m/>
    <m/>
    <m/>
    <m/>
    <m/>
    <m/>
    <m/>
    <d v="1899-12-30T14:21:36"/>
    <n v="14"/>
    <m/>
    <m/>
    <m/>
    <s v="ANON-0000-0000-0817"/>
    <m/>
    <m/>
    <d v="2024-06-19T00:00:00"/>
    <x v="7"/>
  </r>
  <r>
    <d v="2024-06-19T00:00:00"/>
    <d v="2024-06-19T18:28:43"/>
    <s v="card"/>
    <s v="ANON-0000-0000-0153"/>
    <n v="37.72"/>
    <s v="Cappuccino"/>
    <m/>
    <m/>
    <m/>
    <m/>
    <m/>
    <m/>
    <m/>
    <m/>
    <d v="1899-12-30T18:28:43"/>
    <n v="18"/>
    <m/>
    <m/>
    <m/>
    <s v="ANON-0000-0000-0818"/>
    <m/>
    <m/>
    <d v="2024-06-19T00:00:00"/>
    <x v="7"/>
  </r>
  <r>
    <d v="2024-06-19T00:00:00"/>
    <d v="2024-06-19T18:29:59"/>
    <s v="card"/>
    <s v="ANON-0000-0000-0153"/>
    <n v="37.72"/>
    <s v="Latte"/>
    <m/>
    <m/>
    <m/>
    <m/>
    <m/>
    <m/>
    <m/>
    <m/>
    <d v="1899-12-30T18:29:59"/>
    <n v="18"/>
    <m/>
    <m/>
    <m/>
    <s v="ANON-0000-0000-0819"/>
    <m/>
    <m/>
    <d v="2024-06-19T00:00:00"/>
    <x v="7"/>
  </r>
  <r>
    <d v="2024-06-19T00:00:00"/>
    <d v="2024-06-19T19:31:31"/>
    <s v="card"/>
    <s v="ANON-0000-0000-0009"/>
    <n v="32.82"/>
    <s v="Americano with Milk"/>
    <m/>
    <m/>
    <m/>
    <m/>
    <m/>
    <m/>
    <m/>
    <m/>
    <d v="1899-12-30T19:31:31"/>
    <n v="19"/>
    <m/>
    <m/>
    <m/>
    <s v="ANON-0000-0000-0820"/>
    <m/>
    <m/>
    <d v="2024-06-19T00:00:00"/>
    <x v="7"/>
  </r>
  <r>
    <d v="2024-06-19T00:00:00"/>
    <d v="2024-06-19T21:28:59"/>
    <s v="card"/>
    <s v="ANON-0000-0000-0192"/>
    <n v="37.72"/>
    <s v="Cappuccino"/>
    <m/>
    <m/>
    <m/>
    <m/>
    <m/>
    <m/>
    <m/>
    <m/>
    <d v="1899-12-30T21:28:59"/>
    <n v="21"/>
    <m/>
    <m/>
    <m/>
    <s v="ANON-0000-0000-0821"/>
    <m/>
    <m/>
    <d v="2024-06-19T00:00:00"/>
    <x v="7"/>
  </r>
  <r>
    <d v="2024-06-19T00:00:00"/>
    <d v="2024-06-19T21:30:03"/>
    <s v="card"/>
    <s v="ANON-0000-0000-0192"/>
    <n v="32.82"/>
    <s v="Americano with Milk"/>
    <m/>
    <m/>
    <m/>
    <m/>
    <m/>
    <m/>
    <m/>
    <m/>
    <d v="1899-12-30T21:30:03"/>
    <n v="21"/>
    <m/>
    <m/>
    <m/>
    <s v="ANON-0000-0000-0822"/>
    <m/>
    <m/>
    <d v="2024-06-19T00:00:00"/>
    <x v="7"/>
  </r>
  <r>
    <d v="2024-06-20T00:00:00"/>
    <d v="2024-06-20T10:50:06"/>
    <s v="card"/>
    <s v="ANON-0000-0000-0097"/>
    <n v="37.72"/>
    <s v="Latte"/>
    <m/>
    <m/>
    <m/>
    <m/>
    <m/>
    <m/>
    <m/>
    <m/>
    <d v="1899-12-30T10:50:06"/>
    <n v="10"/>
    <m/>
    <m/>
    <m/>
    <s v="ANON-0000-0000-0823"/>
    <m/>
    <m/>
    <d v="2024-06-20T00:00:00"/>
    <x v="7"/>
  </r>
  <r>
    <d v="2024-06-20T00:00:00"/>
    <d v="2024-06-20T18:59:02"/>
    <s v="card"/>
    <s v="ANON-0000-0000-0314"/>
    <n v="37.72"/>
    <s v="Latte"/>
    <m/>
    <m/>
    <m/>
    <m/>
    <m/>
    <m/>
    <m/>
    <m/>
    <d v="1899-12-30T18:59:02"/>
    <n v="18"/>
    <m/>
    <m/>
    <m/>
    <s v="ANON-0000-0000-0824"/>
    <m/>
    <m/>
    <d v="2024-06-20T00:00:00"/>
    <x v="7"/>
  </r>
  <r>
    <d v="2024-06-20T00:00:00"/>
    <d v="2024-06-20T19:00:00"/>
    <s v="card"/>
    <s v="ANON-0000-0000-0314"/>
    <n v="37.72"/>
    <s v="Latte"/>
    <m/>
    <m/>
    <m/>
    <m/>
    <m/>
    <m/>
    <m/>
    <m/>
    <d v="1899-12-30T19:00:00"/>
    <n v="19"/>
    <m/>
    <m/>
    <m/>
    <s v="ANON-0000-0000-0825"/>
    <m/>
    <m/>
    <d v="2024-06-20T00:00:00"/>
    <x v="7"/>
  </r>
  <r>
    <d v="2024-06-20T00:00:00"/>
    <d v="2024-06-20T21:39:10"/>
    <s v="card"/>
    <s v="ANON-0000-0000-0257"/>
    <n v="37.72"/>
    <s v="Latte"/>
    <m/>
    <m/>
    <m/>
    <m/>
    <m/>
    <m/>
    <m/>
    <m/>
    <d v="1899-12-30T21:39:10"/>
    <n v="21"/>
    <m/>
    <m/>
    <m/>
    <s v="ANON-0000-0000-0826"/>
    <m/>
    <m/>
    <d v="2024-06-20T00:00:00"/>
    <x v="7"/>
  </r>
  <r>
    <d v="2024-06-20T00:00:00"/>
    <d v="2024-06-20T21:57:41"/>
    <s v="card"/>
    <s v="ANON-0000-0000-0009"/>
    <n v="37.72"/>
    <s v="Latte"/>
    <m/>
    <m/>
    <m/>
    <m/>
    <m/>
    <m/>
    <m/>
    <m/>
    <d v="1899-12-30T21:57:41"/>
    <n v="21"/>
    <m/>
    <m/>
    <m/>
    <s v="ANON-0000-0000-0827"/>
    <m/>
    <m/>
    <d v="2024-06-20T00:00:00"/>
    <x v="7"/>
  </r>
  <r>
    <d v="2024-06-20T00:00:00"/>
    <d v="2024-06-20T21:59:18"/>
    <s v="card"/>
    <s v="ANON-0000-0000-0009"/>
    <n v="32.82"/>
    <s v="Americano with Milk"/>
    <m/>
    <m/>
    <m/>
    <m/>
    <m/>
    <m/>
    <m/>
    <m/>
    <d v="1899-12-30T21:59:18"/>
    <n v="21"/>
    <m/>
    <m/>
    <m/>
    <s v="ANON-0000-0000-0828"/>
    <m/>
    <m/>
    <d v="2024-06-20T00:00:00"/>
    <x v="7"/>
  </r>
  <r>
    <d v="2024-06-21T00:00:00"/>
    <d v="2024-06-21T09:59:56"/>
    <s v="card"/>
    <s v="ANON-0000-0000-0311"/>
    <n v="37.72"/>
    <s v="Latte"/>
    <m/>
    <m/>
    <m/>
    <m/>
    <m/>
    <m/>
    <m/>
    <m/>
    <d v="1899-12-30T09:59:56"/>
    <n v="9"/>
    <m/>
    <m/>
    <m/>
    <s v="ANON-0000-0000-0829"/>
    <m/>
    <m/>
    <d v="2024-06-21T00:00:00"/>
    <x v="7"/>
  </r>
  <r>
    <d v="2024-06-21T00:00:00"/>
    <d v="2024-06-21T10:01:40"/>
    <s v="card"/>
    <s v="ANON-0000-0000-0315"/>
    <n v="27.92"/>
    <s v="Americano"/>
    <m/>
    <m/>
    <m/>
    <m/>
    <m/>
    <m/>
    <m/>
    <m/>
    <d v="1899-12-30T10:01:40"/>
    <n v="10"/>
    <m/>
    <m/>
    <m/>
    <s v="ANON-0000-0000-0830"/>
    <m/>
    <m/>
    <d v="2024-06-21T00:00:00"/>
    <x v="7"/>
  </r>
  <r>
    <d v="2024-06-21T00:00:00"/>
    <d v="2024-06-21T13:19:19"/>
    <s v="card"/>
    <s v="ANON-0000-0000-0012"/>
    <n v="32.82"/>
    <s v="Americano with Milk"/>
    <m/>
    <m/>
    <m/>
    <m/>
    <m/>
    <m/>
    <m/>
    <m/>
    <d v="1899-12-30T13:19:19"/>
    <n v="13"/>
    <m/>
    <m/>
    <m/>
    <s v="ANON-0000-0000-0831"/>
    <m/>
    <m/>
    <d v="2024-06-21T00:00:00"/>
    <x v="7"/>
  </r>
  <r>
    <d v="2024-06-21T00:00:00"/>
    <d v="2024-06-21T13:20:32"/>
    <s v="card"/>
    <s v="ANON-0000-0000-0012"/>
    <n v="32.82"/>
    <s v="Americano with Milk"/>
    <m/>
    <m/>
    <m/>
    <m/>
    <m/>
    <m/>
    <m/>
    <m/>
    <d v="1899-12-30T13:20:32"/>
    <n v="13"/>
    <m/>
    <m/>
    <m/>
    <s v="ANON-0000-0000-0832"/>
    <m/>
    <m/>
    <d v="2024-06-21T00:00:00"/>
    <x v="7"/>
  </r>
  <r>
    <d v="2024-06-21T00:00:00"/>
    <d v="2024-06-21T18:12:16"/>
    <s v="card"/>
    <s v="ANON-0000-0000-0316"/>
    <n v="23.02"/>
    <s v="Espresso"/>
    <m/>
    <m/>
    <m/>
    <m/>
    <m/>
    <m/>
    <m/>
    <m/>
    <d v="1899-12-30T18:12:16"/>
    <n v="18"/>
    <m/>
    <m/>
    <m/>
    <s v="ANON-0000-0000-0833"/>
    <m/>
    <m/>
    <d v="2024-06-21T00:00:00"/>
    <x v="7"/>
  </r>
  <r>
    <d v="2024-06-21T00:00:00"/>
    <d v="2024-06-21T19:30:27"/>
    <s v="card"/>
    <s v="ANON-0000-0000-0009"/>
    <n v="37.72"/>
    <s v="Latte"/>
    <m/>
    <m/>
    <m/>
    <m/>
    <m/>
    <m/>
    <m/>
    <m/>
    <d v="1899-12-30T19:30:27"/>
    <n v="19"/>
    <m/>
    <m/>
    <m/>
    <s v="ANON-0000-0000-0834"/>
    <m/>
    <m/>
    <d v="2024-06-21T00:00:00"/>
    <x v="7"/>
  </r>
  <r>
    <d v="2024-06-21T00:00:00"/>
    <d v="2024-06-21T19:47:06"/>
    <s v="card"/>
    <s v="ANON-0000-0000-0154"/>
    <n v="37.72"/>
    <s v="Cappuccino"/>
    <m/>
    <m/>
    <m/>
    <m/>
    <m/>
    <m/>
    <m/>
    <m/>
    <d v="1899-12-30T19:47:06"/>
    <n v="19"/>
    <m/>
    <m/>
    <m/>
    <s v="ANON-0000-0000-0835"/>
    <m/>
    <m/>
    <d v="2024-06-21T00:00:00"/>
    <x v="7"/>
  </r>
  <r>
    <d v="2024-06-21T00:00:00"/>
    <d v="2024-06-21T19:48:07"/>
    <s v="card"/>
    <s v="ANON-0000-0000-0154"/>
    <n v="37.72"/>
    <s v="Cappuccino"/>
    <m/>
    <m/>
    <m/>
    <m/>
    <m/>
    <m/>
    <m/>
    <m/>
    <d v="1899-12-30T19:48:07"/>
    <n v="19"/>
    <m/>
    <m/>
    <m/>
    <s v="ANON-0000-0000-0836"/>
    <m/>
    <m/>
    <d v="2024-06-21T00:00:00"/>
    <x v="7"/>
  </r>
  <r>
    <d v="2024-06-21T00:00:00"/>
    <d v="2024-06-21T19:49:55"/>
    <s v="card"/>
    <s v="ANON-0000-0000-0180"/>
    <n v="37.72"/>
    <s v="Cappuccino"/>
    <m/>
    <m/>
    <m/>
    <m/>
    <m/>
    <m/>
    <m/>
    <m/>
    <d v="1899-12-30T19:49:55"/>
    <n v="19"/>
    <m/>
    <m/>
    <m/>
    <s v="ANON-0000-0000-0837"/>
    <m/>
    <m/>
    <d v="2024-06-21T00:00:00"/>
    <x v="7"/>
  </r>
  <r>
    <d v="2024-06-21T00:00:00"/>
    <d v="2024-06-21T19:51:00"/>
    <s v="card"/>
    <s v="ANON-0000-0000-0180"/>
    <n v="37.72"/>
    <s v="Cappuccino"/>
    <m/>
    <m/>
    <m/>
    <m/>
    <m/>
    <m/>
    <m/>
    <m/>
    <d v="1899-12-30T19:51:00"/>
    <n v="19"/>
    <m/>
    <m/>
    <m/>
    <s v="ANON-0000-0000-0838"/>
    <m/>
    <m/>
    <d v="2024-06-21T00:00:00"/>
    <x v="7"/>
  </r>
  <r>
    <d v="2024-06-21T00:00:00"/>
    <d v="2024-06-21T19:52:19"/>
    <s v="card"/>
    <s v="ANON-0000-0000-0180"/>
    <n v="27.92"/>
    <s v="Americano"/>
    <m/>
    <m/>
    <m/>
    <m/>
    <m/>
    <m/>
    <m/>
    <m/>
    <d v="1899-12-30T19:52:19"/>
    <n v="19"/>
    <m/>
    <m/>
    <m/>
    <s v="ANON-0000-0000-0839"/>
    <m/>
    <m/>
    <d v="2024-06-21T00:00:00"/>
    <x v="7"/>
  </r>
  <r>
    <d v="2024-06-21T00:00:00"/>
    <d v="2024-06-21T19:55:37"/>
    <s v="card"/>
    <s v="ANON-0000-0000-0311"/>
    <n v="32.82"/>
    <s v="Americano with Milk"/>
    <m/>
    <m/>
    <m/>
    <m/>
    <m/>
    <m/>
    <m/>
    <m/>
    <d v="1899-12-30T19:55:37"/>
    <n v="19"/>
    <m/>
    <m/>
    <m/>
    <s v="ANON-0000-0000-0840"/>
    <m/>
    <m/>
    <d v="2024-06-21T00:00:00"/>
    <x v="7"/>
  </r>
  <r>
    <d v="2024-06-22T00:00:00"/>
    <d v="2024-06-22T08:39:50"/>
    <s v="card"/>
    <s v="ANON-0000-0000-0141"/>
    <n v="27.92"/>
    <s v="Cortado"/>
    <m/>
    <m/>
    <m/>
    <m/>
    <m/>
    <m/>
    <m/>
    <m/>
    <d v="1899-12-30T08:39:50"/>
    <n v="8"/>
    <m/>
    <m/>
    <m/>
    <s v="ANON-0000-0000-0841"/>
    <m/>
    <m/>
    <d v="2024-06-22T00:00:00"/>
    <x v="7"/>
  </r>
  <r>
    <d v="2024-06-22T00:00:00"/>
    <d v="2024-06-22T09:37:49"/>
    <s v="card"/>
    <s v="ANON-0000-0000-0311"/>
    <n v="32.82"/>
    <s v="Americano with Milk"/>
    <m/>
    <m/>
    <m/>
    <m/>
    <m/>
    <m/>
    <m/>
    <m/>
    <d v="1899-12-30T09:37:49"/>
    <n v="9"/>
    <m/>
    <m/>
    <m/>
    <s v="ANON-0000-0000-0842"/>
    <m/>
    <m/>
    <d v="2024-06-22T00:00:00"/>
    <x v="7"/>
  </r>
  <r>
    <d v="2024-06-22T00:00:00"/>
    <d v="2024-06-22T12:53:16"/>
    <s v="card"/>
    <s v="ANON-0000-0000-0317"/>
    <n v="32.82"/>
    <s v="Americano with Milk"/>
    <m/>
    <m/>
    <m/>
    <m/>
    <m/>
    <m/>
    <m/>
    <m/>
    <d v="1899-12-30T12:53:16"/>
    <n v="12"/>
    <m/>
    <m/>
    <m/>
    <s v="ANON-0000-0000-0843"/>
    <m/>
    <m/>
    <d v="2024-06-22T00:00:00"/>
    <x v="7"/>
  </r>
  <r>
    <d v="2024-06-22T00:00:00"/>
    <d v="2024-06-22T15:37:20"/>
    <s v="card"/>
    <s v="ANON-0000-0000-0009"/>
    <n v="37.72"/>
    <s v="Latte"/>
    <m/>
    <m/>
    <m/>
    <m/>
    <m/>
    <m/>
    <m/>
    <m/>
    <d v="1899-12-30T15:37:20"/>
    <n v="15"/>
    <m/>
    <m/>
    <m/>
    <s v="ANON-0000-0000-0844"/>
    <m/>
    <m/>
    <d v="2024-06-22T00:00:00"/>
    <x v="7"/>
  </r>
  <r>
    <d v="2024-06-22T00:00:00"/>
    <d v="2024-06-22T22:10:23"/>
    <s v="card"/>
    <s v="ANON-0000-0000-0318"/>
    <n v="37.72"/>
    <s v="Cappuccino"/>
    <m/>
    <m/>
    <m/>
    <m/>
    <m/>
    <m/>
    <m/>
    <m/>
    <d v="1899-12-30T22:10:23"/>
    <n v="22"/>
    <m/>
    <m/>
    <m/>
    <s v="ANON-0000-0000-0845"/>
    <m/>
    <m/>
    <d v="2024-06-22T00:00:00"/>
    <x v="7"/>
  </r>
  <r>
    <d v="2024-06-23T00:00:00"/>
    <d v="2024-06-23T18:12:01"/>
    <s v="card"/>
    <s v="ANON-0000-0000-0012"/>
    <n v="32.82"/>
    <s v="Americano with Milk"/>
    <m/>
    <m/>
    <m/>
    <m/>
    <m/>
    <m/>
    <m/>
    <m/>
    <d v="1899-12-30T18:12:01"/>
    <n v="18"/>
    <m/>
    <m/>
    <m/>
    <s v="ANON-0000-0000-0846"/>
    <m/>
    <m/>
    <d v="2024-06-23T00:00:00"/>
    <x v="7"/>
  </r>
  <r>
    <d v="2024-06-23T00:00:00"/>
    <d v="2024-06-23T18:13:51"/>
    <s v="card"/>
    <s v="ANON-0000-0000-0012"/>
    <n v="32.82"/>
    <s v="Americano with Milk"/>
    <m/>
    <m/>
    <m/>
    <m/>
    <m/>
    <m/>
    <m/>
    <m/>
    <d v="1899-12-30T18:13:51"/>
    <n v="18"/>
    <m/>
    <m/>
    <m/>
    <s v="ANON-0000-0000-0847"/>
    <m/>
    <m/>
    <d v="2024-06-23T00:00:00"/>
    <x v="7"/>
  </r>
  <r>
    <d v="2024-06-23T00:00:00"/>
    <d v="2024-06-23T21:06:47"/>
    <s v="card"/>
    <s v="ANON-0000-0000-0319"/>
    <n v="37.72"/>
    <s v="Cappuccino"/>
    <m/>
    <m/>
    <m/>
    <m/>
    <m/>
    <m/>
    <m/>
    <m/>
    <d v="1899-12-30T21:06:47"/>
    <n v="21"/>
    <m/>
    <m/>
    <m/>
    <s v="ANON-0000-0000-0848"/>
    <m/>
    <m/>
    <d v="2024-06-23T00:00:00"/>
    <x v="7"/>
  </r>
  <r>
    <d v="2024-06-23T00:00:00"/>
    <d v="2024-06-23T21:29:08"/>
    <s v="card"/>
    <s v="ANON-0000-0000-0320"/>
    <n v="37.72"/>
    <s v="Latte"/>
    <m/>
    <m/>
    <m/>
    <m/>
    <m/>
    <m/>
    <m/>
    <m/>
    <d v="1899-12-30T21:29:08"/>
    <n v="21"/>
    <m/>
    <m/>
    <m/>
    <s v="ANON-0000-0000-0849"/>
    <m/>
    <m/>
    <d v="2024-06-23T00:00:00"/>
    <x v="7"/>
  </r>
  <r>
    <d v="2024-06-23T00:00:00"/>
    <d v="2024-06-23T21:30:36"/>
    <s v="card"/>
    <s v="ANON-0000-0000-0320"/>
    <n v="37.72"/>
    <s v="Cappuccino"/>
    <m/>
    <m/>
    <m/>
    <m/>
    <m/>
    <m/>
    <m/>
    <m/>
    <d v="1899-12-30T21:30:36"/>
    <n v="21"/>
    <m/>
    <m/>
    <m/>
    <s v="ANON-0000-0000-0850"/>
    <m/>
    <m/>
    <d v="2024-06-23T00:00:00"/>
    <x v="7"/>
  </r>
  <r>
    <d v="2024-06-24T00:00:00"/>
    <d v="2024-06-24T11:44:40"/>
    <s v="card"/>
    <s v="ANON-0000-0000-0164"/>
    <n v="32.82"/>
    <s v="Americano with Milk"/>
    <m/>
    <m/>
    <m/>
    <m/>
    <m/>
    <m/>
    <m/>
    <m/>
    <d v="1899-12-30T11:44:40"/>
    <n v="11"/>
    <m/>
    <m/>
    <m/>
    <s v="ANON-0000-0000-0851"/>
    <m/>
    <m/>
    <d v="2024-06-24T00:00:00"/>
    <x v="7"/>
  </r>
  <r>
    <d v="2024-06-24T00:00:00"/>
    <d v="2024-06-24T11:49:36"/>
    <s v="card"/>
    <s v="ANON-0000-0000-0180"/>
    <n v="37.72"/>
    <s v="Cappuccino"/>
    <m/>
    <m/>
    <m/>
    <m/>
    <m/>
    <m/>
    <m/>
    <m/>
    <d v="1899-12-30T11:49:36"/>
    <n v="11"/>
    <m/>
    <m/>
    <m/>
    <s v="ANON-0000-0000-0852"/>
    <m/>
    <m/>
    <d v="2024-06-24T00:00:00"/>
    <x v="7"/>
  </r>
  <r>
    <d v="2024-06-24T00:00:00"/>
    <d v="2024-06-24T11:50:44"/>
    <s v="card"/>
    <s v="ANON-0000-0000-0180"/>
    <n v="37.72"/>
    <s v="Cappuccino"/>
    <m/>
    <m/>
    <m/>
    <m/>
    <m/>
    <m/>
    <m/>
    <m/>
    <d v="1899-12-30T11:50:44"/>
    <n v="11"/>
    <m/>
    <m/>
    <m/>
    <s v="ANON-0000-0000-0853"/>
    <m/>
    <m/>
    <d v="2024-06-24T00:00:00"/>
    <x v="7"/>
  </r>
  <r>
    <d v="2024-06-24T00:00:00"/>
    <d v="2024-06-24T15:02:29"/>
    <s v="card"/>
    <s v="ANON-0000-0000-0321"/>
    <n v="37.72"/>
    <s v="Latte"/>
    <m/>
    <m/>
    <m/>
    <m/>
    <m/>
    <m/>
    <m/>
    <m/>
    <d v="1899-12-30T15:02:29"/>
    <n v="15"/>
    <m/>
    <m/>
    <m/>
    <s v="ANON-0000-0000-0854"/>
    <m/>
    <m/>
    <d v="2024-06-24T00:00:00"/>
    <x v="7"/>
  </r>
  <r>
    <d v="2024-06-24T00:00:00"/>
    <d v="2024-06-24T16:46:01"/>
    <s v="card"/>
    <s v="ANON-0000-0000-0203"/>
    <n v="37.72"/>
    <s v="Cappuccino"/>
    <m/>
    <m/>
    <m/>
    <m/>
    <m/>
    <m/>
    <m/>
    <m/>
    <d v="1899-12-30T16:46:01"/>
    <n v="16"/>
    <m/>
    <m/>
    <m/>
    <s v="ANON-0000-0000-0855"/>
    <m/>
    <m/>
    <d v="2024-06-24T00:00:00"/>
    <x v="7"/>
  </r>
  <r>
    <d v="2024-06-24T00:00:00"/>
    <d v="2024-06-24T16:47:00"/>
    <s v="card"/>
    <s v="ANON-0000-0000-0203"/>
    <n v="37.72"/>
    <s v="Cappuccino"/>
    <m/>
    <m/>
    <m/>
    <m/>
    <m/>
    <m/>
    <m/>
    <m/>
    <d v="1899-12-30T16:47:00"/>
    <n v="16"/>
    <m/>
    <m/>
    <m/>
    <s v="ANON-0000-0000-0856"/>
    <m/>
    <m/>
    <d v="2024-06-24T00:00:00"/>
    <x v="7"/>
  </r>
  <r>
    <d v="2024-06-25T00:00:00"/>
    <d v="2024-06-25T08:19:24"/>
    <s v="card"/>
    <s v="ANON-0000-0000-0322"/>
    <n v="37.72"/>
    <s v="Latte"/>
    <m/>
    <m/>
    <m/>
    <m/>
    <m/>
    <m/>
    <m/>
    <m/>
    <d v="1899-12-30T08:19:24"/>
    <n v="8"/>
    <m/>
    <m/>
    <m/>
    <s v="ANON-0000-0000-0857"/>
    <m/>
    <m/>
    <d v="2024-06-25T00:00:00"/>
    <x v="7"/>
  </r>
  <r>
    <d v="2024-06-25T00:00:00"/>
    <d v="2024-06-25T10:28:26"/>
    <s v="card"/>
    <s v="ANON-0000-0000-0012"/>
    <n v="32.82"/>
    <s v="Americano with Milk"/>
    <m/>
    <m/>
    <m/>
    <m/>
    <m/>
    <m/>
    <m/>
    <m/>
    <d v="1899-12-30T10:28:26"/>
    <n v="10"/>
    <m/>
    <m/>
    <m/>
    <s v="ANON-0000-0000-0858"/>
    <m/>
    <m/>
    <d v="2024-06-25T00:00:00"/>
    <x v="7"/>
  </r>
  <r>
    <d v="2024-06-25T00:00:00"/>
    <d v="2024-06-25T10:29:42"/>
    <s v="card"/>
    <s v="ANON-0000-0000-0040"/>
    <n v="32.82"/>
    <s v="Americano with Milk"/>
    <m/>
    <m/>
    <m/>
    <m/>
    <m/>
    <m/>
    <m/>
    <m/>
    <d v="1899-12-30T10:29:42"/>
    <n v="10"/>
    <m/>
    <m/>
    <m/>
    <s v="ANON-0000-0000-0859"/>
    <m/>
    <m/>
    <d v="2024-06-25T00:00:00"/>
    <x v="7"/>
  </r>
  <r>
    <d v="2024-06-25T00:00:00"/>
    <d v="2024-06-25T11:34:52"/>
    <s v="card"/>
    <s v="ANON-0000-0000-0203"/>
    <n v="37.72"/>
    <s v="Cappuccino"/>
    <m/>
    <m/>
    <m/>
    <m/>
    <m/>
    <m/>
    <m/>
    <m/>
    <d v="1899-12-30T11:34:52"/>
    <n v="11"/>
    <m/>
    <m/>
    <m/>
    <s v="ANON-0000-0000-0860"/>
    <m/>
    <m/>
    <d v="2024-06-25T00:00:00"/>
    <x v="7"/>
  </r>
  <r>
    <d v="2024-06-26T00:00:00"/>
    <d v="2024-06-26T09:33:02"/>
    <s v="card"/>
    <s v="ANON-0000-0000-0323"/>
    <n v="37.72"/>
    <s v="Latte"/>
    <m/>
    <m/>
    <m/>
    <m/>
    <m/>
    <m/>
    <m/>
    <m/>
    <d v="1899-12-30T09:33:02"/>
    <n v="9"/>
    <m/>
    <m/>
    <m/>
    <s v="ANON-0000-0000-0861"/>
    <m/>
    <m/>
    <d v="2024-06-26T00:00:00"/>
    <x v="7"/>
  </r>
  <r>
    <d v="2024-06-26T00:00:00"/>
    <d v="2024-06-26T16:32:29"/>
    <s v="card"/>
    <s v="ANON-0000-0000-0324"/>
    <n v="23.02"/>
    <s v="Espresso"/>
    <m/>
    <m/>
    <m/>
    <m/>
    <m/>
    <m/>
    <m/>
    <m/>
    <d v="1899-12-30T16:32:29"/>
    <n v="16"/>
    <m/>
    <m/>
    <m/>
    <s v="ANON-0000-0000-0862"/>
    <m/>
    <m/>
    <d v="2024-06-26T00:00:00"/>
    <x v="7"/>
  </r>
  <r>
    <d v="2024-06-26T00:00:00"/>
    <d v="2024-06-26T16:34:02"/>
    <s v="card"/>
    <s v="ANON-0000-0000-0325"/>
    <n v="27.92"/>
    <s v="Americano"/>
    <m/>
    <m/>
    <m/>
    <m/>
    <m/>
    <m/>
    <m/>
    <m/>
    <d v="1899-12-30T16:34:02"/>
    <n v="16"/>
    <m/>
    <m/>
    <m/>
    <s v="ANON-0000-0000-0863"/>
    <m/>
    <m/>
    <d v="2024-06-26T00:00:00"/>
    <x v="7"/>
  </r>
  <r>
    <d v="2024-06-26T00:00:00"/>
    <d v="2024-06-26T21:21:53"/>
    <s v="card"/>
    <s v="ANON-0000-0000-0009"/>
    <n v="37.72"/>
    <s v="Latte"/>
    <m/>
    <m/>
    <m/>
    <m/>
    <m/>
    <m/>
    <m/>
    <m/>
    <d v="1899-12-30T21:21:53"/>
    <n v="21"/>
    <m/>
    <m/>
    <m/>
    <s v="ANON-0000-0000-0864"/>
    <m/>
    <m/>
    <d v="2024-06-26T00:00:00"/>
    <x v="7"/>
  </r>
  <r>
    <d v="2024-06-26T00:00:00"/>
    <d v="2024-06-26T21:27:01"/>
    <s v="card"/>
    <s v="ANON-0000-0000-0009"/>
    <n v="37.72"/>
    <s v="Cappuccino"/>
    <m/>
    <m/>
    <m/>
    <m/>
    <m/>
    <m/>
    <m/>
    <m/>
    <d v="1899-12-30T21:27:01"/>
    <n v="21"/>
    <m/>
    <m/>
    <m/>
    <s v="ANON-0000-0000-0865"/>
    <m/>
    <m/>
    <d v="2024-06-26T00:00:00"/>
    <x v="7"/>
  </r>
  <r>
    <d v="2024-06-26T00:00:00"/>
    <d v="2024-06-26T21:28:15"/>
    <s v="card"/>
    <s v="ANON-0000-0000-0206"/>
    <n v="32.82"/>
    <s v="Americano with Milk"/>
    <m/>
    <m/>
    <m/>
    <m/>
    <m/>
    <m/>
    <m/>
    <m/>
    <d v="1899-12-30T21:28:15"/>
    <n v="21"/>
    <m/>
    <m/>
    <m/>
    <s v="ANON-0000-0000-0866"/>
    <m/>
    <m/>
    <d v="2024-06-26T00:00:00"/>
    <x v="7"/>
  </r>
  <r>
    <d v="2024-06-27T00:00:00"/>
    <d v="2024-06-27T09:15:43"/>
    <s v="card"/>
    <s v="ANON-0000-0000-0326"/>
    <n v="32.82"/>
    <s v="Americano with Milk"/>
    <m/>
    <m/>
    <m/>
    <m/>
    <m/>
    <m/>
    <m/>
    <m/>
    <d v="1899-12-30T09:15:43"/>
    <n v="9"/>
    <m/>
    <m/>
    <m/>
    <s v="ANON-0000-0000-0867"/>
    <m/>
    <m/>
    <d v="2024-06-27T00:00:00"/>
    <x v="7"/>
  </r>
  <r>
    <d v="2024-06-27T00:00:00"/>
    <d v="2024-06-27T16:11:48"/>
    <s v="card"/>
    <s v="ANON-0000-0000-0327"/>
    <n v="27.92"/>
    <s v="Cortado"/>
    <m/>
    <m/>
    <m/>
    <m/>
    <m/>
    <m/>
    <m/>
    <m/>
    <d v="1899-12-30T16:11:48"/>
    <n v="16"/>
    <m/>
    <m/>
    <m/>
    <s v="ANON-0000-0000-0868"/>
    <m/>
    <m/>
    <d v="2024-06-27T00:00:00"/>
    <x v="7"/>
  </r>
  <r>
    <d v="2024-06-27T00:00:00"/>
    <d v="2024-06-27T21:44:03"/>
    <s v="card"/>
    <s v="ANON-0000-0000-0328"/>
    <n v="32.82"/>
    <s v="Americano with Milk"/>
    <m/>
    <m/>
    <m/>
    <m/>
    <m/>
    <m/>
    <m/>
    <m/>
    <d v="1899-12-30T21:44:03"/>
    <n v="21"/>
    <m/>
    <m/>
    <m/>
    <s v="ANON-0000-0000-0869"/>
    <m/>
    <m/>
    <d v="2024-06-27T00:00:00"/>
    <x v="7"/>
  </r>
  <r>
    <d v="2024-06-27T00:00:00"/>
    <d v="2024-06-27T21:50:32"/>
    <s v="card"/>
    <s v="ANON-0000-0000-0329"/>
    <n v="37.72"/>
    <s v="Cappuccino"/>
    <m/>
    <m/>
    <m/>
    <m/>
    <m/>
    <m/>
    <m/>
    <m/>
    <d v="1899-12-30T21:50:32"/>
    <n v="21"/>
    <m/>
    <m/>
    <m/>
    <s v="ANON-0000-0000-0870"/>
    <m/>
    <m/>
    <d v="2024-06-27T00:00:00"/>
    <x v="7"/>
  </r>
  <r>
    <d v="2024-06-28T00:00:00"/>
    <d v="2024-06-28T08:08:35"/>
    <s v="card"/>
    <s v="ANON-0000-0000-0141"/>
    <n v="27.92"/>
    <s v="Cortado"/>
    <m/>
    <m/>
    <m/>
    <m/>
    <m/>
    <m/>
    <m/>
    <m/>
    <d v="1899-12-30T08:08:35"/>
    <n v="8"/>
    <m/>
    <m/>
    <m/>
    <s v="ANON-0000-0000-0871"/>
    <m/>
    <m/>
    <d v="2024-06-28T00:00:00"/>
    <x v="7"/>
  </r>
  <r>
    <d v="2024-06-28T00:00:00"/>
    <d v="2024-06-28T17:51:54"/>
    <s v="card"/>
    <s v="ANON-0000-0000-0274"/>
    <n v="23.02"/>
    <s v="Espresso"/>
    <m/>
    <m/>
    <m/>
    <m/>
    <m/>
    <m/>
    <m/>
    <m/>
    <d v="1899-12-30T17:51:54"/>
    <n v="17"/>
    <m/>
    <m/>
    <m/>
    <s v="ANON-0000-0000-0872"/>
    <m/>
    <m/>
    <d v="2024-06-28T00:00:00"/>
    <x v="7"/>
  </r>
  <r>
    <d v="2024-06-28T00:00:00"/>
    <d v="2024-06-28T21:50:55"/>
    <s v="card"/>
    <s v="ANON-0000-0000-0330"/>
    <n v="32.82"/>
    <s v="Americano with Milk"/>
    <m/>
    <m/>
    <m/>
    <m/>
    <m/>
    <m/>
    <m/>
    <m/>
    <d v="1899-12-30T21:50:55"/>
    <n v="21"/>
    <m/>
    <m/>
    <m/>
    <s v="ANON-0000-0000-0873"/>
    <m/>
    <m/>
    <d v="2024-06-28T00:00:00"/>
    <x v="7"/>
  </r>
  <r>
    <d v="2024-06-28T00:00:00"/>
    <d v="2024-06-28T21:52:02"/>
    <s v="card"/>
    <s v="ANON-0000-0000-0331"/>
    <n v="37.72"/>
    <s v="Latte"/>
    <m/>
    <m/>
    <m/>
    <m/>
    <m/>
    <m/>
    <m/>
    <m/>
    <d v="1899-12-30T21:52:02"/>
    <n v="21"/>
    <m/>
    <m/>
    <m/>
    <s v="ANON-0000-0000-0874"/>
    <m/>
    <m/>
    <d v="2024-06-28T00:00:00"/>
    <x v="7"/>
  </r>
  <r>
    <d v="2024-06-28T00:00:00"/>
    <d v="2024-06-28T22:28:20"/>
    <s v="card"/>
    <s v="ANON-0000-0000-0332"/>
    <n v="37.72"/>
    <s v="Cappuccino"/>
    <m/>
    <m/>
    <m/>
    <m/>
    <m/>
    <m/>
    <m/>
    <m/>
    <d v="1899-12-30T22:28:20"/>
    <n v="22"/>
    <m/>
    <m/>
    <m/>
    <s v="ANON-0000-0000-0875"/>
    <m/>
    <m/>
    <d v="2024-06-28T00:00:00"/>
    <x v="7"/>
  </r>
  <r>
    <d v="2024-06-29T00:00:00"/>
    <d v="2024-06-29T09:47:10"/>
    <s v="card"/>
    <s v="ANON-0000-0000-0097"/>
    <n v="32.82"/>
    <s v="Americano with Milk"/>
    <m/>
    <m/>
    <m/>
    <m/>
    <m/>
    <m/>
    <m/>
    <m/>
    <d v="1899-12-30T09:47:10"/>
    <n v="9"/>
    <m/>
    <m/>
    <m/>
    <s v="ANON-0000-0000-0876"/>
    <m/>
    <m/>
    <d v="2024-06-29T00:00:00"/>
    <x v="7"/>
  </r>
  <r>
    <d v="2024-06-29T00:00:00"/>
    <d v="2024-06-29T11:40:20"/>
    <s v="card"/>
    <s v="ANON-0000-0000-0333"/>
    <n v="32.82"/>
    <s v="Americano with Milk"/>
    <m/>
    <m/>
    <m/>
    <m/>
    <m/>
    <m/>
    <m/>
    <m/>
    <d v="1899-12-30T11:40:20"/>
    <n v="11"/>
    <m/>
    <m/>
    <m/>
    <s v="ANON-0000-0000-0877"/>
    <m/>
    <m/>
    <d v="2024-06-29T00:00:00"/>
    <x v="7"/>
  </r>
  <r>
    <d v="2024-06-29T00:00:00"/>
    <d v="2024-06-29T11:41:27"/>
    <s v="card"/>
    <s v="ANON-0000-0000-0333"/>
    <n v="32.82"/>
    <s v="Americano with Milk"/>
    <m/>
    <m/>
    <m/>
    <m/>
    <m/>
    <m/>
    <m/>
    <m/>
    <d v="1899-12-30T11:41:27"/>
    <n v="11"/>
    <m/>
    <m/>
    <m/>
    <s v="ANON-0000-0000-0878"/>
    <m/>
    <m/>
    <d v="2024-06-29T00:00:00"/>
    <x v="7"/>
  </r>
  <r>
    <d v="2024-06-29T00:00:00"/>
    <d v="2024-06-29T12:30:24"/>
    <s v="card"/>
    <s v="ANON-0000-0000-0334"/>
    <n v="37.72"/>
    <s v="Cappuccino"/>
    <m/>
    <m/>
    <m/>
    <m/>
    <m/>
    <m/>
    <m/>
    <m/>
    <d v="1899-12-30T12:30:24"/>
    <n v="12"/>
    <m/>
    <m/>
    <m/>
    <s v="ANON-0000-0000-0879"/>
    <m/>
    <m/>
    <d v="2024-06-29T00:00:00"/>
    <x v="7"/>
  </r>
  <r>
    <d v="2024-06-29T00:00:00"/>
    <d v="2024-06-29T12:31:43"/>
    <s v="card"/>
    <s v="ANON-0000-0000-0334"/>
    <n v="37.72"/>
    <s v="Cappuccino"/>
    <m/>
    <m/>
    <m/>
    <m/>
    <m/>
    <m/>
    <m/>
    <m/>
    <d v="1899-12-30T12:31:43"/>
    <n v="12"/>
    <m/>
    <m/>
    <m/>
    <s v="ANON-0000-0000-0880"/>
    <m/>
    <m/>
    <d v="2024-06-29T00:00:00"/>
    <x v="7"/>
  </r>
  <r>
    <d v="2024-06-29T00:00:00"/>
    <d v="2024-06-29T17:23:44"/>
    <s v="card"/>
    <s v="ANON-0000-0000-0335"/>
    <n v="37.72"/>
    <s v="Cappuccino"/>
    <m/>
    <m/>
    <m/>
    <m/>
    <m/>
    <m/>
    <m/>
    <m/>
    <d v="1899-12-30T17:23:44"/>
    <n v="17"/>
    <m/>
    <m/>
    <m/>
    <s v="ANON-0000-0000-0881"/>
    <m/>
    <m/>
    <d v="2024-06-29T00:00:00"/>
    <x v="7"/>
  </r>
  <r>
    <d v="2024-06-29T00:00:00"/>
    <d v="2024-06-29T17:24:52"/>
    <s v="card"/>
    <s v="ANON-0000-0000-0335"/>
    <n v="37.72"/>
    <s v="Hot Chocolate"/>
    <m/>
    <m/>
    <m/>
    <m/>
    <m/>
    <m/>
    <m/>
    <m/>
    <d v="1899-12-30T17:24:52"/>
    <n v="17"/>
    <m/>
    <m/>
    <m/>
    <s v="ANON-0000-0000-0882"/>
    <m/>
    <m/>
    <d v="2024-06-29T00:00:00"/>
    <x v="7"/>
  </r>
  <r>
    <d v="2024-06-29T00:00:00"/>
    <d v="2024-06-29T21:27:22"/>
    <s v="card"/>
    <s v="ANON-0000-0000-0009"/>
    <n v="37.72"/>
    <s v="Latte"/>
    <m/>
    <m/>
    <m/>
    <m/>
    <m/>
    <m/>
    <m/>
    <m/>
    <d v="1899-12-30T21:27:22"/>
    <n v="21"/>
    <m/>
    <m/>
    <m/>
    <s v="ANON-0000-0000-0883"/>
    <m/>
    <m/>
    <d v="2024-06-29T00:00:00"/>
    <x v="7"/>
  </r>
  <r>
    <d v="2024-06-30T00:00:00"/>
    <d v="2024-06-30T10:28:10"/>
    <s v="card"/>
    <s v="ANON-0000-0000-0336"/>
    <n v="37.72"/>
    <s v="Latte"/>
    <m/>
    <m/>
    <m/>
    <m/>
    <m/>
    <m/>
    <m/>
    <m/>
    <d v="1899-12-30T10:28:10"/>
    <n v="10"/>
    <m/>
    <m/>
    <m/>
    <s v="ANON-0000-0000-0884"/>
    <m/>
    <m/>
    <d v="2024-06-30T00:00:00"/>
    <x v="7"/>
  </r>
  <r>
    <d v="2024-06-30T00:00:00"/>
    <d v="2024-06-30T13:05:51"/>
    <s v="card"/>
    <s v="ANON-0000-0000-0337"/>
    <n v="23.02"/>
    <s v="Espresso"/>
    <m/>
    <m/>
    <m/>
    <m/>
    <m/>
    <m/>
    <m/>
    <m/>
    <d v="1899-12-30T13:05:51"/>
    <n v="13"/>
    <m/>
    <m/>
    <m/>
    <s v="ANON-0000-0000-0885"/>
    <m/>
    <m/>
    <d v="2024-06-30T00:00:00"/>
    <x v="7"/>
  </r>
  <r>
    <d v="2024-06-30T00:00:00"/>
    <d v="2024-06-30T16:54:42"/>
    <s v="card"/>
    <s v="ANON-0000-0000-0009"/>
    <n v="37.72"/>
    <s v="Hot Chocolate"/>
    <m/>
    <m/>
    <m/>
    <m/>
    <m/>
    <m/>
    <m/>
    <m/>
    <d v="1899-12-30T16:54:42"/>
    <n v="16"/>
    <m/>
    <m/>
    <m/>
    <s v="ANON-0000-0000-0886"/>
    <m/>
    <m/>
    <d v="2024-06-30T00:00:00"/>
    <x v="7"/>
  </r>
  <r>
    <d v="2024-06-30T00:00:00"/>
    <d v="2024-06-30T21:04:10"/>
    <s v="card"/>
    <s v="ANON-0000-0000-0097"/>
    <n v="32.82"/>
    <s v="Americano with Milk"/>
    <m/>
    <m/>
    <m/>
    <m/>
    <m/>
    <m/>
    <m/>
    <m/>
    <d v="1899-12-30T21:04:10"/>
    <n v="21"/>
    <m/>
    <m/>
    <m/>
    <s v="ANON-0000-0000-0887"/>
    <m/>
    <m/>
    <d v="2024-06-30T00:00:00"/>
    <x v="7"/>
  </r>
  <r>
    <d v="2024-07-01T00:00:00"/>
    <d v="2024-07-01T18:07:27"/>
    <s v="card"/>
    <s v="ANON-0000-0000-0012"/>
    <n v="23.02"/>
    <s v="Espresso"/>
    <m/>
    <m/>
    <m/>
    <m/>
    <m/>
    <m/>
    <m/>
    <m/>
    <d v="1899-12-30T18:07:27"/>
    <n v="18"/>
    <m/>
    <m/>
    <m/>
    <s v="ANON-0000-0000-0888"/>
    <m/>
    <m/>
    <d v="2024-07-01T00:00:00"/>
    <x v="7"/>
  </r>
  <r>
    <d v="2024-07-01T00:00:00"/>
    <d v="2024-07-01T18:56:52"/>
    <s v="card"/>
    <s v="ANON-0000-0000-0338"/>
    <n v="37.72"/>
    <s v="Cappuccino"/>
    <m/>
    <m/>
    <m/>
    <m/>
    <m/>
    <m/>
    <m/>
    <m/>
    <d v="1899-12-30T18:56:52"/>
    <n v="18"/>
    <m/>
    <m/>
    <m/>
    <s v="ANON-0000-0000-0889"/>
    <m/>
    <m/>
    <d v="2024-07-01T00:00:00"/>
    <x v="7"/>
  </r>
  <r>
    <d v="2024-07-01T00:00:00"/>
    <d v="2024-07-01T18:57:54"/>
    <s v="card"/>
    <s v="ANON-0000-0000-0339"/>
    <n v="37.72"/>
    <s v="Cappuccino"/>
    <m/>
    <m/>
    <m/>
    <m/>
    <m/>
    <m/>
    <m/>
    <m/>
    <d v="1899-12-30T18:57:54"/>
    <n v="18"/>
    <m/>
    <m/>
    <m/>
    <s v="ANON-0000-0000-0890"/>
    <m/>
    <m/>
    <d v="2024-07-01T00:00:00"/>
    <x v="7"/>
  </r>
  <r>
    <d v="2024-07-02T00:00:00"/>
    <d v="2024-07-02T10:42:54"/>
    <s v="card"/>
    <s v="ANON-0000-0000-0304"/>
    <n v="32.82"/>
    <s v="Americano with Milk"/>
    <m/>
    <m/>
    <m/>
    <m/>
    <m/>
    <m/>
    <m/>
    <m/>
    <d v="1899-12-30T10:42:54"/>
    <n v="10"/>
    <m/>
    <m/>
    <m/>
    <s v="ANON-0000-0000-0891"/>
    <m/>
    <m/>
    <d v="2024-07-02T00:00:00"/>
    <x v="7"/>
  </r>
  <r>
    <d v="2024-07-02T00:00:00"/>
    <d v="2024-07-02T10:45:01"/>
    <s v="card"/>
    <s v="ANON-0000-0000-0304"/>
    <n v="27.92"/>
    <s v="Americano"/>
    <m/>
    <m/>
    <m/>
    <m/>
    <m/>
    <m/>
    <m/>
    <m/>
    <d v="1899-12-30T10:45:01"/>
    <n v="10"/>
    <m/>
    <m/>
    <m/>
    <s v="ANON-0000-0000-0892"/>
    <m/>
    <m/>
    <d v="2024-07-02T00:00:00"/>
    <x v="7"/>
  </r>
  <r>
    <d v="2024-07-02T00:00:00"/>
    <d v="2024-07-02T12:48:05"/>
    <s v="card"/>
    <s v="ANON-0000-0000-0019"/>
    <n v="37.72"/>
    <s v="Latte"/>
    <m/>
    <m/>
    <m/>
    <m/>
    <m/>
    <m/>
    <m/>
    <m/>
    <d v="1899-12-30T12:48:05"/>
    <n v="12"/>
    <m/>
    <m/>
    <m/>
    <s v="ANON-0000-0000-0893"/>
    <m/>
    <m/>
    <d v="2024-07-02T00:00:00"/>
    <x v="7"/>
  </r>
  <r>
    <d v="2024-07-02T00:00:00"/>
    <d v="2024-07-02T14:03:13"/>
    <s v="card"/>
    <s v="ANON-0000-0000-0340"/>
    <n v="27.92"/>
    <s v="Americano"/>
    <m/>
    <m/>
    <m/>
    <m/>
    <m/>
    <m/>
    <m/>
    <m/>
    <d v="1899-12-30T14:03:13"/>
    <n v="14"/>
    <m/>
    <m/>
    <m/>
    <s v="ANON-0000-0000-0894"/>
    <m/>
    <m/>
    <d v="2024-07-02T00:00:00"/>
    <x v="7"/>
  </r>
  <r>
    <d v="2024-07-02T00:00:00"/>
    <d v="2024-07-02T16:31:24"/>
    <s v="card"/>
    <s v="ANON-0000-0000-0341"/>
    <n v="32.82"/>
    <s v="Americano with Milk"/>
    <m/>
    <m/>
    <m/>
    <m/>
    <m/>
    <m/>
    <m/>
    <m/>
    <d v="1899-12-30T16:31:24"/>
    <n v="16"/>
    <m/>
    <m/>
    <m/>
    <s v="ANON-0000-0000-0895"/>
    <m/>
    <m/>
    <d v="2024-07-02T00:00:00"/>
    <x v="7"/>
  </r>
  <r>
    <d v="2024-07-02T00:00:00"/>
    <d v="2024-07-02T22:02:24"/>
    <s v="card"/>
    <s v="ANON-0000-0000-0329"/>
    <n v="32.82"/>
    <s v="Americano with Milk"/>
    <m/>
    <m/>
    <m/>
    <m/>
    <m/>
    <m/>
    <m/>
    <m/>
    <d v="1899-12-30T22:02:24"/>
    <n v="22"/>
    <m/>
    <m/>
    <m/>
    <s v="ANON-0000-0000-0896"/>
    <m/>
    <m/>
    <d v="2024-07-02T00:00:00"/>
    <x v="7"/>
  </r>
  <r>
    <d v="2024-07-03T00:00:00"/>
    <d v="2024-07-03T13:51:15"/>
    <s v="card"/>
    <s v="ANON-0000-0000-0012"/>
    <n v="32.82"/>
    <s v="Americano with Milk"/>
    <m/>
    <m/>
    <m/>
    <m/>
    <m/>
    <m/>
    <m/>
    <m/>
    <d v="1899-12-30T13:51:15"/>
    <n v="13"/>
    <m/>
    <m/>
    <m/>
    <s v="ANON-0000-0000-0897"/>
    <m/>
    <m/>
    <d v="2024-07-03T00:00:00"/>
    <x v="7"/>
  </r>
  <r>
    <d v="2024-07-03T00:00:00"/>
    <d v="2024-07-03T16:01:17"/>
    <s v="card"/>
    <s v="ANON-0000-0000-0342"/>
    <n v="37.72"/>
    <s v="Cappuccino"/>
    <m/>
    <m/>
    <m/>
    <m/>
    <m/>
    <m/>
    <m/>
    <m/>
    <d v="1899-12-30T16:01:17"/>
    <n v="16"/>
    <m/>
    <m/>
    <m/>
    <s v="ANON-0000-0000-0898"/>
    <m/>
    <m/>
    <d v="2024-07-03T00:00:00"/>
    <x v="7"/>
  </r>
  <r>
    <d v="2024-07-03T00:00:00"/>
    <d v="2024-07-03T16:50:25"/>
    <s v="card"/>
    <s v="ANON-0000-0000-0343"/>
    <n v="37.72"/>
    <s v="Cappuccino"/>
    <m/>
    <m/>
    <m/>
    <m/>
    <m/>
    <m/>
    <m/>
    <m/>
    <d v="1899-12-30T16:50:25"/>
    <n v="16"/>
    <m/>
    <m/>
    <m/>
    <s v="ANON-0000-0000-0899"/>
    <m/>
    <m/>
    <d v="2024-07-03T00:00:00"/>
    <x v="7"/>
  </r>
  <r>
    <d v="2024-07-03T00:00:00"/>
    <d v="2024-07-03T16:53:16"/>
    <s v="card"/>
    <s v="ANON-0000-0000-0270"/>
    <n v="32.82"/>
    <s v="Americano with Milk"/>
    <m/>
    <m/>
    <m/>
    <m/>
    <m/>
    <m/>
    <m/>
    <m/>
    <d v="1899-12-30T16:53:16"/>
    <n v="16"/>
    <m/>
    <m/>
    <m/>
    <s v="ANON-0000-0000-0900"/>
    <m/>
    <m/>
    <d v="2024-07-03T00:00:00"/>
    <x v="7"/>
  </r>
  <r>
    <d v="2024-07-03T00:00:00"/>
    <d v="2024-07-03T16:54:23"/>
    <s v="card"/>
    <s v="ANON-0000-0000-0344"/>
    <n v="32.82"/>
    <s v="Americano with Milk"/>
    <m/>
    <m/>
    <m/>
    <m/>
    <m/>
    <m/>
    <m/>
    <m/>
    <d v="1899-12-30T16:54:23"/>
    <n v="16"/>
    <m/>
    <m/>
    <m/>
    <s v="ANON-0000-0000-0901"/>
    <m/>
    <m/>
    <d v="2024-07-03T00:00:00"/>
    <x v="7"/>
  </r>
  <r>
    <d v="2024-07-03T00:00:00"/>
    <d v="2024-07-03T16:55:31"/>
    <s v="card"/>
    <s v="ANON-0000-0000-0270"/>
    <n v="37.72"/>
    <s v="Latte"/>
    <m/>
    <m/>
    <m/>
    <m/>
    <m/>
    <m/>
    <m/>
    <m/>
    <d v="1899-12-30T16:55:31"/>
    <n v="16"/>
    <m/>
    <m/>
    <m/>
    <s v="ANON-0000-0000-0902"/>
    <m/>
    <m/>
    <d v="2024-07-03T00:00:00"/>
    <x v="7"/>
  </r>
  <r>
    <d v="2024-07-03T00:00:00"/>
    <d v="2024-07-03T16:59:26"/>
    <s v="card"/>
    <s v="ANON-0000-0000-0345"/>
    <n v="23.02"/>
    <s v="Espresso"/>
    <m/>
    <m/>
    <m/>
    <m/>
    <m/>
    <m/>
    <m/>
    <m/>
    <d v="1899-12-30T16:59:26"/>
    <n v="16"/>
    <m/>
    <m/>
    <m/>
    <s v="ANON-0000-0000-0903"/>
    <m/>
    <m/>
    <d v="2024-07-03T00:00:00"/>
    <x v="7"/>
  </r>
  <r>
    <d v="2024-07-03T00:00:00"/>
    <d v="2024-07-03T17:59:02"/>
    <s v="card"/>
    <s v="ANON-0000-0000-0346"/>
    <n v="37.72"/>
    <s v="Cappuccino"/>
    <m/>
    <m/>
    <m/>
    <m/>
    <m/>
    <m/>
    <m/>
    <m/>
    <d v="1899-12-30T17:59:02"/>
    <n v="17"/>
    <m/>
    <m/>
    <m/>
    <s v="ANON-0000-0000-0904"/>
    <m/>
    <m/>
    <d v="2024-07-03T00:00:00"/>
    <x v="7"/>
  </r>
  <r>
    <d v="2024-07-03T00:00:00"/>
    <d v="2024-07-03T19:06:09"/>
    <s v="card"/>
    <s v="ANON-0000-0000-0009"/>
    <n v="37.72"/>
    <s v="Latte"/>
    <m/>
    <m/>
    <m/>
    <m/>
    <m/>
    <m/>
    <m/>
    <m/>
    <d v="1899-12-30T19:06:09"/>
    <n v="19"/>
    <m/>
    <m/>
    <m/>
    <s v="ANON-0000-0000-0905"/>
    <m/>
    <m/>
    <d v="2024-07-03T00:00:00"/>
    <x v="7"/>
  </r>
  <r>
    <d v="2024-07-04T00:00:00"/>
    <d v="2024-07-04T10:26:24"/>
    <s v="card"/>
    <s v="ANON-0000-0000-0143"/>
    <n v="32.82"/>
    <s v="Americano with Milk"/>
    <m/>
    <m/>
    <m/>
    <m/>
    <m/>
    <m/>
    <m/>
    <m/>
    <d v="1899-12-30T10:26:24"/>
    <n v="10"/>
    <m/>
    <m/>
    <m/>
    <s v="ANON-0000-0000-0906"/>
    <m/>
    <m/>
    <d v="2024-07-04T00:00:00"/>
    <x v="7"/>
  </r>
  <r>
    <d v="2024-07-04T00:00:00"/>
    <d v="2024-07-04T10:27:30"/>
    <s v="card"/>
    <s v="ANON-0000-0000-0012"/>
    <n v="27.92"/>
    <s v="Americano"/>
    <m/>
    <m/>
    <m/>
    <m/>
    <m/>
    <m/>
    <m/>
    <m/>
    <d v="1899-12-30T10:27:30"/>
    <n v="10"/>
    <m/>
    <m/>
    <m/>
    <s v="ANON-0000-0000-0907"/>
    <m/>
    <m/>
    <d v="2024-07-04T00:00:00"/>
    <x v="7"/>
  </r>
  <r>
    <d v="2024-07-05T00:00:00"/>
    <d v="2024-07-05T12:20:29"/>
    <s v="card"/>
    <s v="ANON-0000-0000-0058"/>
    <n v="37.72"/>
    <s v="Cocoa"/>
    <m/>
    <m/>
    <m/>
    <m/>
    <m/>
    <m/>
    <m/>
    <m/>
    <d v="1899-12-30T12:20:29"/>
    <n v="12"/>
    <m/>
    <m/>
    <m/>
    <s v="ANON-0000-0000-0908"/>
    <m/>
    <m/>
    <d v="2024-07-05T00:00:00"/>
    <x v="7"/>
  </r>
  <r>
    <d v="2024-07-05T00:00:00"/>
    <d v="2024-07-05T13:43:43"/>
    <s v="card"/>
    <s v="ANON-0000-0000-0040"/>
    <n v="32.82"/>
    <s v="Americano with Milk"/>
    <m/>
    <m/>
    <m/>
    <m/>
    <m/>
    <m/>
    <m/>
    <m/>
    <d v="1899-12-30T13:43:43"/>
    <n v="13"/>
    <m/>
    <m/>
    <m/>
    <s v="ANON-0000-0000-0909"/>
    <m/>
    <m/>
    <d v="2024-07-05T00:00:00"/>
    <x v="7"/>
  </r>
  <r>
    <d v="2024-07-05T00:00:00"/>
    <d v="2024-07-05T13:44:44"/>
    <s v="card"/>
    <s v="ANON-0000-0000-0347"/>
    <n v="32.82"/>
    <s v="Americano with Milk"/>
    <m/>
    <m/>
    <m/>
    <m/>
    <m/>
    <m/>
    <m/>
    <m/>
    <d v="1899-12-30T13:44:44"/>
    <n v="13"/>
    <m/>
    <m/>
    <m/>
    <s v="ANON-0000-0000-0910"/>
    <m/>
    <m/>
    <d v="2024-07-05T00:00:00"/>
    <x v="7"/>
  </r>
  <r>
    <d v="2024-07-05T00:00:00"/>
    <d v="2024-07-05T18:55:56"/>
    <s v="card"/>
    <s v="ANON-0000-0000-0348"/>
    <n v="23.02"/>
    <s v="Espresso"/>
    <m/>
    <m/>
    <m/>
    <m/>
    <m/>
    <m/>
    <m/>
    <m/>
    <d v="1899-12-30T18:55:56"/>
    <n v="18"/>
    <m/>
    <m/>
    <m/>
    <s v="ANON-0000-0000-0911"/>
    <m/>
    <m/>
    <d v="2024-07-05T00:00:00"/>
    <x v="7"/>
  </r>
  <r>
    <d v="2024-07-05T00:00:00"/>
    <d v="2024-07-05T19:55:08"/>
    <s v="card"/>
    <s v="ANON-0000-0000-0099"/>
    <n v="27.92"/>
    <s v="Americano"/>
    <m/>
    <m/>
    <m/>
    <m/>
    <m/>
    <m/>
    <m/>
    <m/>
    <d v="1899-12-30T19:55:08"/>
    <n v="19"/>
    <m/>
    <m/>
    <m/>
    <s v="ANON-0000-0000-0912"/>
    <m/>
    <m/>
    <d v="2024-07-05T00:00:00"/>
    <x v="7"/>
  </r>
  <r>
    <d v="2024-07-05T00:00:00"/>
    <d v="2024-07-05T22:11:56"/>
    <s v="card"/>
    <s v="ANON-0000-0000-0349"/>
    <n v="23.02"/>
    <s v="Espresso"/>
    <m/>
    <m/>
    <m/>
    <m/>
    <m/>
    <m/>
    <m/>
    <m/>
    <d v="1899-12-30T22:11:56"/>
    <n v="22"/>
    <m/>
    <m/>
    <m/>
    <s v="ANON-0000-0000-0913"/>
    <m/>
    <m/>
    <d v="2024-07-05T00:00:00"/>
    <x v="7"/>
  </r>
  <r>
    <d v="2024-07-05T00:00:00"/>
    <d v="2024-07-05T22:18:03"/>
    <s v="card"/>
    <s v="ANON-0000-0000-0350"/>
    <n v="27.92"/>
    <s v="Americano"/>
    <m/>
    <m/>
    <m/>
    <m/>
    <m/>
    <m/>
    <m/>
    <m/>
    <d v="1899-12-30T22:18:03"/>
    <n v="22"/>
    <m/>
    <m/>
    <m/>
    <s v="ANON-0000-0000-0914"/>
    <m/>
    <m/>
    <d v="2024-07-05T00:00:00"/>
    <x v="7"/>
  </r>
  <r>
    <d v="2024-07-05T00:00:00"/>
    <d v="2024-07-05T22:18:57"/>
    <s v="card"/>
    <s v="ANON-0000-0000-0350"/>
    <n v="27.92"/>
    <s v="Americano"/>
    <m/>
    <m/>
    <m/>
    <m/>
    <m/>
    <m/>
    <m/>
    <m/>
    <d v="1899-12-30T22:18:57"/>
    <n v="22"/>
    <m/>
    <m/>
    <m/>
    <s v="ANON-0000-0000-0915"/>
    <m/>
    <m/>
    <d v="2024-07-05T00:00:00"/>
    <x v="7"/>
  </r>
  <r>
    <d v="2024-07-05T00:00:00"/>
    <d v="2024-07-05T22:20:01"/>
    <s v="card"/>
    <s v="ANON-0000-0000-0351"/>
    <n v="37.72"/>
    <s v="Cappuccino"/>
    <m/>
    <m/>
    <m/>
    <m/>
    <m/>
    <m/>
    <m/>
    <m/>
    <d v="1899-12-30T22:20:01"/>
    <n v="22"/>
    <m/>
    <m/>
    <m/>
    <s v="ANON-0000-0000-0916"/>
    <m/>
    <m/>
    <d v="2024-07-05T00:00:00"/>
    <x v="7"/>
  </r>
  <r>
    <d v="2024-07-05T00:00:00"/>
    <d v="2024-07-05T22:21:09"/>
    <s v="card"/>
    <s v="ANON-0000-0000-0351"/>
    <n v="32.82"/>
    <s v="Americano with Milk"/>
    <m/>
    <m/>
    <m/>
    <m/>
    <m/>
    <m/>
    <m/>
    <m/>
    <d v="1899-12-30T22:21:09"/>
    <n v="22"/>
    <m/>
    <m/>
    <m/>
    <s v="ANON-0000-0000-0917"/>
    <m/>
    <m/>
    <d v="2024-07-05T00:00:00"/>
    <x v="7"/>
  </r>
  <r>
    <d v="2024-07-06T00:00:00"/>
    <d v="2024-07-06T10:28:07"/>
    <s v="card"/>
    <s v="ANON-0000-0000-0352"/>
    <n v="37.72"/>
    <s v="Latte"/>
    <m/>
    <m/>
    <m/>
    <m/>
    <m/>
    <m/>
    <m/>
    <m/>
    <d v="1899-12-30T10:28:07"/>
    <n v="10"/>
    <m/>
    <m/>
    <m/>
    <s v="ANON-0000-0000-0918"/>
    <m/>
    <m/>
    <d v="2024-07-06T00:00:00"/>
    <x v="7"/>
  </r>
  <r>
    <d v="2024-07-06T00:00:00"/>
    <d v="2024-07-06T17:15:46"/>
    <s v="card"/>
    <s v="ANON-0000-0000-0009"/>
    <n v="32.82"/>
    <s v="Latte"/>
    <m/>
    <m/>
    <m/>
    <m/>
    <m/>
    <m/>
    <m/>
    <m/>
    <d v="1899-12-30T17:15:46"/>
    <n v="17"/>
    <m/>
    <m/>
    <m/>
    <s v="ANON-0000-0000-0919"/>
    <m/>
    <m/>
    <d v="2024-07-06T00:00:00"/>
    <x v="7"/>
  </r>
  <r>
    <d v="2024-07-06T00:00:00"/>
    <d v="2024-07-06T17:17:01"/>
    <s v="card"/>
    <s v="ANON-0000-0000-0009"/>
    <n v="32.82"/>
    <s v="Latte"/>
    <m/>
    <m/>
    <m/>
    <m/>
    <m/>
    <m/>
    <m/>
    <m/>
    <d v="1899-12-30T17:17:01"/>
    <n v="17"/>
    <m/>
    <m/>
    <m/>
    <s v="ANON-0000-0000-0920"/>
    <m/>
    <m/>
    <d v="2024-07-06T00:00:00"/>
    <x v="7"/>
  </r>
  <r>
    <d v="2024-07-06T00:00:00"/>
    <d v="2024-07-06T19:09:46"/>
    <s v="card"/>
    <s v="ANON-0000-0000-0012"/>
    <n v="32.82"/>
    <s v="Latte"/>
    <m/>
    <m/>
    <m/>
    <m/>
    <m/>
    <m/>
    <m/>
    <m/>
    <d v="1899-12-30T19:09:46"/>
    <n v="19"/>
    <m/>
    <m/>
    <m/>
    <s v="ANON-0000-0000-0921"/>
    <m/>
    <m/>
    <d v="2024-07-06T00:00:00"/>
    <x v="7"/>
  </r>
  <r>
    <d v="2024-07-06T00:00:00"/>
    <d v="2024-07-06T19:10:40"/>
    <s v="card"/>
    <s v="ANON-0000-0000-0012"/>
    <n v="27.92"/>
    <s v="Americano with Milk"/>
    <m/>
    <m/>
    <m/>
    <m/>
    <m/>
    <m/>
    <m/>
    <m/>
    <d v="1899-12-30T19:10:40"/>
    <n v="19"/>
    <m/>
    <m/>
    <m/>
    <s v="ANON-0000-0000-0922"/>
    <m/>
    <m/>
    <d v="2024-07-06T00:00:00"/>
    <x v="7"/>
  </r>
  <r>
    <d v="2024-07-07T00:00:00"/>
    <d v="2024-07-07T09:04:20"/>
    <s v="card"/>
    <s v="ANON-0000-0000-0303"/>
    <n v="32.82"/>
    <s v="Cappuccino"/>
    <m/>
    <m/>
    <m/>
    <m/>
    <m/>
    <m/>
    <m/>
    <m/>
    <d v="1899-12-30T09:04:20"/>
    <n v="9"/>
    <m/>
    <m/>
    <m/>
    <s v="ANON-0000-0000-0923"/>
    <m/>
    <m/>
    <d v="2024-07-07T00:00:00"/>
    <x v="7"/>
  </r>
  <r>
    <d v="2024-07-07T00:00:00"/>
    <d v="2024-07-07T09:14:29"/>
    <s v="card"/>
    <s v="ANON-0000-0000-0353"/>
    <n v="27.92"/>
    <s v="Americano with Milk"/>
    <m/>
    <m/>
    <m/>
    <m/>
    <m/>
    <m/>
    <m/>
    <m/>
    <d v="1899-12-30T09:14:29"/>
    <n v="9"/>
    <m/>
    <m/>
    <m/>
    <s v="ANON-0000-0000-0924"/>
    <m/>
    <m/>
    <d v="2024-07-07T00:00:00"/>
    <x v="7"/>
  </r>
  <r>
    <d v="2024-07-07T00:00:00"/>
    <d v="2024-07-07T09:15:37"/>
    <s v="card"/>
    <s v="ANON-0000-0000-0353"/>
    <n v="27.92"/>
    <s v="Americano with Milk"/>
    <m/>
    <m/>
    <m/>
    <m/>
    <m/>
    <m/>
    <m/>
    <m/>
    <d v="1899-12-30T09:15:37"/>
    <n v="9"/>
    <m/>
    <m/>
    <m/>
    <s v="ANON-0000-0000-0925"/>
    <m/>
    <m/>
    <d v="2024-07-07T00:00:00"/>
    <x v="7"/>
  </r>
  <r>
    <d v="2024-07-07T00:00:00"/>
    <d v="2024-07-07T09:28:49"/>
    <s v="card"/>
    <s v="ANON-0000-0000-0354"/>
    <n v="32.82"/>
    <s v="Cappuccino"/>
    <m/>
    <m/>
    <m/>
    <m/>
    <m/>
    <m/>
    <m/>
    <m/>
    <d v="1899-12-30T09:28:49"/>
    <n v="9"/>
    <m/>
    <m/>
    <m/>
    <s v="ANON-0000-0000-0926"/>
    <m/>
    <m/>
    <d v="2024-07-07T00:00:00"/>
    <x v="7"/>
  </r>
  <r>
    <d v="2024-07-07T00:00:00"/>
    <d v="2024-07-07T09:29:56"/>
    <s v="card"/>
    <s v="ANON-0000-0000-0354"/>
    <n v="32.82"/>
    <s v="Cappuccino"/>
    <m/>
    <m/>
    <m/>
    <m/>
    <m/>
    <m/>
    <m/>
    <m/>
    <d v="1899-12-30T09:29:56"/>
    <n v="9"/>
    <m/>
    <m/>
    <m/>
    <s v="ANON-0000-0000-0927"/>
    <m/>
    <m/>
    <d v="2024-07-07T00:00:00"/>
    <x v="7"/>
  </r>
  <r>
    <d v="2024-07-07T00:00:00"/>
    <d v="2024-07-07T14:56:30"/>
    <s v="card"/>
    <s v="ANON-0000-0000-0355"/>
    <n v="32.82"/>
    <s v="Hot Chocolate"/>
    <m/>
    <m/>
    <m/>
    <m/>
    <m/>
    <m/>
    <m/>
    <m/>
    <d v="1899-12-30T14:56:30"/>
    <n v="14"/>
    <m/>
    <m/>
    <m/>
    <s v="ANON-0000-0000-0928"/>
    <m/>
    <m/>
    <d v="2024-07-07T00:00:00"/>
    <x v="7"/>
  </r>
  <r>
    <d v="2024-07-07T00:00:00"/>
    <d v="2024-07-07T14:57:47"/>
    <s v="card"/>
    <s v="ANON-0000-0000-0355"/>
    <n v="32.82"/>
    <s v="Cocoa"/>
    <m/>
    <m/>
    <m/>
    <m/>
    <m/>
    <m/>
    <m/>
    <m/>
    <d v="1899-12-30T14:57:47"/>
    <n v="14"/>
    <m/>
    <m/>
    <m/>
    <s v="ANON-0000-0000-0929"/>
    <m/>
    <m/>
    <d v="2024-07-07T00:00:00"/>
    <x v="7"/>
  </r>
  <r>
    <d v="2024-07-07T00:00:00"/>
    <d v="2024-07-07T17:07:50"/>
    <s v="card"/>
    <s v="ANON-0000-0000-0356"/>
    <n v="32.82"/>
    <s v="Latte"/>
    <m/>
    <m/>
    <m/>
    <m/>
    <m/>
    <m/>
    <m/>
    <m/>
    <d v="1899-12-30T17:07:50"/>
    <n v="17"/>
    <m/>
    <m/>
    <m/>
    <s v="ANON-0000-0000-0930"/>
    <m/>
    <m/>
    <d v="2024-07-07T00:00:00"/>
    <x v="7"/>
  </r>
  <r>
    <d v="2024-07-07T00:00:00"/>
    <d v="2024-07-07T19:33:27"/>
    <s v="card"/>
    <s v="ANON-0000-0000-0357"/>
    <n v="32.82"/>
    <s v="Cappuccino"/>
    <m/>
    <m/>
    <m/>
    <m/>
    <m/>
    <m/>
    <m/>
    <m/>
    <d v="1899-12-30T19:33:27"/>
    <n v="19"/>
    <m/>
    <m/>
    <m/>
    <s v="ANON-0000-0000-0931"/>
    <m/>
    <m/>
    <d v="2024-07-07T00:00:00"/>
    <x v="7"/>
  </r>
  <r>
    <d v="2024-07-07T00:00:00"/>
    <d v="2024-07-07T20:01:32"/>
    <s v="card"/>
    <s v="ANON-0000-0000-0358"/>
    <n v="32.82"/>
    <s v="Hot Chocolate"/>
    <m/>
    <m/>
    <m/>
    <m/>
    <m/>
    <m/>
    <m/>
    <m/>
    <d v="1899-12-30T20:01:32"/>
    <n v="20"/>
    <m/>
    <m/>
    <m/>
    <s v="ANON-0000-0000-0932"/>
    <m/>
    <m/>
    <d v="2024-07-07T00:00:00"/>
    <x v="7"/>
  </r>
  <r>
    <d v="2024-07-07T00:00:00"/>
    <d v="2024-07-07T22:33:36"/>
    <s v="card"/>
    <s v="ANON-0000-0000-0359"/>
    <n v="27.92"/>
    <s v="Americano with Milk"/>
    <m/>
    <m/>
    <m/>
    <m/>
    <m/>
    <m/>
    <m/>
    <m/>
    <d v="1899-12-30T22:33:36"/>
    <n v="22"/>
    <m/>
    <m/>
    <m/>
    <s v="ANON-0000-0000-0933"/>
    <m/>
    <m/>
    <d v="2024-07-07T00:00:00"/>
    <x v="7"/>
  </r>
  <r>
    <d v="2024-07-08T00:00:00"/>
    <d v="2024-07-08T07:33:08"/>
    <s v="card"/>
    <s v="ANON-0000-0000-0360"/>
    <n v="32.82"/>
    <s v="Latte"/>
    <m/>
    <m/>
    <m/>
    <m/>
    <m/>
    <m/>
    <m/>
    <m/>
    <d v="1899-12-30T07:33:08"/>
    <n v="7"/>
    <m/>
    <m/>
    <m/>
    <s v="ANON-0000-0000-0934"/>
    <m/>
    <m/>
    <d v="2024-07-08T00:00:00"/>
    <x v="7"/>
  </r>
  <r>
    <d v="2024-07-08T00:00:00"/>
    <d v="2024-07-08T12:02:50"/>
    <s v="card"/>
    <s v="ANON-0000-0000-0361"/>
    <n v="23.02"/>
    <s v="Americano"/>
    <m/>
    <m/>
    <m/>
    <m/>
    <m/>
    <m/>
    <m/>
    <m/>
    <d v="1899-12-30T12:02:50"/>
    <n v="12"/>
    <m/>
    <m/>
    <m/>
    <s v="ANON-0000-0000-0935"/>
    <m/>
    <m/>
    <d v="2024-07-08T00:00:00"/>
    <x v="7"/>
  </r>
  <r>
    <d v="2024-07-08T00:00:00"/>
    <d v="2024-07-08T14:40:24"/>
    <s v="card"/>
    <s v="ANON-0000-0000-0362"/>
    <n v="23.02"/>
    <s v="Americano"/>
    <m/>
    <m/>
    <m/>
    <m/>
    <m/>
    <m/>
    <m/>
    <m/>
    <d v="1899-12-30T14:40:24"/>
    <n v="14"/>
    <m/>
    <m/>
    <m/>
    <s v="ANON-0000-0000-0936"/>
    <m/>
    <m/>
    <d v="2024-07-08T00:00:00"/>
    <x v="7"/>
  </r>
  <r>
    <d v="2024-07-08T00:00:00"/>
    <d v="2024-07-08T19:30:35"/>
    <s v="card"/>
    <s v="ANON-0000-0000-0363"/>
    <n v="27.92"/>
    <s v="Americano with Milk"/>
    <m/>
    <m/>
    <m/>
    <m/>
    <m/>
    <m/>
    <m/>
    <m/>
    <d v="1899-12-30T19:30:35"/>
    <n v="19"/>
    <m/>
    <m/>
    <m/>
    <s v="ANON-0000-0000-0937"/>
    <m/>
    <m/>
    <d v="2024-07-08T00:00:00"/>
    <x v="7"/>
  </r>
  <r>
    <d v="2024-07-08T00:00:00"/>
    <d v="2024-07-08T22:14:46"/>
    <s v="card"/>
    <s v="ANON-0000-0000-0019"/>
    <n v="32.82"/>
    <s v="Latte"/>
    <m/>
    <m/>
    <m/>
    <m/>
    <m/>
    <m/>
    <m/>
    <m/>
    <d v="1899-12-30T22:14:46"/>
    <n v="22"/>
    <m/>
    <m/>
    <m/>
    <s v="ANON-0000-0000-0938"/>
    <m/>
    <m/>
    <d v="2024-07-08T00:00:00"/>
    <x v="7"/>
  </r>
  <r>
    <d v="2024-07-09T00:00:00"/>
    <d v="2024-07-09T10:26:52"/>
    <s v="card"/>
    <s v="ANON-0000-0000-0333"/>
    <n v="27.92"/>
    <s v="Americano with Milk"/>
    <m/>
    <m/>
    <m/>
    <m/>
    <m/>
    <m/>
    <m/>
    <m/>
    <d v="1899-12-30T10:26:52"/>
    <n v="10"/>
    <m/>
    <m/>
    <m/>
    <s v="ANON-0000-0000-0939"/>
    <m/>
    <m/>
    <d v="2024-07-09T00:00:00"/>
    <x v="7"/>
  </r>
  <r>
    <d v="2024-07-09T00:00:00"/>
    <d v="2024-07-09T10:40:29"/>
    <s v="card"/>
    <s v="ANON-0000-0000-0276"/>
    <n v="27.92"/>
    <s v="Americano with Milk"/>
    <m/>
    <m/>
    <m/>
    <m/>
    <m/>
    <m/>
    <m/>
    <m/>
    <d v="1899-12-30T10:40:29"/>
    <n v="10"/>
    <m/>
    <m/>
    <m/>
    <s v="ANON-0000-0000-0940"/>
    <m/>
    <m/>
    <d v="2024-07-09T00:00:00"/>
    <x v="7"/>
  </r>
  <r>
    <d v="2024-07-09T00:00:00"/>
    <d v="2024-07-09T11:21:36"/>
    <s v="card"/>
    <s v="ANON-0000-0000-0194"/>
    <n v="27.92"/>
    <s v="Americano with Milk"/>
    <m/>
    <m/>
    <m/>
    <m/>
    <m/>
    <m/>
    <m/>
    <m/>
    <d v="1899-12-30T11:21:36"/>
    <n v="11"/>
    <m/>
    <m/>
    <m/>
    <s v="ANON-0000-0000-0941"/>
    <m/>
    <m/>
    <d v="2024-07-09T00:00:00"/>
    <x v="7"/>
  </r>
  <r>
    <d v="2024-07-09T00:00:00"/>
    <d v="2024-07-09T11:22:50"/>
    <s v="card"/>
    <s v="ANON-0000-0000-0194"/>
    <n v="32.82"/>
    <s v="Cappuccino"/>
    <m/>
    <m/>
    <m/>
    <m/>
    <m/>
    <m/>
    <m/>
    <m/>
    <d v="1899-12-30T11:22:50"/>
    <n v="11"/>
    <m/>
    <m/>
    <m/>
    <s v="ANON-0000-0000-0942"/>
    <m/>
    <m/>
    <d v="2024-07-09T00:00:00"/>
    <x v="7"/>
  </r>
  <r>
    <d v="2024-07-09T00:00:00"/>
    <d v="2024-07-09T16:43:00"/>
    <s v="card"/>
    <s v="ANON-0000-0000-0364"/>
    <n v="27.92"/>
    <s v="Americano with Milk"/>
    <m/>
    <m/>
    <m/>
    <m/>
    <m/>
    <m/>
    <m/>
    <m/>
    <d v="1899-12-30T16:43:00"/>
    <n v="16"/>
    <m/>
    <m/>
    <m/>
    <s v="ANON-0000-0000-0943"/>
    <m/>
    <m/>
    <d v="2024-07-09T00:00:00"/>
    <x v="7"/>
  </r>
  <r>
    <d v="2024-07-10T00:00:00"/>
    <d v="2024-07-10T11:10:42"/>
    <s v="card"/>
    <s v="ANON-0000-0000-0365"/>
    <n v="23.02"/>
    <s v="Americano"/>
    <m/>
    <m/>
    <m/>
    <m/>
    <m/>
    <m/>
    <m/>
    <m/>
    <d v="1899-12-30T11:10:42"/>
    <n v="11"/>
    <m/>
    <m/>
    <m/>
    <s v="ANON-0000-0000-0944"/>
    <m/>
    <m/>
    <d v="2024-07-10T00:00:00"/>
    <x v="7"/>
  </r>
  <r>
    <d v="2024-07-10T00:00:00"/>
    <d v="2024-07-10T12:28:54"/>
    <s v="card"/>
    <s v="ANON-0000-0000-0366"/>
    <n v="27.92"/>
    <s v="Americano with Milk"/>
    <m/>
    <m/>
    <m/>
    <m/>
    <m/>
    <m/>
    <m/>
    <m/>
    <d v="1899-12-30T12:28:54"/>
    <n v="12"/>
    <m/>
    <m/>
    <m/>
    <s v="ANON-0000-0000-0945"/>
    <m/>
    <m/>
    <d v="2024-07-10T00:00:00"/>
    <x v="7"/>
  </r>
  <r>
    <d v="2024-07-10T00:00:00"/>
    <d v="2024-07-10T22:13:10"/>
    <s v="card"/>
    <s v="ANON-0000-0000-0328"/>
    <n v="32.82"/>
    <s v="Latte"/>
    <m/>
    <m/>
    <m/>
    <m/>
    <m/>
    <m/>
    <m/>
    <m/>
    <d v="1899-12-30T22:13:10"/>
    <n v="22"/>
    <m/>
    <m/>
    <m/>
    <s v="ANON-0000-0000-0946"/>
    <m/>
    <m/>
    <d v="2024-07-10T00:00:00"/>
    <x v="7"/>
  </r>
  <r>
    <d v="2024-07-11T00:00:00"/>
    <d v="2024-07-11T11:27:28"/>
    <s v="card"/>
    <s v="ANON-0000-0000-0367"/>
    <n v="32.82"/>
    <s v="Hot Chocolate"/>
    <m/>
    <m/>
    <m/>
    <m/>
    <m/>
    <m/>
    <m/>
    <m/>
    <d v="1899-12-30T11:27:28"/>
    <n v="11"/>
    <m/>
    <m/>
    <m/>
    <s v="ANON-0000-0000-0947"/>
    <m/>
    <m/>
    <d v="2024-07-11T00:00:00"/>
    <x v="7"/>
  </r>
  <r>
    <d v="2024-07-11T00:00:00"/>
    <d v="2024-07-11T16:48:19"/>
    <s v="card"/>
    <s v="ANON-0000-0000-0368"/>
    <n v="27.92"/>
    <s v="Americano with Milk"/>
    <m/>
    <m/>
    <m/>
    <m/>
    <m/>
    <m/>
    <m/>
    <m/>
    <d v="1899-12-30T16:48:19"/>
    <n v="16"/>
    <m/>
    <m/>
    <m/>
    <s v="ANON-0000-0000-0948"/>
    <m/>
    <m/>
    <d v="2024-07-11T00:00:00"/>
    <x v="7"/>
  </r>
  <r>
    <d v="2024-07-11T00:00:00"/>
    <d v="2024-07-11T22:22:14"/>
    <s v="card"/>
    <s v="ANON-0000-0000-0369"/>
    <n v="32.82"/>
    <s v="Latte"/>
    <m/>
    <m/>
    <m/>
    <m/>
    <m/>
    <m/>
    <m/>
    <m/>
    <d v="1899-12-30T22:22:14"/>
    <n v="22"/>
    <m/>
    <m/>
    <m/>
    <s v="ANON-0000-0000-0949"/>
    <m/>
    <m/>
    <d v="2024-07-11T00:00:00"/>
    <x v="7"/>
  </r>
  <r>
    <d v="2024-07-11T00:00:00"/>
    <d v="2024-07-11T22:30:59"/>
    <s v="card"/>
    <s v="ANON-0000-0000-0370"/>
    <n v="23.02"/>
    <s v="Americano"/>
    <m/>
    <m/>
    <m/>
    <m/>
    <m/>
    <m/>
    <m/>
    <m/>
    <d v="1899-12-30T22:30:59"/>
    <n v="22"/>
    <m/>
    <m/>
    <m/>
    <s v="ANON-0000-0000-0950"/>
    <m/>
    <m/>
    <d v="2024-07-11T00:00:00"/>
    <x v="7"/>
  </r>
  <r>
    <d v="2024-07-12T00:00:00"/>
    <d v="2024-07-12T08:03:17"/>
    <s v="card"/>
    <s v="ANON-0000-0000-0371"/>
    <n v="23.02"/>
    <s v="Cortado"/>
    <m/>
    <m/>
    <m/>
    <m/>
    <m/>
    <m/>
    <m/>
    <m/>
    <d v="1899-12-30T08:03:17"/>
    <n v="8"/>
    <m/>
    <m/>
    <m/>
    <s v="ANON-0000-0000-0951"/>
    <m/>
    <m/>
    <d v="2024-07-12T00:00:00"/>
    <x v="7"/>
  </r>
  <r>
    <d v="2024-07-12T00:00:00"/>
    <d v="2024-07-12T11:48:33"/>
    <s v="card"/>
    <s v="ANON-0000-0000-0372"/>
    <n v="32.82"/>
    <s v="Hot Chocolate"/>
    <m/>
    <m/>
    <m/>
    <m/>
    <m/>
    <m/>
    <m/>
    <m/>
    <d v="1899-12-30T11:48:33"/>
    <n v="11"/>
    <m/>
    <m/>
    <m/>
    <s v="ANON-0000-0000-0952"/>
    <m/>
    <m/>
    <d v="2024-07-12T00:00:00"/>
    <x v="7"/>
  </r>
  <r>
    <d v="2024-07-12T00:00:00"/>
    <d v="2024-07-12T22:33:26"/>
    <s v="card"/>
    <s v="ANON-0000-0000-0178"/>
    <n v="32.82"/>
    <s v="Hot Chocolate"/>
    <m/>
    <m/>
    <m/>
    <m/>
    <m/>
    <m/>
    <m/>
    <m/>
    <d v="1899-12-30T22:33:26"/>
    <n v="22"/>
    <m/>
    <m/>
    <m/>
    <s v="ANON-0000-0000-0953"/>
    <m/>
    <m/>
    <d v="2024-07-12T00:00:00"/>
    <x v="7"/>
  </r>
  <r>
    <d v="2024-07-12T00:00:00"/>
    <d v="2024-07-12T22:34:14"/>
    <s v="card"/>
    <s v="ANON-0000-0000-0177"/>
    <n v="32.82"/>
    <s v="Hot Chocolate"/>
    <m/>
    <m/>
    <m/>
    <m/>
    <m/>
    <m/>
    <m/>
    <m/>
    <d v="1899-12-30T22:34:14"/>
    <n v="22"/>
    <m/>
    <m/>
    <m/>
    <s v="ANON-0000-0000-0954"/>
    <m/>
    <m/>
    <d v="2024-07-12T00:00:00"/>
    <x v="7"/>
  </r>
  <r>
    <d v="2024-07-12T00:00:00"/>
    <d v="2024-07-12T22:35:30"/>
    <s v="card"/>
    <s v="ANON-0000-0000-0179"/>
    <n v="32.82"/>
    <s v="Hot Chocolate"/>
    <m/>
    <m/>
    <m/>
    <m/>
    <m/>
    <m/>
    <m/>
    <m/>
    <d v="1899-12-30T22:35:30"/>
    <n v="22"/>
    <m/>
    <m/>
    <m/>
    <s v="ANON-0000-0000-0955"/>
    <m/>
    <m/>
    <d v="2024-07-12T00:00:00"/>
    <x v="7"/>
  </r>
  <r>
    <d v="2024-07-13T00:00:00"/>
    <d v="2024-07-13T10:38:10"/>
    <s v="card"/>
    <s v="ANON-0000-0000-0365"/>
    <n v="32.82"/>
    <s v="Latte"/>
    <m/>
    <m/>
    <m/>
    <m/>
    <m/>
    <m/>
    <m/>
    <m/>
    <d v="1899-12-30T10:38:10"/>
    <n v="10"/>
    <m/>
    <m/>
    <m/>
    <s v="ANON-0000-0000-0956"/>
    <m/>
    <m/>
    <d v="2024-07-13T00:00:00"/>
    <x v="7"/>
  </r>
  <r>
    <d v="2024-07-13T00:00:00"/>
    <d v="2024-07-13T11:41:38"/>
    <s v="card"/>
    <s v="ANON-0000-0000-0365"/>
    <n v="32.82"/>
    <s v="Latte"/>
    <m/>
    <m/>
    <m/>
    <m/>
    <m/>
    <m/>
    <m/>
    <m/>
    <d v="1899-12-30T11:41:38"/>
    <n v="11"/>
    <m/>
    <m/>
    <m/>
    <s v="ANON-0000-0000-0957"/>
    <m/>
    <m/>
    <d v="2024-07-13T00:00:00"/>
    <x v="7"/>
  </r>
  <r>
    <d v="2024-07-14T00:00:00"/>
    <d v="2024-07-14T10:54:24"/>
    <s v="card"/>
    <s v="ANON-0000-0000-0373"/>
    <n v="23.02"/>
    <s v="Americano"/>
    <m/>
    <m/>
    <m/>
    <m/>
    <m/>
    <m/>
    <m/>
    <m/>
    <d v="1899-12-30T10:54:24"/>
    <n v="10"/>
    <m/>
    <m/>
    <m/>
    <s v="ANON-0000-0000-0958"/>
    <m/>
    <m/>
    <d v="2024-07-14T00:00:00"/>
    <x v="7"/>
  </r>
  <r>
    <d v="2024-07-14T00:00:00"/>
    <d v="2024-07-14T10:55:31"/>
    <s v="card"/>
    <s v="ANON-0000-0000-0373"/>
    <n v="27.92"/>
    <s v="Americano with Milk"/>
    <m/>
    <m/>
    <m/>
    <m/>
    <m/>
    <m/>
    <m/>
    <m/>
    <d v="1899-12-30T10:55:31"/>
    <n v="10"/>
    <m/>
    <m/>
    <m/>
    <s v="ANON-0000-0000-0959"/>
    <m/>
    <m/>
    <d v="2024-07-14T00:00:00"/>
    <x v="7"/>
  </r>
  <r>
    <d v="2024-07-14T00:00:00"/>
    <d v="2024-07-14T10:56:30"/>
    <s v="card"/>
    <s v="ANON-0000-0000-0373"/>
    <n v="32.82"/>
    <s v="Cappuccino"/>
    <m/>
    <m/>
    <m/>
    <m/>
    <m/>
    <m/>
    <m/>
    <m/>
    <d v="1899-12-30T10:56:30"/>
    <n v="10"/>
    <m/>
    <m/>
    <m/>
    <s v="ANON-0000-0000-0960"/>
    <m/>
    <m/>
    <d v="2024-07-14T00:00:00"/>
    <x v="7"/>
  </r>
  <r>
    <d v="2024-07-14T00:00:00"/>
    <d v="2024-07-14T10:57:54"/>
    <s v="card"/>
    <s v="ANON-0000-0000-0374"/>
    <n v="32.82"/>
    <s v="Latte"/>
    <m/>
    <m/>
    <m/>
    <m/>
    <m/>
    <m/>
    <m/>
    <m/>
    <d v="1899-12-30T10:57:54"/>
    <n v="10"/>
    <m/>
    <m/>
    <m/>
    <s v="ANON-0000-0000-0961"/>
    <m/>
    <m/>
    <d v="2024-07-14T00:00:00"/>
    <x v="7"/>
  </r>
  <r>
    <d v="2024-07-14T00:00:00"/>
    <d v="2024-07-14T11:02:12"/>
    <s v="card"/>
    <s v="ANON-0000-0000-0375"/>
    <n v="23.02"/>
    <s v="Americano"/>
    <m/>
    <m/>
    <m/>
    <m/>
    <m/>
    <m/>
    <m/>
    <m/>
    <d v="1899-12-30T11:02:12"/>
    <n v="11"/>
    <m/>
    <m/>
    <m/>
    <s v="ANON-0000-0000-0962"/>
    <m/>
    <m/>
    <d v="2024-07-14T00:00:00"/>
    <x v="7"/>
  </r>
  <r>
    <d v="2024-07-14T00:00:00"/>
    <d v="2024-07-14T22:31:30"/>
    <s v="card"/>
    <s v="ANON-0000-0000-0376"/>
    <n v="32.82"/>
    <s v="Latte"/>
    <m/>
    <m/>
    <m/>
    <m/>
    <m/>
    <m/>
    <m/>
    <m/>
    <d v="1899-12-30T22:31:30"/>
    <n v="22"/>
    <m/>
    <m/>
    <m/>
    <s v="ANON-0000-0000-0963"/>
    <m/>
    <m/>
    <d v="2024-07-14T00:00:00"/>
    <x v="7"/>
  </r>
  <r>
    <d v="2024-07-15T00:00:00"/>
    <d v="2024-07-15T07:33:06"/>
    <s v="card"/>
    <s v="ANON-0000-0000-0377"/>
    <n v="32.82"/>
    <s v="Cappuccino"/>
    <m/>
    <m/>
    <m/>
    <m/>
    <m/>
    <m/>
    <m/>
    <m/>
    <d v="1899-12-30T07:33:06"/>
    <n v="7"/>
    <m/>
    <m/>
    <m/>
    <s v="ANON-0000-0000-0964"/>
    <m/>
    <m/>
    <d v="2024-07-15T00:00:00"/>
    <x v="7"/>
  </r>
  <r>
    <d v="2024-07-16T00:00:00"/>
    <d v="2024-07-16T12:23:37"/>
    <s v="card"/>
    <s v="ANON-0000-0000-0378"/>
    <n v="27.92"/>
    <s v="Americano with Milk"/>
    <m/>
    <m/>
    <m/>
    <m/>
    <m/>
    <m/>
    <m/>
    <m/>
    <d v="1899-12-30T12:23:37"/>
    <n v="12"/>
    <m/>
    <m/>
    <m/>
    <s v="ANON-0000-0000-0965"/>
    <m/>
    <m/>
    <d v="2024-07-16T00:00:00"/>
    <x v="7"/>
  </r>
  <r>
    <d v="2024-07-16T00:00:00"/>
    <d v="2024-07-16T19:29:25"/>
    <s v="card"/>
    <s v="ANON-0000-0000-0367"/>
    <n v="32.82"/>
    <s v="Hot Chocolate"/>
    <m/>
    <m/>
    <m/>
    <m/>
    <m/>
    <m/>
    <m/>
    <m/>
    <d v="1899-12-30T19:29:25"/>
    <n v="19"/>
    <m/>
    <m/>
    <m/>
    <s v="ANON-0000-0000-0966"/>
    <m/>
    <m/>
    <d v="2024-07-16T00:00:00"/>
    <x v="7"/>
  </r>
  <r>
    <d v="2024-07-17T00:00:00"/>
    <d v="2024-07-17T13:05:00"/>
    <s v="card"/>
    <s v="ANON-0000-0000-0379"/>
    <n v="27.92"/>
    <s v="Americano with Milk"/>
    <m/>
    <m/>
    <m/>
    <m/>
    <m/>
    <m/>
    <m/>
    <m/>
    <d v="1899-12-30T13:05:00"/>
    <n v="13"/>
    <m/>
    <m/>
    <m/>
    <s v="ANON-0000-0000-0967"/>
    <m/>
    <m/>
    <d v="2024-07-17T00:00:00"/>
    <x v="7"/>
  </r>
  <r>
    <d v="2024-07-18T00:00:00"/>
    <d v="2024-07-18T11:10:13"/>
    <s v="card"/>
    <s v="ANON-0000-0000-0380"/>
    <n v="27.92"/>
    <s v="Americano with Milk"/>
    <m/>
    <m/>
    <m/>
    <m/>
    <m/>
    <m/>
    <m/>
    <m/>
    <d v="1899-12-30T11:10:13"/>
    <n v="11"/>
    <m/>
    <m/>
    <m/>
    <s v="ANON-0000-0000-0968"/>
    <m/>
    <m/>
    <d v="2024-07-18T00:00:00"/>
    <x v="7"/>
  </r>
  <r>
    <d v="2024-07-18T00:00:00"/>
    <d v="2024-07-18T11:11:23"/>
    <s v="card"/>
    <s v="ANON-0000-0000-0381"/>
    <n v="18.12"/>
    <s v="Espresso"/>
    <m/>
    <m/>
    <m/>
    <m/>
    <m/>
    <m/>
    <m/>
    <m/>
    <d v="1899-12-30T11:11:23"/>
    <n v="11"/>
    <m/>
    <m/>
    <m/>
    <s v="ANON-0000-0000-0969"/>
    <m/>
    <m/>
    <d v="2024-07-18T00:00:00"/>
    <x v="7"/>
  </r>
  <r>
    <d v="2024-07-18T00:00:00"/>
    <d v="2024-07-18T11:33:00"/>
    <s v="card"/>
    <s v="ANON-0000-0000-0059"/>
    <n v="23.02"/>
    <s v="Americano"/>
    <m/>
    <m/>
    <m/>
    <m/>
    <m/>
    <m/>
    <m/>
    <m/>
    <d v="1899-12-30T11:33:00"/>
    <n v="11"/>
    <m/>
    <m/>
    <m/>
    <s v="ANON-0000-0000-0970"/>
    <m/>
    <m/>
    <d v="2024-07-18T00:00:00"/>
    <x v="7"/>
  </r>
  <r>
    <d v="2024-07-18T00:00:00"/>
    <d v="2024-07-18T11:34:48"/>
    <s v="card"/>
    <s v="ANON-0000-0000-0059"/>
    <n v="23.02"/>
    <s v="Americano"/>
    <m/>
    <m/>
    <m/>
    <m/>
    <m/>
    <m/>
    <m/>
    <m/>
    <d v="1899-12-30T11:34:48"/>
    <n v="11"/>
    <m/>
    <m/>
    <m/>
    <s v="ANON-0000-0000-0971"/>
    <m/>
    <m/>
    <d v="2024-07-18T00:00:00"/>
    <x v="7"/>
  </r>
  <r>
    <d v="2024-07-18T00:00:00"/>
    <d v="2024-07-18T11:35:52"/>
    <s v="card"/>
    <s v="ANON-0000-0000-0059"/>
    <n v="23.02"/>
    <s v="Cortado"/>
    <m/>
    <m/>
    <m/>
    <m/>
    <m/>
    <m/>
    <m/>
    <m/>
    <d v="1899-12-30T11:35:52"/>
    <n v="11"/>
    <m/>
    <m/>
    <m/>
    <s v="ANON-0000-0000-0972"/>
    <m/>
    <m/>
    <d v="2024-07-18T00:00:00"/>
    <x v="7"/>
  </r>
  <r>
    <d v="2024-07-18T00:00:00"/>
    <d v="2024-07-18T13:23:34"/>
    <s v="card"/>
    <s v="ANON-0000-0000-0375"/>
    <n v="32.82"/>
    <s v="Latte"/>
    <m/>
    <m/>
    <m/>
    <m/>
    <m/>
    <m/>
    <m/>
    <m/>
    <d v="1899-12-30T13:23:34"/>
    <n v="13"/>
    <m/>
    <m/>
    <m/>
    <s v="ANON-0000-0000-0973"/>
    <m/>
    <m/>
    <d v="2024-07-18T00:00:00"/>
    <x v="7"/>
  </r>
  <r>
    <d v="2024-07-18T00:00:00"/>
    <d v="2024-07-18T18:18:23"/>
    <s v="card"/>
    <s v="ANON-0000-0000-0382"/>
    <n v="32.82"/>
    <s v="Cappuccino"/>
    <m/>
    <m/>
    <m/>
    <m/>
    <m/>
    <m/>
    <m/>
    <m/>
    <d v="1899-12-30T18:18:23"/>
    <n v="18"/>
    <m/>
    <m/>
    <m/>
    <s v="ANON-0000-0000-0974"/>
    <m/>
    <m/>
    <d v="2024-07-18T00:00:00"/>
    <x v="7"/>
  </r>
  <r>
    <d v="2024-07-18T00:00:00"/>
    <d v="2024-07-18T19:30:51"/>
    <s v="card"/>
    <s v="ANON-0000-0000-0009"/>
    <n v="32.82"/>
    <s v="Latte"/>
    <m/>
    <m/>
    <m/>
    <m/>
    <m/>
    <m/>
    <m/>
    <m/>
    <d v="1899-12-30T19:30:51"/>
    <n v="19"/>
    <m/>
    <m/>
    <m/>
    <s v="ANON-0000-0000-0975"/>
    <m/>
    <m/>
    <d v="2024-07-18T00:00:00"/>
    <x v="7"/>
  </r>
  <r>
    <d v="2024-07-18T00:00:00"/>
    <d v="2024-07-18T21:19:42"/>
    <s v="card"/>
    <s v="ANON-0000-0000-0383"/>
    <n v="32.82"/>
    <s v="Hot Chocolate"/>
    <m/>
    <m/>
    <m/>
    <m/>
    <m/>
    <m/>
    <m/>
    <m/>
    <d v="1899-12-30T21:19:42"/>
    <n v="21"/>
    <m/>
    <m/>
    <m/>
    <s v="ANON-0000-0000-0976"/>
    <m/>
    <m/>
    <d v="2024-07-18T00:00:00"/>
    <x v="7"/>
  </r>
  <r>
    <d v="2024-07-18T00:00:00"/>
    <d v="2024-07-18T21:22:00"/>
    <s v="card"/>
    <s v="ANON-0000-0000-0383"/>
    <n v="32.82"/>
    <s v="Latte"/>
    <m/>
    <m/>
    <m/>
    <m/>
    <m/>
    <m/>
    <m/>
    <m/>
    <d v="1899-12-30T21:22:00"/>
    <n v="21"/>
    <m/>
    <m/>
    <m/>
    <s v="ANON-0000-0000-0977"/>
    <m/>
    <m/>
    <d v="2024-07-18T00:00:00"/>
    <x v="7"/>
  </r>
  <r>
    <d v="2024-07-18T00:00:00"/>
    <d v="2024-07-18T21:46:19"/>
    <s v="card"/>
    <s v="ANON-0000-0000-0384"/>
    <n v="32.82"/>
    <s v="Latte"/>
    <m/>
    <m/>
    <m/>
    <m/>
    <m/>
    <m/>
    <m/>
    <m/>
    <d v="1899-12-30T21:46:19"/>
    <n v="21"/>
    <m/>
    <m/>
    <m/>
    <s v="ANON-0000-0000-0978"/>
    <m/>
    <m/>
    <d v="2024-07-18T00:00:00"/>
    <x v="7"/>
  </r>
  <r>
    <d v="2024-07-19T00:00:00"/>
    <d v="2024-07-19T11:03:02"/>
    <s v="card"/>
    <s v="ANON-0000-0000-0375"/>
    <n v="23.02"/>
    <s v="Americano"/>
    <m/>
    <m/>
    <m/>
    <m/>
    <m/>
    <m/>
    <m/>
    <m/>
    <d v="1899-12-30T11:03:02"/>
    <n v="11"/>
    <m/>
    <m/>
    <m/>
    <s v="ANON-0000-0000-0979"/>
    <m/>
    <m/>
    <d v="2024-07-19T00:00:00"/>
    <x v="7"/>
  </r>
  <r>
    <d v="2024-07-19T00:00:00"/>
    <d v="2024-07-19T11:16:21"/>
    <s v="card"/>
    <s v="ANON-0000-0000-0385"/>
    <n v="27.92"/>
    <s v="Americano with Milk"/>
    <m/>
    <m/>
    <m/>
    <m/>
    <m/>
    <m/>
    <m/>
    <m/>
    <d v="1899-12-30T11:16:21"/>
    <n v="11"/>
    <m/>
    <m/>
    <m/>
    <s v="ANON-0000-0000-0980"/>
    <m/>
    <m/>
    <d v="2024-07-19T00:00:00"/>
    <x v="7"/>
  </r>
  <r>
    <d v="2024-07-19T00:00:00"/>
    <d v="2024-07-19T12:58:38"/>
    <s v="card"/>
    <s v="ANON-0000-0000-0386"/>
    <n v="32.82"/>
    <s v="Latte"/>
    <m/>
    <m/>
    <m/>
    <m/>
    <m/>
    <m/>
    <m/>
    <m/>
    <d v="1899-12-30T12:58:38"/>
    <n v="12"/>
    <m/>
    <m/>
    <m/>
    <s v="ANON-0000-0000-0981"/>
    <m/>
    <m/>
    <d v="2024-07-19T00:00:00"/>
    <x v="7"/>
  </r>
  <r>
    <d v="2024-07-19T00:00:00"/>
    <d v="2024-07-19T12:59:55"/>
    <s v="card"/>
    <s v="ANON-0000-0000-0386"/>
    <n v="27.92"/>
    <s v="Americano with Milk"/>
    <m/>
    <m/>
    <m/>
    <m/>
    <m/>
    <m/>
    <m/>
    <m/>
    <d v="1899-12-30T12:59:55"/>
    <n v="12"/>
    <m/>
    <m/>
    <m/>
    <s v="ANON-0000-0000-0982"/>
    <m/>
    <m/>
    <d v="2024-07-19T00:00:00"/>
    <x v="7"/>
  </r>
  <r>
    <d v="2024-07-19T00:00:00"/>
    <d v="2024-07-19T14:09:21"/>
    <s v="card"/>
    <s v="ANON-0000-0000-0384"/>
    <n v="32.82"/>
    <s v="Latte"/>
    <m/>
    <m/>
    <m/>
    <m/>
    <m/>
    <m/>
    <m/>
    <m/>
    <d v="1899-12-30T14:09:21"/>
    <n v="14"/>
    <m/>
    <m/>
    <m/>
    <s v="ANON-0000-0000-0983"/>
    <m/>
    <m/>
    <d v="2024-07-19T00:00:00"/>
    <x v="7"/>
  </r>
  <r>
    <d v="2024-07-19T00:00:00"/>
    <d v="2024-07-19T14:11:22"/>
    <s v="card"/>
    <s v="ANON-0000-0000-0384"/>
    <n v="32.82"/>
    <s v="Cocoa"/>
    <m/>
    <m/>
    <m/>
    <m/>
    <m/>
    <m/>
    <m/>
    <m/>
    <d v="1899-12-30T14:11:22"/>
    <n v="14"/>
    <m/>
    <m/>
    <m/>
    <s v="ANON-0000-0000-0984"/>
    <m/>
    <m/>
    <d v="2024-07-19T00:00:00"/>
    <x v="7"/>
  </r>
  <r>
    <d v="2024-07-19T00:00:00"/>
    <d v="2024-07-19T16:36:19"/>
    <s v="card"/>
    <s v="ANON-0000-0000-0384"/>
    <n v="32.82"/>
    <s v="Latte"/>
    <m/>
    <m/>
    <m/>
    <m/>
    <m/>
    <m/>
    <m/>
    <m/>
    <d v="1899-12-30T16:36:19"/>
    <n v="16"/>
    <m/>
    <m/>
    <m/>
    <s v="ANON-0000-0000-0985"/>
    <m/>
    <m/>
    <d v="2024-07-19T00:00:00"/>
    <x v="7"/>
  </r>
  <r>
    <d v="2024-07-19T00:00:00"/>
    <d v="2024-07-19T16:37:36"/>
    <s v="card"/>
    <s v="ANON-0000-0000-0384"/>
    <n v="32.82"/>
    <s v="Latte"/>
    <m/>
    <m/>
    <m/>
    <m/>
    <m/>
    <m/>
    <m/>
    <m/>
    <d v="1899-12-30T16:37:36"/>
    <n v="16"/>
    <m/>
    <m/>
    <m/>
    <s v="ANON-0000-0000-0986"/>
    <m/>
    <m/>
    <d v="2024-07-19T00:00:00"/>
    <x v="7"/>
  </r>
  <r>
    <d v="2024-07-20T00:00:00"/>
    <d v="2024-07-20T08:05:44"/>
    <s v="card"/>
    <s v="ANON-0000-0000-0387"/>
    <n v="23.02"/>
    <s v="Americano"/>
    <m/>
    <m/>
    <m/>
    <m/>
    <m/>
    <m/>
    <m/>
    <m/>
    <d v="1899-12-30T08:05:44"/>
    <n v="8"/>
    <m/>
    <m/>
    <m/>
    <s v="ANON-0000-0000-0987"/>
    <m/>
    <m/>
    <d v="2024-07-20T00:00:00"/>
    <x v="7"/>
  </r>
  <r>
    <d v="2024-07-20T00:00:00"/>
    <d v="2024-07-20T08:06:49"/>
    <s v="card"/>
    <s v="ANON-0000-0000-0387"/>
    <n v="32.82"/>
    <s v="Latte"/>
    <m/>
    <m/>
    <m/>
    <m/>
    <m/>
    <m/>
    <m/>
    <m/>
    <d v="1899-12-30T08:06:49"/>
    <n v="8"/>
    <m/>
    <m/>
    <m/>
    <s v="ANON-0000-0000-0988"/>
    <m/>
    <m/>
    <d v="2024-07-20T00:00:00"/>
    <x v="7"/>
  </r>
  <r>
    <d v="2024-07-20T00:00:00"/>
    <d v="2024-07-20T08:07:51"/>
    <s v="card"/>
    <s v="ANON-0000-0000-0387"/>
    <n v="23.02"/>
    <s v="Americano"/>
    <m/>
    <m/>
    <m/>
    <m/>
    <m/>
    <m/>
    <m/>
    <m/>
    <d v="1899-12-30T08:07:51"/>
    <n v="8"/>
    <m/>
    <m/>
    <m/>
    <s v="ANON-0000-0000-0989"/>
    <m/>
    <m/>
    <d v="2024-07-20T00:00:00"/>
    <x v="7"/>
  </r>
  <r>
    <d v="2024-07-20T00:00:00"/>
    <d v="2024-07-20T09:00:54"/>
    <s v="card"/>
    <s v="ANON-0000-0000-0388"/>
    <n v="32.82"/>
    <s v="Latte"/>
    <m/>
    <m/>
    <m/>
    <m/>
    <m/>
    <m/>
    <m/>
    <m/>
    <d v="1899-12-30T09:00:54"/>
    <n v="9"/>
    <m/>
    <m/>
    <m/>
    <s v="ANON-0000-0000-0990"/>
    <m/>
    <m/>
    <d v="2024-07-20T00:00:00"/>
    <x v="7"/>
  </r>
  <r>
    <d v="2024-07-20T00:00:00"/>
    <d v="2024-07-20T09:02:28"/>
    <s v="card"/>
    <s v="ANON-0000-0000-0389"/>
    <n v="32.82"/>
    <s v="Latte"/>
    <m/>
    <m/>
    <m/>
    <m/>
    <m/>
    <m/>
    <m/>
    <m/>
    <d v="1899-12-30T09:02:28"/>
    <n v="9"/>
    <m/>
    <m/>
    <m/>
    <s v="ANON-0000-0000-0991"/>
    <m/>
    <m/>
    <d v="2024-07-20T00:00:00"/>
    <x v="7"/>
  </r>
  <r>
    <d v="2024-07-20T00:00:00"/>
    <d v="2024-07-20T10:39:21"/>
    <s v="card"/>
    <s v="ANON-0000-0000-0390"/>
    <n v="23.02"/>
    <s v="Americano"/>
    <m/>
    <m/>
    <m/>
    <m/>
    <m/>
    <m/>
    <m/>
    <m/>
    <d v="1899-12-30T10:39:21"/>
    <n v="10"/>
    <m/>
    <m/>
    <m/>
    <s v="ANON-0000-0000-0992"/>
    <m/>
    <m/>
    <d v="2024-07-20T00:00:00"/>
    <x v="7"/>
  </r>
  <r>
    <d v="2024-07-20T00:00:00"/>
    <d v="2024-07-20T15:15:09"/>
    <s v="card"/>
    <s v="ANON-0000-0000-0391"/>
    <n v="32.82"/>
    <s v="Latte"/>
    <m/>
    <m/>
    <m/>
    <m/>
    <m/>
    <m/>
    <m/>
    <m/>
    <d v="1899-12-30T15:15:09"/>
    <n v="15"/>
    <m/>
    <m/>
    <m/>
    <s v="ANON-0000-0000-0993"/>
    <m/>
    <m/>
    <d v="2024-07-20T00:00:00"/>
    <x v="7"/>
  </r>
  <r>
    <d v="2024-07-21T00:00:00"/>
    <d v="2024-07-21T10:30:56"/>
    <s v="card"/>
    <s v="ANON-0000-0000-0367"/>
    <n v="32.82"/>
    <s v="Cocoa"/>
    <m/>
    <m/>
    <m/>
    <m/>
    <m/>
    <m/>
    <m/>
    <m/>
    <d v="1899-12-30T10:30:56"/>
    <n v="10"/>
    <m/>
    <m/>
    <m/>
    <s v="ANON-0000-0000-0994"/>
    <m/>
    <m/>
    <d v="2024-07-21T00:00:00"/>
    <x v="7"/>
  </r>
  <r>
    <d v="2024-07-21T00:00:00"/>
    <d v="2024-07-21T11:39:29"/>
    <s v="card"/>
    <s v="ANON-0000-0000-0392"/>
    <n v="32.82"/>
    <s v="Cappuccino"/>
    <m/>
    <m/>
    <m/>
    <m/>
    <m/>
    <m/>
    <m/>
    <m/>
    <d v="1899-12-30T11:39:29"/>
    <n v="11"/>
    <m/>
    <m/>
    <m/>
    <s v="ANON-0000-0000-0995"/>
    <m/>
    <m/>
    <d v="2024-07-21T00:00:00"/>
    <x v="7"/>
  </r>
  <r>
    <d v="2024-07-21T00:00:00"/>
    <d v="2024-07-21T13:34:31"/>
    <s v="card"/>
    <s v="ANON-0000-0000-0393"/>
    <n v="23.02"/>
    <s v="Cortado"/>
    <m/>
    <m/>
    <m/>
    <m/>
    <m/>
    <m/>
    <m/>
    <m/>
    <d v="1899-12-30T13:34:31"/>
    <n v="13"/>
    <m/>
    <m/>
    <m/>
    <s v="ANON-0000-0000-0996"/>
    <m/>
    <m/>
    <d v="2024-07-21T00:00:00"/>
    <x v="7"/>
  </r>
  <r>
    <d v="2024-07-21T00:00:00"/>
    <d v="2024-07-21T13:42:31"/>
    <s v="card"/>
    <s v="ANON-0000-0000-0394"/>
    <n v="32.82"/>
    <s v="Latte"/>
    <m/>
    <m/>
    <m/>
    <m/>
    <m/>
    <m/>
    <m/>
    <m/>
    <d v="1899-12-30T13:42:31"/>
    <n v="13"/>
    <m/>
    <m/>
    <m/>
    <s v="ANON-0000-0000-0997"/>
    <m/>
    <m/>
    <d v="2024-07-21T00:00:00"/>
    <x v="7"/>
  </r>
  <r>
    <d v="2024-07-22T00:00:00"/>
    <d v="2024-07-22T08:13:23"/>
    <s v="card"/>
    <s v="ANON-0000-0000-0375"/>
    <n v="23.02"/>
    <s v="Americano"/>
    <m/>
    <m/>
    <m/>
    <m/>
    <m/>
    <m/>
    <m/>
    <m/>
    <d v="1899-12-30T08:13:23"/>
    <n v="8"/>
    <m/>
    <m/>
    <m/>
    <s v="ANON-0000-0000-0998"/>
    <m/>
    <m/>
    <d v="2024-07-22T00:00:00"/>
    <x v="7"/>
  </r>
  <r>
    <d v="2024-07-22T00:00:00"/>
    <d v="2024-07-22T08:40:50"/>
    <s v="card"/>
    <s v="ANON-0000-0000-0395"/>
    <n v="23.02"/>
    <s v="Americano"/>
    <m/>
    <m/>
    <m/>
    <m/>
    <m/>
    <m/>
    <m/>
    <m/>
    <d v="1899-12-30T08:40:50"/>
    <n v="8"/>
    <m/>
    <m/>
    <m/>
    <s v="ANON-0000-0000-0999"/>
    <m/>
    <m/>
    <d v="2024-07-22T00:00:00"/>
    <x v="7"/>
  </r>
  <r>
    <d v="2024-07-22T00:00:00"/>
    <d v="2024-07-22T10:15:37"/>
    <s v="card"/>
    <s v="ANON-0000-0000-0385"/>
    <n v="27.92"/>
    <s v="Americano with Milk"/>
    <m/>
    <m/>
    <m/>
    <m/>
    <m/>
    <m/>
    <m/>
    <m/>
    <d v="1899-12-30T10:15:37"/>
    <n v="10"/>
    <m/>
    <m/>
    <m/>
    <s v="ANON-0000-0000-1000"/>
    <m/>
    <m/>
    <d v="2024-07-22T00:00:00"/>
    <x v="7"/>
  </r>
  <r>
    <d v="2024-07-22T00:00:00"/>
    <d v="2024-07-22T16:44:38"/>
    <s v="card"/>
    <s v="ANON-0000-0000-0396"/>
    <n v="32.82"/>
    <s v="Latte"/>
    <m/>
    <m/>
    <m/>
    <m/>
    <m/>
    <m/>
    <m/>
    <m/>
    <d v="1899-12-30T16:44:38"/>
    <n v="16"/>
    <m/>
    <m/>
    <m/>
    <s v="ANON-0000-0000-1001"/>
    <m/>
    <m/>
    <d v="2024-07-22T00:00:00"/>
    <x v="7"/>
  </r>
  <r>
    <d v="2024-07-23T00:00:00"/>
    <d v="2024-07-23T08:12:56"/>
    <s v="card"/>
    <s v="ANON-0000-0000-0197"/>
    <n v="32.82"/>
    <s v="Latte"/>
    <m/>
    <m/>
    <m/>
    <m/>
    <m/>
    <m/>
    <m/>
    <m/>
    <d v="1899-12-30T08:12:56"/>
    <n v="8"/>
    <m/>
    <m/>
    <m/>
    <s v="ANON-0000-0000-1002"/>
    <m/>
    <m/>
    <d v="2024-07-23T00:00:00"/>
    <x v="7"/>
  </r>
  <r>
    <d v="2024-07-23T00:00:00"/>
    <d v="2024-07-23T08:40:19"/>
    <s v="card"/>
    <s v="ANON-0000-0000-0395"/>
    <n v="23.02"/>
    <s v="Americano"/>
    <m/>
    <m/>
    <m/>
    <m/>
    <m/>
    <m/>
    <m/>
    <m/>
    <d v="1899-12-30T08:40:19"/>
    <n v="8"/>
    <m/>
    <m/>
    <m/>
    <s v="ANON-0000-0000-1003"/>
    <m/>
    <m/>
    <d v="2024-07-23T00:00:00"/>
    <x v="7"/>
  </r>
  <r>
    <d v="2024-07-23T00:00:00"/>
    <d v="2024-07-23T08:44:54"/>
    <s v="card"/>
    <s v="ANON-0000-0000-0397"/>
    <n v="27.92"/>
    <s v="Americano with Milk"/>
    <m/>
    <m/>
    <m/>
    <m/>
    <m/>
    <m/>
    <m/>
    <m/>
    <d v="1899-12-30T08:44:54"/>
    <n v="8"/>
    <m/>
    <m/>
    <m/>
    <s v="ANON-0000-0000-1004"/>
    <m/>
    <m/>
    <d v="2024-07-23T00:00:00"/>
    <x v="7"/>
  </r>
  <r>
    <d v="2024-07-23T00:00:00"/>
    <d v="2024-07-23T08:49:25"/>
    <s v="card"/>
    <s v="ANON-0000-0000-0398"/>
    <n v="32.82"/>
    <s v="Cocoa"/>
    <m/>
    <m/>
    <m/>
    <m/>
    <m/>
    <m/>
    <m/>
    <m/>
    <d v="1899-12-30T08:49:25"/>
    <n v="8"/>
    <m/>
    <m/>
    <m/>
    <s v="ANON-0000-0000-1005"/>
    <m/>
    <m/>
    <d v="2024-07-23T00:00:00"/>
    <x v="7"/>
  </r>
  <r>
    <d v="2024-07-23T00:00:00"/>
    <d v="2024-07-23T08:51:10"/>
    <s v="card"/>
    <s v="ANON-0000-0000-0399"/>
    <n v="32.82"/>
    <s v="Latte"/>
    <m/>
    <m/>
    <m/>
    <m/>
    <m/>
    <m/>
    <m/>
    <m/>
    <d v="1899-12-30T08:51:10"/>
    <n v="8"/>
    <m/>
    <m/>
    <m/>
    <s v="ANON-0000-0000-1006"/>
    <m/>
    <m/>
    <d v="2024-07-23T00:00:00"/>
    <x v="7"/>
  </r>
  <r>
    <d v="2024-07-23T00:00:00"/>
    <d v="2024-07-23T09:01:46"/>
    <s v="card"/>
    <s v="ANON-0000-0000-0375"/>
    <n v="23.02"/>
    <s v="Americano"/>
    <m/>
    <m/>
    <m/>
    <m/>
    <m/>
    <m/>
    <m/>
    <m/>
    <d v="1899-12-30T09:01:46"/>
    <n v="9"/>
    <m/>
    <m/>
    <m/>
    <s v="ANON-0000-0000-1007"/>
    <m/>
    <m/>
    <d v="2024-07-23T00:00:00"/>
    <x v="7"/>
  </r>
  <r>
    <d v="2024-07-23T00:00:00"/>
    <d v="2024-07-23T10:03:36"/>
    <s v="card"/>
    <s v="ANON-0000-0000-0400"/>
    <n v="27.92"/>
    <s v="Americano with Milk"/>
    <m/>
    <m/>
    <m/>
    <m/>
    <m/>
    <m/>
    <m/>
    <m/>
    <d v="1899-12-30T10:03:36"/>
    <n v="10"/>
    <m/>
    <m/>
    <m/>
    <s v="ANON-0000-0000-1008"/>
    <m/>
    <m/>
    <d v="2024-07-23T00:00:00"/>
    <x v="7"/>
  </r>
  <r>
    <d v="2024-07-23T00:00:00"/>
    <d v="2024-07-23T15:20:05"/>
    <s v="card"/>
    <s v="ANON-0000-0000-0401"/>
    <n v="27.92"/>
    <s v="Americano with Milk"/>
    <m/>
    <m/>
    <m/>
    <m/>
    <m/>
    <m/>
    <m/>
    <m/>
    <d v="1899-12-30T15:20:05"/>
    <n v="15"/>
    <m/>
    <m/>
    <m/>
    <s v="ANON-0000-0000-1009"/>
    <m/>
    <m/>
    <d v="2024-07-23T00:00:00"/>
    <x v="7"/>
  </r>
  <r>
    <d v="2024-07-23T00:00:00"/>
    <d v="2024-07-23T15:21:01"/>
    <s v="card"/>
    <s v="ANON-0000-0000-0401"/>
    <n v="32.82"/>
    <s v="Latte"/>
    <m/>
    <m/>
    <m/>
    <m/>
    <m/>
    <m/>
    <m/>
    <m/>
    <d v="1899-12-30T15:21:01"/>
    <n v="15"/>
    <m/>
    <m/>
    <m/>
    <s v="ANON-0000-0000-1010"/>
    <m/>
    <m/>
    <d v="2024-07-23T00:00:00"/>
    <x v="7"/>
  </r>
  <r>
    <d v="2024-07-23T00:00:00"/>
    <d v="2024-07-23T21:01:41"/>
    <s v="card"/>
    <s v="ANON-0000-0000-0009"/>
    <n v="32.82"/>
    <s v="Latte"/>
    <m/>
    <m/>
    <m/>
    <m/>
    <m/>
    <m/>
    <m/>
    <m/>
    <d v="1899-12-30T21:01:41"/>
    <n v="21"/>
    <m/>
    <m/>
    <m/>
    <s v="ANON-0000-0000-1011"/>
    <m/>
    <m/>
    <d v="2024-07-23T00:00:00"/>
    <x v="7"/>
  </r>
  <r>
    <d v="2024-07-23T00:00:00"/>
    <d v="2024-07-23T21:23:14"/>
    <s v="card"/>
    <s v="ANON-0000-0000-0012"/>
    <n v="23.02"/>
    <s v="Americano"/>
    <m/>
    <m/>
    <m/>
    <m/>
    <m/>
    <m/>
    <m/>
    <m/>
    <d v="1899-12-30T21:23:14"/>
    <n v="21"/>
    <m/>
    <m/>
    <m/>
    <s v="ANON-0000-0000-1012"/>
    <m/>
    <m/>
    <d v="2024-07-23T00:00:00"/>
    <x v="7"/>
  </r>
  <r>
    <d v="2024-07-23T00:00:00"/>
    <d v="2024-07-23T21:24:23"/>
    <s v="card"/>
    <s v="ANON-0000-0000-0012"/>
    <n v="23.02"/>
    <s v="Americano"/>
    <m/>
    <m/>
    <m/>
    <m/>
    <m/>
    <m/>
    <m/>
    <m/>
    <d v="1899-12-30T21:24:23"/>
    <n v="21"/>
    <m/>
    <m/>
    <m/>
    <s v="ANON-0000-0000-1013"/>
    <m/>
    <m/>
    <d v="2024-07-23T00:00:00"/>
    <x v="7"/>
  </r>
  <r>
    <d v="2024-07-24T00:00:00"/>
    <d v="2024-07-24T09:16:10"/>
    <s v="card"/>
    <s v="ANON-0000-0000-0097"/>
    <n v="27.92"/>
    <s v="Americano with Milk"/>
    <m/>
    <m/>
    <m/>
    <m/>
    <m/>
    <m/>
    <m/>
    <m/>
    <d v="1899-12-30T09:16:10"/>
    <n v="9"/>
    <m/>
    <m/>
    <m/>
    <s v="ANON-0000-0000-1014"/>
    <m/>
    <m/>
    <d v="2024-07-24T00:00:00"/>
    <x v="7"/>
  </r>
  <r>
    <d v="2024-07-24T00:00:00"/>
    <d v="2024-07-24T09:38:55"/>
    <s v="card"/>
    <s v="ANON-0000-0000-0385"/>
    <n v="27.92"/>
    <s v="Americano with Milk"/>
    <m/>
    <m/>
    <m/>
    <m/>
    <m/>
    <m/>
    <m/>
    <m/>
    <d v="1899-12-30T09:38:55"/>
    <n v="9"/>
    <m/>
    <m/>
    <m/>
    <s v="ANON-0000-0000-1015"/>
    <m/>
    <m/>
    <d v="2024-07-24T00:00:00"/>
    <x v="7"/>
  </r>
  <r>
    <d v="2024-07-24T00:00:00"/>
    <d v="2024-07-24T09:54:37"/>
    <s v="card"/>
    <s v="ANON-0000-0000-0402"/>
    <n v="18.12"/>
    <s v="Espresso"/>
    <m/>
    <m/>
    <m/>
    <m/>
    <m/>
    <m/>
    <m/>
    <m/>
    <d v="1899-12-30T09:54:37"/>
    <n v="9"/>
    <m/>
    <m/>
    <m/>
    <s v="ANON-0000-0000-1016"/>
    <m/>
    <m/>
    <d v="2024-07-24T00:00:00"/>
    <x v="7"/>
  </r>
  <r>
    <d v="2024-07-24T00:00:00"/>
    <d v="2024-07-24T11:43:53"/>
    <s v="card"/>
    <s v="ANON-0000-0000-0379"/>
    <n v="32.82"/>
    <s v="Cappuccino"/>
    <m/>
    <m/>
    <m/>
    <m/>
    <m/>
    <m/>
    <m/>
    <m/>
    <d v="1899-12-30T11:43:53"/>
    <n v="11"/>
    <m/>
    <m/>
    <m/>
    <s v="ANON-0000-0000-1017"/>
    <m/>
    <m/>
    <d v="2024-07-24T00:00:00"/>
    <x v="7"/>
  </r>
  <r>
    <d v="2024-07-24T00:00:00"/>
    <d v="2024-07-24T13:55:14"/>
    <s v="card"/>
    <s v="ANON-0000-0000-0399"/>
    <n v="32.82"/>
    <s v="Latte"/>
    <m/>
    <m/>
    <m/>
    <m/>
    <m/>
    <m/>
    <m/>
    <m/>
    <d v="1899-12-30T13:55:14"/>
    <n v="13"/>
    <m/>
    <m/>
    <m/>
    <s v="ANON-0000-0000-1018"/>
    <m/>
    <m/>
    <d v="2024-07-24T00:00:00"/>
    <x v="7"/>
  </r>
  <r>
    <d v="2024-07-24T00:00:00"/>
    <d v="2024-07-24T14:45:50"/>
    <s v="card"/>
    <s v="ANON-0000-0000-0012"/>
    <n v="18.12"/>
    <s v="Espresso"/>
    <m/>
    <m/>
    <m/>
    <m/>
    <m/>
    <m/>
    <m/>
    <m/>
    <d v="1899-12-30T14:45:50"/>
    <n v="14"/>
    <m/>
    <m/>
    <m/>
    <s v="ANON-0000-0000-1019"/>
    <m/>
    <m/>
    <d v="2024-07-24T00:00:00"/>
    <x v="7"/>
  </r>
  <r>
    <d v="2024-07-24T00:00:00"/>
    <d v="2024-07-24T15:18:31"/>
    <s v="card"/>
    <s v="ANON-0000-0000-0009"/>
    <n v="32.82"/>
    <s v="Latte"/>
    <m/>
    <m/>
    <m/>
    <m/>
    <m/>
    <m/>
    <m/>
    <m/>
    <d v="1899-12-30T15:18:31"/>
    <n v="15"/>
    <m/>
    <m/>
    <m/>
    <s v="ANON-0000-0000-1020"/>
    <m/>
    <m/>
    <d v="2024-07-24T00:00:00"/>
    <x v="7"/>
  </r>
  <r>
    <d v="2024-07-24T00:00:00"/>
    <d v="2024-07-24T19:15:06"/>
    <s v="card"/>
    <s v="ANON-0000-0000-0205"/>
    <n v="32.82"/>
    <s v="Cappuccino"/>
    <m/>
    <m/>
    <m/>
    <m/>
    <m/>
    <m/>
    <m/>
    <m/>
    <d v="1899-12-30T19:15:06"/>
    <n v="19"/>
    <m/>
    <m/>
    <m/>
    <s v="ANON-0000-0000-1021"/>
    <m/>
    <m/>
    <d v="2024-07-24T00:00:00"/>
    <x v="7"/>
  </r>
  <r>
    <d v="2024-07-24T00:00:00"/>
    <d v="2024-07-24T19:17:00"/>
    <s v="card"/>
    <s v="ANON-0000-0000-0205"/>
    <n v="32.82"/>
    <s v="Cappuccino"/>
    <m/>
    <m/>
    <m/>
    <m/>
    <m/>
    <m/>
    <m/>
    <m/>
    <d v="1899-12-30T19:17:00"/>
    <n v="19"/>
    <m/>
    <m/>
    <m/>
    <s v="ANON-0000-0000-1022"/>
    <m/>
    <m/>
    <d v="2024-07-24T00:00:00"/>
    <x v="7"/>
  </r>
  <r>
    <d v="2024-07-24T00:00:00"/>
    <d v="2024-07-24T21:17:37"/>
    <s v="card"/>
    <s v="ANON-0000-0000-0040"/>
    <n v="27.92"/>
    <s v="Americano with Milk"/>
    <m/>
    <m/>
    <m/>
    <m/>
    <m/>
    <m/>
    <m/>
    <m/>
    <d v="1899-12-30T21:17:37"/>
    <n v="21"/>
    <m/>
    <m/>
    <m/>
    <s v="ANON-0000-0000-1023"/>
    <m/>
    <m/>
    <d v="2024-07-24T00:00:00"/>
    <x v="7"/>
  </r>
  <r>
    <d v="2024-07-24T00:00:00"/>
    <d v="2024-07-24T21:18:41"/>
    <s v="card"/>
    <s v="ANON-0000-0000-0040"/>
    <n v="23.02"/>
    <s v="Americano"/>
    <m/>
    <m/>
    <m/>
    <m/>
    <m/>
    <m/>
    <m/>
    <m/>
    <d v="1899-12-30T21:18:41"/>
    <n v="21"/>
    <m/>
    <m/>
    <m/>
    <s v="ANON-0000-0000-1024"/>
    <m/>
    <m/>
    <d v="2024-07-24T00:00:00"/>
    <x v="7"/>
  </r>
  <r>
    <d v="2024-07-24T00:00:00"/>
    <d v="2024-07-24T21:25:17"/>
    <s v="card"/>
    <s v="ANON-0000-0000-0012"/>
    <n v="23.02"/>
    <s v="Americano"/>
    <m/>
    <m/>
    <m/>
    <m/>
    <m/>
    <m/>
    <m/>
    <m/>
    <d v="1899-12-30T21:25:17"/>
    <n v="21"/>
    <m/>
    <m/>
    <m/>
    <s v="ANON-0000-0000-1025"/>
    <m/>
    <m/>
    <d v="2024-07-24T00:00:00"/>
    <x v="7"/>
  </r>
  <r>
    <d v="2024-07-25T00:00:00"/>
    <d v="2024-07-25T07:54:48"/>
    <s v="card"/>
    <s v="ANON-0000-0000-0012"/>
    <n v="23.02"/>
    <s v="Americano"/>
    <m/>
    <m/>
    <m/>
    <m/>
    <m/>
    <m/>
    <m/>
    <m/>
    <d v="1899-12-30T07:54:48"/>
    <n v="7"/>
    <m/>
    <m/>
    <m/>
    <s v="ANON-0000-0000-1026"/>
    <m/>
    <m/>
    <d v="2024-07-25T00:00:00"/>
    <x v="7"/>
  </r>
  <r>
    <d v="2024-07-25T00:00:00"/>
    <d v="2024-07-25T08:49:18"/>
    <s v="card"/>
    <s v="ANON-0000-0000-0399"/>
    <n v="32.82"/>
    <s v="Latte"/>
    <m/>
    <m/>
    <m/>
    <m/>
    <m/>
    <m/>
    <m/>
    <m/>
    <d v="1899-12-30T08:49:18"/>
    <n v="8"/>
    <m/>
    <m/>
    <m/>
    <s v="ANON-0000-0000-1027"/>
    <m/>
    <m/>
    <d v="2024-07-25T00:00:00"/>
    <x v="7"/>
  </r>
  <r>
    <d v="2024-07-25T00:00:00"/>
    <d v="2024-07-25T10:29:45"/>
    <s v="card"/>
    <s v="ANON-0000-0000-0385"/>
    <n v="27.92"/>
    <s v="Americano with Milk"/>
    <m/>
    <m/>
    <m/>
    <m/>
    <m/>
    <m/>
    <m/>
    <m/>
    <d v="1899-12-30T10:29:45"/>
    <n v="10"/>
    <m/>
    <m/>
    <m/>
    <s v="ANON-0000-0000-1028"/>
    <m/>
    <m/>
    <d v="2024-07-25T00:00:00"/>
    <x v="7"/>
  </r>
  <r>
    <d v="2024-07-25T00:00:00"/>
    <d v="2024-07-25T11:26:05"/>
    <s v="card"/>
    <s v="ANON-0000-0000-0375"/>
    <n v="23.02"/>
    <s v="Americano"/>
    <m/>
    <m/>
    <m/>
    <m/>
    <m/>
    <m/>
    <m/>
    <m/>
    <d v="1899-12-30T11:26:05"/>
    <n v="11"/>
    <m/>
    <m/>
    <m/>
    <s v="ANON-0000-0000-1029"/>
    <m/>
    <m/>
    <d v="2024-07-25T00:00:00"/>
    <x v="7"/>
  </r>
  <r>
    <d v="2024-07-25T00:00:00"/>
    <d v="2024-07-25T15:25:07"/>
    <s v="card"/>
    <s v="ANON-0000-0000-0403"/>
    <n v="32.82"/>
    <s v="Cappuccino"/>
    <m/>
    <m/>
    <m/>
    <m/>
    <m/>
    <m/>
    <m/>
    <m/>
    <d v="1899-12-30T15:25:07"/>
    <n v="15"/>
    <m/>
    <m/>
    <m/>
    <s v="ANON-0000-0000-1030"/>
    <m/>
    <m/>
    <d v="2024-07-25T00:00:00"/>
    <x v="7"/>
  </r>
  <r>
    <d v="2024-07-25T00:00:00"/>
    <d v="2024-07-25T19:21:01"/>
    <s v="card"/>
    <s v="ANON-0000-0000-0257"/>
    <n v="32.82"/>
    <s v="Cappuccino"/>
    <m/>
    <m/>
    <m/>
    <m/>
    <m/>
    <m/>
    <m/>
    <m/>
    <d v="1899-12-30T19:21:01"/>
    <n v="19"/>
    <m/>
    <m/>
    <m/>
    <s v="ANON-0000-0000-1031"/>
    <m/>
    <m/>
    <d v="2024-07-25T00:00:00"/>
    <x v="7"/>
  </r>
  <r>
    <d v="2024-07-25T00:00:00"/>
    <d v="2024-07-25T21:06:01"/>
    <s v="card"/>
    <s v="ANON-0000-0000-0404"/>
    <n v="23.02"/>
    <s v="Cortado"/>
    <m/>
    <m/>
    <m/>
    <m/>
    <m/>
    <m/>
    <m/>
    <m/>
    <d v="1899-12-30T21:06:01"/>
    <n v="21"/>
    <m/>
    <m/>
    <m/>
    <s v="ANON-0000-0000-1032"/>
    <m/>
    <m/>
    <d v="2024-07-25T00:00:00"/>
    <x v="7"/>
  </r>
  <r>
    <d v="2024-07-25T00:00:00"/>
    <d v="2024-07-25T21:06:50"/>
    <s v="card"/>
    <s v="ANON-0000-0000-0404"/>
    <n v="18.12"/>
    <s v="Espresso"/>
    <m/>
    <m/>
    <m/>
    <m/>
    <m/>
    <m/>
    <m/>
    <m/>
    <d v="1899-12-30T21:06:50"/>
    <n v="21"/>
    <m/>
    <m/>
    <m/>
    <s v="ANON-0000-0000-1033"/>
    <m/>
    <m/>
    <d v="2024-07-25T00:00:00"/>
    <x v="7"/>
  </r>
  <r>
    <d v="2024-07-25T00:00:00"/>
    <d v="2024-07-25T22:38:51"/>
    <s v="card"/>
    <s v="ANON-0000-0000-0328"/>
    <n v="23.02"/>
    <s v="Cortado"/>
    <m/>
    <m/>
    <m/>
    <m/>
    <m/>
    <m/>
    <m/>
    <m/>
    <d v="1899-12-30T22:38:51"/>
    <n v="22"/>
    <m/>
    <m/>
    <m/>
    <s v="ANON-0000-0000-1034"/>
    <m/>
    <m/>
    <d v="2024-07-25T00:00:00"/>
    <x v="7"/>
  </r>
  <r>
    <d v="2024-07-25T00:00:00"/>
    <d v="2024-07-25T22:39:47"/>
    <s v="card"/>
    <s v="ANON-0000-0000-0405"/>
    <n v="32.82"/>
    <s v="Cocoa"/>
    <m/>
    <m/>
    <m/>
    <m/>
    <m/>
    <m/>
    <m/>
    <m/>
    <d v="1899-12-30T22:39:47"/>
    <n v="22"/>
    <m/>
    <m/>
    <m/>
    <s v="ANON-0000-0000-1035"/>
    <m/>
    <m/>
    <d v="2024-07-25T00:00:00"/>
    <x v="7"/>
  </r>
  <r>
    <d v="2024-07-26T00:00:00"/>
    <d v="2024-07-26T08:33:01"/>
    <s v="card"/>
    <s v="ANON-0000-0000-0406"/>
    <n v="32.82"/>
    <s v="Latte"/>
    <m/>
    <m/>
    <m/>
    <m/>
    <m/>
    <m/>
    <m/>
    <m/>
    <d v="1899-12-30T08:33:01"/>
    <n v="8"/>
    <m/>
    <m/>
    <m/>
    <s v="ANON-0000-0000-1036"/>
    <m/>
    <m/>
    <d v="2024-07-26T00:00:00"/>
    <x v="7"/>
  </r>
  <r>
    <d v="2024-07-26T00:00:00"/>
    <d v="2024-07-26T09:19:37"/>
    <s v="card"/>
    <s v="ANON-0000-0000-0097"/>
    <n v="27.92"/>
    <s v="Americano with Milk"/>
    <m/>
    <m/>
    <m/>
    <m/>
    <m/>
    <m/>
    <m/>
    <m/>
    <d v="1899-12-30T09:19:37"/>
    <n v="9"/>
    <m/>
    <m/>
    <m/>
    <s v="ANON-0000-0000-1037"/>
    <m/>
    <m/>
    <d v="2024-07-26T00:00:00"/>
    <x v="7"/>
  </r>
  <r>
    <d v="2024-07-26T00:00:00"/>
    <d v="2024-07-26T09:20:34"/>
    <s v="card"/>
    <s v="ANON-0000-0000-0059"/>
    <n v="18.12"/>
    <s v="Espresso"/>
    <m/>
    <m/>
    <m/>
    <m/>
    <m/>
    <m/>
    <m/>
    <m/>
    <d v="1899-12-30T09:20:34"/>
    <n v="9"/>
    <m/>
    <m/>
    <m/>
    <m/>
    <m/>
    <m/>
    <d v="2024-07-26T00:00:00"/>
    <x v="7"/>
  </r>
  <r>
    <d v="2024-07-26T00:00:00"/>
    <d v="2024-07-26T09:33:12"/>
    <s v="card"/>
    <s v="ANON-0000-0000-0407"/>
    <n v="23.02"/>
    <s v="Cortado"/>
    <m/>
    <m/>
    <m/>
    <m/>
    <m/>
    <m/>
    <m/>
    <m/>
    <d v="1899-12-30T09:33:12"/>
    <n v="9"/>
    <m/>
    <m/>
    <m/>
    <m/>
    <m/>
    <m/>
    <d v="2024-07-26T00:00:00"/>
    <x v="7"/>
  </r>
  <r>
    <d v="2024-07-26T00:00:00"/>
    <d v="2024-07-26T09:34:17"/>
    <s v="card"/>
    <s v="ANON-0000-0000-0407"/>
    <n v="23.02"/>
    <s v="Cortado"/>
    <m/>
    <m/>
    <m/>
    <m/>
    <m/>
    <m/>
    <m/>
    <m/>
    <d v="1899-12-30T09:34:17"/>
    <n v="9"/>
    <m/>
    <m/>
    <m/>
    <m/>
    <m/>
    <m/>
    <d v="2024-07-26T00:00:00"/>
    <x v="7"/>
  </r>
  <r>
    <d v="2024-07-26T00:00:00"/>
    <d v="2024-07-26T09:59:08"/>
    <s v="card"/>
    <s v="ANON-0000-0000-0408"/>
    <n v="32.82"/>
    <s v="Latte"/>
    <m/>
    <m/>
    <m/>
    <m/>
    <m/>
    <m/>
    <m/>
    <m/>
    <d v="1899-12-30T09:59:08"/>
    <n v="9"/>
    <m/>
    <m/>
    <m/>
    <m/>
    <m/>
    <m/>
    <d v="2024-07-26T00:00:00"/>
    <x v="7"/>
  </r>
  <r>
    <d v="2024-07-26T00:00:00"/>
    <d v="2024-07-26T10:00:03"/>
    <s v="card"/>
    <s v="ANON-0000-0000-0408"/>
    <n v="32.82"/>
    <s v="Latte"/>
    <m/>
    <m/>
    <m/>
    <m/>
    <m/>
    <m/>
    <m/>
    <m/>
    <d v="1899-12-30T10:00:03"/>
    <n v="10"/>
    <m/>
    <m/>
    <m/>
    <m/>
    <m/>
    <m/>
    <d v="2024-07-26T00:00:00"/>
    <x v="7"/>
  </r>
  <r>
    <d v="2024-07-26T00:00:00"/>
    <d v="2024-07-26T11:47:14"/>
    <s v="card"/>
    <s v="ANON-0000-0000-0385"/>
    <n v="27.92"/>
    <s v="Americano with Milk"/>
    <m/>
    <m/>
    <m/>
    <m/>
    <m/>
    <m/>
    <m/>
    <m/>
    <d v="1899-12-30T11:47:14"/>
    <n v="11"/>
    <m/>
    <m/>
    <m/>
    <m/>
    <m/>
    <m/>
    <d v="2024-07-26T00:00:00"/>
    <x v="7"/>
  </r>
  <r>
    <d v="2024-07-26T00:00:00"/>
    <d v="2024-07-26T12:07:02"/>
    <s v="card"/>
    <s v="ANON-0000-0000-0379"/>
    <n v="27.92"/>
    <s v="Americano with Milk"/>
    <m/>
    <m/>
    <m/>
    <m/>
    <m/>
    <m/>
    <m/>
    <m/>
    <d v="1899-12-30T12:07:02"/>
    <n v="12"/>
    <m/>
    <m/>
    <m/>
    <m/>
    <m/>
    <m/>
    <d v="2024-07-26T00:00:00"/>
    <x v="7"/>
  </r>
  <r>
    <d v="2024-07-26T00:00:00"/>
    <d v="2024-07-26T12:28:08"/>
    <s v="card"/>
    <s v="ANON-0000-0000-0339"/>
    <n v="32.82"/>
    <s v="Cappuccino"/>
    <m/>
    <m/>
    <m/>
    <m/>
    <m/>
    <m/>
    <m/>
    <m/>
    <d v="1899-12-30T12:28:08"/>
    <n v="12"/>
    <m/>
    <m/>
    <m/>
    <m/>
    <m/>
    <m/>
    <d v="2024-07-26T00:00:00"/>
    <x v="7"/>
  </r>
  <r>
    <d v="2024-07-26T00:00:00"/>
    <d v="2024-07-26T12:29:18"/>
    <s v="card"/>
    <s v="ANON-0000-0000-0339"/>
    <n v="32.82"/>
    <s v="Cappuccino"/>
    <m/>
    <m/>
    <m/>
    <m/>
    <m/>
    <m/>
    <m/>
    <m/>
    <d v="1899-12-30T12:29:18"/>
    <n v="12"/>
    <m/>
    <m/>
    <m/>
    <m/>
    <m/>
    <m/>
    <d v="2024-07-26T00:00:00"/>
    <x v="7"/>
  </r>
  <r>
    <d v="2024-07-26T00:00:00"/>
    <d v="2024-07-26T13:09:56"/>
    <s v="card"/>
    <s v="ANON-0000-0000-0409"/>
    <n v="32.82"/>
    <s v="Latte"/>
    <m/>
    <m/>
    <m/>
    <m/>
    <m/>
    <m/>
    <m/>
    <m/>
    <d v="1899-12-30T13:09:56"/>
    <n v="13"/>
    <m/>
    <m/>
    <m/>
    <m/>
    <m/>
    <m/>
    <d v="2024-07-26T00:00:00"/>
    <x v="7"/>
  </r>
  <r>
    <d v="2024-07-26T00:00:00"/>
    <d v="2024-07-26T17:23:29"/>
    <s v="card"/>
    <s v="ANON-0000-0000-0410"/>
    <n v="23.02"/>
    <s v="Americano"/>
    <m/>
    <m/>
    <m/>
    <m/>
    <m/>
    <m/>
    <m/>
    <m/>
    <d v="1899-12-30T17:23:29"/>
    <n v="17"/>
    <m/>
    <m/>
    <m/>
    <m/>
    <m/>
    <m/>
    <d v="2024-07-26T00:00:00"/>
    <x v="7"/>
  </r>
  <r>
    <d v="2024-07-26T00:00:00"/>
    <d v="2024-07-26T17:58:29"/>
    <s v="card"/>
    <s v="ANON-0000-0000-0411"/>
    <n v="32.82"/>
    <s v="Cappuccino"/>
    <m/>
    <m/>
    <m/>
    <m/>
    <m/>
    <m/>
    <m/>
    <m/>
    <d v="1899-12-30T17:58:29"/>
    <n v="17"/>
    <m/>
    <m/>
    <m/>
    <m/>
    <m/>
    <m/>
    <d v="2024-07-26T00:00:00"/>
    <x v="7"/>
  </r>
  <r>
    <d v="2024-07-26T00:00:00"/>
    <d v="2024-07-26T21:15:10"/>
    <s v="card"/>
    <s v="ANON-0000-0000-0009"/>
    <n v="32.82"/>
    <s v="Latte"/>
    <m/>
    <m/>
    <m/>
    <m/>
    <m/>
    <m/>
    <m/>
    <m/>
    <d v="1899-12-30T21:15:10"/>
    <n v="21"/>
    <m/>
    <m/>
    <m/>
    <m/>
    <m/>
    <m/>
    <d v="2024-07-26T00:00:00"/>
    <x v="7"/>
  </r>
  <r>
    <d v="2024-07-26T00:00:00"/>
    <d v="2024-07-26T22:49:52"/>
    <s v="card"/>
    <s v="ANON-0000-0000-0412"/>
    <n v="27.92"/>
    <s v="Americano with Milk"/>
    <m/>
    <m/>
    <m/>
    <m/>
    <m/>
    <m/>
    <m/>
    <m/>
    <d v="1899-12-30T22:49:52"/>
    <n v="22"/>
    <m/>
    <m/>
    <m/>
    <m/>
    <m/>
    <m/>
    <d v="2024-07-26T00:00:00"/>
    <x v="7"/>
  </r>
  <r>
    <d v="2024-07-27T00:00:00"/>
    <d v="2024-07-27T09:09:16"/>
    <s v="card"/>
    <s v="ANON-0000-0000-0097"/>
    <n v="32.82"/>
    <s v="Cappuccino"/>
    <m/>
    <m/>
    <m/>
    <m/>
    <m/>
    <m/>
    <m/>
    <m/>
    <d v="1899-12-30T09:09:16"/>
    <n v="9"/>
    <m/>
    <m/>
    <m/>
    <m/>
    <m/>
    <m/>
    <d v="2024-07-27T00:00:00"/>
    <x v="7"/>
  </r>
  <r>
    <d v="2024-07-27T00:00:00"/>
    <d v="2024-07-27T11:55:31"/>
    <s v="card"/>
    <s v="ANON-0000-0000-0413"/>
    <n v="27.92"/>
    <s v="Americano with Milk"/>
    <m/>
    <m/>
    <m/>
    <m/>
    <m/>
    <m/>
    <m/>
    <m/>
    <d v="1899-12-30T11:55:31"/>
    <n v="11"/>
    <m/>
    <m/>
    <m/>
    <m/>
    <m/>
    <m/>
    <d v="2024-07-27T00:00:00"/>
    <x v="7"/>
  </r>
  <r>
    <d v="2024-07-27T00:00:00"/>
    <d v="2024-07-27T12:25:10"/>
    <s v="card"/>
    <s v="ANON-0000-0000-0059"/>
    <n v="27.92"/>
    <s v="Americano with Milk"/>
    <m/>
    <m/>
    <m/>
    <m/>
    <m/>
    <m/>
    <m/>
    <m/>
    <d v="1899-12-30T12:25:10"/>
    <n v="12"/>
    <m/>
    <m/>
    <m/>
    <m/>
    <m/>
    <m/>
    <d v="2024-07-27T00:00:00"/>
    <x v="7"/>
  </r>
  <r>
    <d v="2024-07-27T00:00:00"/>
    <d v="2024-07-27T12:26:13"/>
    <s v="card"/>
    <s v="ANON-0000-0000-0040"/>
    <n v="18.12"/>
    <s v="Espresso"/>
    <m/>
    <m/>
    <m/>
    <m/>
    <m/>
    <m/>
    <m/>
    <m/>
    <d v="1899-12-30T12:26:13"/>
    <n v="12"/>
    <m/>
    <m/>
    <m/>
    <m/>
    <m/>
    <m/>
    <d v="2024-07-27T00:00:00"/>
    <x v="7"/>
  </r>
  <r>
    <d v="2024-07-27T00:00:00"/>
    <d v="2024-07-27T12:33:23"/>
    <s v="card"/>
    <s v="ANON-0000-0000-0059"/>
    <n v="27.92"/>
    <s v="Americano with Milk"/>
    <m/>
    <m/>
    <m/>
    <m/>
    <m/>
    <m/>
    <m/>
    <m/>
    <d v="1899-12-30T12:33:23"/>
    <n v="12"/>
    <m/>
    <m/>
    <m/>
    <m/>
    <m/>
    <m/>
    <d v="2024-07-27T00:00:00"/>
    <x v="7"/>
  </r>
  <r>
    <d v="2024-07-27T00:00:00"/>
    <d v="2024-07-27T14:28:42"/>
    <s v="card"/>
    <s v="ANON-0000-0000-0225"/>
    <n v="18.12"/>
    <s v="Espresso"/>
    <m/>
    <m/>
    <m/>
    <m/>
    <m/>
    <m/>
    <m/>
    <m/>
    <d v="1899-12-30T14:28:42"/>
    <n v="14"/>
    <m/>
    <m/>
    <m/>
    <m/>
    <m/>
    <m/>
    <d v="2024-07-27T00:00:00"/>
    <x v="7"/>
  </r>
  <r>
    <d v="2024-07-27T00:00:00"/>
    <d v="2024-07-27T14:51:53"/>
    <s v="card"/>
    <s v="ANON-0000-0000-0077"/>
    <n v="32.82"/>
    <s v="Latte"/>
    <m/>
    <m/>
    <m/>
    <m/>
    <m/>
    <m/>
    <m/>
    <m/>
    <d v="1899-12-30T14:51:53"/>
    <n v="14"/>
    <m/>
    <m/>
    <m/>
    <m/>
    <m/>
    <m/>
    <d v="2024-07-27T00:00:00"/>
    <x v="7"/>
  </r>
  <r>
    <d v="2024-07-27T00:00:00"/>
    <d v="2024-07-27T17:02:33"/>
    <s v="card"/>
    <s v="ANON-0000-0000-0414"/>
    <n v="32.82"/>
    <s v="Cappuccino"/>
    <m/>
    <m/>
    <m/>
    <m/>
    <m/>
    <m/>
    <m/>
    <m/>
    <d v="1899-12-30T17:02:33"/>
    <n v="17"/>
    <m/>
    <m/>
    <m/>
    <m/>
    <m/>
    <m/>
    <d v="2024-07-27T00:00:00"/>
    <x v="7"/>
  </r>
  <r>
    <d v="2024-07-27T00:00:00"/>
    <d v="2024-07-27T17:03:39"/>
    <s v="card"/>
    <s v="ANON-0000-0000-0415"/>
    <n v="32.82"/>
    <s v="Cappuccino"/>
    <m/>
    <m/>
    <m/>
    <m/>
    <m/>
    <m/>
    <m/>
    <m/>
    <d v="1899-12-30T17:03:39"/>
    <n v="17"/>
    <m/>
    <m/>
    <m/>
    <m/>
    <m/>
    <m/>
    <d v="2024-07-27T00:00:00"/>
    <x v="7"/>
  </r>
  <r>
    <d v="2024-07-27T00:00:00"/>
    <d v="2024-07-27T17:09:00"/>
    <s v="card"/>
    <s v="ANON-0000-0000-0416"/>
    <n v="27.92"/>
    <s v="Americano with Milk"/>
    <m/>
    <m/>
    <m/>
    <m/>
    <m/>
    <m/>
    <m/>
    <m/>
    <d v="1899-12-30T17:09:00"/>
    <n v="17"/>
    <m/>
    <m/>
    <m/>
    <m/>
    <m/>
    <m/>
    <d v="2024-07-27T00:00:00"/>
    <x v="7"/>
  </r>
  <r>
    <d v="2024-07-27T00:00:00"/>
    <d v="2024-07-27T17:10:08"/>
    <s v="card"/>
    <s v="ANON-0000-0000-0416"/>
    <n v="27.92"/>
    <s v="Americano with Milk"/>
    <m/>
    <m/>
    <m/>
    <m/>
    <m/>
    <m/>
    <m/>
    <m/>
    <d v="1899-12-30T17:10:08"/>
    <n v="17"/>
    <m/>
    <m/>
    <m/>
    <m/>
    <m/>
    <m/>
    <d v="2024-07-27T00:00:00"/>
    <x v="7"/>
  </r>
  <r>
    <d v="2024-07-27T00:00:00"/>
    <d v="2024-07-27T20:55:20"/>
    <s v="card"/>
    <s v="ANON-0000-0000-0009"/>
    <n v="32.82"/>
    <s v="Latte"/>
    <m/>
    <m/>
    <m/>
    <m/>
    <m/>
    <m/>
    <m/>
    <m/>
    <d v="1899-12-30T20:55:20"/>
    <n v="20"/>
    <m/>
    <m/>
    <m/>
    <m/>
    <m/>
    <m/>
    <d v="2024-07-27T00:00:00"/>
    <x v="7"/>
  </r>
  <r>
    <d v="2024-07-27T00:00:00"/>
    <d v="2024-07-27T22:56:24"/>
    <s v="card"/>
    <s v="ANON-0000-0000-0417"/>
    <n v="32.82"/>
    <s v="Cappuccino"/>
    <m/>
    <m/>
    <m/>
    <m/>
    <m/>
    <m/>
    <m/>
    <m/>
    <d v="1899-12-30T22:56:24"/>
    <n v="22"/>
    <m/>
    <m/>
    <m/>
    <m/>
    <m/>
    <m/>
    <d v="2024-07-27T00:00:00"/>
    <x v="7"/>
  </r>
  <r>
    <d v="2024-07-28T00:00:00"/>
    <d v="2024-07-28T11:07:26"/>
    <s v="card"/>
    <s v="ANON-0000-0000-0012"/>
    <n v="18.12"/>
    <s v="Espresso"/>
    <m/>
    <m/>
    <m/>
    <m/>
    <m/>
    <m/>
    <m/>
    <m/>
    <d v="1899-12-30T11:07:26"/>
    <n v="11"/>
    <m/>
    <m/>
    <m/>
    <m/>
    <m/>
    <m/>
    <d v="2024-07-28T00:00:00"/>
    <x v="7"/>
  </r>
  <r>
    <d v="2024-07-28T00:00:00"/>
    <d v="2024-07-28T14:17:54"/>
    <s v="card"/>
    <s v="ANON-0000-0000-0276"/>
    <n v="27.92"/>
    <s v="Americano with Milk"/>
    <m/>
    <m/>
    <m/>
    <m/>
    <m/>
    <m/>
    <m/>
    <m/>
    <d v="1899-12-30T14:17:54"/>
    <n v="14"/>
    <m/>
    <m/>
    <m/>
    <m/>
    <m/>
    <m/>
    <d v="2024-07-28T00:00:00"/>
    <x v="7"/>
  </r>
  <r>
    <d v="2024-07-28T00:00:00"/>
    <d v="2024-07-28T14:18:52"/>
    <s v="card"/>
    <s v="ANON-0000-0000-0276"/>
    <n v="32.82"/>
    <s v="Latte"/>
    <m/>
    <m/>
    <m/>
    <m/>
    <m/>
    <m/>
    <m/>
    <m/>
    <d v="1899-12-30T14:18:52"/>
    <n v="14"/>
    <m/>
    <m/>
    <m/>
    <m/>
    <m/>
    <m/>
    <d v="2024-07-28T00:00:00"/>
    <x v="7"/>
  </r>
  <r>
    <d v="2024-07-29T00:00:00"/>
    <d v="2024-07-29T08:12:06"/>
    <s v="card"/>
    <s v="ANON-0000-0000-0418"/>
    <n v="32.82"/>
    <s v="Latte"/>
    <m/>
    <m/>
    <m/>
    <m/>
    <m/>
    <m/>
    <m/>
    <m/>
    <d v="1899-12-30T08:12:06"/>
    <n v="8"/>
    <m/>
    <m/>
    <m/>
    <m/>
    <m/>
    <m/>
    <d v="2024-07-29T00:00:00"/>
    <x v="7"/>
  </r>
  <r>
    <d v="2024-07-29T00:00:00"/>
    <d v="2024-07-29T09:04:48"/>
    <s v="card"/>
    <s v="ANON-0000-0000-0012"/>
    <n v="23.02"/>
    <s v="Americano"/>
    <m/>
    <m/>
    <m/>
    <m/>
    <m/>
    <m/>
    <m/>
    <m/>
    <d v="1899-12-30T09:04:48"/>
    <n v="9"/>
    <m/>
    <m/>
    <m/>
    <m/>
    <m/>
    <m/>
    <d v="2024-07-29T00:00:00"/>
    <x v="7"/>
  </r>
  <r>
    <d v="2024-07-29T00:00:00"/>
    <d v="2024-07-29T09:15:46"/>
    <s v="card"/>
    <s v="ANON-0000-0000-0097"/>
    <n v="27.92"/>
    <s v="Americano with Milk"/>
    <m/>
    <m/>
    <m/>
    <m/>
    <m/>
    <m/>
    <m/>
    <m/>
    <d v="1899-12-30T09:15:46"/>
    <n v="9"/>
    <m/>
    <m/>
    <m/>
    <m/>
    <m/>
    <m/>
    <d v="2024-07-29T00:00:00"/>
    <x v="7"/>
  </r>
  <r>
    <d v="2024-07-29T00:00:00"/>
    <d v="2024-07-29T09:19:44"/>
    <s v="card"/>
    <s v="ANON-0000-0000-0003"/>
    <n v="23.02"/>
    <s v="Americano"/>
    <m/>
    <m/>
    <m/>
    <m/>
    <m/>
    <m/>
    <m/>
    <m/>
    <d v="1899-12-30T09:19:44"/>
    <n v="9"/>
    <m/>
    <m/>
    <m/>
    <m/>
    <m/>
    <m/>
    <d v="2024-07-29T00:00:00"/>
    <x v="7"/>
  </r>
  <r>
    <d v="2024-07-29T00:00:00"/>
    <d v="2024-07-29T09:51:25"/>
    <s v="card"/>
    <s v="ANON-0000-0000-0419"/>
    <n v="27.92"/>
    <s v="Americano with Milk"/>
    <m/>
    <m/>
    <m/>
    <m/>
    <m/>
    <m/>
    <m/>
    <m/>
    <d v="1899-12-30T09:51:25"/>
    <n v="9"/>
    <m/>
    <m/>
    <m/>
    <m/>
    <m/>
    <m/>
    <d v="2024-07-29T00:00:00"/>
    <x v="7"/>
  </r>
  <r>
    <d v="2024-07-29T00:00:00"/>
    <d v="2024-07-29T09:58:30"/>
    <s v="card"/>
    <s v="ANON-0000-0000-0420"/>
    <n v="32.82"/>
    <s v="Cappuccino"/>
    <m/>
    <m/>
    <m/>
    <m/>
    <m/>
    <m/>
    <m/>
    <m/>
    <d v="1899-12-30T09:58:30"/>
    <n v="9"/>
    <m/>
    <m/>
    <m/>
    <m/>
    <m/>
    <m/>
    <d v="2024-07-29T00:00:00"/>
    <x v="7"/>
  </r>
  <r>
    <d v="2024-07-29T00:00:00"/>
    <d v="2024-07-29T10:43:44"/>
    <s v="card"/>
    <s v="ANON-0000-0000-0421"/>
    <n v="32.82"/>
    <s v="Hot Chocolate"/>
    <m/>
    <m/>
    <m/>
    <m/>
    <m/>
    <m/>
    <m/>
    <m/>
    <d v="1899-12-30T10:43:44"/>
    <n v="10"/>
    <m/>
    <m/>
    <m/>
    <m/>
    <m/>
    <m/>
    <d v="2024-07-29T00:00:00"/>
    <x v="7"/>
  </r>
  <r>
    <d v="2024-07-29T00:00:00"/>
    <d v="2024-07-29T10:44:56"/>
    <s v="card"/>
    <s v="ANON-0000-0000-0421"/>
    <n v="32.82"/>
    <s v="Hot Chocolate"/>
    <m/>
    <m/>
    <m/>
    <m/>
    <m/>
    <m/>
    <m/>
    <m/>
    <d v="1899-12-30T10:44:56"/>
    <n v="10"/>
    <m/>
    <m/>
    <m/>
    <m/>
    <m/>
    <m/>
    <d v="2024-07-29T00:00:00"/>
    <x v="7"/>
  </r>
  <r>
    <d v="2024-07-29T00:00:00"/>
    <d v="2024-07-29T19:06:31"/>
    <s v="card"/>
    <s v="ANON-0000-0000-0422"/>
    <n v="32.82"/>
    <s v="Cappuccino"/>
    <m/>
    <m/>
    <m/>
    <m/>
    <m/>
    <m/>
    <m/>
    <m/>
    <d v="1899-12-30T19:06:31"/>
    <n v="19"/>
    <m/>
    <m/>
    <m/>
    <m/>
    <m/>
    <m/>
    <d v="2024-07-29T00:00:00"/>
    <x v="7"/>
  </r>
  <r>
    <d v="2024-07-29T00:00:00"/>
    <d v="2024-07-29T19:30:16"/>
    <s v="card"/>
    <s v="ANON-0000-0000-0099"/>
    <n v="23.02"/>
    <s v="Americano"/>
    <m/>
    <m/>
    <m/>
    <m/>
    <m/>
    <m/>
    <m/>
    <m/>
    <d v="1899-12-30T19:30:16"/>
    <n v="19"/>
    <m/>
    <m/>
    <m/>
    <m/>
    <m/>
    <m/>
    <d v="2024-07-29T00:00:00"/>
    <x v="7"/>
  </r>
  <r>
    <d v="2024-07-29T00:00:00"/>
    <d v="2024-07-29T21:57:34"/>
    <s v="card"/>
    <s v="ANON-0000-0000-0328"/>
    <n v="32.82"/>
    <s v="Cocoa"/>
    <m/>
    <m/>
    <m/>
    <m/>
    <m/>
    <m/>
    <m/>
    <m/>
    <d v="1899-12-30T21:57:34"/>
    <n v="21"/>
    <m/>
    <m/>
    <m/>
    <m/>
    <m/>
    <m/>
    <d v="2024-07-29T00:00:00"/>
    <x v="7"/>
  </r>
  <r>
    <d v="2024-07-30T00:00:00"/>
    <d v="2024-07-30T07:41:11"/>
    <s v="card"/>
    <s v="ANON-0000-0000-0423"/>
    <n v="27.92"/>
    <s v="Americano with Milk"/>
    <m/>
    <m/>
    <m/>
    <m/>
    <m/>
    <m/>
    <m/>
    <m/>
    <d v="1899-12-30T07:41:11"/>
    <n v="7"/>
    <m/>
    <m/>
    <m/>
    <m/>
    <m/>
    <m/>
    <d v="2024-07-30T00:00:00"/>
    <x v="7"/>
  </r>
  <r>
    <d v="2024-07-30T00:00:00"/>
    <d v="2024-07-30T08:05:07"/>
    <s v="card"/>
    <s v="ANON-0000-0000-0424"/>
    <n v="23.02"/>
    <s v="Cortado"/>
    <m/>
    <m/>
    <m/>
    <m/>
    <m/>
    <m/>
    <m/>
    <m/>
    <d v="1899-12-30T08:05:07"/>
    <n v="8"/>
    <m/>
    <m/>
    <m/>
    <m/>
    <m/>
    <m/>
    <d v="2024-07-30T00:00:00"/>
    <x v="7"/>
  </r>
  <r>
    <d v="2024-07-30T00:00:00"/>
    <d v="2024-07-30T08:20:51"/>
    <s v="card"/>
    <s v="ANON-0000-0000-0425"/>
    <n v="32.82"/>
    <s v="Cappuccino"/>
    <m/>
    <m/>
    <m/>
    <m/>
    <m/>
    <m/>
    <m/>
    <m/>
    <d v="1899-12-30T08:20:51"/>
    <n v="8"/>
    <m/>
    <m/>
    <m/>
    <m/>
    <m/>
    <m/>
    <d v="2024-07-30T00:00:00"/>
    <x v="7"/>
  </r>
  <r>
    <d v="2024-07-30T00:00:00"/>
    <d v="2024-07-30T09:13:43"/>
    <s v="card"/>
    <s v="ANON-0000-0000-0097"/>
    <n v="27.92"/>
    <s v="Americano with Milk"/>
    <m/>
    <m/>
    <m/>
    <m/>
    <m/>
    <m/>
    <m/>
    <m/>
    <d v="1899-12-30T09:13:43"/>
    <n v="9"/>
    <m/>
    <m/>
    <m/>
    <m/>
    <m/>
    <m/>
    <d v="2024-07-30T00:00:00"/>
    <x v="7"/>
  </r>
  <r>
    <d v="2024-07-30T00:00:00"/>
    <d v="2024-07-30T10:17:11"/>
    <s v="card"/>
    <s v="ANON-0000-0000-0141"/>
    <n v="23.02"/>
    <s v="Cortado"/>
    <m/>
    <m/>
    <m/>
    <m/>
    <m/>
    <m/>
    <m/>
    <m/>
    <d v="1899-12-30T10:17:11"/>
    <n v="10"/>
    <m/>
    <m/>
    <m/>
    <m/>
    <m/>
    <m/>
    <d v="2024-07-30T00:00:00"/>
    <x v="7"/>
  </r>
  <r>
    <d v="2024-07-30T00:00:00"/>
    <d v="2024-07-30T10:19:34"/>
    <s v="card"/>
    <s v="ANON-0000-0000-0276"/>
    <n v="27.92"/>
    <s v="Americano with Milk"/>
    <m/>
    <m/>
    <m/>
    <m/>
    <m/>
    <m/>
    <m/>
    <m/>
    <d v="1899-12-30T10:19:34"/>
    <n v="10"/>
    <m/>
    <m/>
    <m/>
    <m/>
    <m/>
    <m/>
    <d v="2024-07-30T00:00:00"/>
    <x v="7"/>
  </r>
  <r>
    <d v="2024-07-30T00:00:00"/>
    <d v="2024-07-30T10:23:20"/>
    <s v="card"/>
    <s v="ANON-0000-0000-0250"/>
    <n v="32.82"/>
    <s v="Latte"/>
    <m/>
    <m/>
    <m/>
    <m/>
    <m/>
    <m/>
    <m/>
    <m/>
    <d v="1899-12-30T10:23:20"/>
    <n v="10"/>
    <m/>
    <m/>
    <m/>
    <m/>
    <m/>
    <m/>
    <d v="2024-07-30T00:00:00"/>
    <x v="7"/>
  </r>
  <r>
    <d v="2024-07-30T00:00:00"/>
    <d v="2024-07-30T11:12:07"/>
    <s v="card"/>
    <s v="ANON-0000-0000-0426"/>
    <n v="23.02"/>
    <s v="Americano"/>
    <m/>
    <m/>
    <m/>
    <m/>
    <m/>
    <m/>
    <m/>
    <m/>
    <d v="1899-12-30T11:12:07"/>
    <n v="11"/>
    <m/>
    <m/>
    <m/>
    <m/>
    <m/>
    <m/>
    <d v="2024-07-30T00:00:00"/>
    <x v="7"/>
  </r>
  <r>
    <d v="2024-07-30T00:00:00"/>
    <d v="2024-07-30T11:13:16"/>
    <s v="card"/>
    <s v="ANON-0000-0000-0426"/>
    <n v="18.12"/>
    <s v="Espresso"/>
    <m/>
    <m/>
    <m/>
    <m/>
    <m/>
    <m/>
    <m/>
    <m/>
    <d v="1899-12-30T11:13:16"/>
    <n v="11"/>
    <m/>
    <m/>
    <m/>
    <m/>
    <m/>
    <m/>
    <d v="2024-07-30T00:00:00"/>
    <x v="7"/>
  </r>
  <r>
    <d v="2024-07-30T00:00:00"/>
    <d v="2024-07-30T11:14:42"/>
    <s v="card"/>
    <s v="ANON-0000-0000-0427"/>
    <n v="27.92"/>
    <s v="Americano with Milk"/>
    <m/>
    <m/>
    <m/>
    <m/>
    <m/>
    <m/>
    <m/>
    <m/>
    <d v="1899-12-30T11:14:42"/>
    <n v="11"/>
    <m/>
    <m/>
    <m/>
    <m/>
    <m/>
    <m/>
    <d v="2024-07-30T00:00:00"/>
    <x v="7"/>
  </r>
  <r>
    <d v="2024-07-30T00:00:00"/>
    <d v="2024-07-30T11:16:02"/>
    <s v="card"/>
    <s v="ANON-0000-0000-0428"/>
    <n v="27.92"/>
    <s v="Americano with Milk"/>
    <m/>
    <m/>
    <m/>
    <m/>
    <m/>
    <m/>
    <m/>
    <m/>
    <d v="1899-12-30T11:16:02"/>
    <n v="11"/>
    <m/>
    <m/>
    <m/>
    <m/>
    <m/>
    <m/>
    <d v="2024-07-30T00:00:00"/>
    <x v="7"/>
  </r>
  <r>
    <d v="2024-07-30T00:00:00"/>
    <d v="2024-07-30T11:30:35"/>
    <s v="card"/>
    <s v="ANON-0000-0000-0429"/>
    <n v="27.92"/>
    <s v="Americano with Milk"/>
    <m/>
    <m/>
    <m/>
    <m/>
    <m/>
    <m/>
    <m/>
    <m/>
    <d v="1899-12-30T11:30:35"/>
    <n v="11"/>
    <m/>
    <m/>
    <m/>
    <m/>
    <m/>
    <m/>
    <d v="2024-07-30T00:00:00"/>
    <x v="7"/>
  </r>
  <r>
    <d v="2024-07-30T00:00:00"/>
    <d v="2024-07-30T11:31:41"/>
    <s v="card"/>
    <s v="ANON-0000-0000-0430"/>
    <n v="27.92"/>
    <s v="Americano with Milk"/>
    <m/>
    <m/>
    <m/>
    <m/>
    <m/>
    <m/>
    <m/>
    <m/>
    <d v="1899-12-30T11:31:41"/>
    <n v="11"/>
    <m/>
    <m/>
    <m/>
    <m/>
    <m/>
    <m/>
    <d v="2024-07-30T00:00:00"/>
    <x v="7"/>
  </r>
  <r>
    <d v="2024-07-30T00:00:00"/>
    <d v="2024-07-30T12:08:08"/>
    <s v="card"/>
    <s v="ANON-0000-0000-0431"/>
    <n v="32.82"/>
    <s v="Latte"/>
    <m/>
    <m/>
    <m/>
    <m/>
    <m/>
    <m/>
    <m/>
    <m/>
    <d v="1899-12-30T12:08:08"/>
    <n v="12"/>
    <m/>
    <m/>
    <m/>
    <m/>
    <m/>
    <m/>
    <d v="2024-07-30T00:00:00"/>
    <x v="7"/>
  </r>
  <r>
    <d v="2024-07-30T00:00:00"/>
    <d v="2024-07-30T15:16:10"/>
    <s v="card"/>
    <s v="ANON-0000-0000-0432"/>
    <n v="27.92"/>
    <s v="Americano with Milk"/>
    <m/>
    <m/>
    <m/>
    <m/>
    <m/>
    <m/>
    <m/>
    <m/>
    <d v="1899-12-30T15:16:10"/>
    <n v="15"/>
    <m/>
    <m/>
    <m/>
    <m/>
    <m/>
    <m/>
    <d v="2024-07-30T00:00:00"/>
    <x v="7"/>
  </r>
  <r>
    <d v="2024-07-30T00:00:00"/>
    <d v="2024-07-30T16:08:53"/>
    <s v="card"/>
    <s v="ANON-0000-0000-0433"/>
    <n v="23.02"/>
    <s v="Cortado"/>
    <m/>
    <m/>
    <m/>
    <m/>
    <m/>
    <m/>
    <m/>
    <m/>
    <d v="1899-12-30T16:08:53"/>
    <n v="16"/>
    <m/>
    <m/>
    <m/>
    <m/>
    <m/>
    <m/>
    <d v="2024-07-30T00:00:00"/>
    <x v="7"/>
  </r>
  <r>
    <d v="2024-07-30T00:00:00"/>
    <d v="2024-07-30T16:09:44"/>
    <s v="card"/>
    <s v="ANON-0000-0000-0433"/>
    <n v="27.92"/>
    <s v="Americano with Milk"/>
    <m/>
    <m/>
    <m/>
    <m/>
    <m/>
    <m/>
    <m/>
    <m/>
    <d v="1899-12-30T16:09:44"/>
    <n v="16"/>
    <m/>
    <m/>
    <m/>
    <m/>
    <m/>
    <m/>
    <d v="2024-07-30T00:00:00"/>
    <x v="7"/>
  </r>
  <r>
    <d v="2024-07-30T00:00:00"/>
    <d v="2024-07-30T20:24:20"/>
    <s v="card"/>
    <s v="ANON-0000-0000-0434"/>
    <n v="18.12"/>
    <s v="Espresso"/>
    <m/>
    <m/>
    <m/>
    <m/>
    <m/>
    <m/>
    <m/>
    <m/>
    <d v="1899-12-30T20:24:20"/>
    <n v="20"/>
    <m/>
    <m/>
    <m/>
    <m/>
    <m/>
    <m/>
    <d v="2024-07-30T00:00:00"/>
    <x v="7"/>
  </r>
  <r>
    <d v="2024-07-30T00:00:00"/>
    <d v="2024-07-30T20:53:52"/>
    <s v="card"/>
    <s v="ANON-0000-0000-0097"/>
    <n v="27.92"/>
    <s v="Americano with Milk"/>
    <m/>
    <m/>
    <m/>
    <m/>
    <m/>
    <m/>
    <m/>
    <m/>
    <d v="1899-12-30T20:53:52"/>
    <n v="20"/>
    <m/>
    <m/>
    <m/>
    <m/>
    <m/>
    <m/>
    <d v="2024-07-30T00:00:00"/>
    <x v="7"/>
  </r>
  <r>
    <d v="2024-07-30T00:00:00"/>
    <d v="2024-07-30T20:54:46"/>
    <s v="card"/>
    <s v="ANON-0000-0000-0097"/>
    <n v="27.92"/>
    <s v="Americano with Milk"/>
    <m/>
    <m/>
    <m/>
    <m/>
    <m/>
    <m/>
    <m/>
    <m/>
    <d v="1899-12-30T20:54:46"/>
    <n v="20"/>
    <m/>
    <m/>
    <m/>
    <m/>
    <m/>
    <m/>
    <d v="2024-07-30T00:00:00"/>
    <x v="7"/>
  </r>
  <r>
    <d v="2024-07-30T00:00:00"/>
    <d v="2024-07-30T20:57:02"/>
    <s v="card"/>
    <s v="ANON-0000-0000-0347"/>
    <n v="27.92"/>
    <s v="Americano with Milk"/>
    <m/>
    <m/>
    <m/>
    <m/>
    <m/>
    <m/>
    <m/>
    <m/>
    <d v="1899-12-30T20:57:02"/>
    <n v="20"/>
    <m/>
    <m/>
    <m/>
    <m/>
    <m/>
    <m/>
    <d v="2024-07-30T00:00:00"/>
    <x v="7"/>
  </r>
  <r>
    <d v="2024-07-30T00:00:00"/>
    <d v="2024-07-30T21:33:19"/>
    <s v="card"/>
    <s v="ANON-0000-0000-0435"/>
    <n v="32.82"/>
    <s v="Latte"/>
    <m/>
    <m/>
    <m/>
    <m/>
    <m/>
    <m/>
    <m/>
    <m/>
    <d v="1899-12-30T21:33:19"/>
    <n v="21"/>
    <m/>
    <m/>
    <m/>
    <m/>
    <m/>
    <m/>
    <d v="2024-07-30T00:00:00"/>
    <x v="7"/>
  </r>
  <r>
    <d v="2024-07-30T00:00:00"/>
    <d v="2024-07-30T22:15:21"/>
    <s v="card"/>
    <s v="ANON-0000-0000-0436"/>
    <n v="23.02"/>
    <s v="Americano"/>
    <m/>
    <m/>
    <m/>
    <m/>
    <m/>
    <m/>
    <m/>
    <m/>
    <d v="1899-12-30T22:15:21"/>
    <n v="22"/>
    <m/>
    <m/>
    <m/>
    <m/>
    <m/>
    <m/>
    <d v="2024-07-30T00:00:00"/>
    <x v="7"/>
  </r>
  <r>
    <d v="2024-07-30T00:00:00"/>
    <d v="2024-07-30T22:16:19"/>
    <s v="card"/>
    <s v="ANON-0000-0000-0436"/>
    <n v="32.82"/>
    <s v="Cappuccino"/>
    <m/>
    <m/>
    <m/>
    <m/>
    <m/>
    <m/>
    <m/>
    <m/>
    <d v="1899-12-30T22:16:19"/>
    <n v="22"/>
    <m/>
    <m/>
    <m/>
    <m/>
    <m/>
    <m/>
    <d v="2024-07-30T00:00:00"/>
    <x v="7"/>
  </r>
  <r>
    <d v="2024-07-31T00:00:00"/>
    <d v="2024-07-31T07:59:52"/>
    <s v="card"/>
    <s v="ANON-0000-0000-0423"/>
    <n v="27.92"/>
    <s v="Americano with Milk"/>
    <m/>
    <m/>
    <m/>
    <m/>
    <m/>
    <m/>
    <m/>
    <m/>
    <d v="1899-12-30T07:59:52"/>
    <n v="7"/>
    <m/>
    <m/>
    <m/>
    <m/>
    <m/>
    <m/>
    <d v="2024-07-31T00:00:00"/>
    <x v="7"/>
  </r>
  <r>
    <d v="2024-07-31T00:00:00"/>
    <d v="2024-07-31T08:37:42"/>
    <s v="card"/>
    <s v="ANON-0000-0000-0437"/>
    <n v="27.92"/>
    <s v="Americano with Milk"/>
    <m/>
    <m/>
    <m/>
    <m/>
    <m/>
    <m/>
    <m/>
    <m/>
    <d v="1899-12-30T08:37:42"/>
    <n v="8"/>
    <m/>
    <m/>
    <m/>
    <m/>
    <m/>
    <m/>
    <d v="2024-07-31T00:00:00"/>
    <x v="7"/>
  </r>
  <r>
    <d v="2024-07-31T00:00:00"/>
    <d v="2024-07-31T08:38:38"/>
    <s v="card"/>
    <s v="ANON-0000-0000-0437"/>
    <n v="27.92"/>
    <s v="Americano with Milk"/>
    <m/>
    <m/>
    <m/>
    <m/>
    <m/>
    <m/>
    <m/>
    <m/>
    <d v="1899-12-30T08:38:38"/>
    <n v="8"/>
    <m/>
    <m/>
    <m/>
    <m/>
    <m/>
    <m/>
    <d v="2024-07-31T00:00:00"/>
    <x v="7"/>
  </r>
  <r>
    <d v="2024-07-31T00:00:00"/>
    <d v="2024-07-31T09:54:45"/>
    <s v="card"/>
    <s v="ANON-0000-0000-0388"/>
    <n v="23.02"/>
    <s v="Americano"/>
    <m/>
    <m/>
    <m/>
    <m/>
    <m/>
    <m/>
    <m/>
    <m/>
    <d v="1899-12-30T09:54:45"/>
    <n v="9"/>
    <m/>
    <m/>
    <m/>
    <m/>
    <m/>
    <m/>
    <d v="2024-07-31T00:00:00"/>
    <x v="7"/>
  </r>
  <r>
    <d v="2024-07-31T00:00:00"/>
    <d v="2024-07-31T09:55:45"/>
    <s v="card"/>
    <s v="ANON-0000-0000-0388"/>
    <n v="23.02"/>
    <s v="Americano"/>
    <m/>
    <m/>
    <m/>
    <m/>
    <m/>
    <m/>
    <m/>
    <m/>
    <d v="1899-12-30T09:55:45"/>
    <n v="9"/>
    <m/>
    <m/>
    <m/>
    <m/>
    <m/>
    <m/>
    <d v="2024-07-31T00:00:00"/>
    <x v="7"/>
  </r>
  <r>
    <d v="2024-07-31T00:00:00"/>
    <d v="2024-07-31T09:58:16"/>
    <s v="card"/>
    <s v="ANON-0000-0000-0276"/>
    <n v="27.92"/>
    <s v="Americano with Milk"/>
    <m/>
    <m/>
    <m/>
    <m/>
    <m/>
    <m/>
    <m/>
    <m/>
    <d v="1899-12-30T09:58:16"/>
    <n v="9"/>
    <m/>
    <m/>
    <m/>
    <m/>
    <m/>
    <m/>
    <d v="2024-07-31T00:00:00"/>
    <x v="7"/>
  </r>
  <r>
    <d v="2024-07-31T00:00:00"/>
    <d v="2024-07-31T13:11:43"/>
    <s v="card"/>
    <s v="ANON-0000-0000-0384"/>
    <n v="32.82"/>
    <s v="Cocoa"/>
    <m/>
    <m/>
    <m/>
    <m/>
    <m/>
    <m/>
    <m/>
    <m/>
    <d v="1899-12-30T13:11:43"/>
    <n v="13"/>
    <m/>
    <m/>
    <m/>
    <m/>
    <m/>
    <m/>
    <d v="2024-07-31T00:00:00"/>
    <x v="7"/>
  </r>
  <r>
    <d v="2024-07-31T00:00:00"/>
    <d v="2024-07-31T13:14:00"/>
    <s v="card"/>
    <s v="ANON-0000-0000-0384"/>
    <n v="32.82"/>
    <s v="Latte"/>
    <m/>
    <m/>
    <m/>
    <m/>
    <m/>
    <m/>
    <m/>
    <m/>
    <d v="1899-12-30T13:14:00"/>
    <n v="13"/>
    <m/>
    <m/>
    <m/>
    <m/>
    <m/>
    <m/>
    <d v="2024-07-31T00:00:00"/>
    <x v="7"/>
  </r>
  <r>
    <d v="2024-07-31T00:00:00"/>
    <d v="2024-07-31T13:24:49"/>
    <s v="card"/>
    <s v="ANON-0000-0000-0438"/>
    <n v="27.92"/>
    <s v="Americano with Milk"/>
    <m/>
    <m/>
    <m/>
    <m/>
    <m/>
    <m/>
    <m/>
    <m/>
    <d v="1899-12-30T13:24:49"/>
    <n v="13"/>
    <m/>
    <m/>
    <m/>
    <m/>
    <m/>
    <m/>
    <d v="2024-07-31T00:00:00"/>
    <x v="7"/>
  </r>
  <r>
    <d v="2024-07-31T00:00:00"/>
    <d v="2024-07-31T17:48:07"/>
    <s v="card"/>
    <s v="ANON-0000-0000-0439"/>
    <n v="23.02"/>
    <s v="Cortado"/>
    <m/>
    <m/>
    <m/>
    <m/>
    <m/>
    <m/>
    <m/>
    <m/>
    <d v="1899-12-30T17:48:07"/>
    <n v="17"/>
    <m/>
    <m/>
    <m/>
    <m/>
    <m/>
    <m/>
    <d v="2024-07-31T00:00:00"/>
    <x v="7"/>
  </r>
  <r>
    <d v="2024-07-31T00:00:00"/>
    <d v="2024-07-31T18:04:15"/>
    <s v="card"/>
    <s v="ANON-0000-0000-0440"/>
    <n v="32.82"/>
    <s v="Latte"/>
    <m/>
    <m/>
    <m/>
    <m/>
    <m/>
    <m/>
    <m/>
    <m/>
    <d v="1899-12-30T18:04:15"/>
    <n v="18"/>
    <m/>
    <m/>
    <m/>
    <m/>
    <m/>
    <m/>
    <d v="2024-07-31T00:00:00"/>
    <x v="7"/>
  </r>
  <r>
    <d v="2024-07-31T00:00:00"/>
    <d v="2024-07-31T19:22:39"/>
    <s v="card"/>
    <s v="ANON-0000-0000-0441"/>
    <n v="23.02"/>
    <s v="Cortado"/>
    <m/>
    <m/>
    <m/>
    <m/>
    <m/>
    <m/>
    <m/>
    <m/>
    <d v="1899-12-30T19:22:39"/>
    <n v="19"/>
    <m/>
    <m/>
    <m/>
    <m/>
    <m/>
    <m/>
    <d v="2024-07-31T00:00:00"/>
    <x v="7"/>
  </r>
  <r>
    <d v="2024-07-31T00:00:00"/>
    <d v="2024-07-31T19:28:45"/>
    <s v="card"/>
    <s v="ANON-0000-0000-0009"/>
    <n v="32.82"/>
    <s v="Latte"/>
    <m/>
    <m/>
    <m/>
    <m/>
    <m/>
    <m/>
    <m/>
    <m/>
    <d v="1899-12-30T19:28:45"/>
    <n v="19"/>
    <m/>
    <m/>
    <m/>
    <m/>
    <m/>
    <m/>
    <d v="2024-07-31T00:00:00"/>
    <x v="7"/>
  </r>
  <r>
    <d v="2024-07-31T00:00:00"/>
    <d v="2024-07-31T20:46:42"/>
    <s v="card"/>
    <s v="ANON-0000-0000-0442"/>
    <n v="32.82"/>
    <s v="Cocoa"/>
    <m/>
    <m/>
    <m/>
    <m/>
    <m/>
    <m/>
    <m/>
    <m/>
    <d v="1899-12-30T20:46:42"/>
    <n v="20"/>
    <m/>
    <m/>
    <m/>
    <m/>
    <m/>
    <m/>
    <d v="2024-07-31T00:00:00"/>
    <x v="7"/>
  </r>
  <r>
    <d v="2024-07-31T00:00:00"/>
    <d v="2024-07-31T20:50:07"/>
    <s v="card"/>
    <s v="ANON-0000-0000-0443"/>
    <n v="23.02"/>
    <s v="Cortado"/>
    <m/>
    <m/>
    <m/>
    <m/>
    <m/>
    <m/>
    <m/>
    <m/>
    <d v="1899-12-30T20:50:07"/>
    <n v="20"/>
    <m/>
    <m/>
    <m/>
    <m/>
    <m/>
    <m/>
    <d v="2024-07-31T00:00:00"/>
    <x v="7"/>
  </r>
  <r>
    <d v="2024-07-31T00:00:00"/>
    <d v="2024-07-31T20:51:10"/>
    <s v="card"/>
    <s v="ANON-0000-0000-0443"/>
    <n v="32.82"/>
    <s v="Latte"/>
    <m/>
    <m/>
    <m/>
    <m/>
    <m/>
    <m/>
    <m/>
    <m/>
    <d v="1899-12-30T20:51:10"/>
    <n v="20"/>
    <m/>
    <m/>
    <m/>
    <m/>
    <m/>
    <m/>
    <d v="2024-07-31T00:00:00"/>
    <x v="7"/>
  </r>
  <r>
    <d v="2024-07-31T00:00:00"/>
    <d v="2024-07-31T20:52:15"/>
    <s v="card"/>
    <s v="ANON-0000-0000-0153"/>
    <n v="32.82"/>
    <s v="Cappuccino"/>
    <m/>
    <m/>
    <m/>
    <m/>
    <m/>
    <m/>
    <m/>
    <m/>
    <d v="1899-12-30T20:52:15"/>
    <n v="20"/>
    <m/>
    <m/>
    <m/>
    <m/>
    <m/>
    <m/>
    <d v="2024-07-31T00:00:00"/>
    <x v="7"/>
  </r>
  <r>
    <d v="2024-07-31T00:00:00"/>
    <d v="2024-07-31T20:53:35"/>
    <s v="card"/>
    <s v="ANON-0000-0000-0443"/>
    <n v="23.02"/>
    <s v="Cortado"/>
    <m/>
    <m/>
    <m/>
    <m/>
    <m/>
    <m/>
    <m/>
    <m/>
    <d v="1899-12-30T20:53:35"/>
    <n v="20"/>
    <m/>
    <m/>
    <m/>
    <m/>
    <m/>
    <m/>
    <d v="2024-07-31T00:00:00"/>
    <x v="7"/>
  </r>
  <r>
    <d v="2024-07-31T00:00:00"/>
    <d v="2024-07-31T20:59:25"/>
    <s v="card"/>
    <s v="ANON-0000-0000-0040"/>
    <n v="27.92"/>
    <s v="Americano with Milk"/>
    <m/>
    <m/>
    <m/>
    <m/>
    <m/>
    <m/>
    <m/>
    <m/>
    <d v="1899-12-30T20:59:25"/>
    <n v="20"/>
    <m/>
    <m/>
    <m/>
    <m/>
    <m/>
    <m/>
    <d v="2024-07-31T00:00:00"/>
    <x v="7"/>
  </r>
  <r>
    <d v="2024-07-31T00:00:00"/>
    <d v="2024-07-31T21:26:26"/>
    <s v="card"/>
    <s v="ANON-0000-0000-0444"/>
    <n v="32.82"/>
    <s v="Latte"/>
    <m/>
    <m/>
    <m/>
    <m/>
    <m/>
    <m/>
    <m/>
    <m/>
    <d v="1899-12-30T21:26:26"/>
    <n v="21"/>
    <m/>
    <m/>
    <m/>
    <m/>
    <m/>
    <m/>
    <d v="2024-07-31T00:00:00"/>
    <x v="7"/>
  </r>
  <r>
    <d v="2024-07-31T00:00:00"/>
    <d v="2024-07-31T21:54:12"/>
    <s v="card"/>
    <s v="ANON-0000-0000-0445"/>
    <n v="32.82"/>
    <s v="Latte"/>
    <m/>
    <m/>
    <m/>
    <m/>
    <m/>
    <m/>
    <m/>
    <m/>
    <d v="1899-12-30T21:54:12"/>
    <n v="21"/>
    <m/>
    <m/>
    <m/>
    <m/>
    <m/>
    <m/>
    <d v="2024-07-31T00:00:00"/>
    <x v="7"/>
  </r>
  <r>
    <d v="2024-07-31T00:00:00"/>
    <d v="2024-07-31T21:55:17"/>
    <s v="card"/>
    <s v="ANON-0000-0000-0446"/>
    <n v="32.82"/>
    <s v="Latte"/>
    <m/>
    <m/>
    <m/>
    <m/>
    <m/>
    <m/>
    <m/>
    <m/>
    <d v="1899-12-30T21:55:17"/>
    <n v="21"/>
    <m/>
    <m/>
    <m/>
    <m/>
    <m/>
    <m/>
    <d v="2024-07-31T00:00:00"/>
    <x v="7"/>
  </r>
  <r>
    <d v="2024-08-01T00:00:00"/>
    <d v="2024-08-01T07:31:00"/>
    <s v="card"/>
    <s v="ANON-0000-0000-0423"/>
    <n v="27.92"/>
    <s v="Americano with Milk"/>
    <m/>
    <m/>
    <m/>
    <m/>
    <m/>
    <m/>
    <m/>
    <m/>
    <d v="1899-12-30T07:31:00"/>
    <n v="7"/>
    <m/>
    <m/>
    <m/>
    <m/>
    <m/>
    <m/>
    <d v="2024-08-01T00:00:00"/>
    <x v="7"/>
  </r>
  <r>
    <d v="2024-08-01T00:00:00"/>
    <d v="2024-08-01T09:25:20"/>
    <s v="card"/>
    <s v="ANON-0000-0000-0276"/>
    <n v="27.92"/>
    <s v="Americano with Milk"/>
    <m/>
    <m/>
    <m/>
    <m/>
    <m/>
    <m/>
    <m/>
    <m/>
    <d v="1899-12-30T09:25:20"/>
    <n v="9"/>
    <m/>
    <m/>
    <m/>
    <m/>
    <m/>
    <m/>
    <d v="2024-08-01T00:00:00"/>
    <x v="7"/>
  </r>
  <r>
    <d v="2024-08-01T00:00:00"/>
    <d v="2024-08-01T11:04:14"/>
    <s v="card"/>
    <s v="ANON-0000-0000-0097"/>
    <n v="27.92"/>
    <s v="Americano with Milk"/>
    <m/>
    <m/>
    <m/>
    <m/>
    <m/>
    <m/>
    <m/>
    <m/>
    <d v="1899-12-30T11:04:14"/>
    <n v="11"/>
    <m/>
    <m/>
    <m/>
    <m/>
    <m/>
    <m/>
    <d v="2024-08-01T00:00:00"/>
    <x v="7"/>
  </r>
  <r>
    <d v="2024-08-01T00:00:00"/>
    <d v="2024-08-01T11:22:46"/>
    <s v="card"/>
    <s v="ANON-0000-0000-0447"/>
    <n v="27.92"/>
    <s v="Americano with Milk"/>
    <m/>
    <m/>
    <m/>
    <m/>
    <m/>
    <m/>
    <m/>
    <m/>
    <d v="1899-12-30T11:22:46"/>
    <n v="11"/>
    <m/>
    <m/>
    <m/>
    <m/>
    <m/>
    <m/>
    <d v="2024-08-01T00:00:00"/>
    <x v="7"/>
  </r>
  <r>
    <d v="2024-08-01T00:00:00"/>
    <d v="2024-08-01T13:22:47"/>
    <s v="card"/>
    <s v="ANON-0000-0000-0448"/>
    <n v="23.02"/>
    <s v="Cortado"/>
    <m/>
    <m/>
    <m/>
    <m/>
    <m/>
    <m/>
    <m/>
    <m/>
    <d v="1899-12-30T13:22:47"/>
    <n v="13"/>
    <m/>
    <m/>
    <m/>
    <m/>
    <m/>
    <m/>
    <d v="2024-08-01T00:00:00"/>
    <x v="7"/>
  </r>
  <r>
    <d v="2024-08-01T00:00:00"/>
    <d v="2024-08-01T13:23:37"/>
    <s v="card"/>
    <s v="ANON-0000-0000-0448"/>
    <n v="32.82"/>
    <s v="Cappuccino"/>
    <m/>
    <m/>
    <m/>
    <m/>
    <m/>
    <m/>
    <m/>
    <m/>
    <d v="1899-12-30T13:23:37"/>
    <n v="13"/>
    <m/>
    <m/>
    <m/>
    <m/>
    <m/>
    <m/>
    <d v="2024-08-01T00:00:00"/>
    <x v="7"/>
  </r>
  <r>
    <d v="2024-08-01T00:00:00"/>
    <d v="2024-08-01T13:49:07"/>
    <s v="card"/>
    <s v="ANON-0000-0000-0449"/>
    <n v="32.82"/>
    <s v="Cappuccino"/>
    <m/>
    <m/>
    <m/>
    <m/>
    <m/>
    <m/>
    <m/>
    <m/>
    <d v="1899-12-30T13:49:07"/>
    <n v="13"/>
    <m/>
    <m/>
    <m/>
    <m/>
    <m/>
    <m/>
    <d v="2024-08-01T00:00:00"/>
    <x v="7"/>
  </r>
  <r>
    <d v="2024-08-01T00:00:00"/>
    <d v="2024-08-01T15:43:44"/>
    <s v="card"/>
    <s v="ANON-0000-0000-0423"/>
    <n v="27.92"/>
    <s v="Americano with Milk"/>
    <m/>
    <m/>
    <m/>
    <m/>
    <m/>
    <m/>
    <m/>
    <m/>
    <d v="1899-12-30T15:43:44"/>
    <n v="15"/>
    <m/>
    <m/>
    <m/>
    <m/>
    <m/>
    <m/>
    <d v="2024-08-01T00:00:00"/>
    <x v="7"/>
  </r>
  <r>
    <d v="2024-08-01T00:00:00"/>
    <d v="2024-08-01T16:24:01"/>
    <s v="card"/>
    <s v="ANON-0000-0000-0450"/>
    <n v="27.92"/>
    <s v="Americano with Milk"/>
    <m/>
    <m/>
    <m/>
    <m/>
    <m/>
    <m/>
    <m/>
    <m/>
    <d v="1899-12-30T16:24:01"/>
    <n v="16"/>
    <m/>
    <m/>
    <m/>
    <m/>
    <m/>
    <m/>
    <d v="2024-08-01T00:00:00"/>
    <x v="7"/>
  </r>
  <r>
    <d v="2024-08-01T00:00:00"/>
    <d v="2024-08-01T16:26:07"/>
    <s v="card"/>
    <s v="ANON-0000-0000-0450"/>
    <n v="23.02"/>
    <s v="Americano"/>
    <m/>
    <m/>
    <m/>
    <m/>
    <m/>
    <m/>
    <m/>
    <m/>
    <d v="1899-12-30T16:26:07"/>
    <n v="16"/>
    <m/>
    <m/>
    <m/>
    <m/>
    <m/>
    <m/>
    <d v="2024-08-01T00:00:00"/>
    <x v="7"/>
  </r>
  <r>
    <d v="2024-08-01T00:00:00"/>
    <d v="2024-08-01T17:23:35"/>
    <s v="card"/>
    <s v="ANON-0000-0000-0451"/>
    <n v="23.02"/>
    <s v="Americano"/>
    <m/>
    <m/>
    <m/>
    <m/>
    <m/>
    <m/>
    <m/>
    <m/>
    <d v="1899-12-30T17:23:35"/>
    <n v="17"/>
    <m/>
    <m/>
    <m/>
    <m/>
    <m/>
    <m/>
    <d v="2024-08-01T00:00:00"/>
    <x v="7"/>
  </r>
  <r>
    <d v="2024-08-01T00:00:00"/>
    <d v="2024-08-01T20:41:28"/>
    <s v="card"/>
    <s v="ANON-0000-0000-0452"/>
    <n v="32.82"/>
    <s v="Cappuccino"/>
    <m/>
    <m/>
    <m/>
    <m/>
    <m/>
    <m/>
    <m/>
    <m/>
    <d v="1899-12-30T20:41:28"/>
    <n v="20"/>
    <m/>
    <m/>
    <m/>
    <m/>
    <m/>
    <m/>
    <d v="2024-08-01T00:00:00"/>
    <x v="7"/>
  </r>
  <r>
    <d v="2024-08-02T00:00:00"/>
    <d v="2024-08-02T09:01:54"/>
    <s v="card"/>
    <s v="ANON-0000-0000-0453"/>
    <n v="27.92"/>
    <s v="Americano with Milk"/>
    <m/>
    <m/>
    <m/>
    <m/>
    <m/>
    <m/>
    <m/>
    <m/>
    <d v="1899-12-30T09:01:54"/>
    <n v="9"/>
    <m/>
    <m/>
    <m/>
    <m/>
    <m/>
    <m/>
    <d v="2024-08-02T00:00:00"/>
    <x v="7"/>
  </r>
  <r>
    <d v="2024-08-02T00:00:00"/>
    <d v="2024-08-02T09:35:03"/>
    <s v="card"/>
    <s v="ANON-0000-0000-0097"/>
    <n v="27.92"/>
    <s v="Americano with Milk"/>
    <m/>
    <m/>
    <m/>
    <m/>
    <m/>
    <m/>
    <m/>
    <m/>
    <d v="1899-12-30T09:35:03"/>
    <n v="9"/>
    <m/>
    <m/>
    <m/>
    <m/>
    <m/>
    <m/>
    <d v="2024-08-02T00:00:00"/>
    <x v="7"/>
  </r>
  <r>
    <d v="2024-08-02T00:00:00"/>
    <d v="2024-08-02T11:09:19"/>
    <s v="card"/>
    <s v="ANON-0000-0000-0141"/>
    <n v="23.02"/>
    <s v="Cortado"/>
    <m/>
    <m/>
    <m/>
    <m/>
    <m/>
    <m/>
    <m/>
    <m/>
    <d v="1899-12-30T11:09:19"/>
    <n v="11"/>
    <m/>
    <m/>
    <m/>
    <m/>
    <m/>
    <m/>
    <d v="2024-08-02T00:00:00"/>
    <x v="7"/>
  </r>
  <r>
    <d v="2024-08-02T00:00:00"/>
    <d v="2024-08-02T18:08:35"/>
    <s v="card"/>
    <s v="ANON-0000-0000-0454"/>
    <n v="27.92"/>
    <s v="Americano with Milk"/>
    <m/>
    <m/>
    <m/>
    <m/>
    <m/>
    <m/>
    <m/>
    <m/>
    <d v="1899-12-30T18:08:35"/>
    <n v="18"/>
    <m/>
    <m/>
    <m/>
    <m/>
    <m/>
    <m/>
    <d v="2024-08-02T00:00:00"/>
    <x v="7"/>
  </r>
  <r>
    <d v="2024-08-02T00:00:00"/>
    <d v="2024-08-02T21:23:04"/>
    <s v="card"/>
    <s v="ANON-0000-0000-0009"/>
    <n v="32.82"/>
    <s v="Latte"/>
    <m/>
    <m/>
    <m/>
    <m/>
    <m/>
    <m/>
    <m/>
    <m/>
    <d v="1899-12-30T21:23:04"/>
    <n v="21"/>
    <m/>
    <m/>
    <m/>
    <m/>
    <m/>
    <m/>
    <d v="2024-08-02T00:00:00"/>
    <x v="7"/>
  </r>
  <r>
    <d v="2024-08-03T00:00:00"/>
    <d v="2024-08-03T08:53:47"/>
    <s v="card"/>
    <s v="ANON-0000-0000-0097"/>
    <n v="27.92"/>
    <s v="Americano with Milk"/>
    <m/>
    <m/>
    <m/>
    <m/>
    <m/>
    <m/>
    <m/>
    <m/>
    <d v="1899-12-30T08:53:47"/>
    <n v="8"/>
    <m/>
    <m/>
    <m/>
    <m/>
    <m/>
    <m/>
    <d v="2024-08-03T00:00:00"/>
    <x v="7"/>
  </r>
  <r>
    <d v="2024-08-03T00:00:00"/>
    <d v="2024-08-03T09:37:19"/>
    <s v="card"/>
    <s v="ANON-0000-0000-0401"/>
    <n v="27.92"/>
    <s v="Americano with Milk"/>
    <m/>
    <m/>
    <m/>
    <m/>
    <m/>
    <m/>
    <m/>
    <m/>
    <d v="1899-12-30T09:37:19"/>
    <n v="9"/>
    <m/>
    <m/>
    <m/>
    <m/>
    <m/>
    <m/>
    <d v="2024-08-03T00:00:00"/>
    <x v="7"/>
  </r>
  <r>
    <d v="2024-08-03T00:00:00"/>
    <d v="2024-08-03T09:38:41"/>
    <s v="card"/>
    <s v="ANON-0000-0000-0401"/>
    <n v="27.92"/>
    <s v="Americano with Milk"/>
    <m/>
    <m/>
    <m/>
    <m/>
    <m/>
    <m/>
    <m/>
    <m/>
    <d v="1899-12-30T09:38:41"/>
    <n v="9"/>
    <m/>
    <m/>
    <m/>
    <m/>
    <m/>
    <m/>
    <d v="2024-08-03T00:00:00"/>
    <x v="7"/>
  </r>
  <r>
    <d v="2024-08-03T00:00:00"/>
    <d v="2024-08-03T10:12:26"/>
    <s v="card"/>
    <s v="ANON-0000-0000-0304"/>
    <n v="27.92"/>
    <s v="Americano with Milk"/>
    <m/>
    <m/>
    <m/>
    <m/>
    <m/>
    <m/>
    <m/>
    <m/>
    <d v="1899-12-30T10:12:26"/>
    <n v="10"/>
    <m/>
    <m/>
    <m/>
    <m/>
    <m/>
    <m/>
    <d v="2024-08-03T00:00:00"/>
    <x v="7"/>
  </r>
  <r>
    <d v="2024-08-03T00:00:00"/>
    <d v="2024-08-03T11:20:27"/>
    <s v="card"/>
    <s v="ANON-0000-0000-0455"/>
    <n v="23.02"/>
    <s v="Cortado"/>
    <m/>
    <m/>
    <m/>
    <m/>
    <m/>
    <m/>
    <m/>
    <m/>
    <d v="1899-12-30T11:20:27"/>
    <n v="11"/>
    <m/>
    <m/>
    <m/>
    <m/>
    <m/>
    <m/>
    <d v="2024-08-03T00:00:00"/>
    <x v="7"/>
  </r>
  <r>
    <d v="2024-08-03T00:00:00"/>
    <d v="2024-08-03T11:21:22"/>
    <s v="card"/>
    <s v="ANON-0000-0000-0455"/>
    <n v="23.02"/>
    <s v="Cortado"/>
    <m/>
    <m/>
    <m/>
    <m/>
    <m/>
    <m/>
    <m/>
    <m/>
    <d v="1899-12-30T11:21:22"/>
    <n v="11"/>
    <m/>
    <m/>
    <m/>
    <m/>
    <m/>
    <m/>
    <d v="2024-08-03T00:00:00"/>
    <x v="7"/>
  </r>
  <r>
    <d v="2024-08-03T00:00:00"/>
    <d v="2024-08-03T11:56:37"/>
    <s v="card"/>
    <s v="ANON-0000-0000-0040"/>
    <n v="18.12"/>
    <s v="Espresso"/>
    <m/>
    <m/>
    <m/>
    <m/>
    <m/>
    <m/>
    <m/>
    <m/>
    <d v="1899-12-30T11:56:37"/>
    <n v="11"/>
    <m/>
    <m/>
    <m/>
    <m/>
    <m/>
    <m/>
    <d v="2024-08-03T00:00:00"/>
    <x v="7"/>
  </r>
  <r>
    <d v="2024-08-03T00:00:00"/>
    <d v="2024-08-03T11:57:31"/>
    <s v="card"/>
    <s v="ANON-0000-0000-0040"/>
    <n v="27.92"/>
    <s v="Americano with Milk"/>
    <m/>
    <m/>
    <m/>
    <m/>
    <m/>
    <m/>
    <m/>
    <m/>
    <d v="1899-12-30T11:57:31"/>
    <n v="11"/>
    <m/>
    <m/>
    <m/>
    <m/>
    <m/>
    <m/>
    <d v="2024-08-03T00:00:00"/>
    <x v="7"/>
  </r>
  <r>
    <d v="2024-08-03T00:00:00"/>
    <d v="2024-08-03T12:03:36"/>
    <s v="card"/>
    <s v="ANON-0000-0000-0040"/>
    <n v="27.92"/>
    <s v="Americano with Milk"/>
    <m/>
    <m/>
    <m/>
    <m/>
    <m/>
    <m/>
    <m/>
    <m/>
    <d v="1899-12-30T12:03:36"/>
    <n v="12"/>
    <m/>
    <m/>
    <m/>
    <m/>
    <m/>
    <m/>
    <d v="2024-08-03T00:00:00"/>
    <x v="7"/>
  </r>
  <r>
    <d v="2024-08-03T00:00:00"/>
    <d v="2024-08-03T16:54:00"/>
    <s v="card"/>
    <s v="ANON-0000-0000-0322"/>
    <n v="27.92"/>
    <s v="Americano with Milk"/>
    <m/>
    <m/>
    <m/>
    <m/>
    <m/>
    <m/>
    <m/>
    <m/>
    <d v="1899-12-30T16:54:00"/>
    <n v="16"/>
    <m/>
    <m/>
    <m/>
    <m/>
    <m/>
    <m/>
    <d v="2024-08-03T00:00:00"/>
    <x v="7"/>
  </r>
  <r>
    <d v="2024-08-03T00:00:00"/>
    <d v="2024-08-03T18:38:42"/>
    <s v="card"/>
    <s v="ANON-0000-0000-0456"/>
    <n v="32.82"/>
    <s v="Cappuccino"/>
    <m/>
    <m/>
    <m/>
    <m/>
    <m/>
    <m/>
    <m/>
    <m/>
    <d v="1899-12-30T18:38:42"/>
    <n v="18"/>
    <m/>
    <m/>
    <m/>
    <m/>
    <m/>
    <m/>
    <d v="2024-08-03T00:00:00"/>
    <x v="7"/>
  </r>
  <r>
    <d v="2024-08-03T00:00:00"/>
    <d v="2024-08-03T21:30:49"/>
    <s v="card"/>
    <s v="ANON-0000-0000-0457"/>
    <n v="32.82"/>
    <s v="Latte"/>
    <m/>
    <m/>
    <m/>
    <m/>
    <m/>
    <m/>
    <m/>
    <m/>
    <d v="1899-12-30T21:30:49"/>
    <n v="21"/>
    <m/>
    <m/>
    <m/>
    <m/>
    <m/>
    <m/>
    <d v="2024-08-03T00:00:00"/>
    <x v="7"/>
  </r>
  <r>
    <d v="2024-08-03T00:00:00"/>
    <d v="2024-08-03T21:33:06"/>
    <s v="card"/>
    <s v="ANON-0000-0000-0457"/>
    <n v="32.82"/>
    <s v="Latte"/>
    <m/>
    <m/>
    <m/>
    <m/>
    <m/>
    <m/>
    <m/>
    <m/>
    <d v="1899-12-30T21:33:06"/>
    <n v="21"/>
    <m/>
    <m/>
    <m/>
    <m/>
    <m/>
    <m/>
    <d v="2024-08-03T00:00:00"/>
    <x v="7"/>
  </r>
  <r>
    <d v="2024-08-04T00:00:00"/>
    <d v="2024-08-04T08:18:37"/>
    <s v="card"/>
    <s v="ANON-0000-0000-0458"/>
    <n v="32.82"/>
    <s v="Cappuccino"/>
    <m/>
    <m/>
    <m/>
    <m/>
    <m/>
    <m/>
    <m/>
    <m/>
    <d v="1899-12-30T08:18:37"/>
    <n v="8"/>
    <m/>
    <m/>
    <m/>
    <m/>
    <m/>
    <m/>
    <d v="2024-08-04T00:00:00"/>
    <x v="7"/>
  </r>
  <r>
    <d v="2024-08-04T00:00:00"/>
    <d v="2024-08-04T10:37:51"/>
    <s v="card"/>
    <s v="ANON-0000-0000-0040"/>
    <n v="27.92"/>
    <s v="Americano with Milk"/>
    <m/>
    <m/>
    <m/>
    <m/>
    <m/>
    <m/>
    <m/>
    <m/>
    <d v="1899-12-30T10:37:51"/>
    <n v="10"/>
    <m/>
    <m/>
    <m/>
    <m/>
    <m/>
    <m/>
    <d v="2024-08-04T00:00:00"/>
    <x v="7"/>
  </r>
  <r>
    <d v="2024-08-04T00:00:00"/>
    <d v="2024-08-04T11:50:55"/>
    <s v="card"/>
    <s v="ANON-0000-0000-0258"/>
    <n v="32.82"/>
    <s v="Cappuccino"/>
    <m/>
    <m/>
    <m/>
    <m/>
    <m/>
    <m/>
    <m/>
    <m/>
    <d v="1899-12-30T11:50:55"/>
    <n v="11"/>
    <m/>
    <m/>
    <m/>
    <m/>
    <m/>
    <m/>
    <d v="2024-08-04T00:00:00"/>
    <x v="7"/>
  </r>
  <r>
    <d v="2024-08-04T00:00:00"/>
    <d v="2024-08-04T11:52:33"/>
    <s v="card"/>
    <s v="ANON-0000-0000-0258"/>
    <n v="27.92"/>
    <s v="Americano with Milk"/>
    <m/>
    <m/>
    <m/>
    <m/>
    <m/>
    <m/>
    <m/>
    <m/>
    <d v="1899-12-30T11:52:33"/>
    <n v="11"/>
    <m/>
    <m/>
    <m/>
    <m/>
    <m/>
    <m/>
    <d v="2024-08-04T00:00:00"/>
    <x v="7"/>
  </r>
  <r>
    <d v="2024-08-04T00:00:00"/>
    <d v="2024-08-04T15:33:52"/>
    <s v="card"/>
    <s v="ANON-0000-0000-0268"/>
    <n v="32.82"/>
    <s v="Cappuccino"/>
    <m/>
    <m/>
    <m/>
    <m/>
    <m/>
    <m/>
    <m/>
    <m/>
    <d v="1899-12-30T15:33:52"/>
    <n v="15"/>
    <m/>
    <m/>
    <m/>
    <m/>
    <m/>
    <m/>
    <d v="2024-08-04T00:00:00"/>
    <x v="7"/>
  </r>
  <r>
    <d v="2024-08-04T00:00:00"/>
    <d v="2024-08-04T15:35:06"/>
    <s v="card"/>
    <s v="ANON-0000-0000-0268"/>
    <n v="32.82"/>
    <s v="Cappuccino"/>
    <m/>
    <m/>
    <m/>
    <m/>
    <m/>
    <m/>
    <m/>
    <m/>
    <d v="1899-12-30T15:35:06"/>
    <n v="15"/>
    <m/>
    <m/>
    <m/>
    <m/>
    <m/>
    <m/>
    <d v="2024-08-04T00:00:00"/>
    <x v="7"/>
  </r>
  <r>
    <d v="2024-08-05T00:00:00"/>
    <d v="2024-08-05T08:50:06"/>
    <s v="card"/>
    <s v="ANON-0000-0000-0459"/>
    <n v="23.02"/>
    <s v="Cortado"/>
    <m/>
    <m/>
    <m/>
    <m/>
    <m/>
    <m/>
    <m/>
    <m/>
    <d v="1899-12-30T08:50:06"/>
    <n v="8"/>
    <m/>
    <m/>
    <m/>
    <m/>
    <m/>
    <m/>
    <d v="2024-08-05T00:00:00"/>
    <x v="7"/>
  </r>
  <r>
    <d v="2024-08-05T00:00:00"/>
    <d v="2024-08-05T09:19:19"/>
    <s v="card"/>
    <s v="ANON-0000-0000-0097"/>
    <n v="27.92"/>
    <s v="Americano with Milk"/>
    <m/>
    <m/>
    <m/>
    <m/>
    <m/>
    <m/>
    <m/>
    <m/>
    <d v="1899-12-30T09:19:19"/>
    <n v="9"/>
    <m/>
    <m/>
    <m/>
    <m/>
    <m/>
    <m/>
    <d v="2024-08-05T00:00:00"/>
    <x v="7"/>
  </r>
  <r>
    <d v="2024-08-05T00:00:00"/>
    <d v="2024-08-05T11:20:47"/>
    <s v="card"/>
    <s v="ANON-0000-0000-0375"/>
    <n v="23.02"/>
    <s v="Cortado"/>
    <m/>
    <m/>
    <m/>
    <m/>
    <m/>
    <m/>
    <m/>
    <m/>
    <d v="1899-12-30T11:20:47"/>
    <n v="11"/>
    <m/>
    <m/>
    <m/>
    <m/>
    <m/>
    <m/>
    <d v="2024-08-05T00:00:00"/>
    <x v="7"/>
  </r>
  <r>
    <d v="2024-08-05T00:00:00"/>
    <d v="2024-08-05T13:45:22"/>
    <s v="card"/>
    <s v="ANON-0000-0000-0460"/>
    <n v="32.82"/>
    <s v="Cappuccino"/>
    <m/>
    <m/>
    <m/>
    <m/>
    <m/>
    <m/>
    <m/>
    <m/>
    <d v="1899-12-30T13:45:22"/>
    <n v="13"/>
    <m/>
    <m/>
    <m/>
    <m/>
    <m/>
    <m/>
    <d v="2024-08-05T00:00:00"/>
    <x v="7"/>
  </r>
  <r>
    <d v="2024-08-05T00:00:00"/>
    <d v="2024-08-05T16:05:58"/>
    <s v="card"/>
    <s v="ANON-0000-0000-0461"/>
    <n v="32.82"/>
    <s v="Latte"/>
    <m/>
    <m/>
    <m/>
    <m/>
    <m/>
    <m/>
    <m/>
    <m/>
    <d v="1899-12-30T16:05:58"/>
    <n v="16"/>
    <m/>
    <m/>
    <m/>
    <m/>
    <m/>
    <m/>
    <d v="2024-08-05T00:00:00"/>
    <x v="7"/>
  </r>
  <r>
    <d v="2024-08-05T00:00:00"/>
    <d v="2024-08-05T16:07:19"/>
    <s v="card"/>
    <s v="ANON-0000-0000-0461"/>
    <n v="32.82"/>
    <s v="Latte"/>
    <m/>
    <m/>
    <m/>
    <m/>
    <m/>
    <m/>
    <m/>
    <m/>
    <d v="1899-12-30T16:07:19"/>
    <n v="16"/>
    <m/>
    <m/>
    <m/>
    <m/>
    <m/>
    <m/>
    <d v="2024-08-05T00:00:00"/>
    <x v="7"/>
  </r>
  <r>
    <d v="2024-08-05T00:00:00"/>
    <d v="2024-08-05T17:44:25"/>
    <s v="card"/>
    <s v="ANON-0000-0000-0462"/>
    <n v="32.82"/>
    <s v="Latte"/>
    <m/>
    <m/>
    <m/>
    <m/>
    <m/>
    <m/>
    <m/>
    <m/>
    <d v="1899-12-30T17:44:25"/>
    <n v="17"/>
    <m/>
    <m/>
    <m/>
    <m/>
    <m/>
    <m/>
    <d v="2024-08-05T00:00:00"/>
    <x v="7"/>
  </r>
  <r>
    <d v="2024-08-05T00:00:00"/>
    <d v="2024-08-05T17:45:32"/>
    <s v="card"/>
    <s v="ANON-0000-0000-0462"/>
    <n v="27.92"/>
    <s v="Americano with Milk"/>
    <m/>
    <m/>
    <m/>
    <m/>
    <m/>
    <m/>
    <m/>
    <m/>
    <d v="1899-12-30T17:45:32"/>
    <n v="17"/>
    <m/>
    <m/>
    <m/>
    <m/>
    <m/>
    <m/>
    <d v="2024-08-05T00:00:00"/>
    <x v="7"/>
  </r>
  <r>
    <d v="2024-08-05T00:00:00"/>
    <d v="2024-08-05T19:20:03"/>
    <s v="card"/>
    <s v="ANON-0000-0000-0019"/>
    <n v="32.82"/>
    <s v="Latte"/>
    <m/>
    <m/>
    <m/>
    <m/>
    <m/>
    <m/>
    <m/>
    <m/>
    <d v="1899-12-30T19:20:03"/>
    <n v="19"/>
    <m/>
    <m/>
    <m/>
    <m/>
    <m/>
    <m/>
    <d v="2024-08-05T00:00:00"/>
    <x v="7"/>
  </r>
  <r>
    <d v="2024-08-05T00:00:00"/>
    <d v="2024-08-05T19:34:51"/>
    <s v="card"/>
    <s v="ANON-0000-0000-0009"/>
    <n v="32.82"/>
    <s v="Latte"/>
    <m/>
    <m/>
    <m/>
    <m/>
    <m/>
    <m/>
    <m/>
    <m/>
    <d v="1899-12-30T19:34:51"/>
    <n v="19"/>
    <m/>
    <m/>
    <m/>
    <m/>
    <m/>
    <m/>
    <d v="2024-08-05T00:00:00"/>
    <x v="7"/>
  </r>
  <r>
    <d v="2024-08-05T00:00:00"/>
    <d v="2024-08-05T20:49:31"/>
    <s v="card"/>
    <s v="ANON-0000-0000-0463"/>
    <n v="32.82"/>
    <s v="Cocoa"/>
    <m/>
    <m/>
    <m/>
    <m/>
    <m/>
    <m/>
    <m/>
    <m/>
    <d v="1899-12-30T20:49:31"/>
    <n v="20"/>
    <m/>
    <m/>
    <m/>
    <m/>
    <m/>
    <m/>
    <d v="2024-08-05T00:00:00"/>
    <x v="7"/>
  </r>
  <r>
    <d v="2024-08-05T00:00:00"/>
    <d v="2024-08-05T20:50:22"/>
    <s v="card"/>
    <s v="ANON-0000-0000-0463"/>
    <n v="32.82"/>
    <s v="Cocoa"/>
    <m/>
    <m/>
    <m/>
    <m/>
    <m/>
    <m/>
    <m/>
    <m/>
    <d v="1899-12-30T20:50:22"/>
    <n v="20"/>
    <m/>
    <m/>
    <m/>
    <m/>
    <m/>
    <m/>
    <d v="2024-08-05T00:00:00"/>
    <x v="7"/>
  </r>
  <r>
    <d v="2024-08-05T00:00:00"/>
    <d v="2024-08-05T22:43:48"/>
    <s v="card"/>
    <s v="ANON-0000-0000-0464"/>
    <n v="27.92"/>
    <s v="Americano with Milk"/>
    <m/>
    <m/>
    <m/>
    <m/>
    <m/>
    <m/>
    <m/>
    <m/>
    <d v="1899-12-30T22:43:48"/>
    <n v="22"/>
    <m/>
    <m/>
    <m/>
    <m/>
    <m/>
    <m/>
    <d v="2024-08-05T00:00:00"/>
    <x v="7"/>
  </r>
  <r>
    <d v="2024-08-06T00:00:00"/>
    <d v="2024-08-06T10:21:03"/>
    <s v="card"/>
    <s v="ANON-0000-0000-0375"/>
    <n v="23.02"/>
    <s v="Cortado"/>
    <m/>
    <m/>
    <m/>
    <m/>
    <m/>
    <m/>
    <m/>
    <m/>
    <d v="1899-12-30T10:21:03"/>
    <n v="10"/>
    <m/>
    <m/>
    <m/>
    <m/>
    <m/>
    <m/>
    <d v="2024-08-06T00:00:00"/>
    <x v="7"/>
  </r>
  <r>
    <d v="2024-08-06T00:00:00"/>
    <d v="2024-08-06T10:32:32"/>
    <s v="card"/>
    <s v="ANON-0000-0000-0465"/>
    <n v="32.82"/>
    <s v="Hot Chocolate"/>
    <m/>
    <m/>
    <m/>
    <m/>
    <m/>
    <m/>
    <m/>
    <m/>
    <d v="1899-12-30T10:32:32"/>
    <n v="10"/>
    <m/>
    <m/>
    <m/>
    <m/>
    <m/>
    <m/>
    <d v="2024-08-06T00:00:00"/>
    <x v="7"/>
  </r>
  <r>
    <d v="2024-08-06T00:00:00"/>
    <d v="2024-08-06T17:40:49"/>
    <s v="card"/>
    <s v="ANON-0000-0000-0466"/>
    <n v="32.82"/>
    <s v="Cappuccino"/>
    <m/>
    <m/>
    <m/>
    <m/>
    <m/>
    <m/>
    <m/>
    <m/>
    <d v="1899-12-30T17:40:49"/>
    <n v="17"/>
    <m/>
    <m/>
    <m/>
    <m/>
    <m/>
    <m/>
    <d v="2024-08-06T00:00:00"/>
    <x v="7"/>
  </r>
  <r>
    <d v="2024-08-06T00:00:00"/>
    <d v="2024-08-06T17:42:53"/>
    <s v="card"/>
    <s v="ANON-0000-0000-0466"/>
    <n v="32.82"/>
    <s v="Latte"/>
    <m/>
    <m/>
    <m/>
    <m/>
    <m/>
    <m/>
    <m/>
    <m/>
    <d v="1899-12-30T17:42:53"/>
    <n v="17"/>
    <m/>
    <m/>
    <m/>
    <m/>
    <m/>
    <m/>
    <d v="2024-08-06T00:00:00"/>
    <x v="7"/>
  </r>
  <r>
    <d v="2024-08-06T00:00:00"/>
    <d v="2024-08-06T17:44:05"/>
    <s v="card"/>
    <s v="ANON-0000-0000-0466"/>
    <n v="32.82"/>
    <s v="Cocoa"/>
    <m/>
    <m/>
    <m/>
    <m/>
    <m/>
    <m/>
    <m/>
    <m/>
    <d v="1899-12-30T17:44:05"/>
    <n v="17"/>
    <m/>
    <m/>
    <m/>
    <m/>
    <m/>
    <m/>
    <d v="2024-08-06T00:00:00"/>
    <x v="7"/>
  </r>
  <r>
    <d v="2024-08-06T00:00:00"/>
    <d v="2024-08-06T19:04:05"/>
    <s v="card"/>
    <s v="ANON-0000-0000-0019"/>
    <n v="32.82"/>
    <s v="Latte"/>
    <m/>
    <m/>
    <m/>
    <m/>
    <m/>
    <m/>
    <m/>
    <m/>
    <d v="1899-12-30T19:04:05"/>
    <n v="19"/>
    <m/>
    <m/>
    <m/>
    <m/>
    <m/>
    <m/>
    <d v="2024-08-06T00:00:00"/>
    <x v="7"/>
  </r>
  <r>
    <d v="2024-08-06T00:00:00"/>
    <d v="2024-08-06T19:05:23"/>
    <s v="card"/>
    <s v="ANON-0000-0000-0467"/>
    <n v="27.92"/>
    <s v="Americano with Milk"/>
    <m/>
    <m/>
    <m/>
    <m/>
    <m/>
    <m/>
    <m/>
    <m/>
    <d v="1899-12-30T19:05:23"/>
    <n v="19"/>
    <m/>
    <m/>
    <m/>
    <m/>
    <m/>
    <m/>
    <d v="2024-08-06T00:00:00"/>
    <x v="7"/>
  </r>
  <r>
    <d v="2024-08-06T00:00:00"/>
    <d v="2024-08-06T20:04:27"/>
    <s v="card"/>
    <s v="ANON-0000-0000-0468"/>
    <n v="32.82"/>
    <s v="Latte"/>
    <m/>
    <m/>
    <m/>
    <m/>
    <m/>
    <m/>
    <m/>
    <m/>
    <d v="1899-12-30T20:04:27"/>
    <n v="20"/>
    <m/>
    <m/>
    <m/>
    <m/>
    <m/>
    <m/>
    <d v="2024-08-06T00:00:00"/>
    <x v="7"/>
  </r>
  <r>
    <d v="2024-08-07T00:00:00"/>
    <d v="2024-08-07T08:55:48"/>
    <s v="card"/>
    <s v="ANON-0000-0000-0453"/>
    <n v="27.92"/>
    <s v="Americano with Milk"/>
    <m/>
    <m/>
    <m/>
    <m/>
    <m/>
    <m/>
    <m/>
    <m/>
    <d v="1899-12-30T08:55:48"/>
    <n v="8"/>
    <m/>
    <m/>
    <m/>
    <m/>
    <m/>
    <m/>
    <d v="2024-08-07T00:00:00"/>
    <x v="7"/>
  </r>
  <r>
    <d v="2024-08-07T00:00:00"/>
    <d v="2024-08-07T12:12:27"/>
    <s v="card"/>
    <s v="ANON-0000-0000-0003"/>
    <n v="23.02"/>
    <s v="Americano"/>
    <m/>
    <m/>
    <m/>
    <m/>
    <m/>
    <m/>
    <m/>
    <m/>
    <d v="1899-12-30T12:12:27"/>
    <n v="12"/>
    <m/>
    <m/>
    <m/>
    <m/>
    <m/>
    <m/>
    <d v="2024-08-07T00:00:00"/>
    <x v="7"/>
  </r>
  <r>
    <d v="2024-08-07T00:00:00"/>
    <d v="2024-08-07T12:13:41"/>
    <s v="card"/>
    <s v="ANON-0000-0000-0003"/>
    <n v="23.02"/>
    <s v="Americano"/>
    <m/>
    <m/>
    <m/>
    <m/>
    <m/>
    <m/>
    <m/>
    <m/>
    <d v="1899-12-30T12:13:41"/>
    <n v="12"/>
    <m/>
    <m/>
    <m/>
    <m/>
    <m/>
    <m/>
    <d v="2024-08-07T00:00:00"/>
    <x v="7"/>
  </r>
  <r>
    <d v="2024-08-07T00:00:00"/>
    <d v="2024-08-07T13:11:16"/>
    <s v="card"/>
    <s v="ANON-0000-0000-0469"/>
    <n v="18.12"/>
    <s v="Espresso"/>
    <m/>
    <m/>
    <m/>
    <m/>
    <m/>
    <m/>
    <m/>
    <m/>
    <d v="1899-12-30T13:11:16"/>
    <n v="13"/>
    <m/>
    <m/>
    <m/>
    <m/>
    <m/>
    <m/>
    <d v="2024-08-07T00:00:00"/>
    <x v="7"/>
  </r>
  <r>
    <d v="2024-08-07T00:00:00"/>
    <d v="2024-08-07T16:19:02"/>
    <s v="card"/>
    <s v="ANON-0000-0000-0470"/>
    <n v="23.02"/>
    <s v="Americano"/>
    <m/>
    <m/>
    <m/>
    <m/>
    <m/>
    <m/>
    <m/>
    <m/>
    <d v="1899-12-30T16:19:02"/>
    <n v="16"/>
    <m/>
    <m/>
    <m/>
    <m/>
    <m/>
    <m/>
    <d v="2024-08-07T00:00:00"/>
    <x v="7"/>
  </r>
  <r>
    <d v="2024-08-07T00:00:00"/>
    <d v="2024-08-07T19:36:23"/>
    <s v="card"/>
    <s v="ANON-0000-0000-0009"/>
    <n v="32.82"/>
    <s v="Latte"/>
    <m/>
    <m/>
    <m/>
    <m/>
    <m/>
    <m/>
    <m/>
    <m/>
    <d v="1899-12-30T19:36:23"/>
    <n v="19"/>
    <m/>
    <m/>
    <m/>
    <m/>
    <m/>
    <m/>
    <d v="2024-08-07T00:00:00"/>
    <x v="7"/>
  </r>
  <r>
    <d v="2024-08-07T00:00:00"/>
    <d v="2024-08-07T20:40:09"/>
    <s v="card"/>
    <s v="ANON-0000-0000-0442"/>
    <n v="32.82"/>
    <s v="Cocoa"/>
    <m/>
    <m/>
    <m/>
    <m/>
    <m/>
    <m/>
    <m/>
    <m/>
    <d v="1899-12-30T20:40:09"/>
    <n v="20"/>
    <m/>
    <m/>
    <m/>
    <m/>
    <m/>
    <m/>
    <d v="2024-08-07T00:00:00"/>
    <x v="7"/>
  </r>
  <r>
    <d v="2024-08-07T00:00:00"/>
    <d v="2024-08-07T21:18:12"/>
    <s v="card"/>
    <s v="ANON-0000-0000-0328"/>
    <n v="32.82"/>
    <s v="Cappuccino"/>
    <m/>
    <m/>
    <m/>
    <m/>
    <m/>
    <m/>
    <m/>
    <m/>
    <d v="1899-12-30T21:18:12"/>
    <n v="21"/>
    <m/>
    <m/>
    <m/>
    <m/>
    <m/>
    <m/>
    <d v="2024-08-07T00:00:00"/>
    <x v="7"/>
  </r>
  <r>
    <d v="2024-08-07T00:00:00"/>
    <d v="2024-08-07T22:28:57"/>
    <s v="card"/>
    <s v="ANON-0000-0000-0471"/>
    <n v="32.82"/>
    <s v="Latte"/>
    <m/>
    <m/>
    <m/>
    <m/>
    <m/>
    <m/>
    <m/>
    <m/>
    <d v="1899-12-30T22:28:57"/>
    <n v="22"/>
    <m/>
    <m/>
    <m/>
    <m/>
    <m/>
    <m/>
    <d v="2024-08-07T00:00:00"/>
    <x v="7"/>
  </r>
  <r>
    <d v="2024-08-07T00:00:00"/>
    <d v="2024-08-07T22:32:16"/>
    <s v="card"/>
    <s v="ANON-0000-0000-0472"/>
    <n v="32.82"/>
    <s v="Latte"/>
    <m/>
    <m/>
    <m/>
    <m/>
    <m/>
    <m/>
    <m/>
    <m/>
    <d v="1899-12-30T22:32:16"/>
    <n v="22"/>
    <m/>
    <m/>
    <m/>
    <m/>
    <m/>
    <m/>
    <d v="2024-08-07T00:00:00"/>
    <x v="7"/>
  </r>
  <r>
    <d v="2024-08-08T00:00:00"/>
    <d v="2024-08-08T08:46:36"/>
    <s v="card"/>
    <s v="ANON-0000-0000-0141"/>
    <n v="18.12"/>
    <s v="Espresso"/>
    <m/>
    <m/>
    <m/>
    <m/>
    <m/>
    <m/>
    <m/>
    <m/>
    <d v="1899-12-30T08:46:36"/>
    <n v="8"/>
    <m/>
    <m/>
    <m/>
    <m/>
    <m/>
    <m/>
    <d v="2024-08-08T00:00:00"/>
    <x v="7"/>
  </r>
  <r>
    <d v="2024-08-08T00:00:00"/>
    <d v="2024-08-08T08:47:29"/>
    <s v="card"/>
    <s v="ANON-0000-0000-0141"/>
    <n v="23.02"/>
    <s v="Cortado"/>
    <m/>
    <m/>
    <m/>
    <m/>
    <m/>
    <m/>
    <m/>
    <m/>
    <d v="1899-12-30T08:47:29"/>
    <n v="8"/>
    <m/>
    <m/>
    <m/>
    <m/>
    <m/>
    <m/>
    <d v="2024-08-08T00:00:00"/>
    <x v="7"/>
  </r>
  <r>
    <d v="2024-08-08T00:00:00"/>
    <d v="2024-08-08T12:27:05"/>
    <s v="card"/>
    <s v="ANON-0000-0000-0420"/>
    <n v="27.92"/>
    <s v="Americano with Milk"/>
    <m/>
    <m/>
    <m/>
    <m/>
    <m/>
    <m/>
    <m/>
    <m/>
    <d v="1899-12-30T12:27:05"/>
    <n v="12"/>
    <m/>
    <m/>
    <m/>
    <m/>
    <m/>
    <m/>
    <d v="2024-08-08T00:00:00"/>
    <x v="7"/>
  </r>
  <r>
    <d v="2024-08-08T00:00:00"/>
    <d v="2024-08-08T12:43:20"/>
    <s v="card"/>
    <s v="ANON-0000-0000-0141"/>
    <n v="23.02"/>
    <s v="Cortado"/>
    <m/>
    <m/>
    <m/>
    <m/>
    <m/>
    <m/>
    <m/>
    <m/>
    <d v="1899-12-30T12:43:20"/>
    <n v="12"/>
    <m/>
    <m/>
    <m/>
    <m/>
    <m/>
    <m/>
    <d v="2024-08-08T00:00:00"/>
    <x v="7"/>
  </r>
  <r>
    <d v="2024-08-08T00:00:00"/>
    <d v="2024-08-08T12:44:15"/>
    <s v="card"/>
    <s v="ANON-0000-0000-0141"/>
    <n v="23.02"/>
    <s v="Cortado"/>
    <m/>
    <m/>
    <m/>
    <m/>
    <m/>
    <m/>
    <m/>
    <m/>
    <d v="1899-12-30T12:44:15"/>
    <n v="12"/>
    <m/>
    <m/>
    <m/>
    <m/>
    <m/>
    <m/>
    <d v="2024-08-08T00:00:00"/>
    <x v="7"/>
  </r>
  <r>
    <d v="2024-08-08T00:00:00"/>
    <d v="2024-08-08T16:57:53"/>
    <s v="card"/>
    <s v="ANON-0000-0000-0473"/>
    <n v="32.82"/>
    <s v="Cappuccino"/>
    <m/>
    <m/>
    <m/>
    <m/>
    <m/>
    <m/>
    <m/>
    <m/>
    <d v="1899-12-30T16:57:53"/>
    <n v="16"/>
    <m/>
    <m/>
    <m/>
    <m/>
    <m/>
    <m/>
    <d v="2024-08-08T00:00:00"/>
    <x v="7"/>
  </r>
  <r>
    <d v="2024-08-08T00:00:00"/>
    <d v="2024-08-08T17:17:52"/>
    <s v="card"/>
    <s v="ANON-0000-0000-0474"/>
    <n v="32.82"/>
    <s v="Cappuccino"/>
    <m/>
    <m/>
    <m/>
    <m/>
    <m/>
    <m/>
    <m/>
    <m/>
    <d v="1899-12-30T17:17:52"/>
    <n v="17"/>
    <m/>
    <m/>
    <m/>
    <m/>
    <m/>
    <m/>
    <d v="2024-08-08T00:00:00"/>
    <x v="7"/>
  </r>
  <r>
    <d v="2024-08-08T00:00:00"/>
    <d v="2024-08-08T21:25:59"/>
    <s v="card"/>
    <s v="ANON-0000-0000-0311"/>
    <n v="27.92"/>
    <s v="Americano with Milk"/>
    <m/>
    <m/>
    <m/>
    <m/>
    <m/>
    <m/>
    <m/>
    <m/>
    <d v="1899-12-30T21:25:59"/>
    <n v="21"/>
    <m/>
    <m/>
    <m/>
    <m/>
    <m/>
    <m/>
    <d v="2024-08-08T00:00:00"/>
    <x v="7"/>
  </r>
  <r>
    <d v="2024-08-09T00:00:00"/>
    <d v="2024-08-09T07:35:22"/>
    <s v="card"/>
    <s v="ANON-0000-0000-0475"/>
    <n v="32.82"/>
    <s v="Latte"/>
    <m/>
    <m/>
    <m/>
    <m/>
    <m/>
    <m/>
    <m/>
    <m/>
    <d v="1899-12-30T07:35:22"/>
    <n v="7"/>
    <m/>
    <m/>
    <m/>
    <m/>
    <m/>
    <m/>
    <d v="2024-08-09T00:00:00"/>
    <x v="7"/>
  </r>
  <r>
    <d v="2024-08-09T00:00:00"/>
    <d v="2024-08-09T09:53:35"/>
    <s v="card"/>
    <s v="ANON-0000-0000-0476"/>
    <n v="23.02"/>
    <s v="Americano"/>
    <m/>
    <m/>
    <m/>
    <m/>
    <m/>
    <m/>
    <m/>
    <m/>
    <d v="1899-12-30T09:53:35"/>
    <n v="9"/>
    <m/>
    <m/>
    <m/>
    <m/>
    <m/>
    <m/>
    <d v="2024-08-09T00:00:00"/>
    <x v="7"/>
  </r>
  <r>
    <d v="2024-08-09T00:00:00"/>
    <d v="2024-08-09T10:13:08"/>
    <s v="card"/>
    <s v="ANON-0000-0000-0141"/>
    <n v="23.02"/>
    <s v="Cortado"/>
    <m/>
    <m/>
    <m/>
    <m/>
    <m/>
    <m/>
    <m/>
    <m/>
    <d v="1899-12-30T10:13:08"/>
    <n v="10"/>
    <m/>
    <m/>
    <m/>
    <m/>
    <m/>
    <m/>
    <d v="2024-08-09T00:00:00"/>
    <x v="7"/>
  </r>
  <r>
    <d v="2024-08-09T00:00:00"/>
    <d v="2024-08-09T10:26:47"/>
    <s v="card"/>
    <s v="ANON-0000-0000-0311"/>
    <n v="27.92"/>
    <s v="Americano with Milk"/>
    <m/>
    <m/>
    <m/>
    <m/>
    <m/>
    <m/>
    <m/>
    <m/>
    <d v="1899-12-30T10:26:47"/>
    <n v="10"/>
    <m/>
    <m/>
    <m/>
    <m/>
    <m/>
    <m/>
    <d v="2024-08-09T00:00:00"/>
    <x v="7"/>
  </r>
  <r>
    <d v="2024-08-09T00:00:00"/>
    <d v="2024-08-09T11:28:09"/>
    <s v="card"/>
    <s v="ANON-0000-0000-0475"/>
    <n v="32.82"/>
    <s v="Latte"/>
    <m/>
    <m/>
    <m/>
    <m/>
    <m/>
    <m/>
    <m/>
    <m/>
    <d v="1899-12-30T11:28:09"/>
    <n v="11"/>
    <m/>
    <m/>
    <m/>
    <m/>
    <m/>
    <m/>
    <d v="2024-08-09T00:00:00"/>
    <x v="7"/>
  </r>
  <r>
    <d v="2024-08-09T00:00:00"/>
    <d v="2024-08-09T11:29:49"/>
    <s v="card"/>
    <s v="ANON-0000-0000-0477"/>
    <n v="23.02"/>
    <s v="Americano"/>
    <m/>
    <m/>
    <m/>
    <m/>
    <m/>
    <m/>
    <m/>
    <m/>
    <d v="1899-12-30T11:29:49"/>
    <n v="11"/>
    <m/>
    <m/>
    <m/>
    <m/>
    <m/>
    <m/>
    <d v="2024-08-09T00:00:00"/>
    <x v="7"/>
  </r>
  <r>
    <d v="2024-08-09T00:00:00"/>
    <d v="2024-08-09T18:56:28"/>
    <s v="card"/>
    <s v="ANON-0000-0000-0478"/>
    <n v="23.02"/>
    <s v="Americano"/>
    <m/>
    <m/>
    <m/>
    <m/>
    <m/>
    <m/>
    <m/>
    <m/>
    <d v="1899-12-30T18:56:28"/>
    <n v="18"/>
    <m/>
    <m/>
    <m/>
    <m/>
    <m/>
    <m/>
    <d v="2024-08-09T00:00:00"/>
    <x v="7"/>
  </r>
  <r>
    <d v="2024-08-09T00:00:00"/>
    <d v="2024-08-09T19:03:07"/>
    <s v="card"/>
    <s v="ANON-0000-0000-0479"/>
    <n v="32.82"/>
    <s v="Hot Chocolate"/>
    <m/>
    <m/>
    <m/>
    <m/>
    <m/>
    <m/>
    <m/>
    <m/>
    <d v="1899-12-30T19:03:07"/>
    <n v="19"/>
    <m/>
    <m/>
    <m/>
    <m/>
    <m/>
    <m/>
    <d v="2024-08-09T00:00:00"/>
    <x v="7"/>
  </r>
  <r>
    <d v="2024-08-10T00:00:00"/>
    <d v="2024-08-10T08:36:45"/>
    <s v="card"/>
    <s v="ANON-0000-0000-0480"/>
    <n v="32.82"/>
    <s v="Cappuccino"/>
    <m/>
    <m/>
    <m/>
    <m/>
    <m/>
    <m/>
    <m/>
    <m/>
    <d v="1899-12-30T08:36:45"/>
    <n v="8"/>
    <m/>
    <m/>
    <m/>
    <m/>
    <m/>
    <m/>
    <d v="2024-08-10T00:00:00"/>
    <x v="7"/>
  </r>
  <r>
    <d v="2024-08-10T00:00:00"/>
    <d v="2024-08-10T08:37:57"/>
    <s v="card"/>
    <s v="ANON-0000-0000-0480"/>
    <n v="27.92"/>
    <s v="Americano with Milk"/>
    <m/>
    <m/>
    <m/>
    <m/>
    <m/>
    <m/>
    <m/>
    <m/>
    <d v="1899-12-30T08:37:57"/>
    <n v="8"/>
    <m/>
    <m/>
    <m/>
    <m/>
    <m/>
    <m/>
    <d v="2024-08-10T00:00:00"/>
    <x v="7"/>
  </r>
  <r>
    <d v="2024-08-10T00:00:00"/>
    <d v="2024-08-10T08:45:09"/>
    <s v="card"/>
    <s v="ANON-0000-0000-0141"/>
    <n v="23.02"/>
    <s v="Cortado"/>
    <m/>
    <m/>
    <m/>
    <m/>
    <m/>
    <m/>
    <m/>
    <m/>
    <d v="1899-12-30T08:45:09"/>
    <n v="8"/>
    <m/>
    <m/>
    <m/>
    <m/>
    <m/>
    <m/>
    <d v="2024-08-10T00:00:00"/>
    <x v="7"/>
  </r>
  <r>
    <d v="2024-08-10T00:00:00"/>
    <d v="2024-08-10T11:52:34"/>
    <s v="card"/>
    <s v="ANON-0000-0000-0012"/>
    <n v="23.02"/>
    <s v="Cortado"/>
    <m/>
    <m/>
    <m/>
    <m/>
    <m/>
    <m/>
    <m/>
    <m/>
    <d v="1899-12-30T11:52:34"/>
    <n v="11"/>
    <m/>
    <m/>
    <m/>
    <m/>
    <m/>
    <m/>
    <d v="2024-08-10T00:00:00"/>
    <x v="7"/>
  </r>
  <r>
    <d v="2024-08-10T00:00:00"/>
    <d v="2024-08-10T11:54:24"/>
    <s v="card"/>
    <s v="ANON-0000-0000-0012"/>
    <n v="23.02"/>
    <s v="Americano"/>
    <m/>
    <m/>
    <m/>
    <m/>
    <m/>
    <m/>
    <m/>
    <m/>
    <d v="1899-12-30T11:54:24"/>
    <n v="11"/>
    <m/>
    <m/>
    <m/>
    <m/>
    <m/>
    <m/>
    <d v="2024-08-10T00:00:00"/>
    <x v="7"/>
  </r>
  <r>
    <d v="2024-08-10T00:00:00"/>
    <d v="2024-08-10T12:15:11"/>
    <s v="card"/>
    <s v="ANON-0000-0000-0481"/>
    <n v="32.82"/>
    <s v="Latte"/>
    <m/>
    <m/>
    <m/>
    <m/>
    <m/>
    <m/>
    <m/>
    <m/>
    <d v="1899-12-30T12:15:11"/>
    <n v="12"/>
    <m/>
    <m/>
    <m/>
    <m/>
    <m/>
    <m/>
    <d v="2024-08-10T00:00:00"/>
    <x v="7"/>
  </r>
  <r>
    <d v="2024-08-10T00:00:00"/>
    <d v="2024-08-10T12:33:12"/>
    <s v="card"/>
    <s v="ANON-0000-0000-0463"/>
    <n v="27.92"/>
    <s v="Americano with Milk"/>
    <m/>
    <m/>
    <m/>
    <m/>
    <m/>
    <m/>
    <m/>
    <m/>
    <d v="1899-12-30T12:33:12"/>
    <n v="12"/>
    <m/>
    <m/>
    <m/>
    <m/>
    <m/>
    <m/>
    <d v="2024-08-10T00:00:00"/>
    <x v="7"/>
  </r>
  <r>
    <d v="2024-08-10T00:00:00"/>
    <d v="2024-08-10T16:06:12"/>
    <s v="card"/>
    <s v="ANON-0000-0000-0009"/>
    <n v="32.82"/>
    <s v="Latte"/>
    <m/>
    <m/>
    <m/>
    <m/>
    <m/>
    <m/>
    <m/>
    <m/>
    <d v="1899-12-30T16:06:12"/>
    <n v="16"/>
    <m/>
    <m/>
    <m/>
    <m/>
    <m/>
    <m/>
    <d v="2024-08-10T00:00:00"/>
    <x v="7"/>
  </r>
  <r>
    <d v="2024-08-10T00:00:00"/>
    <d v="2024-08-10T21:16:49"/>
    <s v="card"/>
    <s v="ANON-0000-0000-0482"/>
    <n v="32.82"/>
    <s v="Cocoa"/>
    <m/>
    <m/>
    <m/>
    <m/>
    <m/>
    <m/>
    <m/>
    <m/>
    <d v="1899-12-30T21:16:49"/>
    <n v="21"/>
    <m/>
    <m/>
    <m/>
    <m/>
    <m/>
    <m/>
    <d v="2024-08-10T00:00:00"/>
    <x v="7"/>
  </r>
  <r>
    <d v="2024-08-10T00:00:00"/>
    <d v="2024-08-10T21:17:41"/>
    <s v="card"/>
    <s v="ANON-0000-0000-0482"/>
    <n v="32.82"/>
    <s v="Cocoa"/>
    <m/>
    <m/>
    <m/>
    <m/>
    <m/>
    <m/>
    <m/>
    <m/>
    <d v="1899-12-30T21:17:41"/>
    <n v="21"/>
    <m/>
    <m/>
    <m/>
    <m/>
    <m/>
    <m/>
    <d v="2024-08-10T00:00:00"/>
    <x v="7"/>
  </r>
  <r>
    <d v="2024-08-10T00:00:00"/>
    <d v="2024-08-10T21:37:42"/>
    <s v="card"/>
    <s v="ANON-0000-0000-0442"/>
    <n v="32.82"/>
    <s v="Cocoa"/>
    <m/>
    <m/>
    <m/>
    <m/>
    <m/>
    <m/>
    <m/>
    <m/>
    <d v="1899-12-30T21:37:42"/>
    <n v="21"/>
    <m/>
    <m/>
    <m/>
    <m/>
    <m/>
    <m/>
    <d v="2024-08-10T00:00:00"/>
    <x v="7"/>
  </r>
  <r>
    <d v="2024-08-11T00:00:00"/>
    <d v="2024-08-11T09:52:37"/>
    <s v="card"/>
    <s v="ANON-0000-0000-0440"/>
    <n v="32.82"/>
    <s v="Latte"/>
    <m/>
    <m/>
    <m/>
    <m/>
    <m/>
    <m/>
    <m/>
    <m/>
    <d v="1899-12-30T09:52:37"/>
    <n v="9"/>
    <m/>
    <m/>
    <m/>
    <m/>
    <m/>
    <m/>
    <d v="2024-08-11T00:00:00"/>
    <x v="7"/>
  </r>
  <r>
    <d v="2024-08-11T00:00:00"/>
    <d v="2024-08-11T09:53:44"/>
    <s v="card"/>
    <s v="ANON-0000-0000-0440"/>
    <n v="32.82"/>
    <s v="Latte"/>
    <m/>
    <m/>
    <m/>
    <m/>
    <m/>
    <m/>
    <m/>
    <m/>
    <d v="1899-12-30T09:53:44"/>
    <n v="9"/>
    <m/>
    <m/>
    <m/>
    <m/>
    <m/>
    <m/>
    <d v="2024-08-11T00:00:00"/>
    <x v="7"/>
  </r>
  <r>
    <d v="2024-08-11T00:00:00"/>
    <d v="2024-08-11T10:17:24"/>
    <s v="card"/>
    <s v="ANON-0000-0000-0347"/>
    <n v="27.92"/>
    <s v="Americano with Milk"/>
    <m/>
    <m/>
    <m/>
    <m/>
    <m/>
    <m/>
    <m/>
    <m/>
    <d v="1899-12-30T10:17:24"/>
    <n v="10"/>
    <m/>
    <m/>
    <m/>
    <m/>
    <m/>
    <m/>
    <d v="2024-08-11T00:00:00"/>
    <x v="7"/>
  </r>
  <r>
    <d v="2024-08-11T00:00:00"/>
    <d v="2024-08-11T11:56:41"/>
    <s v="card"/>
    <s v="ANON-0000-0000-0480"/>
    <n v="32.82"/>
    <s v="Cappuccino"/>
    <m/>
    <m/>
    <m/>
    <m/>
    <m/>
    <m/>
    <m/>
    <m/>
    <d v="1899-12-30T11:56:41"/>
    <n v="11"/>
    <m/>
    <m/>
    <m/>
    <m/>
    <m/>
    <m/>
    <d v="2024-08-11T00:00:00"/>
    <x v="7"/>
  </r>
  <r>
    <d v="2024-08-11T00:00:00"/>
    <d v="2024-08-11T11:57:41"/>
    <s v="card"/>
    <s v="ANON-0000-0000-0480"/>
    <n v="27.92"/>
    <s v="Americano with Milk"/>
    <m/>
    <m/>
    <m/>
    <m/>
    <m/>
    <m/>
    <m/>
    <m/>
    <d v="1899-12-30T11:57:41"/>
    <n v="11"/>
    <m/>
    <m/>
    <m/>
    <m/>
    <m/>
    <m/>
    <d v="2024-08-11T00:00:00"/>
    <x v="7"/>
  </r>
  <r>
    <d v="2024-08-11T00:00:00"/>
    <d v="2024-08-11T12:20:20"/>
    <s v="card"/>
    <s v="ANON-0000-0000-0141"/>
    <n v="23.02"/>
    <s v="Cortado"/>
    <m/>
    <m/>
    <m/>
    <m/>
    <m/>
    <m/>
    <m/>
    <m/>
    <d v="1899-12-30T12:20:20"/>
    <n v="12"/>
    <m/>
    <m/>
    <m/>
    <m/>
    <m/>
    <m/>
    <d v="2024-08-11T00:00:00"/>
    <x v="7"/>
  </r>
  <r>
    <d v="2024-08-11T00:00:00"/>
    <d v="2024-08-11T15:53:52"/>
    <s v="card"/>
    <s v="ANON-0000-0000-0483"/>
    <n v="32.82"/>
    <s v="Latte"/>
    <m/>
    <m/>
    <m/>
    <m/>
    <m/>
    <m/>
    <m/>
    <m/>
    <d v="1899-12-30T15:53:52"/>
    <n v="15"/>
    <m/>
    <m/>
    <m/>
    <m/>
    <m/>
    <m/>
    <d v="2024-08-11T00:00:00"/>
    <x v="7"/>
  </r>
  <r>
    <d v="2024-08-11T00:00:00"/>
    <d v="2024-08-11T15:55:15"/>
    <s v="card"/>
    <s v="ANON-0000-0000-0484"/>
    <n v="27.92"/>
    <s v="Americano with Milk"/>
    <m/>
    <m/>
    <m/>
    <m/>
    <m/>
    <m/>
    <m/>
    <m/>
    <d v="1899-12-30T15:55:15"/>
    <n v="15"/>
    <m/>
    <m/>
    <m/>
    <m/>
    <m/>
    <m/>
    <d v="2024-08-11T00:00:00"/>
    <x v="7"/>
  </r>
  <r>
    <d v="2024-08-11T00:00:00"/>
    <d v="2024-08-11T15:56:28"/>
    <s v="card"/>
    <s v="ANON-0000-0000-0484"/>
    <n v="32.82"/>
    <s v="Cocoa"/>
    <m/>
    <m/>
    <m/>
    <m/>
    <m/>
    <m/>
    <m/>
    <m/>
    <d v="1899-12-30T15:56:28"/>
    <n v="15"/>
    <m/>
    <m/>
    <m/>
    <m/>
    <m/>
    <m/>
    <d v="2024-08-11T00:00:00"/>
    <x v="7"/>
  </r>
  <r>
    <d v="2024-08-11T00:00:00"/>
    <d v="2024-08-11T16:27:35"/>
    <s v="card"/>
    <s v="ANON-0000-0000-0414"/>
    <n v="32.82"/>
    <s v="Cappuccino"/>
    <m/>
    <m/>
    <m/>
    <m/>
    <m/>
    <m/>
    <m/>
    <m/>
    <d v="1899-12-30T16:27:35"/>
    <n v="16"/>
    <m/>
    <m/>
    <m/>
    <m/>
    <m/>
    <m/>
    <d v="2024-08-11T00:00:00"/>
    <x v="7"/>
  </r>
  <r>
    <d v="2024-08-11T00:00:00"/>
    <d v="2024-08-11T16:28:38"/>
    <s v="card"/>
    <s v="ANON-0000-0000-0485"/>
    <n v="18.12"/>
    <s v="Espresso"/>
    <m/>
    <m/>
    <m/>
    <m/>
    <m/>
    <m/>
    <m/>
    <m/>
    <d v="1899-12-30T16:28:38"/>
    <n v="16"/>
    <m/>
    <m/>
    <m/>
    <m/>
    <m/>
    <m/>
    <d v="2024-08-11T00:00:00"/>
    <x v="7"/>
  </r>
  <r>
    <d v="2024-08-11T00:00:00"/>
    <d v="2024-08-11T21:30:33"/>
    <s v="card"/>
    <s v="ANON-0000-0000-0486"/>
    <n v="23.02"/>
    <s v="Cortado"/>
    <m/>
    <m/>
    <m/>
    <m/>
    <m/>
    <m/>
    <m/>
    <m/>
    <d v="1899-12-30T21:30:33"/>
    <n v="21"/>
    <m/>
    <m/>
    <m/>
    <m/>
    <m/>
    <m/>
    <d v="2024-08-11T00:00:00"/>
    <x v="7"/>
  </r>
  <r>
    <d v="2024-08-11T00:00:00"/>
    <d v="2024-08-11T21:41:09"/>
    <s v="card"/>
    <s v="ANON-0000-0000-0475"/>
    <n v="32.82"/>
    <s v="Latte"/>
    <m/>
    <m/>
    <m/>
    <m/>
    <m/>
    <m/>
    <m/>
    <m/>
    <d v="1899-12-30T21:41:09"/>
    <n v="21"/>
    <m/>
    <m/>
    <m/>
    <m/>
    <m/>
    <m/>
    <d v="2024-08-11T00:00:00"/>
    <x v="7"/>
  </r>
  <r>
    <d v="2024-08-11T00:00:00"/>
    <d v="2024-08-11T21:43:10"/>
    <s v="card"/>
    <s v="ANON-0000-0000-0487"/>
    <n v="32.82"/>
    <s v="Latte"/>
    <m/>
    <m/>
    <m/>
    <m/>
    <m/>
    <m/>
    <m/>
    <m/>
    <d v="1899-12-30T21:43:10"/>
    <n v="21"/>
    <m/>
    <m/>
    <m/>
    <m/>
    <m/>
    <m/>
    <d v="2024-08-11T00:00:00"/>
    <x v="7"/>
  </r>
  <r>
    <d v="2024-08-11T00:00:00"/>
    <d v="2024-08-11T22:39:30"/>
    <s v="card"/>
    <s v="ANON-0000-0000-0488"/>
    <n v="32.82"/>
    <s v="Cappuccino"/>
    <m/>
    <m/>
    <m/>
    <m/>
    <m/>
    <m/>
    <m/>
    <m/>
    <d v="1899-12-30T22:39:30"/>
    <n v="22"/>
    <m/>
    <m/>
    <m/>
    <m/>
    <m/>
    <m/>
    <d v="2024-08-11T00:00:00"/>
    <x v="7"/>
  </r>
  <r>
    <d v="2024-08-12T00:00:00"/>
    <d v="2024-08-12T08:26:19"/>
    <s v="card"/>
    <s v="ANON-0000-0000-0367"/>
    <n v="32.82"/>
    <s v="Hot Chocolate"/>
    <m/>
    <m/>
    <m/>
    <m/>
    <m/>
    <m/>
    <m/>
    <m/>
    <d v="1899-12-30T08:26:19"/>
    <n v="8"/>
    <m/>
    <m/>
    <m/>
    <m/>
    <m/>
    <m/>
    <d v="2024-08-12T00:00:00"/>
    <x v="7"/>
  </r>
  <r>
    <d v="2024-08-12T00:00:00"/>
    <d v="2024-08-12T11:15:05"/>
    <s v="card"/>
    <s v="ANON-0000-0000-0489"/>
    <n v="27.92"/>
    <s v="Americano with Milk"/>
    <m/>
    <m/>
    <m/>
    <m/>
    <m/>
    <m/>
    <m/>
    <m/>
    <d v="1899-12-30T11:15:05"/>
    <n v="11"/>
    <m/>
    <m/>
    <m/>
    <m/>
    <m/>
    <m/>
    <d v="2024-08-12T00:00:00"/>
    <x v="7"/>
  </r>
  <r>
    <d v="2024-08-12T00:00:00"/>
    <d v="2024-08-12T11:19:30"/>
    <s v="card"/>
    <s v="ANON-0000-0000-0490"/>
    <n v="23.02"/>
    <s v="Americano"/>
    <m/>
    <m/>
    <m/>
    <m/>
    <m/>
    <m/>
    <m/>
    <m/>
    <d v="1899-12-30T11:19:30"/>
    <n v="11"/>
    <m/>
    <m/>
    <m/>
    <m/>
    <m/>
    <m/>
    <d v="2024-08-12T00:00:00"/>
    <x v="7"/>
  </r>
  <r>
    <d v="2024-08-12T00:00:00"/>
    <d v="2024-08-12T11:20:24"/>
    <s v="card"/>
    <s v="ANON-0000-0000-0490"/>
    <n v="32.82"/>
    <s v="Latte"/>
    <m/>
    <m/>
    <m/>
    <m/>
    <m/>
    <m/>
    <m/>
    <m/>
    <d v="1899-12-30T11:20:24"/>
    <n v="11"/>
    <m/>
    <m/>
    <m/>
    <m/>
    <m/>
    <m/>
    <d v="2024-08-12T00:00:00"/>
    <x v="7"/>
  </r>
  <r>
    <d v="2024-08-12T00:00:00"/>
    <d v="2024-08-12T11:44:28"/>
    <s v="card"/>
    <s v="ANON-0000-0000-0491"/>
    <n v="32.82"/>
    <s v="Latte"/>
    <m/>
    <m/>
    <m/>
    <m/>
    <m/>
    <m/>
    <m/>
    <m/>
    <d v="1899-12-30T11:44:28"/>
    <n v="11"/>
    <m/>
    <m/>
    <m/>
    <m/>
    <m/>
    <m/>
    <d v="2024-08-12T00:00:00"/>
    <x v="7"/>
  </r>
  <r>
    <d v="2024-08-12T00:00:00"/>
    <d v="2024-08-12T14:04:03"/>
    <s v="card"/>
    <s v="ANON-0000-0000-0492"/>
    <n v="18.12"/>
    <s v="Espresso"/>
    <m/>
    <m/>
    <m/>
    <m/>
    <m/>
    <m/>
    <m/>
    <m/>
    <d v="1899-12-30T14:04:03"/>
    <n v="14"/>
    <m/>
    <m/>
    <m/>
    <m/>
    <m/>
    <m/>
    <d v="2024-08-12T00:00:00"/>
    <x v="7"/>
  </r>
  <r>
    <d v="2024-08-12T00:00:00"/>
    <d v="2024-08-12T14:05:07"/>
    <s v="card"/>
    <s v="ANON-0000-0000-0492"/>
    <n v="27.92"/>
    <s v="Americano with Milk"/>
    <m/>
    <m/>
    <m/>
    <m/>
    <m/>
    <m/>
    <m/>
    <m/>
    <d v="1899-12-30T14:05:07"/>
    <n v="14"/>
    <m/>
    <m/>
    <m/>
    <m/>
    <m/>
    <m/>
    <d v="2024-08-12T00:00:00"/>
    <x v="7"/>
  </r>
  <r>
    <d v="2024-08-12T00:00:00"/>
    <d v="2024-08-12T15:33:33"/>
    <s v="card"/>
    <s v="ANON-0000-0000-0493"/>
    <n v="27.92"/>
    <s v="Americano with Milk"/>
    <m/>
    <m/>
    <m/>
    <m/>
    <m/>
    <m/>
    <m/>
    <m/>
    <d v="1899-12-30T15:33:33"/>
    <n v="15"/>
    <m/>
    <m/>
    <m/>
    <m/>
    <m/>
    <m/>
    <d v="2024-08-12T00:00:00"/>
    <x v="7"/>
  </r>
  <r>
    <d v="2024-08-12T00:00:00"/>
    <d v="2024-08-12T18:05:05"/>
    <s v="card"/>
    <s v="ANON-0000-0000-0097"/>
    <n v="27.92"/>
    <s v="Americano with Milk"/>
    <m/>
    <m/>
    <m/>
    <m/>
    <m/>
    <m/>
    <m/>
    <m/>
    <d v="1899-12-30T18:05:05"/>
    <n v="18"/>
    <m/>
    <m/>
    <m/>
    <m/>
    <m/>
    <m/>
    <d v="2024-08-12T00:00:00"/>
    <x v="7"/>
  </r>
  <r>
    <d v="2024-08-12T00:00:00"/>
    <d v="2024-08-12T21:25:49"/>
    <s v="card"/>
    <s v="ANON-0000-0000-0097"/>
    <n v="27.92"/>
    <s v="Americano with Milk"/>
    <m/>
    <m/>
    <m/>
    <m/>
    <m/>
    <m/>
    <m/>
    <m/>
    <d v="1899-12-30T21:25:49"/>
    <n v="21"/>
    <m/>
    <m/>
    <m/>
    <m/>
    <m/>
    <m/>
    <d v="2024-08-12T00:00:00"/>
    <x v="7"/>
  </r>
  <r>
    <d v="2024-08-12T00:00:00"/>
    <d v="2024-08-12T21:37:38"/>
    <s v="card"/>
    <s v="ANON-0000-0000-0494"/>
    <n v="32.82"/>
    <s v="Latte"/>
    <m/>
    <m/>
    <m/>
    <m/>
    <m/>
    <m/>
    <m/>
    <m/>
    <d v="1899-12-30T21:37:38"/>
    <n v="21"/>
    <m/>
    <m/>
    <m/>
    <m/>
    <m/>
    <m/>
    <d v="2024-08-12T00:00:00"/>
    <x v="7"/>
  </r>
  <r>
    <d v="2024-08-12T00:00:00"/>
    <d v="2024-08-12T22:58:20"/>
    <s v="card"/>
    <s v="ANON-0000-0000-0134"/>
    <n v="32.82"/>
    <s v="Cappuccino"/>
    <m/>
    <m/>
    <m/>
    <m/>
    <m/>
    <m/>
    <m/>
    <m/>
    <d v="1899-12-30T22:58:20"/>
    <n v="22"/>
    <m/>
    <m/>
    <m/>
    <m/>
    <m/>
    <m/>
    <d v="2024-08-12T00:00:00"/>
    <x v="7"/>
  </r>
  <r>
    <d v="2024-08-12T00:00:00"/>
    <d v="2024-08-12T22:59:19"/>
    <s v="card"/>
    <s v="ANON-0000-0000-0134"/>
    <n v="32.82"/>
    <s v="Cappuccino"/>
    <m/>
    <m/>
    <m/>
    <m/>
    <m/>
    <m/>
    <m/>
    <m/>
    <d v="1899-12-30T22:59:19"/>
    <n v="22"/>
    <m/>
    <m/>
    <m/>
    <m/>
    <m/>
    <m/>
    <d v="2024-08-12T00:00:00"/>
    <x v="7"/>
  </r>
  <r>
    <d v="2024-08-13T00:00:00"/>
    <d v="2024-08-13T08:44:30"/>
    <s v="card"/>
    <s v="ANON-0000-0000-0495"/>
    <n v="27.92"/>
    <s v="Americano with Milk"/>
    <m/>
    <m/>
    <m/>
    <m/>
    <m/>
    <m/>
    <m/>
    <m/>
    <d v="1899-12-30T08:44:30"/>
    <n v="8"/>
    <m/>
    <m/>
    <m/>
    <m/>
    <m/>
    <m/>
    <d v="2024-08-13T00:00:00"/>
    <x v="7"/>
  </r>
  <r>
    <d v="2024-08-13T00:00:00"/>
    <d v="2024-08-13T09:14:22"/>
    <s v="card"/>
    <s v="ANON-0000-0000-0097"/>
    <n v="27.92"/>
    <s v="Americano with Milk"/>
    <m/>
    <m/>
    <m/>
    <m/>
    <m/>
    <m/>
    <m/>
    <m/>
    <d v="1899-12-30T09:14:22"/>
    <n v="9"/>
    <m/>
    <m/>
    <m/>
    <m/>
    <m/>
    <m/>
    <d v="2024-08-13T00:00:00"/>
    <x v="7"/>
  </r>
  <r>
    <d v="2024-08-13T00:00:00"/>
    <d v="2024-08-13T09:45:56"/>
    <s v="card"/>
    <s v="ANON-0000-0000-0385"/>
    <n v="27.92"/>
    <s v="Americano with Milk"/>
    <m/>
    <m/>
    <m/>
    <m/>
    <m/>
    <m/>
    <m/>
    <m/>
    <d v="1899-12-30T09:45:56"/>
    <n v="9"/>
    <m/>
    <m/>
    <m/>
    <m/>
    <m/>
    <m/>
    <d v="2024-08-13T00:00:00"/>
    <x v="7"/>
  </r>
  <r>
    <d v="2024-08-13T00:00:00"/>
    <d v="2024-08-13T10:42:09"/>
    <s v="card"/>
    <s v="ANON-0000-0000-0141"/>
    <n v="23.02"/>
    <s v="Cortado"/>
    <m/>
    <m/>
    <m/>
    <m/>
    <m/>
    <m/>
    <m/>
    <m/>
    <d v="1899-12-30T10:42:09"/>
    <n v="10"/>
    <m/>
    <m/>
    <m/>
    <m/>
    <m/>
    <m/>
    <d v="2024-08-13T00:00:00"/>
    <x v="7"/>
  </r>
  <r>
    <d v="2024-08-13T00:00:00"/>
    <d v="2024-08-13T11:59:48"/>
    <s v="card"/>
    <s v="ANON-0000-0000-0496"/>
    <n v="32.82"/>
    <s v="Latte"/>
    <m/>
    <m/>
    <m/>
    <m/>
    <m/>
    <m/>
    <m/>
    <m/>
    <d v="1899-12-30T11:59:48"/>
    <n v="11"/>
    <m/>
    <m/>
    <m/>
    <m/>
    <m/>
    <m/>
    <d v="2024-08-13T00:00:00"/>
    <x v="7"/>
  </r>
  <r>
    <d v="2024-08-13T00:00:00"/>
    <d v="2024-08-13T13:01:41"/>
    <s v="card"/>
    <s v="ANON-0000-0000-0497"/>
    <n v="27.92"/>
    <s v="Americano with Milk"/>
    <m/>
    <m/>
    <m/>
    <m/>
    <m/>
    <m/>
    <m/>
    <m/>
    <d v="1899-12-30T13:01:41"/>
    <n v="13"/>
    <m/>
    <m/>
    <m/>
    <m/>
    <m/>
    <m/>
    <d v="2024-08-13T00:00:00"/>
    <x v="7"/>
  </r>
  <r>
    <d v="2024-08-13T00:00:00"/>
    <d v="2024-08-13T14:45:40"/>
    <s v="card"/>
    <s v="ANON-0000-0000-0494"/>
    <n v="32.82"/>
    <s v="Latte"/>
    <m/>
    <m/>
    <m/>
    <m/>
    <m/>
    <m/>
    <m/>
    <m/>
    <d v="1899-12-30T14:45:40"/>
    <n v="14"/>
    <m/>
    <m/>
    <m/>
    <m/>
    <m/>
    <m/>
    <d v="2024-08-13T00:00:00"/>
    <x v="7"/>
  </r>
  <r>
    <d v="2024-08-13T00:00:00"/>
    <d v="2024-08-13T15:47:57"/>
    <s v="card"/>
    <s v="ANON-0000-0000-0498"/>
    <n v="32.82"/>
    <s v="Cappuccino"/>
    <m/>
    <m/>
    <m/>
    <m/>
    <m/>
    <m/>
    <m/>
    <m/>
    <d v="1899-12-30T15:47:57"/>
    <n v="15"/>
    <m/>
    <m/>
    <m/>
    <m/>
    <m/>
    <m/>
    <d v="2024-08-13T00:00:00"/>
    <x v="7"/>
  </r>
  <r>
    <d v="2024-08-13T00:00:00"/>
    <d v="2024-08-13T15:55:30"/>
    <s v="card"/>
    <s v="ANON-0000-0000-0097"/>
    <n v="27.92"/>
    <s v="Americano with Milk"/>
    <m/>
    <m/>
    <m/>
    <m/>
    <m/>
    <m/>
    <m/>
    <m/>
    <d v="1899-12-30T15:55:30"/>
    <n v="15"/>
    <m/>
    <m/>
    <m/>
    <m/>
    <m/>
    <m/>
    <d v="2024-08-13T00:00:00"/>
    <x v="7"/>
  </r>
  <r>
    <d v="2024-08-13T00:00:00"/>
    <d v="2024-08-13T20:29:35"/>
    <s v="card"/>
    <s v="ANON-0000-0000-0499"/>
    <n v="32.82"/>
    <s v="Latte"/>
    <m/>
    <m/>
    <m/>
    <m/>
    <m/>
    <m/>
    <m/>
    <m/>
    <d v="1899-12-30T20:29:35"/>
    <n v="20"/>
    <m/>
    <m/>
    <m/>
    <m/>
    <m/>
    <m/>
    <d v="2024-08-13T00:00:00"/>
    <x v="7"/>
  </r>
  <r>
    <d v="2024-08-13T00:00:00"/>
    <d v="2024-08-13T20:30:37"/>
    <s v="card"/>
    <s v="ANON-0000-0000-0499"/>
    <n v="32.82"/>
    <s v="Cocoa"/>
    <m/>
    <m/>
    <m/>
    <m/>
    <m/>
    <m/>
    <m/>
    <m/>
    <d v="1899-12-30T20:30:37"/>
    <n v="20"/>
    <m/>
    <m/>
    <m/>
    <m/>
    <m/>
    <m/>
    <d v="2024-08-13T00:00:00"/>
    <x v="7"/>
  </r>
  <r>
    <d v="2024-08-13T00:00:00"/>
    <d v="2024-08-13T20:44:23"/>
    <s v="card"/>
    <s v="ANON-0000-0000-0500"/>
    <n v="32.82"/>
    <s v="Cappuccino"/>
    <m/>
    <m/>
    <m/>
    <m/>
    <m/>
    <m/>
    <m/>
    <m/>
    <d v="1899-12-30T20:44:23"/>
    <n v="20"/>
    <m/>
    <m/>
    <m/>
    <m/>
    <m/>
    <m/>
    <d v="2024-08-13T00:00:00"/>
    <x v="7"/>
  </r>
  <r>
    <d v="2024-08-13T00:00:00"/>
    <d v="2024-08-13T21:00:45"/>
    <s v="card"/>
    <s v="ANON-0000-0000-0501"/>
    <n v="23.02"/>
    <s v="Cortado"/>
    <m/>
    <m/>
    <m/>
    <m/>
    <m/>
    <m/>
    <m/>
    <m/>
    <d v="1899-12-30T21:00:45"/>
    <n v="21"/>
    <m/>
    <m/>
    <m/>
    <m/>
    <m/>
    <m/>
    <d v="2024-08-13T00:00:00"/>
    <x v="7"/>
  </r>
  <r>
    <d v="2024-08-14T00:00:00"/>
    <d v="2024-08-14T07:35:48"/>
    <s v="card"/>
    <s v="ANON-0000-0000-0475"/>
    <n v="32.82"/>
    <s v="Latte"/>
    <m/>
    <m/>
    <m/>
    <m/>
    <m/>
    <m/>
    <m/>
    <m/>
    <d v="1899-12-30T07:35:48"/>
    <n v="7"/>
    <m/>
    <m/>
    <m/>
    <m/>
    <m/>
    <m/>
    <d v="2024-08-14T00:00:00"/>
    <x v="7"/>
  </r>
  <r>
    <d v="2024-08-14T00:00:00"/>
    <d v="2024-08-14T07:36:56"/>
    <s v="card"/>
    <s v="ANON-0000-0000-0472"/>
    <n v="32.82"/>
    <s v="Cappuccino"/>
    <m/>
    <m/>
    <m/>
    <m/>
    <m/>
    <m/>
    <m/>
    <m/>
    <d v="1899-12-30T07:36:56"/>
    <n v="7"/>
    <m/>
    <m/>
    <m/>
    <m/>
    <m/>
    <m/>
    <d v="2024-08-14T00:00:00"/>
    <x v="7"/>
  </r>
  <r>
    <d v="2024-08-14T00:00:00"/>
    <d v="2024-08-14T10:09:29"/>
    <s v="card"/>
    <s v="ANON-0000-0000-0141"/>
    <n v="23.02"/>
    <s v="Cortado"/>
    <m/>
    <m/>
    <m/>
    <m/>
    <m/>
    <m/>
    <m/>
    <m/>
    <d v="1899-12-30T10:09:29"/>
    <n v="10"/>
    <m/>
    <m/>
    <m/>
    <m/>
    <m/>
    <m/>
    <d v="2024-08-14T00:00:00"/>
    <x v="7"/>
  </r>
  <r>
    <d v="2024-08-14T00:00:00"/>
    <d v="2024-08-14T11:39:08"/>
    <s v="card"/>
    <s v="ANON-0000-0000-0095"/>
    <n v="18.12"/>
    <s v="Espresso"/>
    <m/>
    <m/>
    <m/>
    <m/>
    <m/>
    <m/>
    <m/>
    <m/>
    <d v="1899-12-30T11:39:08"/>
    <n v="11"/>
    <m/>
    <m/>
    <m/>
    <m/>
    <m/>
    <m/>
    <d v="2024-08-14T00:00:00"/>
    <x v="7"/>
  </r>
  <r>
    <d v="2024-08-14T00:00:00"/>
    <d v="2024-08-14T12:49:17"/>
    <s v="card"/>
    <s v="ANON-0000-0000-0502"/>
    <n v="23.02"/>
    <s v="Americano"/>
    <m/>
    <m/>
    <m/>
    <m/>
    <m/>
    <m/>
    <m/>
    <m/>
    <d v="1899-12-30T12:49:17"/>
    <n v="12"/>
    <m/>
    <m/>
    <m/>
    <m/>
    <m/>
    <m/>
    <d v="2024-08-14T00:00:00"/>
    <x v="7"/>
  </r>
  <r>
    <d v="2024-08-14T00:00:00"/>
    <d v="2024-08-14T12:51:05"/>
    <s v="card"/>
    <s v="ANON-0000-0000-0450"/>
    <n v="23.02"/>
    <s v="Americano"/>
    <m/>
    <m/>
    <m/>
    <m/>
    <m/>
    <m/>
    <m/>
    <m/>
    <d v="1899-12-30T12:51:05"/>
    <n v="12"/>
    <m/>
    <m/>
    <m/>
    <m/>
    <m/>
    <m/>
    <d v="2024-08-14T00:00:00"/>
    <x v="7"/>
  </r>
  <r>
    <d v="2024-08-14T00:00:00"/>
    <d v="2024-08-14T15:21:27"/>
    <s v="card"/>
    <s v="ANON-0000-0000-0503"/>
    <n v="32.82"/>
    <s v="Latte"/>
    <m/>
    <m/>
    <m/>
    <m/>
    <m/>
    <m/>
    <m/>
    <m/>
    <d v="1899-12-30T15:21:27"/>
    <n v="15"/>
    <m/>
    <m/>
    <m/>
    <m/>
    <m/>
    <m/>
    <d v="2024-08-14T00:00:00"/>
    <x v="7"/>
  </r>
  <r>
    <d v="2024-08-14T00:00:00"/>
    <d v="2024-08-14T17:24:23"/>
    <s v="card"/>
    <s v="ANON-0000-0000-0504"/>
    <n v="23.02"/>
    <s v="Americano"/>
    <m/>
    <m/>
    <m/>
    <m/>
    <m/>
    <m/>
    <m/>
    <m/>
    <d v="1899-12-30T17:24:23"/>
    <n v="17"/>
    <m/>
    <m/>
    <m/>
    <m/>
    <m/>
    <m/>
    <d v="2024-08-14T00:00:00"/>
    <x v="7"/>
  </r>
  <r>
    <d v="2024-08-14T00:00:00"/>
    <d v="2024-08-14T18:10:04"/>
    <s v="card"/>
    <s v="ANON-0000-0000-0505"/>
    <n v="23.02"/>
    <s v="Cortado"/>
    <m/>
    <m/>
    <m/>
    <m/>
    <m/>
    <m/>
    <m/>
    <m/>
    <d v="1899-12-30T18:10:04"/>
    <n v="18"/>
    <m/>
    <m/>
    <m/>
    <m/>
    <m/>
    <m/>
    <d v="2024-08-14T00:00:00"/>
    <x v="7"/>
  </r>
  <r>
    <d v="2024-08-14T00:00:00"/>
    <d v="2024-08-14T18:59:18"/>
    <s v="card"/>
    <s v="ANON-0000-0000-0506"/>
    <n v="27.92"/>
    <s v="Americano with Milk"/>
    <m/>
    <m/>
    <m/>
    <m/>
    <m/>
    <m/>
    <m/>
    <m/>
    <d v="1899-12-30T18:59:18"/>
    <n v="18"/>
    <m/>
    <m/>
    <m/>
    <m/>
    <m/>
    <m/>
    <d v="2024-08-14T00:00:00"/>
    <x v="7"/>
  </r>
  <r>
    <d v="2024-08-14T00:00:00"/>
    <d v="2024-08-14T19:34:52"/>
    <s v="card"/>
    <s v="ANON-0000-0000-0012"/>
    <n v="32.82"/>
    <s v="Latte"/>
    <m/>
    <m/>
    <m/>
    <m/>
    <m/>
    <m/>
    <m/>
    <m/>
    <d v="1899-12-30T19:34:52"/>
    <n v="19"/>
    <m/>
    <m/>
    <m/>
    <m/>
    <m/>
    <m/>
    <d v="2024-08-14T00:00:00"/>
    <x v="7"/>
  </r>
  <r>
    <d v="2024-08-14T00:00:00"/>
    <d v="2024-08-14T19:35:49"/>
    <s v="card"/>
    <s v="ANON-0000-0000-0012"/>
    <n v="23.02"/>
    <s v="Cortado"/>
    <m/>
    <m/>
    <m/>
    <m/>
    <m/>
    <m/>
    <m/>
    <m/>
    <d v="1899-12-30T19:35:49"/>
    <n v="19"/>
    <m/>
    <m/>
    <m/>
    <m/>
    <m/>
    <m/>
    <d v="2024-08-14T00:00:00"/>
    <x v="7"/>
  </r>
  <r>
    <d v="2024-08-14T00:00:00"/>
    <d v="2024-08-14T21:41:33"/>
    <s v="card"/>
    <s v="ANON-0000-0000-0507"/>
    <n v="32.82"/>
    <s v="Latte"/>
    <m/>
    <m/>
    <m/>
    <m/>
    <m/>
    <m/>
    <m/>
    <m/>
    <d v="1899-12-30T21:41:33"/>
    <n v="21"/>
    <m/>
    <m/>
    <m/>
    <m/>
    <m/>
    <m/>
    <d v="2024-08-14T00:00:00"/>
    <x v="7"/>
  </r>
  <r>
    <d v="2024-08-15T00:00:00"/>
    <d v="2024-08-15T09:36:11"/>
    <s v="card"/>
    <s v="ANON-0000-0000-0141"/>
    <n v="23.02"/>
    <s v="Cortado"/>
    <m/>
    <m/>
    <m/>
    <m/>
    <m/>
    <m/>
    <m/>
    <m/>
    <d v="1899-12-30T09:36:11"/>
    <n v="9"/>
    <m/>
    <m/>
    <m/>
    <m/>
    <m/>
    <m/>
    <d v="2024-08-15T00:00:00"/>
    <x v="7"/>
  </r>
  <r>
    <d v="2024-08-15T00:00:00"/>
    <d v="2024-08-15T09:37:02"/>
    <s v="card"/>
    <s v="ANON-0000-0000-0508"/>
    <n v="32.82"/>
    <s v="Cappuccino"/>
    <m/>
    <m/>
    <m/>
    <m/>
    <m/>
    <m/>
    <m/>
    <m/>
    <d v="1899-12-30T09:37:02"/>
    <n v="9"/>
    <m/>
    <m/>
    <m/>
    <m/>
    <m/>
    <m/>
    <d v="2024-08-15T00:00:00"/>
    <x v="7"/>
  </r>
  <r>
    <d v="2024-08-15T00:00:00"/>
    <d v="2024-08-15T09:38:05"/>
    <s v="card"/>
    <s v="ANON-0000-0000-0509"/>
    <n v="32.82"/>
    <s v="Hot Chocolate"/>
    <m/>
    <m/>
    <m/>
    <m/>
    <m/>
    <m/>
    <m/>
    <m/>
    <d v="1899-12-30T09:38:05"/>
    <n v="9"/>
    <m/>
    <m/>
    <m/>
    <m/>
    <m/>
    <m/>
    <d v="2024-08-15T00:00:00"/>
    <x v="7"/>
  </r>
  <r>
    <d v="2024-08-15T00:00:00"/>
    <d v="2024-08-15T09:38:50"/>
    <s v="card"/>
    <s v="ANON-0000-0000-0509"/>
    <n v="32.82"/>
    <s v="Latte"/>
    <m/>
    <m/>
    <m/>
    <m/>
    <m/>
    <m/>
    <m/>
    <m/>
    <d v="1899-12-30T09:38:50"/>
    <n v="9"/>
    <m/>
    <m/>
    <m/>
    <m/>
    <m/>
    <m/>
    <d v="2024-08-15T00:00:00"/>
    <x v="7"/>
  </r>
  <r>
    <d v="2024-08-15T00:00:00"/>
    <d v="2024-08-15T12:38:38"/>
    <s v="card"/>
    <s v="ANON-0000-0000-0232"/>
    <n v="32.82"/>
    <s v="Latte"/>
    <m/>
    <m/>
    <m/>
    <m/>
    <m/>
    <m/>
    <m/>
    <m/>
    <d v="1899-12-30T12:38:38"/>
    <n v="12"/>
    <m/>
    <m/>
    <m/>
    <m/>
    <m/>
    <m/>
    <d v="2024-08-15T00:00:00"/>
    <x v="7"/>
  </r>
  <r>
    <d v="2024-08-15T00:00:00"/>
    <d v="2024-08-15T13:48:14"/>
    <s v="card"/>
    <s v="ANON-0000-0000-0510"/>
    <n v="32.82"/>
    <s v="Latte"/>
    <m/>
    <m/>
    <m/>
    <m/>
    <m/>
    <m/>
    <m/>
    <m/>
    <d v="1899-12-30T13:48:14"/>
    <n v="13"/>
    <m/>
    <m/>
    <m/>
    <m/>
    <m/>
    <m/>
    <d v="2024-08-15T00:00:00"/>
    <x v="7"/>
  </r>
  <r>
    <d v="2024-08-15T00:00:00"/>
    <d v="2024-08-15T14:17:48"/>
    <s v="card"/>
    <s v="ANON-0000-0000-0012"/>
    <n v="23.02"/>
    <s v="Americano"/>
    <m/>
    <m/>
    <m/>
    <m/>
    <m/>
    <m/>
    <m/>
    <m/>
    <d v="1899-12-30T14:17:48"/>
    <n v="14"/>
    <m/>
    <m/>
    <m/>
    <m/>
    <m/>
    <m/>
    <d v="2024-08-15T00:00:00"/>
    <x v="7"/>
  </r>
  <r>
    <d v="2024-08-15T00:00:00"/>
    <d v="2024-08-15T14:18:51"/>
    <s v="card"/>
    <s v="ANON-0000-0000-0012"/>
    <n v="18.12"/>
    <s v="Espresso"/>
    <m/>
    <m/>
    <m/>
    <m/>
    <m/>
    <m/>
    <m/>
    <m/>
    <d v="1899-12-30T14:18:51"/>
    <n v="14"/>
    <m/>
    <m/>
    <m/>
    <m/>
    <m/>
    <m/>
    <d v="2024-08-15T00:00:00"/>
    <x v="7"/>
  </r>
  <r>
    <d v="2024-08-15T00:00:00"/>
    <d v="2024-08-15T17:53:52"/>
    <s v="card"/>
    <s v="ANON-0000-0000-0511"/>
    <n v="27.92"/>
    <s v="Americano with Milk"/>
    <m/>
    <m/>
    <m/>
    <m/>
    <m/>
    <m/>
    <m/>
    <m/>
    <d v="1899-12-30T17:53:52"/>
    <n v="17"/>
    <m/>
    <m/>
    <m/>
    <m/>
    <m/>
    <m/>
    <d v="2024-08-15T00:00:00"/>
    <x v="7"/>
  </r>
  <r>
    <d v="2024-08-15T00:00:00"/>
    <d v="2024-08-15T19:10:58"/>
    <s v="card"/>
    <s v="ANON-0000-0000-0512"/>
    <n v="32.82"/>
    <s v="Hot Chocolate"/>
    <m/>
    <m/>
    <m/>
    <m/>
    <m/>
    <m/>
    <m/>
    <m/>
    <d v="1899-12-30T19:10:58"/>
    <n v="19"/>
    <m/>
    <m/>
    <m/>
    <m/>
    <m/>
    <m/>
    <d v="2024-08-15T00:00:00"/>
    <x v="7"/>
  </r>
  <r>
    <d v="2024-08-15T00:00:00"/>
    <d v="2024-08-15T19:11:54"/>
    <s v="card"/>
    <s v="ANON-0000-0000-0512"/>
    <n v="27.92"/>
    <s v="Americano with Milk"/>
    <m/>
    <m/>
    <m/>
    <m/>
    <m/>
    <m/>
    <m/>
    <m/>
    <d v="1899-12-30T19:11:54"/>
    <n v="19"/>
    <m/>
    <m/>
    <m/>
    <m/>
    <m/>
    <m/>
    <d v="2024-08-15T00:00:00"/>
    <x v="7"/>
  </r>
  <r>
    <d v="2024-08-15T00:00:00"/>
    <d v="2024-08-15T19:41:30"/>
    <s v="card"/>
    <s v="ANON-0000-0000-0513"/>
    <n v="27.92"/>
    <s v="Americano with Milk"/>
    <m/>
    <m/>
    <m/>
    <m/>
    <m/>
    <m/>
    <m/>
    <m/>
    <d v="1899-12-30T19:41:30"/>
    <n v="19"/>
    <m/>
    <m/>
    <m/>
    <m/>
    <m/>
    <m/>
    <d v="2024-08-15T00:00:00"/>
    <x v="7"/>
  </r>
  <r>
    <d v="2024-08-15T00:00:00"/>
    <d v="2024-08-15T19:42:38"/>
    <s v="card"/>
    <s v="ANON-0000-0000-0513"/>
    <n v="23.02"/>
    <s v="Americano"/>
    <m/>
    <m/>
    <m/>
    <m/>
    <m/>
    <m/>
    <m/>
    <m/>
    <d v="1899-12-30T19:42:38"/>
    <n v="19"/>
    <m/>
    <m/>
    <m/>
    <m/>
    <m/>
    <m/>
    <d v="2024-08-15T00:00:00"/>
    <x v="7"/>
  </r>
  <r>
    <d v="2024-08-15T00:00:00"/>
    <d v="2024-08-15T20:40:42"/>
    <s v="card"/>
    <s v="ANON-0000-0000-0514"/>
    <n v="32.82"/>
    <s v="Cappuccino"/>
    <m/>
    <m/>
    <m/>
    <m/>
    <m/>
    <m/>
    <m/>
    <m/>
    <d v="1899-12-30T20:40:42"/>
    <n v="20"/>
    <m/>
    <m/>
    <m/>
    <m/>
    <m/>
    <m/>
    <d v="2024-08-15T00:00:00"/>
    <x v="7"/>
  </r>
  <r>
    <d v="2024-08-15T00:00:00"/>
    <d v="2024-08-15T21:35:20"/>
    <s v="card"/>
    <s v="ANON-0000-0000-0040"/>
    <n v="18.12"/>
    <s v="Espresso"/>
    <m/>
    <m/>
    <m/>
    <m/>
    <m/>
    <m/>
    <m/>
    <m/>
    <d v="1899-12-30T21:35:20"/>
    <n v="21"/>
    <m/>
    <m/>
    <m/>
    <m/>
    <m/>
    <m/>
    <d v="2024-08-15T00:00:00"/>
    <x v="7"/>
  </r>
  <r>
    <d v="2024-08-15T00:00:00"/>
    <d v="2024-08-15T21:36:11"/>
    <s v="card"/>
    <s v="ANON-0000-0000-0040"/>
    <n v="27.92"/>
    <s v="Americano with Milk"/>
    <m/>
    <m/>
    <m/>
    <m/>
    <m/>
    <m/>
    <m/>
    <m/>
    <d v="1899-12-30T21:36:11"/>
    <n v="21"/>
    <m/>
    <m/>
    <m/>
    <m/>
    <m/>
    <m/>
    <d v="2024-08-15T00:00:00"/>
    <x v="7"/>
  </r>
  <r>
    <d v="2024-08-16T00:00:00"/>
    <d v="2024-08-16T12:29:17"/>
    <s v="card"/>
    <s v="ANON-0000-0000-0513"/>
    <n v="32.82"/>
    <s v="Latte"/>
    <m/>
    <m/>
    <m/>
    <m/>
    <m/>
    <m/>
    <m/>
    <m/>
    <d v="1899-12-30T12:29:17"/>
    <n v="12"/>
    <m/>
    <m/>
    <m/>
    <m/>
    <m/>
    <m/>
    <d v="2024-08-16T00:00:00"/>
    <x v="7"/>
  </r>
  <r>
    <d v="2024-08-16T00:00:00"/>
    <d v="2024-08-16T12:54:17"/>
    <s v="card"/>
    <s v="ANON-0000-0000-0515"/>
    <n v="23.02"/>
    <s v="Americano"/>
    <m/>
    <m/>
    <m/>
    <m/>
    <m/>
    <m/>
    <m/>
    <m/>
    <d v="1899-12-30T12:54:17"/>
    <n v="12"/>
    <m/>
    <m/>
    <m/>
    <m/>
    <m/>
    <m/>
    <d v="2024-08-16T00:00:00"/>
    <x v="7"/>
  </r>
  <r>
    <d v="2024-08-16T00:00:00"/>
    <d v="2024-08-16T13:36:13"/>
    <s v="card"/>
    <s v="ANON-0000-0000-0429"/>
    <n v="27.92"/>
    <s v="Americano with Milk"/>
    <m/>
    <m/>
    <m/>
    <m/>
    <m/>
    <m/>
    <m/>
    <m/>
    <d v="1899-12-30T13:36:13"/>
    <n v="13"/>
    <m/>
    <m/>
    <m/>
    <m/>
    <m/>
    <m/>
    <d v="2024-08-16T00:00:00"/>
    <x v="7"/>
  </r>
  <r>
    <d v="2024-08-16T00:00:00"/>
    <d v="2024-08-16T15:18:52"/>
    <s v="card"/>
    <s v="ANON-0000-0000-0012"/>
    <n v="18.12"/>
    <s v="Espresso"/>
    <m/>
    <m/>
    <m/>
    <m/>
    <m/>
    <m/>
    <m/>
    <m/>
    <d v="1899-12-30T15:18:52"/>
    <n v="15"/>
    <m/>
    <m/>
    <m/>
    <m/>
    <m/>
    <m/>
    <d v="2024-08-16T00:00:00"/>
    <x v="7"/>
  </r>
  <r>
    <d v="2024-08-16T00:00:00"/>
    <d v="2024-08-16T15:19:39"/>
    <s v="card"/>
    <s v="ANON-0000-0000-0012"/>
    <n v="18.12"/>
    <s v="Espresso"/>
    <m/>
    <m/>
    <m/>
    <m/>
    <m/>
    <m/>
    <m/>
    <m/>
    <d v="1899-12-30T15:19:39"/>
    <n v="15"/>
    <m/>
    <m/>
    <m/>
    <m/>
    <m/>
    <m/>
    <d v="2024-08-16T00:00:00"/>
    <x v="7"/>
  </r>
  <r>
    <d v="2024-08-17T00:00:00"/>
    <d v="2024-08-17T09:16:53"/>
    <s v="card"/>
    <s v="ANON-0000-0000-0097"/>
    <n v="27.92"/>
    <s v="Americano with Milk"/>
    <m/>
    <m/>
    <m/>
    <m/>
    <m/>
    <m/>
    <m/>
    <m/>
    <d v="1899-12-30T09:16:53"/>
    <n v="9"/>
    <m/>
    <m/>
    <m/>
    <m/>
    <m/>
    <m/>
    <d v="2024-08-17T00:00:00"/>
    <x v="7"/>
  </r>
  <r>
    <d v="2024-08-17T00:00:00"/>
    <d v="2024-08-17T09:18:09"/>
    <s v="card"/>
    <s v="ANON-0000-0000-0516"/>
    <n v="32.82"/>
    <s v="Cappuccino"/>
    <m/>
    <m/>
    <m/>
    <m/>
    <m/>
    <m/>
    <m/>
    <m/>
    <d v="1899-12-30T09:18:09"/>
    <n v="9"/>
    <m/>
    <m/>
    <m/>
    <m/>
    <m/>
    <m/>
    <d v="2024-08-17T00:00:00"/>
    <x v="7"/>
  </r>
  <r>
    <d v="2024-08-17T00:00:00"/>
    <d v="2024-08-17T10:53:41"/>
    <s v="card"/>
    <s v="ANON-0000-0000-0517"/>
    <n v="27.92"/>
    <s v="Americano with Milk"/>
    <m/>
    <m/>
    <m/>
    <m/>
    <m/>
    <m/>
    <m/>
    <m/>
    <d v="1899-12-30T10:53:41"/>
    <n v="10"/>
    <m/>
    <m/>
    <m/>
    <m/>
    <m/>
    <m/>
    <d v="2024-08-17T00:00:00"/>
    <x v="7"/>
  </r>
  <r>
    <d v="2024-08-17T00:00:00"/>
    <d v="2024-08-17T11:58:42"/>
    <s v="card"/>
    <s v="ANON-0000-0000-0141"/>
    <n v="23.02"/>
    <s v="Cortado"/>
    <m/>
    <m/>
    <m/>
    <m/>
    <m/>
    <m/>
    <m/>
    <m/>
    <d v="1899-12-30T11:58:42"/>
    <n v="11"/>
    <m/>
    <m/>
    <m/>
    <m/>
    <m/>
    <m/>
    <d v="2024-08-17T00:00:00"/>
    <x v="7"/>
  </r>
  <r>
    <d v="2024-08-17T00:00:00"/>
    <d v="2024-08-17T11:59:28"/>
    <s v="card"/>
    <s v="ANON-0000-0000-0141"/>
    <n v="23.02"/>
    <s v="Cortado"/>
    <m/>
    <m/>
    <m/>
    <m/>
    <m/>
    <m/>
    <m/>
    <m/>
    <d v="1899-12-30T11:59:28"/>
    <n v="11"/>
    <m/>
    <m/>
    <m/>
    <m/>
    <m/>
    <m/>
    <d v="2024-08-17T00:00:00"/>
    <x v="7"/>
  </r>
  <r>
    <d v="2024-08-17T00:00:00"/>
    <d v="2024-08-17T13:18:40"/>
    <s v="card"/>
    <s v="ANON-0000-0000-0518"/>
    <n v="27.92"/>
    <s v="Americano with Milk"/>
    <m/>
    <m/>
    <m/>
    <m/>
    <m/>
    <m/>
    <m/>
    <m/>
    <d v="1899-12-30T13:18:40"/>
    <n v="13"/>
    <m/>
    <m/>
    <m/>
    <m/>
    <m/>
    <m/>
    <d v="2024-08-17T00:00:00"/>
    <x v="7"/>
  </r>
  <r>
    <d v="2024-08-17T00:00:00"/>
    <d v="2024-08-17T16:31:55"/>
    <s v="card"/>
    <s v="ANON-0000-0000-0277"/>
    <n v="23.02"/>
    <s v="Cortado"/>
    <m/>
    <m/>
    <m/>
    <m/>
    <m/>
    <m/>
    <m/>
    <m/>
    <d v="1899-12-30T16:31:55"/>
    <n v="16"/>
    <m/>
    <m/>
    <m/>
    <m/>
    <m/>
    <m/>
    <d v="2024-08-17T00:00:00"/>
    <x v="7"/>
  </r>
  <r>
    <d v="2024-08-17T00:00:00"/>
    <d v="2024-08-17T16:33:49"/>
    <s v="card"/>
    <s v="ANON-0000-0000-0192"/>
    <n v="32.82"/>
    <s v="Latte"/>
    <m/>
    <m/>
    <m/>
    <m/>
    <m/>
    <m/>
    <m/>
    <m/>
    <d v="1899-12-30T16:33:49"/>
    <n v="16"/>
    <m/>
    <m/>
    <m/>
    <m/>
    <m/>
    <m/>
    <d v="2024-08-17T00:00:00"/>
    <x v="7"/>
  </r>
  <r>
    <d v="2024-08-17T00:00:00"/>
    <d v="2024-08-17T18:48:59"/>
    <s v="card"/>
    <s v="ANON-0000-0000-0456"/>
    <n v="32.82"/>
    <s v="Cappuccino"/>
    <m/>
    <m/>
    <m/>
    <m/>
    <m/>
    <m/>
    <m/>
    <m/>
    <d v="1899-12-30T18:48:59"/>
    <n v="18"/>
    <m/>
    <m/>
    <m/>
    <m/>
    <m/>
    <m/>
    <d v="2024-08-17T00:00:00"/>
    <x v="7"/>
  </r>
  <r>
    <d v="2024-08-17T00:00:00"/>
    <d v="2024-08-17T21:18:57"/>
    <s v="card"/>
    <s v="ANON-0000-0000-0040"/>
    <n v="27.92"/>
    <s v="Americano with Milk"/>
    <m/>
    <m/>
    <m/>
    <m/>
    <m/>
    <m/>
    <m/>
    <m/>
    <d v="1899-12-30T21:18:57"/>
    <n v="21"/>
    <m/>
    <m/>
    <m/>
    <m/>
    <m/>
    <m/>
    <d v="2024-08-17T00:00:00"/>
    <x v="7"/>
  </r>
  <r>
    <d v="2024-08-17T00:00:00"/>
    <d v="2024-08-17T22:42:39"/>
    <s v="card"/>
    <s v="ANON-0000-0000-0519"/>
    <n v="32.82"/>
    <s v="Latte"/>
    <m/>
    <m/>
    <m/>
    <m/>
    <m/>
    <m/>
    <m/>
    <m/>
    <d v="1899-12-30T22:42:39"/>
    <n v="22"/>
    <m/>
    <m/>
    <m/>
    <m/>
    <m/>
    <m/>
    <d v="2024-08-17T00:00:00"/>
    <x v="7"/>
  </r>
  <r>
    <d v="2024-08-18T00:00:00"/>
    <d v="2024-08-18T08:09:43"/>
    <s v="card"/>
    <s v="ANON-0000-0000-0520"/>
    <n v="32.82"/>
    <s v="Cappuccino"/>
    <m/>
    <m/>
    <m/>
    <m/>
    <m/>
    <m/>
    <m/>
    <m/>
    <d v="1899-12-30T08:09:43"/>
    <n v="8"/>
    <m/>
    <m/>
    <m/>
    <m/>
    <m/>
    <m/>
    <d v="2024-08-18T00:00:00"/>
    <x v="7"/>
  </r>
  <r>
    <d v="2024-08-18T00:00:00"/>
    <d v="2024-08-18T08:32:06"/>
    <s v="card"/>
    <s v="ANON-0000-0000-0521"/>
    <n v="32.82"/>
    <s v="Cappuccino"/>
    <m/>
    <m/>
    <m/>
    <m/>
    <m/>
    <m/>
    <m/>
    <m/>
    <d v="1899-12-30T08:32:06"/>
    <n v="8"/>
    <m/>
    <m/>
    <m/>
    <m/>
    <m/>
    <m/>
    <d v="2024-08-18T00:00:00"/>
    <x v="7"/>
  </r>
  <r>
    <d v="2024-08-18T00:00:00"/>
    <d v="2024-08-18T08:41:06"/>
    <s v="card"/>
    <s v="ANON-0000-0000-0141"/>
    <n v="23.02"/>
    <s v="Cortado"/>
    <m/>
    <m/>
    <m/>
    <m/>
    <m/>
    <m/>
    <m/>
    <m/>
    <d v="1899-12-30T08:41:06"/>
    <n v="8"/>
    <m/>
    <m/>
    <m/>
    <m/>
    <m/>
    <m/>
    <d v="2024-08-18T00:00:00"/>
    <x v="7"/>
  </r>
  <r>
    <d v="2024-08-18T00:00:00"/>
    <d v="2024-08-18T08:56:01"/>
    <s v="card"/>
    <s v="ANON-0000-0000-0522"/>
    <n v="27.92"/>
    <s v="Americano with Milk"/>
    <m/>
    <m/>
    <m/>
    <m/>
    <m/>
    <m/>
    <m/>
    <m/>
    <d v="1899-12-30T08:56:01"/>
    <n v="8"/>
    <m/>
    <m/>
    <m/>
    <m/>
    <m/>
    <m/>
    <d v="2024-08-18T00:00:00"/>
    <x v="7"/>
  </r>
  <r>
    <d v="2024-08-18T00:00:00"/>
    <d v="2024-08-18T12:31:41"/>
    <s v="card"/>
    <s v="ANON-0000-0000-0463"/>
    <n v="32.82"/>
    <s v="Cappuccino"/>
    <m/>
    <m/>
    <m/>
    <m/>
    <m/>
    <m/>
    <m/>
    <m/>
    <d v="1899-12-30T12:31:41"/>
    <n v="12"/>
    <m/>
    <m/>
    <m/>
    <m/>
    <m/>
    <m/>
    <d v="2024-08-18T00:00:00"/>
    <x v="7"/>
  </r>
  <r>
    <d v="2024-08-18T00:00:00"/>
    <d v="2024-08-18T14:30:22"/>
    <s v="card"/>
    <s v="ANON-0000-0000-0040"/>
    <n v="27.92"/>
    <s v="Americano with Milk"/>
    <m/>
    <m/>
    <m/>
    <m/>
    <m/>
    <m/>
    <m/>
    <m/>
    <d v="1899-12-30T14:30:22"/>
    <n v="14"/>
    <m/>
    <m/>
    <m/>
    <m/>
    <m/>
    <m/>
    <d v="2024-08-18T00:00:00"/>
    <x v="7"/>
  </r>
  <r>
    <d v="2024-08-18T00:00:00"/>
    <d v="2024-08-18T18:24:11"/>
    <s v="card"/>
    <s v="ANON-0000-0000-0523"/>
    <n v="27.92"/>
    <s v="Americano with Milk"/>
    <m/>
    <m/>
    <m/>
    <m/>
    <m/>
    <m/>
    <m/>
    <m/>
    <d v="1899-12-30T18:24:11"/>
    <n v="18"/>
    <m/>
    <m/>
    <m/>
    <m/>
    <m/>
    <m/>
    <d v="2024-08-18T00:00:00"/>
    <x v="7"/>
  </r>
  <r>
    <d v="2024-08-18T00:00:00"/>
    <d v="2024-08-18T18:26:04"/>
    <s v="card"/>
    <s v="ANON-0000-0000-0523"/>
    <n v="27.92"/>
    <s v="Americano with Milk"/>
    <m/>
    <m/>
    <m/>
    <m/>
    <m/>
    <m/>
    <m/>
    <m/>
    <d v="1899-12-30T18:26:04"/>
    <n v="18"/>
    <m/>
    <m/>
    <m/>
    <m/>
    <m/>
    <m/>
    <d v="2024-08-18T00:00:00"/>
    <x v="7"/>
  </r>
  <r>
    <d v="2024-08-18T00:00:00"/>
    <d v="2024-08-18T18:27:18"/>
    <s v="card"/>
    <s v="ANON-0000-0000-0523"/>
    <n v="23.02"/>
    <s v="Americano"/>
    <m/>
    <m/>
    <m/>
    <m/>
    <m/>
    <m/>
    <m/>
    <m/>
    <d v="1899-12-30T18:27:18"/>
    <n v="18"/>
    <m/>
    <m/>
    <m/>
    <m/>
    <m/>
    <m/>
    <d v="2024-08-18T00:00:00"/>
    <x v="7"/>
  </r>
  <r>
    <d v="2024-08-18T00:00:00"/>
    <d v="2024-08-18T18:28:13"/>
    <s v="card"/>
    <s v="ANON-0000-0000-0523"/>
    <n v="23.02"/>
    <s v="Americano"/>
    <m/>
    <m/>
    <m/>
    <m/>
    <m/>
    <m/>
    <m/>
    <m/>
    <d v="1899-12-30T18:28:13"/>
    <n v="18"/>
    <m/>
    <m/>
    <m/>
    <m/>
    <m/>
    <m/>
    <d v="2024-08-18T00:00:00"/>
    <x v="7"/>
  </r>
  <r>
    <d v="2024-08-19T00:00:00"/>
    <d v="2024-08-19T15:09:49"/>
    <s v="card"/>
    <s v="ANON-0000-0000-0524"/>
    <n v="27.92"/>
    <s v="Americano with Milk"/>
    <m/>
    <m/>
    <m/>
    <m/>
    <m/>
    <m/>
    <m/>
    <m/>
    <d v="1899-12-30T15:09:49"/>
    <n v="15"/>
    <m/>
    <m/>
    <m/>
    <m/>
    <m/>
    <m/>
    <d v="2024-08-19T00:00:00"/>
    <x v="7"/>
  </r>
  <r>
    <d v="2024-08-19T00:00:00"/>
    <d v="2024-08-19T15:10:51"/>
    <s v="card"/>
    <s v="ANON-0000-0000-0524"/>
    <n v="27.92"/>
    <s v="Americano with Milk"/>
    <m/>
    <m/>
    <m/>
    <m/>
    <m/>
    <m/>
    <m/>
    <m/>
    <d v="1899-12-30T15:10:51"/>
    <n v="15"/>
    <m/>
    <m/>
    <m/>
    <m/>
    <m/>
    <m/>
    <d v="2024-08-19T00:00:00"/>
    <x v="7"/>
  </r>
  <r>
    <d v="2024-08-19T00:00:00"/>
    <d v="2024-08-19T21:21:12"/>
    <s v="card"/>
    <s v="ANON-0000-0000-0507"/>
    <n v="32.82"/>
    <s v="Latte"/>
    <m/>
    <m/>
    <m/>
    <m/>
    <m/>
    <m/>
    <m/>
    <m/>
    <d v="1899-12-30T21:21:12"/>
    <n v="21"/>
    <m/>
    <m/>
    <m/>
    <m/>
    <m/>
    <m/>
    <d v="2024-08-19T00:00:00"/>
    <x v="7"/>
  </r>
  <r>
    <d v="2024-08-19T00:00:00"/>
    <d v="2024-08-19T21:31:57"/>
    <s v="card"/>
    <s v="ANON-0000-0000-0491"/>
    <n v="32.82"/>
    <s v="Cocoa"/>
    <m/>
    <m/>
    <m/>
    <m/>
    <m/>
    <m/>
    <m/>
    <m/>
    <d v="1899-12-30T21:31:57"/>
    <n v="21"/>
    <m/>
    <m/>
    <m/>
    <m/>
    <m/>
    <m/>
    <d v="2024-08-19T00:00:00"/>
    <x v="7"/>
  </r>
  <r>
    <d v="2024-08-20T00:00:00"/>
    <d v="2024-08-20T08:27:16"/>
    <s v="card"/>
    <s v="ANON-0000-0000-0141"/>
    <n v="23.02"/>
    <s v="Cortado"/>
    <m/>
    <m/>
    <m/>
    <m/>
    <m/>
    <m/>
    <m/>
    <m/>
    <d v="1899-12-30T08:27:16"/>
    <n v="8"/>
    <m/>
    <m/>
    <m/>
    <m/>
    <m/>
    <m/>
    <d v="2024-08-20T00:00:00"/>
    <x v="7"/>
  </r>
  <r>
    <d v="2024-08-20T00:00:00"/>
    <d v="2024-08-20T08:29:15"/>
    <s v="card"/>
    <s v="ANON-0000-0000-0525"/>
    <n v="32.82"/>
    <s v="Latte"/>
    <m/>
    <m/>
    <m/>
    <m/>
    <m/>
    <m/>
    <m/>
    <m/>
    <d v="1899-12-30T08:29:15"/>
    <n v="8"/>
    <m/>
    <m/>
    <m/>
    <m/>
    <m/>
    <m/>
    <d v="2024-08-20T00:00:00"/>
    <x v="7"/>
  </r>
  <r>
    <d v="2024-08-20T00:00:00"/>
    <d v="2024-08-20T08:49:47"/>
    <s v="card"/>
    <s v="ANON-0000-0000-0526"/>
    <n v="18.12"/>
    <s v="Espresso"/>
    <m/>
    <m/>
    <m/>
    <m/>
    <m/>
    <m/>
    <m/>
    <m/>
    <d v="1899-12-30T08:49:47"/>
    <n v="8"/>
    <m/>
    <m/>
    <m/>
    <m/>
    <m/>
    <m/>
    <d v="2024-08-20T00:00:00"/>
    <x v="7"/>
  </r>
  <r>
    <d v="2024-08-20T00:00:00"/>
    <d v="2024-08-20T08:50:36"/>
    <s v="card"/>
    <s v="ANON-0000-0000-0526"/>
    <n v="23.02"/>
    <s v="Cortado"/>
    <m/>
    <m/>
    <m/>
    <m/>
    <m/>
    <m/>
    <m/>
    <m/>
    <d v="1899-12-30T08:50:36"/>
    <n v="8"/>
    <m/>
    <m/>
    <m/>
    <m/>
    <m/>
    <m/>
    <d v="2024-08-20T00:00:00"/>
    <x v="7"/>
  </r>
  <r>
    <d v="2024-08-20T00:00:00"/>
    <d v="2024-08-20T09:14:55"/>
    <s v="card"/>
    <s v="ANON-0000-0000-0097"/>
    <n v="27.92"/>
    <s v="Americano with Milk"/>
    <m/>
    <m/>
    <m/>
    <m/>
    <m/>
    <m/>
    <m/>
    <m/>
    <d v="1899-12-30T09:14:55"/>
    <n v="9"/>
    <m/>
    <m/>
    <m/>
    <m/>
    <m/>
    <m/>
    <d v="2024-08-20T00:00:00"/>
    <x v="7"/>
  </r>
  <r>
    <d v="2024-08-20T00:00:00"/>
    <d v="2024-08-20T11:09:56"/>
    <s v="card"/>
    <s v="ANON-0000-0000-0527"/>
    <n v="23.02"/>
    <s v="Americano"/>
    <m/>
    <m/>
    <m/>
    <m/>
    <m/>
    <m/>
    <m/>
    <m/>
    <d v="1899-12-30T11:09:56"/>
    <n v="11"/>
    <m/>
    <m/>
    <m/>
    <m/>
    <m/>
    <m/>
    <d v="2024-08-20T00:00:00"/>
    <x v="7"/>
  </r>
  <r>
    <d v="2024-08-20T00:00:00"/>
    <d v="2024-08-20T11:11:39"/>
    <s v="card"/>
    <s v="ANON-0000-0000-0528"/>
    <n v="23.02"/>
    <s v="Americano"/>
    <m/>
    <m/>
    <m/>
    <m/>
    <m/>
    <m/>
    <m/>
    <m/>
    <d v="1899-12-30T11:11:39"/>
    <n v="11"/>
    <m/>
    <m/>
    <m/>
    <m/>
    <m/>
    <m/>
    <d v="2024-08-20T00:00:00"/>
    <x v="7"/>
  </r>
  <r>
    <d v="2024-08-20T00:00:00"/>
    <d v="2024-08-20T11:12:31"/>
    <s v="card"/>
    <s v="ANON-0000-0000-0529"/>
    <n v="23.02"/>
    <s v="Americano"/>
    <m/>
    <m/>
    <m/>
    <m/>
    <m/>
    <m/>
    <m/>
    <m/>
    <d v="1899-12-30T11:12:31"/>
    <n v="11"/>
    <m/>
    <m/>
    <m/>
    <m/>
    <m/>
    <m/>
    <d v="2024-08-20T00:00:00"/>
    <x v="7"/>
  </r>
  <r>
    <d v="2024-08-20T00:00:00"/>
    <d v="2024-08-20T11:42:20"/>
    <s v="card"/>
    <s v="ANON-0000-0000-0141"/>
    <n v="32.82"/>
    <s v="Latte"/>
    <m/>
    <m/>
    <m/>
    <m/>
    <m/>
    <m/>
    <m/>
    <m/>
    <d v="1899-12-30T11:42:20"/>
    <n v="11"/>
    <m/>
    <m/>
    <m/>
    <m/>
    <m/>
    <m/>
    <d v="2024-08-20T00:00:00"/>
    <x v="7"/>
  </r>
  <r>
    <d v="2024-08-20T00:00:00"/>
    <d v="2024-08-20T20:42:41"/>
    <s v="card"/>
    <s v="ANON-0000-0000-0530"/>
    <n v="32.82"/>
    <s v="Latte"/>
    <m/>
    <m/>
    <m/>
    <m/>
    <m/>
    <m/>
    <m/>
    <m/>
    <d v="1899-12-30T20:42:41"/>
    <n v="20"/>
    <m/>
    <m/>
    <m/>
    <m/>
    <m/>
    <m/>
    <d v="2024-08-20T00:00:00"/>
    <x v="7"/>
  </r>
  <r>
    <d v="2024-08-20T00:00:00"/>
    <d v="2024-08-20T20:44:15"/>
    <s v="card"/>
    <s v="ANON-0000-0000-0531"/>
    <n v="32.82"/>
    <s v="Latte"/>
    <m/>
    <m/>
    <m/>
    <m/>
    <m/>
    <m/>
    <m/>
    <m/>
    <d v="1899-12-30T20:44:15"/>
    <n v="20"/>
    <m/>
    <m/>
    <m/>
    <m/>
    <m/>
    <m/>
    <d v="2024-08-20T00:00:00"/>
    <x v="7"/>
  </r>
  <r>
    <d v="2024-08-20T00:00:00"/>
    <d v="2024-08-20T20:45:12"/>
    <s v="card"/>
    <s v="ANON-0000-0000-0531"/>
    <n v="32.82"/>
    <s v="Latte"/>
    <m/>
    <m/>
    <m/>
    <m/>
    <m/>
    <m/>
    <m/>
    <m/>
    <d v="1899-12-30T20:45:12"/>
    <n v="20"/>
    <m/>
    <m/>
    <m/>
    <m/>
    <m/>
    <m/>
    <d v="2024-08-20T00:00:00"/>
    <x v="7"/>
  </r>
  <r>
    <d v="2024-08-20T00:00:00"/>
    <d v="2024-08-20T20:46:04"/>
    <s v="card"/>
    <s v="ANON-0000-0000-0532"/>
    <n v="32.82"/>
    <s v="Latte"/>
    <m/>
    <m/>
    <m/>
    <m/>
    <m/>
    <m/>
    <m/>
    <m/>
    <d v="1899-12-30T20:46:04"/>
    <n v="20"/>
    <m/>
    <m/>
    <m/>
    <m/>
    <m/>
    <m/>
    <d v="2024-08-20T00:00:00"/>
    <x v="7"/>
  </r>
  <r>
    <d v="2024-08-21T00:00:00"/>
    <d v="2024-08-21T07:59:13"/>
    <s v="card"/>
    <s v="ANON-0000-0000-0533"/>
    <n v="27.92"/>
    <s v="Americano with Milk"/>
    <m/>
    <m/>
    <m/>
    <m/>
    <m/>
    <m/>
    <m/>
    <m/>
    <d v="1899-12-30T07:59:13"/>
    <n v="7"/>
    <m/>
    <m/>
    <m/>
    <m/>
    <m/>
    <m/>
    <d v="2024-08-21T00:00:00"/>
    <x v="7"/>
  </r>
  <r>
    <d v="2024-08-21T00:00:00"/>
    <d v="2024-08-21T08:40:27"/>
    <s v="card"/>
    <s v="ANON-0000-0000-0141"/>
    <n v="23.02"/>
    <s v="Cortado"/>
    <m/>
    <m/>
    <m/>
    <m/>
    <m/>
    <m/>
    <m/>
    <m/>
    <d v="1899-12-30T08:40:27"/>
    <n v="8"/>
    <m/>
    <m/>
    <m/>
    <m/>
    <m/>
    <m/>
    <d v="2024-08-21T00:00:00"/>
    <x v="7"/>
  </r>
  <r>
    <d v="2024-08-21T00:00:00"/>
    <d v="2024-08-21T10:13:32"/>
    <s v="card"/>
    <s v="ANON-0000-0000-0375"/>
    <n v="23.02"/>
    <s v="Americano"/>
    <m/>
    <m/>
    <m/>
    <m/>
    <m/>
    <m/>
    <m/>
    <m/>
    <d v="1899-12-30T10:13:32"/>
    <n v="10"/>
    <m/>
    <m/>
    <m/>
    <m/>
    <m/>
    <m/>
    <d v="2024-08-21T00:00:00"/>
    <x v="7"/>
  </r>
  <r>
    <d v="2024-08-21T00:00:00"/>
    <d v="2024-08-21T10:38:45"/>
    <s v="card"/>
    <s v="ANON-0000-0000-0276"/>
    <n v="27.92"/>
    <s v="Americano with Milk"/>
    <m/>
    <m/>
    <m/>
    <m/>
    <m/>
    <m/>
    <m/>
    <m/>
    <d v="1899-12-30T10:38:45"/>
    <n v="10"/>
    <m/>
    <m/>
    <m/>
    <m/>
    <m/>
    <m/>
    <d v="2024-08-21T00:00:00"/>
    <x v="7"/>
  </r>
  <r>
    <d v="2024-08-21T00:00:00"/>
    <d v="2024-08-21T11:51:41"/>
    <s v="card"/>
    <s v="ANON-0000-0000-0141"/>
    <n v="23.02"/>
    <s v="Cortado"/>
    <m/>
    <m/>
    <m/>
    <m/>
    <m/>
    <m/>
    <m/>
    <m/>
    <d v="1899-12-30T11:51:41"/>
    <n v="11"/>
    <m/>
    <m/>
    <m/>
    <m/>
    <m/>
    <m/>
    <d v="2024-08-21T00:00:00"/>
    <x v="7"/>
  </r>
  <r>
    <d v="2024-08-21T00:00:00"/>
    <d v="2024-08-21T13:17:11"/>
    <s v="card"/>
    <s v="ANON-0000-0000-0534"/>
    <n v="32.82"/>
    <s v="Latte"/>
    <m/>
    <m/>
    <m/>
    <m/>
    <m/>
    <m/>
    <m/>
    <m/>
    <d v="1899-12-30T13:17:11"/>
    <n v="13"/>
    <m/>
    <m/>
    <m/>
    <m/>
    <m/>
    <m/>
    <d v="2024-08-21T00:00:00"/>
    <x v="7"/>
  </r>
  <r>
    <d v="2024-08-21T00:00:00"/>
    <d v="2024-08-21T19:42:04"/>
    <s v="card"/>
    <s v="ANON-0000-0000-0507"/>
    <n v="32.82"/>
    <s v="Latte"/>
    <m/>
    <m/>
    <m/>
    <m/>
    <m/>
    <m/>
    <m/>
    <m/>
    <d v="1899-12-30T19:42:04"/>
    <n v="19"/>
    <m/>
    <m/>
    <m/>
    <m/>
    <m/>
    <m/>
    <d v="2024-08-21T00:00:00"/>
    <x v="7"/>
  </r>
  <r>
    <d v="2024-08-22T00:00:00"/>
    <d v="2024-08-22T09:22:26"/>
    <s v="card"/>
    <s v="ANON-0000-0000-0141"/>
    <n v="23.02"/>
    <s v="Cortado"/>
    <m/>
    <m/>
    <m/>
    <m/>
    <m/>
    <m/>
    <m/>
    <m/>
    <d v="1899-12-30T09:22:26"/>
    <n v="9"/>
    <m/>
    <m/>
    <m/>
    <m/>
    <m/>
    <m/>
    <d v="2024-08-22T00:00:00"/>
    <x v="7"/>
  </r>
  <r>
    <d v="2024-08-22T00:00:00"/>
    <d v="2024-08-22T10:09:23"/>
    <s v="card"/>
    <s v="ANON-0000-0000-0419"/>
    <n v="27.92"/>
    <s v="Americano with Milk"/>
    <m/>
    <m/>
    <m/>
    <m/>
    <m/>
    <m/>
    <m/>
    <m/>
    <d v="1899-12-30T10:09:23"/>
    <n v="10"/>
    <m/>
    <m/>
    <m/>
    <m/>
    <m/>
    <m/>
    <d v="2024-08-22T00:00:00"/>
    <x v="7"/>
  </r>
  <r>
    <d v="2024-08-22T00:00:00"/>
    <d v="2024-08-22T10:47:59"/>
    <s v="card"/>
    <s v="ANON-0000-0000-0535"/>
    <n v="27.92"/>
    <s v="Americano with Milk"/>
    <m/>
    <m/>
    <m/>
    <m/>
    <m/>
    <m/>
    <m/>
    <m/>
    <d v="1899-12-30T10:47:59"/>
    <n v="10"/>
    <m/>
    <m/>
    <m/>
    <m/>
    <m/>
    <m/>
    <d v="2024-08-22T00:00:00"/>
    <x v="7"/>
  </r>
  <r>
    <d v="2024-08-22T00:00:00"/>
    <d v="2024-08-22T14:16:12"/>
    <s v="card"/>
    <s v="ANON-0000-0000-0510"/>
    <n v="32.82"/>
    <s v="Latte"/>
    <m/>
    <m/>
    <m/>
    <m/>
    <m/>
    <m/>
    <m/>
    <m/>
    <d v="1899-12-30T14:16:12"/>
    <n v="14"/>
    <m/>
    <m/>
    <m/>
    <m/>
    <m/>
    <m/>
    <d v="2024-08-22T00:00:00"/>
    <x v="7"/>
  </r>
  <r>
    <d v="2024-08-22T00:00:00"/>
    <d v="2024-08-22T14:26:58"/>
    <s v="card"/>
    <s v="ANON-0000-0000-0536"/>
    <n v="32.82"/>
    <s v="Latte"/>
    <m/>
    <m/>
    <m/>
    <m/>
    <m/>
    <m/>
    <m/>
    <m/>
    <d v="1899-12-30T14:26:58"/>
    <n v="14"/>
    <m/>
    <m/>
    <m/>
    <m/>
    <m/>
    <m/>
    <d v="2024-08-22T00:00:00"/>
    <x v="7"/>
  </r>
  <r>
    <d v="2024-08-22T00:00:00"/>
    <d v="2024-08-22T15:07:07"/>
    <s v="card"/>
    <s v="ANON-0000-0000-0537"/>
    <n v="32.82"/>
    <s v="Cappuccino"/>
    <m/>
    <m/>
    <m/>
    <m/>
    <m/>
    <m/>
    <m/>
    <m/>
    <d v="1899-12-30T15:07:07"/>
    <n v="15"/>
    <m/>
    <m/>
    <m/>
    <m/>
    <m/>
    <m/>
    <d v="2024-08-22T00:00:00"/>
    <x v="7"/>
  </r>
  <r>
    <d v="2024-08-22T00:00:00"/>
    <d v="2024-08-22T15:27:27"/>
    <s v="card"/>
    <s v="ANON-0000-0000-0538"/>
    <n v="23.02"/>
    <s v="Americano"/>
    <m/>
    <m/>
    <m/>
    <m/>
    <m/>
    <m/>
    <m/>
    <m/>
    <d v="1899-12-30T15:27:27"/>
    <n v="15"/>
    <m/>
    <m/>
    <m/>
    <m/>
    <m/>
    <m/>
    <d v="2024-08-22T00:00:00"/>
    <x v="7"/>
  </r>
  <r>
    <d v="2024-08-23T00:00:00"/>
    <d v="2024-08-23T07:43:16"/>
    <s v="card"/>
    <s v="ANON-0000-0000-0475"/>
    <n v="32.82"/>
    <s v="Latte"/>
    <m/>
    <m/>
    <m/>
    <m/>
    <m/>
    <m/>
    <m/>
    <m/>
    <d v="1899-12-30T07:43:16"/>
    <n v="7"/>
    <m/>
    <m/>
    <m/>
    <m/>
    <m/>
    <m/>
    <d v="2024-08-23T00:00:00"/>
    <x v="7"/>
  </r>
  <r>
    <d v="2024-08-23T00:00:00"/>
    <d v="2024-08-23T08:21:48"/>
    <s v="card"/>
    <s v="ANON-0000-0000-0141"/>
    <n v="23.02"/>
    <s v="Cortado"/>
    <m/>
    <m/>
    <m/>
    <m/>
    <m/>
    <m/>
    <m/>
    <m/>
    <d v="1899-12-30T08:21:48"/>
    <n v="8"/>
    <m/>
    <m/>
    <m/>
    <m/>
    <m/>
    <m/>
    <d v="2024-08-23T00:00:00"/>
    <x v="7"/>
  </r>
  <r>
    <d v="2024-08-23T00:00:00"/>
    <d v="2024-08-23T08:22:57"/>
    <s v="card"/>
    <s v="ANON-0000-0000-0425"/>
    <n v="32.82"/>
    <s v="Latte"/>
    <m/>
    <m/>
    <m/>
    <m/>
    <m/>
    <m/>
    <m/>
    <m/>
    <d v="1899-12-30T08:22:57"/>
    <n v="8"/>
    <m/>
    <m/>
    <m/>
    <m/>
    <m/>
    <m/>
    <d v="2024-08-23T00:00:00"/>
    <x v="7"/>
  </r>
  <r>
    <d v="2024-08-23T00:00:00"/>
    <d v="2024-08-23T08:33:39"/>
    <s v="card"/>
    <s v="ANON-0000-0000-0225"/>
    <n v="23.02"/>
    <s v="Americano"/>
    <m/>
    <m/>
    <m/>
    <m/>
    <m/>
    <m/>
    <m/>
    <m/>
    <d v="1899-12-30T08:33:39"/>
    <n v="8"/>
    <m/>
    <m/>
    <m/>
    <m/>
    <m/>
    <m/>
    <d v="2024-08-23T00:00:00"/>
    <x v="7"/>
  </r>
  <r>
    <d v="2024-08-23T00:00:00"/>
    <d v="2024-08-23T08:34:35"/>
    <s v="card"/>
    <s v="ANON-0000-0000-0225"/>
    <n v="23.02"/>
    <s v="Americano"/>
    <m/>
    <m/>
    <m/>
    <m/>
    <m/>
    <m/>
    <m/>
    <m/>
    <d v="1899-12-30T08:34:35"/>
    <n v="8"/>
    <m/>
    <m/>
    <m/>
    <m/>
    <m/>
    <m/>
    <d v="2024-08-23T00:00:00"/>
    <x v="7"/>
  </r>
  <r>
    <d v="2024-08-23T00:00:00"/>
    <d v="2024-08-23T09:14:52"/>
    <s v="card"/>
    <s v="ANON-0000-0000-0419"/>
    <n v="27.92"/>
    <s v="Americano with Milk"/>
    <m/>
    <m/>
    <m/>
    <m/>
    <m/>
    <m/>
    <m/>
    <m/>
    <d v="1899-12-30T09:14:52"/>
    <n v="9"/>
    <m/>
    <m/>
    <m/>
    <m/>
    <m/>
    <m/>
    <d v="2024-08-23T00:00:00"/>
    <x v="7"/>
  </r>
  <r>
    <d v="2024-08-23T00:00:00"/>
    <d v="2024-08-23T10:10:59"/>
    <s v="card"/>
    <s v="ANON-0000-0000-0539"/>
    <n v="32.82"/>
    <s v="Cocoa"/>
    <m/>
    <m/>
    <m/>
    <m/>
    <m/>
    <m/>
    <m/>
    <m/>
    <d v="1899-12-30T10:10:59"/>
    <n v="10"/>
    <m/>
    <m/>
    <m/>
    <m/>
    <m/>
    <m/>
    <d v="2024-08-23T00:00:00"/>
    <x v="7"/>
  </r>
  <r>
    <d v="2024-08-23T00:00:00"/>
    <d v="2024-08-23T10:11:55"/>
    <s v="card"/>
    <s v="ANON-0000-0000-0539"/>
    <n v="23.02"/>
    <s v="Americano"/>
    <m/>
    <m/>
    <m/>
    <m/>
    <m/>
    <m/>
    <m/>
    <m/>
    <d v="1899-12-30T10:11:55"/>
    <n v="10"/>
    <m/>
    <m/>
    <m/>
    <m/>
    <m/>
    <m/>
    <d v="2024-08-23T00:00:00"/>
    <x v="7"/>
  </r>
  <r>
    <d v="2024-08-23T00:00:00"/>
    <d v="2024-08-23T10:39:12"/>
    <s v="card"/>
    <s v="ANON-0000-0000-0141"/>
    <n v="23.02"/>
    <s v="Cortado"/>
    <m/>
    <m/>
    <m/>
    <m/>
    <m/>
    <m/>
    <m/>
    <m/>
    <d v="1899-12-30T10:39:12"/>
    <n v="10"/>
    <m/>
    <m/>
    <m/>
    <m/>
    <m/>
    <m/>
    <d v="2024-08-23T00:00:00"/>
    <x v="7"/>
  </r>
  <r>
    <d v="2024-08-23T00:00:00"/>
    <d v="2024-08-23T11:12:59"/>
    <s v="card"/>
    <s v="ANON-0000-0000-0540"/>
    <n v="32.82"/>
    <s v="Hot Chocolate"/>
    <m/>
    <m/>
    <m/>
    <m/>
    <m/>
    <m/>
    <m/>
    <m/>
    <d v="1899-12-30T11:12:59"/>
    <n v="11"/>
    <m/>
    <m/>
    <m/>
    <m/>
    <m/>
    <m/>
    <d v="2024-08-23T00:00:00"/>
    <x v="7"/>
  </r>
  <r>
    <d v="2024-08-23T00:00:00"/>
    <d v="2024-08-23T13:24:55"/>
    <s v="card"/>
    <s v="ANON-0000-0000-0541"/>
    <n v="23.02"/>
    <s v="Americano"/>
    <m/>
    <m/>
    <m/>
    <m/>
    <m/>
    <m/>
    <m/>
    <m/>
    <d v="1899-12-30T13:24:55"/>
    <n v="13"/>
    <m/>
    <m/>
    <m/>
    <m/>
    <m/>
    <m/>
    <d v="2024-08-23T00:00:00"/>
    <x v="7"/>
  </r>
  <r>
    <d v="2024-08-23T00:00:00"/>
    <d v="2024-08-23T15:28:53"/>
    <s v="card"/>
    <s v="ANON-0000-0000-0542"/>
    <n v="23.02"/>
    <s v="Americano"/>
    <m/>
    <m/>
    <m/>
    <m/>
    <m/>
    <m/>
    <m/>
    <m/>
    <d v="1899-12-30T15:28:53"/>
    <n v="15"/>
    <m/>
    <m/>
    <m/>
    <m/>
    <m/>
    <m/>
    <d v="2024-08-23T00:00:00"/>
    <x v="7"/>
  </r>
  <r>
    <d v="2024-08-23T00:00:00"/>
    <d v="2024-08-23T19:48:03"/>
    <s v="card"/>
    <s v="ANON-0000-0000-0507"/>
    <n v="32.82"/>
    <s v="Latte"/>
    <m/>
    <m/>
    <m/>
    <m/>
    <m/>
    <m/>
    <m/>
    <m/>
    <d v="1899-12-30T19:48:03"/>
    <n v="19"/>
    <m/>
    <m/>
    <m/>
    <m/>
    <m/>
    <m/>
    <d v="2024-08-23T00:00:00"/>
    <x v="7"/>
  </r>
  <r>
    <d v="2024-08-24T00:00:00"/>
    <d v="2024-08-24T08:13:42"/>
    <s v="card"/>
    <s v="ANON-0000-0000-0141"/>
    <n v="23.02"/>
    <s v="Cortado"/>
    <m/>
    <m/>
    <m/>
    <m/>
    <m/>
    <m/>
    <m/>
    <m/>
    <d v="1899-12-30T08:13:42"/>
    <n v="8"/>
    <m/>
    <m/>
    <m/>
    <m/>
    <m/>
    <m/>
    <d v="2024-08-24T00:00:00"/>
    <x v="7"/>
  </r>
  <r>
    <d v="2024-08-24T00:00:00"/>
    <d v="2024-08-24T08:14:48"/>
    <s v="card"/>
    <s v="ANON-0000-0000-0141"/>
    <n v="23.02"/>
    <s v="Cortado"/>
    <m/>
    <m/>
    <m/>
    <m/>
    <m/>
    <m/>
    <m/>
    <m/>
    <d v="1899-12-30T08:14:48"/>
    <n v="8"/>
    <m/>
    <m/>
    <m/>
    <m/>
    <m/>
    <m/>
    <d v="2024-08-24T00:00:00"/>
    <x v="7"/>
  </r>
  <r>
    <d v="2024-08-24T00:00:00"/>
    <d v="2024-08-24T08:44:12"/>
    <s v="card"/>
    <s v="ANON-0000-0000-0543"/>
    <n v="23.02"/>
    <s v="Cortado"/>
    <m/>
    <m/>
    <m/>
    <m/>
    <m/>
    <m/>
    <m/>
    <m/>
    <d v="1899-12-30T08:44:12"/>
    <n v="8"/>
    <m/>
    <m/>
    <m/>
    <m/>
    <m/>
    <m/>
    <d v="2024-08-24T00:00:00"/>
    <x v="7"/>
  </r>
  <r>
    <d v="2024-08-24T00:00:00"/>
    <d v="2024-08-24T10:18:09"/>
    <s v="card"/>
    <s v="ANON-0000-0000-0544"/>
    <n v="18.12"/>
    <s v="Espresso"/>
    <m/>
    <m/>
    <m/>
    <m/>
    <m/>
    <m/>
    <m/>
    <m/>
    <d v="1899-12-30T10:18:09"/>
    <n v="10"/>
    <m/>
    <m/>
    <m/>
    <m/>
    <m/>
    <m/>
    <d v="2024-08-24T00:00:00"/>
    <x v="7"/>
  </r>
  <r>
    <d v="2024-08-24T00:00:00"/>
    <d v="2024-08-24T10:18:52"/>
    <s v="card"/>
    <s v="ANON-0000-0000-0544"/>
    <n v="18.12"/>
    <s v="Espresso"/>
    <m/>
    <m/>
    <m/>
    <m/>
    <m/>
    <m/>
    <m/>
    <m/>
    <d v="1899-12-30T10:18:52"/>
    <n v="10"/>
    <m/>
    <m/>
    <m/>
    <m/>
    <m/>
    <m/>
    <d v="2024-08-24T00:00:00"/>
    <x v="7"/>
  </r>
  <r>
    <d v="2024-08-24T00:00:00"/>
    <d v="2024-08-24T10:19:49"/>
    <s v="card"/>
    <s v="ANON-0000-0000-0544"/>
    <n v="23.02"/>
    <s v="Americano"/>
    <m/>
    <m/>
    <m/>
    <m/>
    <m/>
    <m/>
    <m/>
    <m/>
    <d v="1899-12-30T10:19:49"/>
    <n v="10"/>
    <m/>
    <m/>
    <m/>
    <m/>
    <m/>
    <m/>
    <d v="2024-08-24T00:00:00"/>
    <x v="7"/>
  </r>
  <r>
    <d v="2024-08-25T00:00:00"/>
    <d v="2024-08-25T08:14:37"/>
    <s v="card"/>
    <s v="ANON-0000-0000-0141"/>
    <n v="23.02"/>
    <s v="Cortado"/>
    <m/>
    <m/>
    <m/>
    <m/>
    <m/>
    <m/>
    <m/>
    <m/>
    <d v="1899-12-30T08:14:37"/>
    <n v="8"/>
    <m/>
    <m/>
    <m/>
    <m/>
    <m/>
    <m/>
    <d v="2024-08-25T00:00:00"/>
    <x v="7"/>
  </r>
  <r>
    <d v="2024-08-25T00:00:00"/>
    <d v="2024-08-25T08:26:28"/>
    <s v="card"/>
    <s v="ANON-0000-0000-0408"/>
    <n v="23.02"/>
    <s v="Americano"/>
    <m/>
    <m/>
    <m/>
    <m/>
    <m/>
    <m/>
    <m/>
    <m/>
    <d v="1899-12-30T08:26:28"/>
    <n v="8"/>
    <m/>
    <m/>
    <m/>
    <m/>
    <m/>
    <m/>
    <d v="2024-08-25T00:00:00"/>
    <x v="7"/>
  </r>
  <r>
    <d v="2024-08-25T00:00:00"/>
    <d v="2024-08-25T08:27:36"/>
    <s v="card"/>
    <s v="ANON-0000-0000-0408"/>
    <n v="23.02"/>
    <s v="Americano"/>
    <m/>
    <m/>
    <m/>
    <m/>
    <m/>
    <m/>
    <m/>
    <m/>
    <d v="1899-12-30T08:27:36"/>
    <n v="8"/>
    <m/>
    <m/>
    <m/>
    <m/>
    <m/>
    <m/>
    <d v="2024-08-25T00:00:00"/>
    <x v="7"/>
  </r>
  <r>
    <d v="2024-08-25T00:00:00"/>
    <d v="2024-08-25T09:24:22"/>
    <s v="card"/>
    <s v="ANON-0000-0000-0545"/>
    <n v="32.82"/>
    <s v="Cappuccino"/>
    <m/>
    <m/>
    <m/>
    <m/>
    <m/>
    <m/>
    <m/>
    <m/>
    <d v="1899-12-30T09:24:22"/>
    <n v="9"/>
    <m/>
    <m/>
    <m/>
    <m/>
    <m/>
    <m/>
    <d v="2024-08-25T00:00:00"/>
    <x v="7"/>
  </r>
  <r>
    <d v="2024-08-25T00:00:00"/>
    <d v="2024-08-25T12:41:43"/>
    <s v="card"/>
    <s v="ANON-0000-0000-0546"/>
    <n v="32.82"/>
    <s v="Cappuccino"/>
    <m/>
    <m/>
    <m/>
    <m/>
    <m/>
    <m/>
    <m/>
    <m/>
    <d v="1899-12-30T12:41:43"/>
    <n v="12"/>
    <m/>
    <m/>
    <m/>
    <m/>
    <m/>
    <m/>
    <d v="2024-08-25T00:00:00"/>
    <x v="7"/>
  </r>
  <r>
    <d v="2024-08-25T00:00:00"/>
    <d v="2024-08-25T14:53:03"/>
    <s v="card"/>
    <s v="ANON-0000-0000-0077"/>
    <n v="32.82"/>
    <s v="Latte"/>
    <m/>
    <m/>
    <m/>
    <m/>
    <m/>
    <m/>
    <m/>
    <m/>
    <d v="1899-12-30T14:53:03"/>
    <n v="14"/>
    <m/>
    <m/>
    <m/>
    <m/>
    <m/>
    <m/>
    <d v="2024-08-25T00:00:00"/>
    <x v="7"/>
  </r>
  <r>
    <d v="2024-08-26T00:00:00"/>
    <d v="2024-08-26T08:11:47"/>
    <s v="card"/>
    <s v="ANON-0000-0000-0141"/>
    <n v="23.02"/>
    <s v="Cortado"/>
    <m/>
    <m/>
    <m/>
    <m/>
    <m/>
    <m/>
    <m/>
    <m/>
    <d v="1899-12-30T08:11:47"/>
    <n v="8"/>
    <m/>
    <m/>
    <m/>
    <m/>
    <m/>
    <m/>
    <d v="2024-08-26T00:00:00"/>
    <x v="7"/>
  </r>
  <r>
    <d v="2024-08-26T00:00:00"/>
    <d v="2024-08-26T08:16:10"/>
    <s v="card"/>
    <s v="ANON-0000-0000-0408"/>
    <n v="23.02"/>
    <s v="Americano"/>
    <m/>
    <m/>
    <m/>
    <m/>
    <m/>
    <m/>
    <m/>
    <m/>
    <d v="1899-12-30T08:16:10"/>
    <n v="8"/>
    <m/>
    <m/>
    <m/>
    <m/>
    <m/>
    <m/>
    <d v="2024-08-26T00:00:00"/>
    <x v="7"/>
  </r>
  <r>
    <d v="2024-08-26T00:00:00"/>
    <d v="2024-08-26T08:17:23"/>
    <s v="card"/>
    <s v="ANON-0000-0000-0408"/>
    <n v="23.02"/>
    <s v="Americano"/>
    <m/>
    <m/>
    <m/>
    <m/>
    <m/>
    <m/>
    <m/>
    <m/>
    <d v="1899-12-30T08:17:23"/>
    <n v="8"/>
    <m/>
    <m/>
    <m/>
    <m/>
    <m/>
    <m/>
    <d v="2024-08-26T00:00:00"/>
    <x v="7"/>
  </r>
  <r>
    <d v="2024-08-26T00:00:00"/>
    <d v="2024-08-26T09:21:37"/>
    <s v="card"/>
    <s v="ANON-0000-0000-0097"/>
    <n v="27.92"/>
    <s v="Americano with Milk"/>
    <m/>
    <m/>
    <m/>
    <m/>
    <m/>
    <m/>
    <m/>
    <m/>
    <d v="1899-12-30T09:21:37"/>
    <n v="9"/>
    <m/>
    <m/>
    <m/>
    <m/>
    <m/>
    <m/>
    <d v="2024-08-26T00:00:00"/>
    <x v="7"/>
  </r>
  <r>
    <d v="2024-08-26T00:00:00"/>
    <d v="2024-08-26T10:37:44"/>
    <s v="card"/>
    <s v="ANON-0000-0000-0547"/>
    <n v="32.82"/>
    <s v="Latte"/>
    <m/>
    <m/>
    <m/>
    <m/>
    <m/>
    <m/>
    <m/>
    <m/>
    <d v="1899-12-30T10:37:44"/>
    <n v="10"/>
    <m/>
    <m/>
    <m/>
    <m/>
    <m/>
    <m/>
    <d v="2024-08-26T00:00:00"/>
    <x v="7"/>
  </r>
  <r>
    <d v="2024-08-26T00:00:00"/>
    <d v="2024-08-26T10:38:49"/>
    <s v="card"/>
    <s v="ANON-0000-0000-0548"/>
    <n v="32.82"/>
    <s v="Cappuccino"/>
    <m/>
    <m/>
    <m/>
    <m/>
    <m/>
    <m/>
    <m/>
    <m/>
    <d v="1899-12-30T10:38:49"/>
    <n v="10"/>
    <m/>
    <m/>
    <m/>
    <m/>
    <m/>
    <m/>
    <d v="2024-08-26T00:00:00"/>
    <x v="7"/>
  </r>
  <r>
    <d v="2024-08-26T00:00:00"/>
    <d v="2024-08-26T12:45:13"/>
    <s v="card"/>
    <s v="ANON-0000-0000-0003"/>
    <n v="23.02"/>
    <s v="Americano"/>
    <m/>
    <m/>
    <m/>
    <m/>
    <m/>
    <m/>
    <m/>
    <m/>
    <d v="1899-12-30T12:45:13"/>
    <n v="12"/>
    <m/>
    <m/>
    <m/>
    <m/>
    <m/>
    <m/>
    <d v="2024-08-26T00:00:00"/>
    <x v="7"/>
  </r>
  <r>
    <d v="2024-08-26T00:00:00"/>
    <d v="2024-08-26T12:46:24"/>
    <s v="card"/>
    <s v="ANON-0000-0000-0003"/>
    <n v="23.02"/>
    <s v="Americano"/>
    <m/>
    <m/>
    <m/>
    <m/>
    <m/>
    <m/>
    <m/>
    <m/>
    <d v="1899-12-30T12:46:24"/>
    <n v="12"/>
    <m/>
    <m/>
    <m/>
    <m/>
    <m/>
    <m/>
    <d v="2024-08-26T00:00:00"/>
    <x v="7"/>
  </r>
  <r>
    <d v="2024-08-26T00:00:00"/>
    <d v="2024-08-26T18:53:28"/>
    <s v="card"/>
    <s v="ANON-0000-0000-0549"/>
    <n v="27.92"/>
    <s v="Americano with Milk"/>
    <m/>
    <m/>
    <m/>
    <m/>
    <m/>
    <m/>
    <m/>
    <m/>
    <d v="1899-12-30T18:53:28"/>
    <n v="18"/>
    <m/>
    <m/>
    <m/>
    <m/>
    <m/>
    <m/>
    <d v="2024-08-26T00:00:00"/>
    <x v="7"/>
  </r>
  <r>
    <d v="2024-08-26T00:00:00"/>
    <d v="2024-08-26T18:54:31"/>
    <s v="card"/>
    <s v="ANON-0000-0000-0549"/>
    <n v="32.82"/>
    <s v="Latte"/>
    <m/>
    <m/>
    <m/>
    <m/>
    <m/>
    <m/>
    <m/>
    <m/>
    <d v="1899-12-30T18:54:31"/>
    <n v="18"/>
    <m/>
    <m/>
    <m/>
    <m/>
    <m/>
    <m/>
    <d v="2024-08-26T00:00:00"/>
    <x v="7"/>
  </r>
  <r>
    <d v="2024-08-26T00:00:00"/>
    <d v="2024-08-26T22:55:40"/>
    <s v="card"/>
    <s v="ANON-0000-0000-0550"/>
    <n v="27.92"/>
    <s v="Americano with Milk"/>
    <m/>
    <m/>
    <m/>
    <m/>
    <m/>
    <m/>
    <m/>
    <m/>
    <d v="1899-12-30T22:55:40"/>
    <n v="22"/>
    <m/>
    <m/>
    <m/>
    <m/>
    <m/>
    <m/>
    <d v="2024-08-26T00:00:00"/>
    <x v="7"/>
  </r>
  <r>
    <d v="2024-08-27T00:00:00"/>
    <d v="2024-08-27T10:04:05"/>
    <s v="card"/>
    <s v="ANON-0000-0000-0375"/>
    <n v="32.82"/>
    <s v="Latte"/>
    <m/>
    <m/>
    <m/>
    <m/>
    <m/>
    <m/>
    <m/>
    <m/>
    <d v="1899-12-30T10:04:05"/>
    <n v="10"/>
    <m/>
    <m/>
    <m/>
    <m/>
    <m/>
    <m/>
    <d v="2024-08-27T00:00:00"/>
    <x v="7"/>
  </r>
  <r>
    <d v="2024-08-28T00:00:00"/>
    <d v="2024-08-28T12:08:19"/>
    <s v="card"/>
    <s v="ANON-0000-0000-0551"/>
    <n v="27.92"/>
    <s v="Americano with Milk"/>
    <m/>
    <m/>
    <m/>
    <m/>
    <m/>
    <m/>
    <m/>
    <m/>
    <d v="1899-12-30T12:08:19"/>
    <n v="12"/>
    <m/>
    <m/>
    <m/>
    <m/>
    <m/>
    <m/>
    <d v="2024-08-28T00:00:00"/>
    <x v="7"/>
  </r>
  <r>
    <d v="2024-08-28T00:00:00"/>
    <d v="2024-08-28T12:10:04"/>
    <s v="card"/>
    <s v="ANON-0000-0000-0551"/>
    <n v="32.82"/>
    <s v="Cappuccino"/>
    <m/>
    <m/>
    <m/>
    <m/>
    <m/>
    <m/>
    <m/>
    <m/>
    <d v="1899-12-30T12:10:04"/>
    <n v="12"/>
    <m/>
    <m/>
    <m/>
    <m/>
    <m/>
    <m/>
    <d v="2024-08-28T00:00:00"/>
    <x v="7"/>
  </r>
  <r>
    <d v="2024-08-28T00:00:00"/>
    <d v="2024-08-28T12:35:07"/>
    <s v="card"/>
    <s v="ANON-0000-0000-0375"/>
    <n v="23.02"/>
    <s v="Americano"/>
    <m/>
    <m/>
    <m/>
    <m/>
    <m/>
    <m/>
    <m/>
    <m/>
    <d v="1899-12-30T12:35:07"/>
    <n v="12"/>
    <m/>
    <m/>
    <m/>
    <m/>
    <m/>
    <m/>
    <d v="2024-08-28T00:00:00"/>
    <x v="7"/>
  </r>
  <r>
    <d v="2024-08-28T00:00:00"/>
    <d v="2024-08-28T13:48:35"/>
    <s v="card"/>
    <s v="ANON-0000-0000-0552"/>
    <n v="27.92"/>
    <s v="Americano with Milk"/>
    <m/>
    <m/>
    <m/>
    <m/>
    <m/>
    <m/>
    <m/>
    <m/>
    <d v="1899-12-30T13:48:35"/>
    <n v="13"/>
    <m/>
    <m/>
    <m/>
    <m/>
    <m/>
    <m/>
    <d v="2024-08-28T00:00:00"/>
    <x v="7"/>
  </r>
  <r>
    <d v="2024-08-29T00:00:00"/>
    <d v="2024-08-29T07:29:30"/>
    <s v="card"/>
    <s v="ANON-0000-0000-0553"/>
    <n v="23.02"/>
    <s v="Americano"/>
    <m/>
    <m/>
    <m/>
    <m/>
    <m/>
    <m/>
    <m/>
    <m/>
    <d v="1899-12-30T07:29:30"/>
    <n v="7"/>
    <m/>
    <m/>
    <m/>
    <m/>
    <m/>
    <m/>
    <d v="2024-08-29T00:00:00"/>
    <x v="7"/>
  </r>
  <r>
    <d v="2024-08-30T00:00:00"/>
    <d v="2024-08-30T17:13:30"/>
    <s v="card"/>
    <s v="ANON-0000-0000-0554"/>
    <n v="32.82"/>
    <s v="Latte"/>
    <m/>
    <m/>
    <m/>
    <m/>
    <m/>
    <m/>
    <m/>
    <m/>
    <d v="1899-12-30T17:13:30"/>
    <n v="17"/>
    <m/>
    <m/>
    <m/>
    <m/>
    <m/>
    <m/>
    <d v="2024-08-30T00:00:00"/>
    <x v="7"/>
  </r>
  <r>
    <d v="2024-08-30T00:00:00"/>
    <d v="2024-08-30T17:14:33"/>
    <s v="card"/>
    <s v="ANON-0000-0000-0554"/>
    <n v="27.92"/>
    <s v="Americano with Milk"/>
    <m/>
    <m/>
    <m/>
    <m/>
    <m/>
    <m/>
    <m/>
    <m/>
    <d v="1899-12-30T17:14:33"/>
    <n v="17"/>
    <m/>
    <m/>
    <m/>
    <m/>
    <m/>
    <m/>
    <d v="2024-08-30T00:00:00"/>
    <x v="7"/>
  </r>
  <r>
    <d v="2024-08-30T00:00:00"/>
    <d v="2024-08-30T17:15:35"/>
    <s v="card"/>
    <s v="ANON-0000-0000-0554"/>
    <n v="27.92"/>
    <s v="Americano with Milk"/>
    <m/>
    <m/>
    <m/>
    <m/>
    <m/>
    <m/>
    <m/>
    <m/>
    <d v="1899-12-30T17:15:35"/>
    <n v="17"/>
    <m/>
    <m/>
    <m/>
    <m/>
    <m/>
    <m/>
    <d v="2024-08-30T00:00:00"/>
    <x v="7"/>
  </r>
  <r>
    <d v="2024-08-31T00:00:00"/>
    <d v="2024-08-31T09:08:32"/>
    <s v="card"/>
    <s v="ANON-0000-0000-0371"/>
    <n v="23.02"/>
    <s v="Cortado"/>
    <m/>
    <m/>
    <m/>
    <m/>
    <m/>
    <m/>
    <m/>
    <m/>
    <d v="1899-12-30T09:08:32"/>
    <n v="9"/>
    <m/>
    <m/>
    <m/>
    <m/>
    <m/>
    <m/>
    <d v="2024-08-31T00:00:00"/>
    <x v="7"/>
  </r>
  <r>
    <d v="2024-08-31T00:00:00"/>
    <d v="2024-08-31T10:02:08"/>
    <s v="card"/>
    <s v="ANON-0000-0000-0555"/>
    <n v="27.92"/>
    <s v="Americano with Milk"/>
    <m/>
    <m/>
    <m/>
    <m/>
    <m/>
    <m/>
    <m/>
    <m/>
    <d v="1899-12-30T10:02:08"/>
    <n v="10"/>
    <m/>
    <m/>
    <m/>
    <m/>
    <m/>
    <m/>
    <d v="2024-08-31T00:00:00"/>
    <x v="7"/>
  </r>
  <r>
    <d v="2024-08-31T00:00:00"/>
    <d v="2024-08-31T10:22:27"/>
    <s v="card"/>
    <s v="ANON-0000-0000-0556"/>
    <n v="18.12"/>
    <s v="Espresso"/>
    <m/>
    <m/>
    <m/>
    <m/>
    <m/>
    <m/>
    <m/>
    <m/>
    <d v="1899-12-30T10:22:27"/>
    <n v="10"/>
    <m/>
    <m/>
    <m/>
    <m/>
    <m/>
    <m/>
    <d v="2024-08-31T00:00:00"/>
    <x v="7"/>
  </r>
  <r>
    <d v="2024-08-31T00:00:00"/>
    <d v="2024-08-31T11:29:55"/>
    <s v="card"/>
    <s v="ANON-0000-0000-0557"/>
    <n v="27.92"/>
    <s v="Americano with Milk"/>
    <m/>
    <m/>
    <m/>
    <m/>
    <m/>
    <m/>
    <m/>
    <m/>
    <d v="1899-12-30T11:29:55"/>
    <n v="11"/>
    <m/>
    <m/>
    <m/>
    <m/>
    <m/>
    <m/>
    <d v="2024-08-31T00:00:00"/>
    <x v="7"/>
  </r>
  <r>
    <d v="2024-08-31T00:00:00"/>
    <d v="2024-08-31T11:33:40"/>
    <s v="card"/>
    <s v="ANON-0000-0000-0141"/>
    <n v="23.02"/>
    <s v="Cortado"/>
    <m/>
    <m/>
    <m/>
    <m/>
    <m/>
    <m/>
    <m/>
    <m/>
    <d v="1899-12-30T11:33:40"/>
    <n v="11"/>
    <m/>
    <m/>
    <m/>
    <m/>
    <m/>
    <m/>
    <d v="2024-08-31T00:00:00"/>
    <x v="7"/>
  </r>
  <r>
    <d v="2024-08-31T00:00:00"/>
    <d v="2024-08-31T11:34:33"/>
    <s v="card"/>
    <s v="ANON-0000-0000-0141"/>
    <n v="23.02"/>
    <s v="Cortado"/>
    <m/>
    <m/>
    <m/>
    <m/>
    <m/>
    <m/>
    <m/>
    <m/>
    <d v="1899-12-30T11:34:33"/>
    <n v="11"/>
    <m/>
    <m/>
    <m/>
    <m/>
    <m/>
    <m/>
    <d v="2024-08-31T00:00:00"/>
    <x v="7"/>
  </r>
  <r>
    <d v="2024-09-01T00:00:00"/>
    <d v="2024-09-01T09:34:15"/>
    <s v="card"/>
    <s v="ANON-0000-0000-0141"/>
    <n v="23.02"/>
    <s v="Cortado"/>
    <m/>
    <m/>
    <m/>
    <m/>
    <m/>
    <m/>
    <m/>
    <m/>
    <d v="1899-12-30T09:34:15"/>
    <n v="9"/>
    <m/>
    <m/>
    <m/>
    <m/>
    <m/>
    <m/>
    <d v="2024-09-01T00:00:00"/>
    <x v="7"/>
  </r>
  <r>
    <d v="2024-09-01T00:00:00"/>
    <d v="2024-09-01T12:11:25"/>
    <s v="card"/>
    <s v="ANON-0000-0000-0558"/>
    <n v="32.82"/>
    <s v="Cappuccino"/>
    <m/>
    <m/>
    <m/>
    <m/>
    <m/>
    <m/>
    <m/>
    <m/>
    <d v="1899-12-30T12:11:25"/>
    <n v="12"/>
    <m/>
    <m/>
    <m/>
    <m/>
    <m/>
    <m/>
    <d v="2024-09-01T00:00:00"/>
    <x v="7"/>
  </r>
  <r>
    <d v="2024-09-01T00:00:00"/>
    <d v="2024-09-01T12:30:09"/>
    <s v="card"/>
    <s v="ANON-0000-0000-0181"/>
    <n v="27.92"/>
    <s v="Americano with Milk"/>
    <m/>
    <m/>
    <m/>
    <m/>
    <m/>
    <m/>
    <m/>
    <m/>
    <d v="1899-12-30T12:30:09"/>
    <n v="12"/>
    <m/>
    <m/>
    <m/>
    <m/>
    <m/>
    <m/>
    <d v="2024-09-01T00:00:00"/>
    <x v="7"/>
  </r>
  <r>
    <d v="2024-09-01T00:00:00"/>
    <d v="2024-09-01T12:32:22"/>
    <s v="card"/>
    <s v="ANON-0000-0000-0181"/>
    <n v="23.02"/>
    <s v="Americano"/>
    <m/>
    <m/>
    <m/>
    <m/>
    <m/>
    <m/>
    <m/>
    <m/>
    <d v="1899-12-30T12:32:22"/>
    <n v="12"/>
    <m/>
    <m/>
    <m/>
    <m/>
    <m/>
    <m/>
    <d v="2024-09-01T00:00:00"/>
    <x v="7"/>
  </r>
  <r>
    <d v="2024-09-01T00:00:00"/>
    <d v="2024-09-01T12:50:17"/>
    <s v="card"/>
    <s v="ANON-0000-0000-0559"/>
    <n v="27.92"/>
    <s v="Americano with Milk"/>
    <m/>
    <m/>
    <m/>
    <m/>
    <m/>
    <m/>
    <m/>
    <m/>
    <d v="1899-12-30T12:50:17"/>
    <n v="12"/>
    <m/>
    <m/>
    <m/>
    <m/>
    <m/>
    <m/>
    <d v="2024-09-01T00:00:00"/>
    <x v="7"/>
  </r>
  <r>
    <d v="2024-09-01T00:00:00"/>
    <d v="2024-09-01T13:57:34"/>
    <s v="card"/>
    <s v="ANON-0000-0000-0560"/>
    <n v="32.82"/>
    <s v="Latte"/>
    <m/>
    <m/>
    <m/>
    <m/>
    <m/>
    <m/>
    <m/>
    <m/>
    <d v="1899-12-30T13:57:34"/>
    <n v="13"/>
    <m/>
    <m/>
    <m/>
    <m/>
    <m/>
    <m/>
    <d v="2024-09-01T00:00:00"/>
    <x v="7"/>
  </r>
  <r>
    <d v="2024-09-01T00:00:00"/>
    <d v="2024-09-01T14:44:04"/>
    <s v="card"/>
    <s v="ANON-0000-0000-0385"/>
    <n v="27.92"/>
    <s v="Americano with Milk"/>
    <m/>
    <m/>
    <m/>
    <m/>
    <m/>
    <m/>
    <m/>
    <m/>
    <d v="1899-12-30T14:44:04"/>
    <n v="14"/>
    <m/>
    <m/>
    <m/>
    <m/>
    <m/>
    <m/>
    <d v="2024-09-01T00:00:00"/>
    <x v="7"/>
  </r>
  <r>
    <d v="2024-09-01T00:00:00"/>
    <d v="2024-09-01T17:20:46"/>
    <s v="card"/>
    <s v="ANON-0000-0000-0561"/>
    <n v="32.82"/>
    <s v="Latte"/>
    <m/>
    <m/>
    <m/>
    <m/>
    <m/>
    <m/>
    <m/>
    <m/>
    <d v="1899-12-30T17:20:46"/>
    <n v="17"/>
    <m/>
    <m/>
    <m/>
    <m/>
    <m/>
    <m/>
    <d v="2024-09-01T00:00:00"/>
    <x v="7"/>
  </r>
  <r>
    <d v="2024-09-01T00:00:00"/>
    <d v="2024-09-01T17:23:14"/>
    <s v="card"/>
    <s v="ANON-0000-0000-0562"/>
    <n v="32.82"/>
    <s v="Latte"/>
    <m/>
    <m/>
    <m/>
    <m/>
    <m/>
    <m/>
    <m/>
    <m/>
    <d v="1899-12-30T17:23:14"/>
    <n v="17"/>
    <m/>
    <m/>
    <m/>
    <m/>
    <m/>
    <m/>
    <d v="2024-09-01T00:00:00"/>
    <x v="7"/>
  </r>
  <r>
    <d v="2024-09-01T00:00:00"/>
    <d v="2024-09-01T17:24:50"/>
    <s v="card"/>
    <s v="ANON-0000-0000-0563"/>
    <n v="32.82"/>
    <s v="Latte"/>
    <m/>
    <m/>
    <m/>
    <m/>
    <m/>
    <m/>
    <m/>
    <m/>
    <d v="1899-12-30T17:24:50"/>
    <n v="17"/>
    <m/>
    <m/>
    <m/>
    <m/>
    <m/>
    <m/>
    <d v="2024-09-01T00:00:00"/>
    <x v="7"/>
  </r>
  <r>
    <d v="2024-09-02T00:00:00"/>
    <d v="2024-09-02T08:24:40"/>
    <s v="card"/>
    <s v="ANON-0000-0000-0425"/>
    <n v="32.82"/>
    <s v="Latte"/>
    <m/>
    <m/>
    <m/>
    <m/>
    <m/>
    <m/>
    <m/>
    <m/>
    <d v="1899-12-30T08:24:40"/>
    <n v="8"/>
    <m/>
    <m/>
    <m/>
    <m/>
    <m/>
    <m/>
    <d v="2024-09-02T00:00:00"/>
    <x v="7"/>
  </r>
  <r>
    <d v="2024-09-02T00:00:00"/>
    <d v="2024-09-02T08:50:18"/>
    <s v="card"/>
    <s v="ANON-0000-0000-0564"/>
    <n v="27.92"/>
    <s v="Americano with Milk"/>
    <m/>
    <m/>
    <m/>
    <m/>
    <m/>
    <m/>
    <m/>
    <m/>
    <d v="1899-12-30T08:50:18"/>
    <n v="8"/>
    <m/>
    <m/>
    <m/>
    <m/>
    <m/>
    <m/>
    <d v="2024-09-02T00:00:00"/>
    <x v="7"/>
  </r>
  <r>
    <d v="2024-09-02T00:00:00"/>
    <d v="2024-09-02T08:51:33"/>
    <s v="card"/>
    <s v="ANON-0000-0000-0565"/>
    <n v="32.82"/>
    <s v="Latte"/>
    <m/>
    <m/>
    <m/>
    <m/>
    <m/>
    <m/>
    <m/>
    <m/>
    <d v="1899-12-30T08:51:33"/>
    <n v="8"/>
    <m/>
    <m/>
    <m/>
    <m/>
    <m/>
    <m/>
    <d v="2024-09-02T00:00:00"/>
    <x v="7"/>
  </r>
  <r>
    <d v="2024-09-02T00:00:00"/>
    <d v="2024-09-02T14:58:47"/>
    <s v="card"/>
    <s v="ANON-0000-0000-0566"/>
    <n v="27.92"/>
    <s v="Americano with Milk"/>
    <m/>
    <m/>
    <m/>
    <m/>
    <m/>
    <m/>
    <m/>
    <m/>
    <d v="1899-12-30T14:58:47"/>
    <n v="14"/>
    <m/>
    <m/>
    <m/>
    <m/>
    <m/>
    <m/>
    <d v="2024-09-02T00:00:00"/>
    <x v="7"/>
  </r>
  <r>
    <d v="2024-09-02T00:00:00"/>
    <d v="2024-09-02T20:09:44"/>
    <s v="card"/>
    <s v="ANON-0000-0000-0567"/>
    <n v="32.82"/>
    <s v="Cappuccino"/>
    <m/>
    <m/>
    <m/>
    <m/>
    <m/>
    <m/>
    <m/>
    <m/>
    <d v="1899-12-30T20:09:44"/>
    <n v="20"/>
    <m/>
    <m/>
    <m/>
    <m/>
    <m/>
    <m/>
    <d v="2024-09-02T00:00:00"/>
    <x v="7"/>
  </r>
  <r>
    <d v="2024-09-02T00:00:00"/>
    <d v="2024-09-02T20:11:18"/>
    <s v="card"/>
    <s v="ANON-0000-0000-0179"/>
    <n v="32.82"/>
    <s v="Cocoa"/>
    <m/>
    <m/>
    <m/>
    <m/>
    <m/>
    <m/>
    <m/>
    <m/>
    <d v="1899-12-30T20:11:18"/>
    <n v="20"/>
    <m/>
    <m/>
    <m/>
    <m/>
    <m/>
    <m/>
    <d v="2024-09-02T00:00:00"/>
    <x v="7"/>
  </r>
  <r>
    <d v="2024-09-02T00:00:00"/>
    <d v="2024-09-02T20:52:32"/>
    <s v="card"/>
    <s v="ANON-0000-0000-0568"/>
    <n v="23.02"/>
    <s v="Americano"/>
    <m/>
    <m/>
    <m/>
    <m/>
    <m/>
    <m/>
    <m/>
    <m/>
    <d v="1899-12-30T20:52:32"/>
    <n v="20"/>
    <m/>
    <m/>
    <m/>
    <m/>
    <m/>
    <m/>
    <d v="2024-09-02T00:00:00"/>
    <x v="7"/>
  </r>
  <r>
    <d v="2024-09-02T00:00:00"/>
    <d v="2024-09-02T20:53:29"/>
    <s v="card"/>
    <s v="ANON-0000-0000-0568"/>
    <n v="23.02"/>
    <s v="Americano"/>
    <m/>
    <m/>
    <m/>
    <m/>
    <m/>
    <m/>
    <m/>
    <m/>
    <d v="1899-12-30T20:53:29"/>
    <n v="20"/>
    <m/>
    <m/>
    <m/>
    <m/>
    <m/>
    <m/>
    <d v="2024-09-02T00:00:00"/>
    <x v="7"/>
  </r>
  <r>
    <d v="2024-09-03T00:00:00"/>
    <d v="2024-09-03T08:22:15"/>
    <s v="card"/>
    <s v="ANON-0000-0000-0569"/>
    <n v="32.82"/>
    <s v="Cocoa"/>
    <m/>
    <m/>
    <m/>
    <m/>
    <m/>
    <m/>
    <m/>
    <m/>
    <d v="1899-12-30T08:22:15"/>
    <n v="8"/>
    <m/>
    <m/>
    <m/>
    <m/>
    <m/>
    <m/>
    <d v="2024-09-03T00:00:00"/>
    <x v="7"/>
  </r>
  <r>
    <d v="2024-09-03T00:00:00"/>
    <d v="2024-09-03T08:28:12"/>
    <s v="card"/>
    <s v="ANON-0000-0000-0168"/>
    <n v="32.82"/>
    <s v="Cappuccino"/>
    <m/>
    <m/>
    <m/>
    <m/>
    <m/>
    <m/>
    <m/>
    <m/>
    <d v="1899-12-30T08:28:12"/>
    <n v="8"/>
    <m/>
    <m/>
    <m/>
    <m/>
    <m/>
    <m/>
    <d v="2024-09-03T00:00:00"/>
    <x v="7"/>
  </r>
  <r>
    <d v="2024-09-03T00:00:00"/>
    <d v="2024-09-03T08:41:12"/>
    <s v="card"/>
    <s v="ANON-0000-0000-0570"/>
    <n v="32.82"/>
    <s v="Latte"/>
    <m/>
    <m/>
    <m/>
    <m/>
    <m/>
    <m/>
    <m/>
    <m/>
    <d v="1899-12-30T08:41:12"/>
    <n v="8"/>
    <m/>
    <m/>
    <m/>
    <m/>
    <m/>
    <m/>
    <d v="2024-09-03T00:00:00"/>
    <x v="7"/>
  </r>
  <r>
    <d v="2024-09-03T00:00:00"/>
    <d v="2024-09-03T09:03:12"/>
    <s v="card"/>
    <s v="ANON-0000-0000-0571"/>
    <n v="27.92"/>
    <s v="Americano with Milk"/>
    <m/>
    <m/>
    <m/>
    <m/>
    <m/>
    <m/>
    <m/>
    <m/>
    <d v="1899-12-30T09:03:12"/>
    <n v="9"/>
    <m/>
    <m/>
    <m/>
    <m/>
    <m/>
    <m/>
    <d v="2024-09-03T00:00:00"/>
    <x v="7"/>
  </r>
  <r>
    <d v="2024-09-03T00:00:00"/>
    <d v="2024-09-03T09:04:12"/>
    <s v="card"/>
    <s v="ANON-0000-0000-0571"/>
    <n v="32.82"/>
    <s v="Cappuccino"/>
    <m/>
    <m/>
    <m/>
    <m/>
    <m/>
    <m/>
    <m/>
    <m/>
    <d v="1899-12-30T09:04:12"/>
    <n v="9"/>
    <m/>
    <m/>
    <m/>
    <m/>
    <m/>
    <m/>
    <d v="2024-09-03T00:00:00"/>
    <x v="7"/>
  </r>
  <r>
    <d v="2024-09-03T00:00:00"/>
    <d v="2024-09-03T09:12:48"/>
    <s v="card"/>
    <s v="ANON-0000-0000-0572"/>
    <n v="32.82"/>
    <s v="Cocoa"/>
    <m/>
    <m/>
    <m/>
    <m/>
    <m/>
    <m/>
    <m/>
    <m/>
    <d v="1899-12-30T09:12:48"/>
    <n v="9"/>
    <m/>
    <m/>
    <m/>
    <m/>
    <m/>
    <m/>
    <d v="2024-09-03T00:00:00"/>
    <x v="7"/>
  </r>
  <r>
    <d v="2024-09-03T00:00:00"/>
    <d v="2024-09-03T09:13:34"/>
    <s v="card"/>
    <s v="ANON-0000-0000-0572"/>
    <n v="32.82"/>
    <s v="Cocoa"/>
    <m/>
    <m/>
    <m/>
    <m/>
    <m/>
    <m/>
    <m/>
    <m/>
    <d v="1899-12-30T09:13:34"/>
    <n v="9"/>
    <m/>
    <m/>
    <m/>
    <m/>
    <m/>
    <m/>
    <d v="2024-09-03T00:00:00"/>
    <x v="7"/>
  </r>
  <r>
    <d v="2024-09-03T00:00:00"/>
    <d v="2024-09-03T09:17:02"/>
    <s v="card"/>
    <s v="ANON-0000-0000-0385"/>
    <n v="27.92"/>
    <s v="Americano with Milk"/>
    <m/>
    <m/>
    <m/>
    <m/>
    <m/>
    <m/>
    <m/>
    <m/>
    <d v="1899-12-30T09:17:02"/>
    <n v="9"/>
    <m/>
    <m/>
    <m/>
    <m/>
    <m/>
    <m/>
    <d v="2024-09-03T00:00:00"/>
    <x v="7"/>
  </r>
  <r>
    <d v="2024-09-03T00:00:00"/>
    <d v="2024-09-03T09:20:17"/>
    <s v="card"/>
    <s v="ANON-0000-0000-0573"/>
    <n v="27.92"/>
    <s v="Americano with Milk"/>
    <m/>
    <m/>
    <m/>
    <m/>
    <m/>
    <m/>
    <m/>
    <m/>
    <d v="1899-12-30T09:20:17"/>
    <n v="9"/>
    <m/>
    <m/>
    <m/>
    <m/>
    <m/>
    <m/>
    <d v="2024-09-03T00:00:00"/>
    <x v="7"/>
  </r>
  <r>
    <d v="2024-09-03T00:00:00"/>
    <d v="2024-09-03T09:37:52"/>
    <s v="card"/>
    <s v="ANON-0000-0000-0574"/>
    <n v="32.82"/>
    <s v="Latte"/>
    <m/>
    <m/>
    <m/>
    <m/>
    <m/>
    <m/>
    <m/>
    <m/>
    <d v="1899-12-30T09:37:52"/>
    <n v="9"/>
    <m/>
    <m/>
    <m/>
    <m/>
    <m/>
    <m/>
    <d v="2024-09-03T00:00:00"/>
    <x v="7"/>
  </r>
  <r>
    <d v="2024-09-03T00:00:00"/>
    <d v="2024-09-03T09:38:56"/>
    <s v="card"/>
    <s v="ANON-0000-0000-0575"/>
    <n v="32.82"/>
    <s v="Cocoa"/>
    <m/>
    <m/>
    <m/>
    <m/>
    <m/>
    <m/>
    <m/>
    <m/>
    <d v="1899-12-30T09:38:56"/>
    <n v="9"/>
    <m/>
    <m/>
    <m/>
    <m/>
    <m/>
    <m/>
    <d v="2024-09-03T00:00:00"/>
    <x v="7"/>
  </r>
  <r>
    <d v="2024-09-03T00:00:00"/>
    <d v="2024-09-03T12:56:53"/>
    <s v="card"/>
    <s v="ANON-0000-0000-0576"/>
    <n v="23.02"/>
    <s v="Cortado"/>
    <m/>
    <m/>
    <m/>
    <m/>
    <m/>
    <m/>
    <m/>
    <m/>
    <d v="1899-12-30T12:56:53"/>
    <n v="12"/>
    <m/>
    <m/>
    <m/>
    <m/>
    <m/>
    <m/>
    <d v="2024-09-03T00:00:00"/>
    <x v="7"/>
  </r>
  <r>
    <d v="2024-09-03T00:00:00"/>
    <d v="2024-09-03T14:14:52"/>
    <s v="card"/>
    <s v="ANON-0000-0000-0333"/>
    <n v="27.92"/>
    <s v="Americano with Milk"/>
    <m/>
    <m/>
    <m/>
    <m/>
    <m/>
    <m/>
    <m/>
    <m/>
    <d v="1899-12-30T14:14:52"/>
    <n v="14"/>
    <m/>
    <m/>
    <m/>
    <m/>
    <m/>
    <m/>
    <d v="2024-09-03T00:00:00"/>
    <x v="7"/>
  </r>
  <r>
    <d v="2024-09-03T00:00:00"/>
    <d v="2024-09-03T14:16:17"/>
    <s v="card"/>
    <s v="ANON-0000-0000-0333"/>
    <n v="27.92"/>
    <s v="Americano with Milk"/>
    <m/>
    <m/>
    <m/>
    <m/>
    <m/>
    <m/>
    <m/>
    <m/>
    <d v="1899-12-30T14:16:17"/>
    <n v="14"/>
    <m/>
    <m/>
    <m/>
    <m/>
    <m/>
    <m/>
    <d v="2024-09-03T00:00:00"/>
    <x v="7"/>
  </r>
  <r>
    <d v="2024-09-03T00:00:00"/>
    <d v="2024-09-03T18:48:35"/>
    <s v="card"/>
    <s v="ANON-0000-0000-0333"/>
    <n v="27.92"/>
    <s v="Americano with Milk"/>
    <m/>
    <m/>
    <m/>
    <m/>
    <m/>
    <m/>
    <m/>
    <m/>
    <d v="1899-12-30T18:48:35"/>
    <n v="18"/>
    <m/>
    <m/>
    <m/>
    <m/>
    <m/>
    <m/>
    <d v="2024-09-03T00:00:00"/>
    <x v="7"/>
  </r>
  <r>
    <d v="2024-09-03T00:00:00"/>
    <d v="2024-09-03T19:11:12"/>
    <s v="card"/>
    <s v="ANON-0000-0000-0467"/>
    <n v="32.82"/>
    <s v="Latte"/>
    <m/>
    <m/>
    <m/>
    <m/>
    <m/>
    <m/>
    <m/>
    <m/>
    <d v="1899-12-30T19:11:12"/>
    <n v="19"/>
    <m/>
    <m/>
    <m/>
    <m/>
    <m/>
    <m/>
    <d v="2024-09-03T00:00:00"/>
    <x v="7"/>
  </r>
  <r>
    <d v="2024-09-03T00:00:00"/>
    <d v="2024-09-03T19:17:14"/>
    <s v="card"/>
    <s v="ANON-0000-0000-0467"/>
    <n v="27.92"/>
    <s v="Americano with Milk"/>
    <m/>
    <m/>
    <m/>
    <m/>
    <m/>
    <m/>
    <m/>
    <m/>
    <d v="1899-12-30T19:17:14"/>
    <n v="19"/>
    <m/>
    <m/>
    <m/>
    <m/>
    <m/>
    <m/>
    <d v="2024-09-03T00:00:00"/>
    <x v="7"/>
  </r>
  <r>
    <d v="2024-09-04T00:00:00"/>
    <d v="2024-09-04T11:11:22"/>
    <s v="card"/>
    <s v="ANON-0000-0000-0577"/>
    <n v="27.92"/>
    <s v="Americano with Milk"/>
    <m/>
    <m/>
    <m/>
    <m/>
    <m/>
    <m/>
    <m/>
    <m/>
    <d v="1899-12-30T11:11:22"/>
    <n v="11"/>
    <m/>
    <m/>
    <m/>
    <m/>
    <m/>
    <m/>
    <d v="2024-09-04T00:00:00"/>
    <x v="7"/>
  </r>
  <r>
    <d v="2024-09-04T00:00:00"/>
    <d v="2024-09-04T11:33:37"/>
    <s v="card"/>
    <s v="ANON-0000-0000-0510"/>
    <n v="32.82"/>
    <s v="Latte"/>
    <m/>
    <m/>
    <m/>
    <m/>
    <m/>
    <m/>
    <m/>
    <m/>
    <d v="1899-12-30T11:33:37"/>
    <n v="11"/>
    <m/>
    <m/>
    <m/>
    <m/>
    <m/>
    <m/>
    <d v="2024-09-04T00:00:00"/>
    <x v="7"/>
  </r>
  <r>
    <d v="2024-09-04T00:00:00"/>
    <d v="2024-09-04T11:48:04"/>
    <s v="card"/>
    <s v="ANON-0000-0000-0019"/>
    <n v="23.02"/>
    <s v="Americano"/>
    <m/>
    <m/>
    <m/>
    <m/>
    <m/>
    <m/>
    <m/>
    <m/>
    <d v="1899-12-30T11:48:04"/>
    <n v="11"/>
    <m/>
    <m/>
    <m/>
    <m/>
    <m/>
    <m/>
    <d v="2024-09-04T00:00:00"/>
    <x v="7"/>
  </r>
  <r>
    <d v="2024-09-04T00:00:00"/>
    <d v="2024-09-04T11:55:34"/>
    <s v="card"/>
    <s v="ANON-0000-0000-0578"/>
    <n v="27.92"/>
    <s v="Americano with Milk"/>
    <m/>
    <m/>
    <m/>
    <m/>
    <m/>
    <m/>
    <m/>
    <m/>
    <d v="1899-12-30T11:55:34"/>
    <n v="11"/>
    <m/>
    <m/>
    <m/>
    <m/>
    <m/>
    <m/>
    <d v="2024-09-04T00:00:00"/>
    <x v="7"/>
  </r>
  <r>
    <d v="2024-09-04T00:00:00"/>
    <d v="2024-09-04T12:53:31"/>
    <s v="card"/>
    <s v="ANON-0000-0000-0565"/>
    <n v="32.82"/>
    <s v="Latte"/>
    <m/>
    <m/>
    <m/>
    <m/>
    <m/>
    <m/>
    <m/>
    <m/>
    <d v="1899-12-30T12:53:31"/>
    <n v="12"/>
    <m/>
    <m/>
    <m/>
    <m/>
    <m/>
    <m/>
    <d v="2024-09-04T00:00:00"/>
    <x v="7"/>
  </r>
  <r>
    <d v="2024-09-04T00:00:00"/>
    <d v="2024-09-04T13:03:51"/>
    <s v="card"/>
    <s v="ANON-0000-0000-0579"/>
    <n v="32.82"/>
    <s v="Latte"/>
    <m/>
    <m/>
    <m/>
    <m/>
    <m/>
    <m/>
    <m/>
    <m/>
    <d v="1899-12-30T13:03:51"/>
    <n v="13"/>
    <m/>
    <m/>
    <m/>
    <m/>
    <m/>
    <m/>
    <d v="2024-09-04T00:00:00"/>
    <x v="7"/>
  </r>
  <r>
    <d v="2024-09-04T00:00:00"/>
    <d v="2024-09-04T13:05:16"/>
    <s v="card"/>
    <s v="ANON-0000-0000-0579"/>
    <n v="27.92"/>
    <s v="Americano with Milk"/>
    <m/>
    <m/>
    <m/>
    <m/>
    <m/>
    <m/>
    <m/>
    <m/>
    <d v="1899-12-30T13:05:16"/>
    <n v="13"/>
    <m/>
    <m/>
    <m/>
    <m/>
    <m/>
    <m/>
    <d v="2024-09-04T00:00:00"/>
    <x v="7"/>
  </r>
  <r>
    <d v="2024-09-04T00:00:00"/>
    <d v="2024-09-04T18:03:47"/>
    <s v="card"/>
    <s v="ANON-0000-0000-0580"/>
    <n v="32.82"/>
    <s v="Cappuccino"/>
    <m/>
    <m/>
    <m/>
    <m/>
    <m/>
    <m/>
    <m/>
    <m/>
    <d v="1899-12-30T18:03:47"/>
    <n v="18"/>
    <m/>
    <m/>
    <m/>
    <m/>
    <m/>
    <m/>
    <d v="2024-09-04T00:00:00"/>
    <x v="7"/>
  </r>
  <r>
    <d v="2024-09-04T00:00:00"/>
    <d v="2024-09-04T19:41:42"/>
    <s v="card"/>
    <s v="ANON-0000-0000-0097"/>
    <n v="27.92"/>
    <s v="Americano with Milk"/>
    <m/>
    <m/>
    <m/>
    <m/>
    <m/>
    <m/>
    <m/>
    <m/>
    <d v="1899-12-30T19:41:42"/>
    <n v="19"/>
    <m/>
    <m/>
    <m/>
    <m/>
    <m/>
    <m/>
    <d v="2024-09-04T00:00:00"/>
    <x v="7"/>
  </r>
  <r>
    <d v="2024-09-04T00:00:00"/>
    <d v="2024-09-04T21:19:36"/>
    <s v="card"/>
    <s v="ANON-0000-0000-0494"/>
    <n v="32.82"/>
    <s v="Latte"/>
    <m/>
    <m/>
    <m/>
    <m/>
    <m/>
    <m/>
    <m/>
    <m/>
    <d v="1899-12-30T21:19:36"/>
    <n v="21"/>
    <m/>
    <m/>
    <m/>
    <m/>
    <m/>
    <m/>
    <d v="2024-09-04T00:00:00"/>
    <x v="7"/>
  </r>
  <r>
    <d v="2024-09-05T00:00:00"/>
    <d v="2024-09-05T09:31:17"/>
    <s v="card"/>
    <s v="ANON-0000-0000-0385"/>
    <n v="27.92"/>
    <s v="Americano with Milk"/>
    <m/>
    <m/>
    <m/>
    <m/>
    <m/>
    <m/>
    <m/>
    <m/>
    <d v="1899-12-30T09:31:17"/>
    <n v="9"/>
    <m/>
    <m/>
    <m/>
    <m/>
    <m/>
    <m/>
    <d v="2024-09-05T00:00:00"/>
    <x v="7"/>
  </r>
  <r>
    <d v="2024-09-05T00:00:00"/>
    <d v="2024-09-05T10:28:56"/>
    <s v="card"/>
    <s v="ANON-0000-0000-0581"/>
    <n v="27.92"/>
    <s v="Americano with Milk"/>
    <m/>
    <m/>
    <m/>
    <m/>
    <m/>
    <m/>
    <m/>
    <m/>
    <d v="1899-12-30T10:28:56"/>
    <n v="10"/>
    <m/>
    <m/>
    <m/>
    <m/>
    <m/>
    <m/>
    <d v="2024-09-05T00:00:00"/>
    <x v="7"/>
  </r>
  <r>
    <d v="2024-09-05T00:00:00"/>
    <d v="2024-09-05T11:06:31"/>
    <s v="card"/>
    <s v="ANON-0000-0000-0019"/>
    <n v="23.02"/>
    <s v="Americano"/>
    <m/>
    <m/>
    <m/>
    <m/>
    <m/>
    <m/>
    <m/>
    <m/>
    <d v="1899-12-30T11:06:31"/>
    <n v="11"/>
    <m/>
    <m/>
    <m/>
    <m/>
    <m/>
    <m/>
    <d v="2024-09-05T00:00:00"/>
    <x v="7"/>
  </r>
  <r>
    <d v="2024-09-05T00:00:00"/>
    <d v="2024-09-05T14:00:28"/>
    <s v="card"/>
    <s v="ANON-0000-0000-0582"/>
    <n v="32.82"/>
    <s v="Latte"/>
    <m/>
    <m/>
    <m/>
    <m/>
    <m/>
    <m/>
    <m/>
    <m/>
    <d v="1899-12-30T14:00:28"/>
    <n v="14"/>
    <m/>
    <m/>
    <m/>
    <m/>
    <m/>
    <m/>
    <d v="2024-09-05T00:00:00"/>
    <x v="7"/>
  </r>
  <r>
    <d v="2024-09-05T00:00:00"/>
    <d v="2024-09-05T15:25:12"/>
    <s v="card"/>
    <s v="ANON-0000-0000-0583"/>
    <n v="32.82"/>
    <s v="Latte"/>
    <m/>
    <m/>
    <m/>
    <m/>
    <m/>
    <m/>
    <m/>
    <m/>
    <d v="1899-12-30T15:25:12"/>
    <n v="15"/>
    <m/>
    <m/>
    <m/>
    <m/>
    <m/>
    <m/>
    <d v="2024-09-05T00:00:00"/>
    <x v="7"/>
  </r>
  <r>
    <d v="2024-09-05T00:00:00"/>
    <d v="2024-09-05T16:38:50"/>
    <s v="card"/>
    <s v="ANON-0000-0000-0584"/>
    <n v="23.02"/>
    <s v="Americano"/>
    <m/>
    <m/>
    <m/>
    <m/>
    <m/>
    <m/>
    <m/>
    <m/>
    <d v="1899-12-30T16:38:50"/>
    <n v="16"/>
    <m/>
    <m/>
    <m/>
    <m/>
    <m/>
    <m/>
    <d v="2024-09-05T00:00:00"/>
    <x v="7"/>
  </r>
  <r>
    <d v="2024-09-05T00:00:00"/>
    <d v="2024-09-05T16:40:00"/>
    <s v="card"/>
    <s v="ANON-0000-0000-0585"/>
    <n v="27.92"/>
    <s v="Americano with Milk"/>
    <m/>
    <m/>
    <m/>
    <m/>
    <m/>
    <m/>
    <m/>
    <m/>
    <d v="1899-12-30T16:40:00"/>
    <n v="16"/>
    <m/>
    <m/>
    <m/>
    <m/>
    <m/>
    <m/>
    <d v="2024-09-05T00:00:00"/>
    <x v="7"/>
  </r>
  <r>
    <d v="2024-09-05T00:00:00"/>
    <d v="2024-09-05T17:04:29"/>
    <s v="card"/>
    <s v="ANON-0000-0000-0586"/>
    <n v="32.82"/>
    <s v="Cappuccino"/>
    <m/>
    <m/>
    <m/>
    <m/>
    <m/>
    <m/>
    <m/>
    <m/>
    <d v="1899-12-30T17:04:29"/>
    <n v="17"/>
    <m/>
    <m/>
    <m/>
    <m/>
    <m/>
    <m/>
    <d v="2024-09-05T00:00:00"/>
    <x v="7"/>
  </r>
  <r>
    <d v="2024-09-05T00:00:00"/>
    <d v="2024-09-05T17:05:32"/>
    <s v="card"/>
    <s v="ANON-0000-0000-0586"/>
    <n v="32.82"/>
    <s v="Cappuccino"/>
    <m/>
    <m/>
    <m/>
    <m/>
    <m/>
    <m/>
    <m/>
    <m/>
    <d v="1899-12-30T17:05:32"/>
    <n v="17"/>
    <m/>
    <m/>
    <m/>
    <m/>
    <m/>
    <m/>
    <d v="2024-09-05T00:00:00"/>
    <x v="7"/>
  </r>
  <r>
    <d v="2024-09-05T00:00:00"/>
    <d v="2024-09-05T20:30:15"/>
    <s v="card"/>
    <s v="ANON-0000-0000-0587"/>
    <n v="32.82"/>
    <s v="Cappuccino"/>
    <m/>
    <m/>
    <m/>
    <m/>
    <m/>
    <m/>
    <m/>
    <m/>
    <d v="1899-12-30T20:30:15"/>
    <n v="20"/>
    <m/>
    <m/>
    <m/>
    <m/>
    <m/>
    <m/>
    <d v="2024-09-05T00:00:00"/>
    <x v="7"/>
  </r>
  <r>
    <d v="2024-09-05T00:00:00"/>
    <d v="2024-09-05T20:54:24"/>
    <s v="card"/>
    <s v="ANON-0000-0000-0588"/>
    <n v="23.02"/>
    <s v="Americano"/>
    <m/>
    <m/>
    <m/>
    <m/>
    <m/>
    <m/>
    <m/>
    <m/>
    <d v="1899-12-30T20:54:24"/>
    <n v="20"/>
    <m/>
    <m/>
    <m/>
    <m/>
    <m/>
    <m/>
    <d v="2024-09-05T00:00:00"/>
    <x v="7"/>
  </r>
  <r>
    <d v="2024-09-05T00:00:00"/>
    <d v="2024-09-05T20:55:31"/>
    <s v="card"/>
    <s v="ANON-0000-0000-0588"/>
    <n v="32.82"/>
    <s v="Cappuccino"/>
    <m/>
    <m/>
    <m/>
    <m/>
    <m/>
    <m/>
    <m/>
    <m/>
    <d v="1899-12-30T20:55:31"/>
    <n v="20"/>
    <m/>
    <m/>
    <m/>
    <m/>
    <m/>
    <m/>
    <d v="2024-09-05T00:00:00"/>
    <x v="7"/>
  </r>
  <r>
    <d v="2024-09-05T00:00:00"/>
    <d v="2024-09-05T21:26:29"/>
    <s v="card"/>
    <s v="ANON-0000-0000-0040"/>
    <n v="27.92"/>
    <s v="Americano with Milk"/>
    <m/>
    <m/>
    <m/>
    <m/>
    <m/>
    <m/>
    <m/>
    <m/>
    <d v="1899-12-30T21:26:29"/>
    <n v="21"/>
    <m/>
    <m/>
    <m/>
    <m/>
    <m/>
    <m/>
    <d v="2024-09-05T00:00:00"/>
    <x v="7"/>
  </r>
  <r>
    <d v="2024-09-05T00:00:00"/>
    <d v="2024-09-05T21:27:30"/>
    <s v="card"/>
    <s v="ANON-0000-0000-0040"/>
    <n v="27.92"/>
    <s v="Americano with Milk"/>
    <m/>
    <m/>
    <m/>
    <m/>
    <m/>
    <m/>
    <m/>
    <m/>
    <d v="1899-12-30T21:27:30"/>
    <n v="21"/>
    <m/>
    <m/>
    <m/>
    <m/>
    <m/>
    <m/>
    <d v="2024-09-05T00:00:00"/>
    <x v="7"/>
  </r>
  <r>
    <d v="2024-09-06T00:00:00"/>
    <d v="2024-09-06T08:25:34"/>
    <s v="card"/>
    <s v="ANON-0000-0000-0582"/>
    <n v="32.82"/>
    <s v="Cappuccino"/>
    <m/>
    <m/>
    <m/>
    <m/>
    <m/>
    <m/>
    <m/>
    <m/>
    <d v="1899-12-30T08:25:34"/>
    <n v="8"/>
    <m/>
    <m/>
    <m/>
    <m/>
    <m/>
    <m/>
    <d v="2024-09-06T00:00:00"/>
    <x v="7"/>
  </r>
  <r>
    <d v="2024-09-06T00:00:00"/>
    <d v="2024-09-06T08:34:47"/>
    <s v="card"/>
    <s v="ANON-0000-0000-0425"/>
    <n v="32.82"/>
    <s v="Latte"/>
    <m/>
    <m/>
    <m/>
    <m/>
    <m/>
    <m/>
    <m/>
    <m/>
    <d v="1899-12-30T08:34:47"/>
    <n v="8"/>
    <m/>
    <m/>
    <m/>
    <m/>
    <m/>
    <m/>
    <d v="2024-09-06T00:00:00"/>
    <x v="7"/>
  </r>
  <r>
    <d v="2024-09-06T00:00:00"/>
    <d v="2024-09-06T08:54:42"/>
    <s v="card"/>
    <s v="ANON-0000-0000-0589"/>
    <n v="23.02"/>
    <s v="Americano"/>
    <m/>
    <m/>
    <m/>
    <m/>
    <m/>
    <m/>
    <m/>
    <m/>
    <d v="1899-12-30T08:54:42"/>
    <n v="8"/>
    <m/>
    <m/>
    <m/>
    <m/>
    <m/>
    <m/>
    <d v="2024-09-06T00:00:00"/>
    <x v="7"/>
  </r>
  <r>
    <d v="2024-09-06T00:00:00"/>
    <d v="2024-09-06T09:50:40"/>
    <s v="card"/>
    <s v="ANON-0000-0000-0590"/>
    <n v="18.12"/>
    <s v="Espresso"/>
    <m/>
    <m/>
    <m/>
    <m/>
    <m/>
    <m/>
    <m/>
    <m/>
    <d v="1899-12-30T09:50:40"/>
    <n v="9"/>
    <m/>
    <m/>
    <m/>
    <m/>
    <m/>
    <m/>
    <d v="2024-09-06T00:00:00"/>
    <x v="7"/>
  </r>
  <r>
    <d v="2024-09-06T00:00:00"/>
    <d v="2024-09-06T09:51:52"/>
    <s v="card"/>
    <s v="ANON-0000-0000-0590"/>
    <n v="32.82"/>
    <s v="Latte"/>
    <m/>
    <m/>
    <m/>
    <m/>
    <m/>
    <m/>
    <m/>
    <m/>
    <d v="1899-12-30T09:51:52"/>
    <n v="9"/>
    <m/>
    <m/>
    <m/>
    <m/>
    <m/>
    <m/>
    <d v="2024-09-06T00:00:00"/>
    <x v="7"/>
  </r>
  <r>
    <d v="2024-09-06T00:00:00"/>
    <d v="2024-09-06T10:30:06"/>
    <s v="card"/>
    <s v="ANON-0000-0000-0591"/>
    <n v="32.82"/>
    <s v="Hot Chocolate"/>
    <m/>
    <m/>
    <m/>
    <m/>
    <m/>
    <m/>
    <m/>
    <m/>
    <d v="1899-12-30T10:30:06"/>
    <n v="10"/>
    <m/>
    <m/>
    <m/>
    <m/>
    <m/>
    <m/>
    <d v="2024-09-06T00:00:00"/>
    <x v="7"/>
  </r>
  <r>
    <d v="2024-09-06T00:00:00"/>
    <d v="2024-09-06T11:23:25"/>
    <s v="card"/>
    <s v="ANON-0000-0000-0095"/>
    <n v="18.12"/>
    <s v="Espresso"/>
    <m/>
    <m/>
    <m/>
    <m/>
    <m/>
    <m/>
    <m/>
    <m/>
    <d v="1899-12-30T11:23:25"/>
    <n v="11"/>
    <m/>
    <m/>
    <m/>
    <m/>
    <m/>
    <m/>
    <d v="2024-09-06T00:00:00"/>
    <x v="7"/>
  </r>
  <r>
    <d v="2024-09-06T00:00:00"/>
    <d v="2024-09-06T11:24:29"/>
    <s v="card"/>
    <s v="ANON-0000-0000-0467"/>
    <n v="18.12"/>
    <s v="Espresso"/>
    <m/>
    <m/>
    <m/>
    <m/>
    <m/>
    <m/>
    <m/>
    <m/>
    <d v="1899-12-30T11:24:29"/>
    <n v="11"/>
    <m/>
    <m/>
    <m/>
    <m/>
    <m/>
    <m/>
    <d v="2024-09-06T00:00:00"/>
    <x v="7"/>
  </r>
  <r>
    <d v="2024-09-06T00:00:00"/>
    <d v="2024-09-06T20:00:12"/>
    <s v="card"/>
    <s v="ANON-0000-0000-0283"/>
    <n v="32.82"/>
    <s v="Latte"/>
    <m/>
    <m/>
    <m/>
    <m/>
    <m/>
    <m/>
    <m/>
    <m/>
    <d v="1899-12-30T20:00:12"/>
    <n v="20"/>
    <m/>
    <m/>
    <m/>
    <m/>
    <m/>
    <m/>
    <d v="2024-09-06T00:00:00"/>
    <x v="7"/>
  </r>
  <r>
    <d v="2024-09-06T00:00:00"/>
    <d v="2024-09-06T21:09:31"/>
    <s v="card"/>
    <s v="ANON-0000-0000-0507"/>
    <n v="32.82"/>
    <s v="Latte"/>
    <m/>
    <m/>
    <m/>
    <m/>
    <m/>
    <m/>
    <m/>
    <m/>
    <d v="1899-12-30T21:09:31"/>
    <n v="21"/>
    <m/>
    <m/>
    <m/>
    <m/>
    <m/>
    <m/>
    <d v="2024-09-06T00:00:00"/>
    <x v="7"/>
  </r>
  <r>
    <d v="2024-09-07T00:00:00"/>
    <d v="2024-09-07T08:48:57"/>
    <s v="card"/>
    <s v="ANON-0000-0000-0592"/>
    <n v="32.82"/>
    <s v="Latte"/>
    <m/>
    <m/>
    <m/>
    <m/>
    <m/>
    <m/>
    <m/>
    <m/>
    <d v="1899-12-30T08:48:57"/>
    <n v="8"/>
    <m/>
    <m/>
    <m/>
    <m/>
    <m/>
    <m/>
    <d v="2024-09-07T00:00:00"/>
    <x v="7"/>
  </r>
  <r>
    <d v="2024-09-07T00:00:00"/>
    <d v="2024-09-07T09:52:03"/>
    <s v="card"/>
    <s v="ANON-0000-0000-0543"/>
    <n v="23.02"/>
    <s v="Cortado"/>
    <m/>
    <m/>
    <m/>
    <m/>
    <m/>
    <m/>
    <m/>
    <m/>
    <d v="1899-12-30T09:52:03"/>
    <n v="9"/>
    <m/>
    <m/>
    <m/>
    <m/>
    <m/>
    <m/>
    <d v="2024-09-07T00:00:00"/>
    <x v="7"/>
  </r>
  <r>
    <d v="2024-09-07T00:00:00"/>
    <d v="2024-09-07T09:53:04"/>
    <s v="card"/>
    <s v="ANON-0000-0000-0543"/>
    <n v="23.02"/>
    <s v="Cortado"/>
    <m/>
    <m/>
    <m/>
    <m/>
    <m/>
    <m/>
    <m/>
    <m/>
    <d v="1899-12-30T09:53:04"/>
    <n v="9"/>
    <m/>
    <m/>
    <m/>
    <m/>
    <m/>
    <m/>
    <d v="2024-09-07T00:00:00"/>
    <x v="7"/>
  </r>
  <r>
    <d v="2024-09-07T00:00:00"/>
    <d v="2024-09-07T09:54:42"/>
    <s v="card"/>
    <s v="ANON-0000-0000-0593"/>
    <n v="23.02"/>
    <s v="Cortado"/>
    <m/>
    <m/>
    <m/>
    <m/>
    <m/>
    <m/>
    <m/>
    <m/>
    <d v="1899-12-30T09:54:42"/>
    <n v="9"/>
    <m/>
    <m/>
    <m/>
    <m/>
    <m/>
    <m/>
    <d v="2024-09-07T00:00:00"/>
    <x v="7"/>
  </r>
  <r>
    <d v="2024-09-07T00:00:00"/>
    <d v="2024-09-07T09:57:48"/>
    <s v="card"/>
    <s v="ANON-0000-0000-0276"/>
    <n v="27.92"/>
    <s v="Americano with Milk"/>
    <m/>
    <m/>
    <m/>
    <m/>
    <m/>
    <m/>
    <m/>
    <m/>
    <d v="1899-12-30T09:57:48"/>
    <n v="9"/>
    <m/>
    <m/>
    <m/>
    <m/>
    <m/>
    <m/>
    <d v="2024-09-07T00:00:00"/>
    <x v="7"/>
  </r>
  <r>
    <d v="2024-09-07T00:00:00"/>
    <d v="2024-09-07T09:59:02"/>
    <s v="card"/>
    <s v="ANON-0000-0000-0276"/>
    <n v="27.92"/>
    <s v="Americano with Milk"/>
    <m/>
    <m/>
    <m/>
    <m/>
    <m/>
    <m/>
    <m/>
    <m/>
    <d v="1899-12-30T09:59:02"/>
    <n v="9"/>
    <m/>
    <m/>
    <m/>
    <m/>
    <m/>
    <m/>
    <d v="2024-09-07T00:00:00"/>
    <x v="7"/>
  </r>
  <r>
    <d v="2024-09-07T00:00:00"/>
    <d v="2024-09-07T10:00:20"/>
    <s v="card"/>
    <s v="ANON-0000-0000-0141"/>
    <n v="23.02"/>
    <s v="Cortado"/>
    <m/>
    <m/>
    <m/>
    <m/>
    <m/>
    <m/>
    <m/>
    <m/>
    <d v="1899-12-30T10:00:20"/>
    <n v="10"/>
    <m/>
    <m/>
    <m/>
    <m/>
    <m/>
    <m/>
    <d v="2024-09-07T00:00:00"/>
    <x v="7"/>
  </r>
  <r>
    <d v="2024-09-07T00:00:00"/>
    <d v="2024-09-07T10:22:45"/>
    <s v="card"/>
    <s v="ANON-0000-0000-0594"/>
    <n v="23.02"/>
    <s v="Americano"/>
    <m/>
    <m/>
    <m/>
    <m/>
    <m/>
    <m/>
    <m/>
    <m/>
    <d v="1899-12-30T10:22:45"/>
    <n v="10"/>
    <m/>
    <m/>
    <m/>
    <m/>
    <m/>
    <m/>
    <d v="2024-09-07T00:00:00"/>
    <x v="7"/>
  </r>
  <r>
    <d v="2024-09-07T00:00:00"/>
    <d v="2024-09-07T10:37:52"/>
    <s v="card"/>
    <s v="ANON-0000-0000-0595"/>
    <n v="18.12"/>
    <s v="Espresso"/>
    <m/>
    <m/>
    <m/>
    <m/>
    <m/>
    <m/>
    <m/>
    <m/>
    <d v="1899-12-30T10:37:52"/>
    <n v="10"/>
    <m/>
    <m/>
    <m/>
    <m/>
    <m/>
    <m/>
    <d v="2024-09-07T00:00:00"/>
    <x v="7"/>
  </r>
  <r>
    <d v="2024-09-07T00:00:00"/>
    <d v="2024-09-07T10:40:13"/>
    <s v="card"/>
    <s v="ANON-0000-0000-0595"/>
    <n v="18.12"/>
    <s v="Espresso"/>
    <m/>
    <m/>
    <m/>
    <m/>
    <m/>
    <m/>
    <m/>
    <m/>
    <d v="1899-12-30T10:40:13"/>
    <n v="10"/>
    <m/>
    <m/>
    <m/>
    <m/>
    <m/>
    <m/>
    <d v="2024-09-07T00:00:00"/>
    <x v="7"/>
  </r>
  <r>
    <d v="2024-09-07T00:00:00"/>
    <d v="2024-09-07T10:53:32"/>
    <s v="card"/>
    <s v="ANON-0000-0000-0596"/>
    <n v="32.82"/>
    <s v="Latte"/>
    <m/>
    <m/>
    <m/>
    <m/>
    <m/>
    <m/>
    <m/>
    <m/>
    <d v="1899-12-30T10:53:32"/>
    <n v="10"/>
    <m/>
    <m/>
    <m/>
    <m/>
    <m/>
    <m/>
    <d v="2024-09-07T00:00:00"/>
    <x v="7"/>
  </r>
  <r>
    <d v="2024-09-07T00:00:00"/>
    <d v="2024-09-07T11:18:57"/>
    <s v="card"/>
    <s v="ANON-0000-0000-0012"/>
    <n v="27.92"/>
    <s v="Americano with Milk"/>
    <m/>
    <m/>
    <m/>
    <m/>
    <m/>
    <m/>
    <m/>
    <m/>
    <d v="1899-12-30T11:18:57"/>
    <n v="11"/>
    <m/>
    <m/>
    <m/>
    <m/>
    <m/>
    <m/>
    <d v="2024-09-07T00:00:00"/>
    <x v="7"/>
  </r>
  <r>
    <d v="2024-09-07T00:00:00"/>
    <d v="2024-09-07T11:20:00"/>
    <s v="card"/>
    <s v="ANON-0000-0000-0019"/>
    <n v="23.02"/>
    <s v="Americano"/>
    <m/>
    <m/>
    <m/>
    <m/>
    <m/>
    <m/>
    <m/>
    <m/>
    <d v="1899-12-30T11:20:00"/>
    <n v="11"/>
    <m/>
    <m/>
    <m/>
    <m/>
    <m/>
    <m/>
    <d v="2024-09-07T00:00:00"/>
    <x v="7"/>
  </r>
  <r>
    <d v="2024-09-07T00:00:00"/>
    <d v="2024-09-07T11:20:57"/>
    <s v="card"/>
    <s v="ANON-0000-0000-0012"/>
    <n v="18.12"/>
    <s v="Espresso"/>
    <m/>
    <m/>
    <m/>
    <m/>
    <m/>
    <m/>
    <m/>
    <m/>
    <d v="1899-12-30T11:20:57"/>
    <n v="11"/>
    <m/>
    <m/>
    <m/>
    <m/>
    <m/>
    <m/>
    <d v="2024-09-07T00:00:00"/>
    <x v="7"/>
  </r>
  <r>
    <d v="2024-09-07T00:00:00"/>
    <d v="2024-09-07T15:55:09"/>
    <s v="card"/>
    <s v="ANON-0000-0000-0597"/>
    <n v="32.82"/>
    <s v="Latte"/>
    <m/>
    <m/>
    <m/>
    <m/>
    <m/>
    <m/>
    <m/>
    <m/>
    <d v="1899-12-30T15:55:09"/>
    <n v="15"/>
    <m/>
    <m/>
    <m/>
    <m/>
    <m/>
    <m/>
    <d v="2024-09-07T00:00:00"/>
    <x v="7"/>
  </r>
  <r>
    <d v="2024-09-07T00:00:00"/>
    <d v="2024-09-07T16:20:01"/>
    <s v="card"/>
    <s v="ANON-0000-0000-0019"/>
    <n v="23.02"/>
    <s v="Americano"/>
    <m/>
    <m/>
    <m/>
    <m/>
    <m/>
    <m/>
    <m/>
    <m/>
    <d v="1899-12-30T16:20:01"/>
    <n v="16"/>
    <m/>
    <m/>
    <m/>
    <m/>
    <m/>
    <m/>
    <d v="2024-09-07T00:00:00"/>
    <x v="7"/>
  </r>
  <r>
    <d v="2024-09-07T00:00:00"/>
    <d v="2024-09-07T16:20:59"/>
    <s v="card"/>
    <s v="ANON-0000-0000-0012"/>
    <n v="18.12"/>
    <s v="Espresso"/>
    <m/>
    <m/>
    <m/>
    <m/>
    <m/>
    <m/>
    <m/>
    <m/>
    <d v="1899-12-30T16:20:59"/>
    <n v="16"/>
    <m/>
    <m/>
    <m/>
    <m/>
    <m/>
    <m/>
    <d v="2024-09-07T00:00:00"/>
    <x v="7"/>
  </r>
  <r>
    <d v="2024-09-07T00:00:00"/>
    <d v="2024-09-07T19:35:05"/>
    <s v="card"/>
    <s v="ANON-0000-0000-0283"/>
    <n v="32.82"/>
    <s v="Cocoa"/>
    <m/>
    <m/>
    <m/>
    <m/>
    <m/>
    <m/>
    <m/>
    <m/>
    <d v="1899-12-30T19:35:05"/>
    <n v="19"/>
    <m/>
    <m/>
    <m/>
    <m/>
    <m/>
    <m/>
    <d v="2024-09-07T00:00:00"/>
    <x v="7"/>
  </r>
  <r>
    <d v="2024-09-07T00:00:00"/>
    <d v="2024-09-07T19:36:05"/>
    <s v="card"/>
    <s v="ANON-0000-0000-0283"/>
    <n v="32.82"/>
    <s v="Latte"/>
    <m/>
    <m/>
    <m/>
    <m/>
    <m/>
    <m/>
    <m/>
    <m/>
    <d v="1899-12-30T19:36:05"/>
    <n v="19"/>
    <m/>
    <m/>
    <m/>
    <m/>
    <m/>
    <m/>
    <d v="2024-09-07T00:00:00"/>
    <x v="7"/>
  </r>
  <r>
    <d v="2024-09-07T00:00:00"/>
    <d v="2024-09-07T19:37:16"/>
    <s v="card"/>
    <s v="ANON-0000-0000-0283"/>
    <n v="32.82"/>
    <s v="Latte"/>
    <m/>
    <m/>
    <m/>
    <m/>
    <m/>
    <m/>
    <m/>
    <m/>
    <d v="1899-12-30T19:37:16"/>
    <n v="19"/>
    <m/>
    <m/>
    <m/>
    <m/>
    <m/>
    <m/>
    <d v="2024-09-07T00:00:00"/>
    <x v="7"/>
  </r>
  <r>
    <d v="2024-09-07T00:00:00"/>
    <d v="2024-09-07T20:13:52"/>
    <s v="card"/>
    <s v="ANON-0000-0000-0598"/>
    <n v="32.82"/>
    <s v="Latte"/>
    <m/>
    <m/>
    <m/>
    <m/>
    <m/>
    <m/>
    <m/>
    <m/>
    <d v="1899-12-30T20:13:52"/>
    <n v="20"/>
    <m/>
    <m/>
    <m/>
    <m/>
    <m/>
    <m/>
    <d v="2024-09-07T00:00:00"/>
    <x v="7"/>
  </r>
  <r>
    <d v="2024-09-07T00:00:00"/>
    <d v="2024-09-07T20:14:59"/>
    <s v="card"/>
    <s v="ANON-0000-0000-0598"/>
    <n v="32.82"/>
    <s v="Latte"/>
    <m/>
    <m/>
    <m/>
    <m/>
    <m/>
    <m/>
    <m/>
    <m/>
    <d v="1899-12-30T20:14:59"/>
    <n v="20"/>
    <m/>
    <m/>
    <m/>
    <m/>
    <m/>
    <m/>
    <d v="2024-09-07T00:00:00"/>
    <x v="7"/>
  </r>
  <r>
    <d v="2024-09-08T00:00:00"/>
    <d v="2024-09-08T08:15:41"/>
    <s v="card"/>
    <s v="ANON-0000-0000-0141"/>
    <n v="23.02"/>
    <s v="Cortado"/>
    <m/>
    <m/>
    <m/>
    <m/>
    <m/>
    <m/>
    <m/>
    <m/>
    <d v="1899-12-30T08:15:41"/>
    <n v="8"/>
    <m/>
    <m/>
    <m/>
    <m/>
    <m/>
    <m/>
    <d v="2024-09-08T00:00:00"/>
    <x v="7"/>
  </r>
  <r>
    <d v="2024-09-08T00:00:00"/>
    <d v="2024-09-08T09:18:17"/>
    <s v="card"/>
    <s v="ANON-0000-0000-0543"/>
    <n v="23.02"/>
    <s v="Cortado"/>
    <m/>
    <m/>
    <m/>
    <m/>
    <m/>
    <m/>
    <m/>
    <m/>
    <d v="1899-12-30T09:18:17"/>
    <n v="9"/>
    <m/>
    <m/>
    <m/>
    <m/>
    <m/>
    <m/>
    <d v="2024-09-08T00:00:00"/>
    <x v="7"/>
  </r>
  <r>
    <d v="2024-09-08T00:00:00"/>
    <d v="2024-09-08T09:19:12"/>
    <s v="card"/>
    <s v="ANON-0000-0000-0543"/>
    <n v="23.02"/>
    <s v="Cortado"/>
    <m/>
    <m/>
    <m/>
    <m/>
    <m/>
    <m/>
    <m/>
    <m/>
    <d v="1899-12-30T09:19:12"/>
    <n v="9"/>
    <m/>
    <m/>
    <m/>
    <m/>
    <m/>
    <m/>
    <d v="2024-09-08T00:00:00"/>
    <x v="7"/>
  </r>
  <r>
    <d v="2024-09-08T00:00:00"/>
    <d v="2024-09-08T10:05:56"/>
    <s v="card"/>
    <s v="ANON-0000-0000-0543"/>
    <n v="23.02"/>
    <s v="Cortado"/>
    <m/>
    <m/>
    <m/>
    <m/>
    <m/>
    <m/>
    <m/>
    <m/>
    <d v="1899-12-30T10:05:56"/>
    <n v="10"/>
    <m/>
    <m/>
    <m/>
    <m/>
    <m/>
    <m/>
    <d v="2024-09-08T00:00:00"/>
    <x v="7"/>
  </r>
  <r>
    <d v="2024-09-08T00:00:00"/>
    <d v="2024-09-08T12:43:28"/>
    <s v="card"/>
    <s v="ANON-0000-0000-0486"/>
    <n v="23.02"/>
    <s v="Cortado"/>
    <m/>
    <m/>
    <m/>
    <m/>
    <m/>
    <m/>
    <m/>
    <m/>
    <d v="1899-12-30T12:43:28"/>
    <n v="12"/>
    <m/>
    <m/>
    <m/>
    <m/>
    <m/>
    <m/>
    <d v="2024-09-08T00:00:00"/>
    <x v="7"/>
  </r>
  <r>
    <d v="2024-09-08T00:00:00"/>
    <d v="2024-09-08T20:13:33"/>
    <s v="card"/>
    <s v="ANON-0000-0000-0347"/>
    <n v="23.02"/>
    <s v="Americano"/>
    <m/>
    <m/>
    <m/>
    <m/>
    <m/>
    <m/>
    <m/>
    <m/>
    <d v="1899-12-30T20:13:33"/>
    <n v="20"/>
    <m/>
    <m/>
    <m/>
    <m/>
    <m/>
    <m/>
    <d v="2024-09-08T00:00:00"/>
    <x v="7"/>
  </r>
  <r>
    <d v="2024-09-09T00:00:00"/>
    <d v="2024-09-09T07:51:14"/>
    <s v="card"/>
    <s v="ANON-0000-0000-0599"/>
    <n v="32.82"/>
    <s v="Latte"/>
    <m/>
    <m/>
    <m/>
    <m/>
    <m/>
    <m/>
    <m/>
    <m/>
    <d v="1899-12-30T07:51:14"/>
    <n v="7"/>
    <m/>
    <m/>
    <m/>
    <m/>
    <m/>
    <m/>
    <d v="2024-09-09T00:00:00"/>
    <x v="7"/>
  </r>
  <r>
    <d v="2024-09-09T00:00:00"/>
    <d v="2024-09-09T07:53:52"/>
    <s v="card"/>
    <s v="ANON-0000-0000-0582"/>
    <n v="32.82"/>
    <s v="Cappuccino"/>
    <m/>
    <m/>
    <m/>
    <m/>
    <m/>
    <m/>
    <m/>
    <m/>
    <d v="1899-12-30T07:53:52"/>
    <n v="7"/>
    <m/>
    <m/>
    <m/>
    <m/>
    <m/>
    <m/>
    <d v="2024-09-09T00:00:00"/>
    <x v="7"/>
  </r>
  <r>
    <d v="2024-09-09T00:00:00"/>
    <d v="2024-09-09T07:55:22"/>
    <s v="card"/>
    <s v="ANON-0000-0000-0599"/>
    <n v="27.92"/>
    <s v="Americano with Milk"/>
    <m/>
    <m/>
    <m/>
    <m/>
    <m/>
    <m/>
    <m/>
    <m/>
    <d v="1899-12-30T07:55:22"/>
    <n v="7"/>
    <m/>
    <m/>
    <m/>
    <m/>
    <m/>
    <m/>
    <d v="2024-09-09T00:00:00"/>
    <x v="7"/>
  </r>
  <r>
    <d v="2024-09-09T00:00:00"/>
    <d v="2024-09-09T07:56:38"/>
    <s v="card"/>
    <s v="ANON-0000-0000-0570"/>
    <n v="32.82"/>
    <s v="Latte"/>
    <m/>
    <m/>
    <m/>
    <m/>
    <m/>
    <m/>
    <m/>
    <m/>
    <d v="1899-12-30T07:56:38"/>
    <n v="7"/>
    <m/>
    <m/>
    <m/>
    <m/>
    <m/>
    <m/>
    <d v="2024-09-09T00:00:00"/>
    <x v="7"/>
  </r>
  <r>
    <d v="2024-09-09T00:00:00"/>
    <d v="2024-09-09T09:49:51"/>
    <s v="card"/>
    <s v="ANON-0000-0000-0583"/>
    <n v="32.82"/>
    <s v="Latte"/>
    <m/>
    <m/>
    <m/>
    <m/>
    <m/>
    <m/>
    <m/>
    <m/>
    <d v="1899-12-30T09:49:51"/>
    <n v="9"/>
    <m/>
    <m/>
    <m/>
    <m/>
    <m/>
    <m/>
    <d v="2024-09-09T00:00:00"/>
    <x v="7"/>
  </r>
  <r>
    <d v="2024-09-09T00:00:00"/>
    <d v="2024-09-09T09:50:52"/>
    <s v="card"/>
    <s v="ANON-0000-0000-0583"/>
    <n v="32.82"/>
    <s v="Hot Chocolate"/>
    <m/>
    <m/>
    <m/>
    <m/>
    <m/>
    <m/>
    <m/>
    <m/>
    <d v="1899-12-30T09:50:52"/>
    <n v="9"/>
    <m/>
    <m/>
    <m/>
    <m/>
    <m/>
    <m/>
    <d v="2024-09-09T00:00:00"/>
    <x v="7"/>
  </r>
  <r>
    <d v="2024-09-09T00:00:00"/>
    <d v="2024-09-09T09:59:11"/>
    <s v="card"/>
    <s v="ANON-0000-0000-0494"/>
    <n v="32.82"/>
    <s v="Latte"/>
    <m/>
    <m/>
    <m/>
    <m/>
    <m/>
    <m/>
    <m/>
    <m/>
    <d v="1899-12-30T09:59:11"/>
    <n v="9"/>
    <m/>
    <m/>
    <m/>
    <m/>
    <m/>
    <m/>
    <d v="2024-09-09T00:00:00"/>
    <x v="7"/>
  </r>
  <r>
    <d v="2024-09-09T00:00:00"/>
    <d v="2024-09-09T11:11:36"/>
    <s v="card"/>
    <s v="ANON-0000-0000-0600"/>
    <n v="27.92"/>
    <s v="Americano with Milk"/>
    <m/>
    <m/>
    <m/>
    <m/>
    <m/>
    <m/>
    <m/>
    <m/>
    <d v="1899-12-30T11:11:36"/>
    <n v="11"/>
    <m/>
    <m/>
    <m/>
    <m/>
    <m/>
    <m/>
    <d v="2024-09-09T00:00:00"/>
    <x v="7"/>
  </r>
  <r>
    <d v="2024-09-09T00:00:00"/>
    <d v="2024-09-09T11:12:51"/>
    <s v="card"/>
    <s v="ANON-0000-0000-0601"/>
    <n v="27.92"/>
    <s v="Americano with Milk"/>
    <m/>
    <m/>
    <m/>
    <m/>
    <m/>
    <m/>
    <m/>
    <m/>
    <d v="1899-12-30T11:12:51"/>
    <n v="11"/>
    <m/>
    <m/>
    <m/>
    <m/>
    <m/>
    <m/>
    <d v="2024-09-09T00:00:00"/>
    <x v="7"/>
  </r>
  <r>
    <d v="2024-09-09T00:00:00"/>
    <d v="2024-09-09T11:29:49"/>
    <s v="card"/>
    <s v="ANON-0000-0000-0602"/>
    <n v="32.82"/>
    <s v="Latte"/>
    <m/>
    <m/>
    <m/>
    <m/>
    <m/>
    <m/>
    <m/>
    <m/>
    <d v="1899-12-30T11:29:49"/>
    <n v="11"/>
    <m/>
    <m/>
    <m/>
    <m/>
    <m/>
    <m/>
    <d v="2024-09-09T00:00:00"/>
    <x v="7"/>
  </r>
  <r>
    <d v="2024-09-09T00:00:00"/>
    <d v="2024-09-09T12:07:00"/>
    <s v="card"/>
    <s v="ANON-0000-0000-0603"/>
    <n v="18.12"/>
    <s v="Espresso"/>
    <m/>
    <m/>
    <m/>
    <m/>
    <m/>
    <m/>
    <m/>
    <m/>
    <d v="1899-12-30T12:07:00"/>
    <n v="12"/>
    <m/>
    <m/>
    <m/>
    <m/>
    <m/>
    <m/>
    <d v="2024-09-09T00:00:00"/>
    <x v="7"/>
  </r>
  <r>
    <d v="2024-09-09T00:00:00"/>
    <d v="2024-09-09T15:12:14"/>
    <s v="card"/>
    <s v="ANON-0000-0000-0604"/>
    <n v="32.82"/>
    <s v="Latte"/>
    <m/>
    <m/>
    <m/>
    <m/>
    <m/>
    <m/>
    <m/>
    <m/>
    <d v="1899-12-30T15:12:14"/>
    <n v="15"/>
    <m/>
    <m/>
    <m/>
    <m/>
    <m/>
    <m/>
    <d v="2024-09-09T00:00:00"/>
    <x v="7"/>
  </r>
  <r>
    <d v="2024-09-09T00:00:00"/>
    <d v="2024-09-09T15:13:25"/>
    <s v="card"/>
    <s v="ANON-0000-0000-0604"/>
    <n v="23.02"/>
    <s v="Americano"/>
    <m/>
    <m/>
    <m/>
    <m/>
    <m/>
    <m/>
    <m/>
    <m/>
    <d v="1899-12-30T15:13:25"/>
    <n v="15"/>
    <m/>
    <m/>
    <m/>
    <m/>
    <m/>
    <m/>
    <d v="2024-09-09T00:00:00"/>
    <x v="7"/>
  </r>
  <r>
    <d v="2024-09-09T00:00:00"/>
    <d v="2024-09-09T17:24:10"/>
    <s v="card"/>
    <s v="ANON-0000-0000-0605"/>
    <n v="32.82"/>
    <s v="Latte"/>
    <m/>
    <m/>
    <m/>
    <m/>
    <m/>
    <m/>
    <m/>
    <m/>
    <d v="1899-12-30T17:24:10"/>
    <n v="17"/>
    <m/>
    <m/>
    <m/>
    <m/>
    <m/>
    <m/>
    <d v="2024-09-09T00:00:00"/>
    <x v="7"/>
  </r>
  <r>
    <d v="2024-09-09T00:00:00"/>
    <d v="2024-09-09T18:13:46"/>
    <s v="card"/>
    <s v="ANON-0000-0000-0507"/>
    <n v="32.82"/>
    <s v="Latte"/>
    <m/>
    <m/>
    <m/>
    <m/>
    <m/>
    <m/>
    <m/>
    <m/>
    <d v="1899-12-30T18:13:46"/>
    <n v="18"/>
    <m/>
    <m/>
    <m/>
    <m/>
    <m/>
    <m/>
    <d v="2024-09-09T00:00:00"/>
    <x v="7"/>
  </r>
  <r>
    <d v="2024-09-09T00:00:00"/>
    <d v="2024-09-09T20:07:36"/>
    <s v="card"/>
    <s v="ANON-0000-0000-0268"/>
    <n v="32.82"/>
    <s v="Cappuccino"/>
    <m/>
    <m/>
    <m/>
    <m/>
    <m/>
    <m/>
    <m/>
    <m/>
    <d v="1899-12-30T20:07:36"/>
    <n v="20"/>
    <m/>
    <m/>
    <m/>
    <m/>
    <m/>
    <m/>
    <d v="2024-09-09T00:00:00"/>
    <x v="7"/>
  </r>
  <r>
    <d v="2024-09-09T00:00:00"/>
    <d v="2024-09-09T20:13:44"/>
    <s v="card"/>
    <s v="ANON-0000-0000-0606"/>
    <n v="32.82"/>
    <s v="Latte"/>
    <m/>
    <m/>
    <m/>
    <m/>
    <m/>
    <m/>
    <m/>
    <m/>
    <d v="1899-12-30T20:13:44"/>
    <n v="20"/>
    <m/>
    <m/>
    <m/>
    <m/>
    <m/>
    <m/>
    <d v="2024-09-09T00:00:00"/>
    <x v="7"/>
  </r>
  <r>
    <d v="2024-09-10T00:00:00"/>
    <d v="2024-09-10T08:12:02"/>
    <s v="card"/>
    <s v="ANON-0000-0000-0607"/>
    <n v="32.82"/>
    <s v="Hot Chocolate"/>
    <m/>
    <m/>
    <m/>
    <m/>
    <m/>
    <m/>
    <m/>
    <m/>
    <d v="1899-12-30T08:12:02"/>
    <n v="8"/>
    <m/>
    <m/>
    <m/>
    <m/>
    <m/>
    <m/>
    <d v="2024-09-10T00:00:00"/>
    <x v="7"/>
  </r>
  <r>
    <d v="2024-09-10T00:00:00"/>
    <d v="2024-09-10T09:32:47"/>
    <s v="card"/>
    <s v="ANON-0000-0000-0608"/>
    <n v="32.82"/>
    <s v="Cappuccino"/>
    <m/>
    <m/>
    <m/>
    <m/>
    <m/>
    <m/>
    <m/>
    <m/>
    <d v="1899-12-30T09:32:47"/>
    <n v="9"/>
    <m/>
    <m/>
    <m/>
    <m/>
    <m/>
    <m/>
    <d v="2024-09-10T00:00:00"/>
    <x v="7"/>
  </r>
  <r>
    <d v="2024-09-10T00:00:00"/>
    <d v="2024-09-10T15:21:54"/>
    <s v="card"/>
    <s v="ANON-0000-0000-0543"/>
    <n v="23.02"/>
    <s v="Cortado"/>
    <m/>
    <m/>
    <m/>
    <m/>
    <m/>
    <m/>
    <m/>
    <m/>
    <d v="1899-12-30T15:21:54"/>
    <n v="15"/>
    <m/>
    <m/>
    <m/>
    <m/>
    <m/>
    <m/>
    <d v="2024-09-10T00:00:00"/>
    <x v="7"/>
  </r>
  <r>
    <d v="2024-09-10T00:00:00"/>
    <d v="2024-09-10T15:23:06"/>
    <s v="card"/>
    <s v="ANON-0000-0000-0543"/>
    <n v="23.02"/>
    <s v="Cortado"/>
    <m/>
    <m/>
    <m/>
    <m/>
    <m/>
    <m/>
    <m/>
    <m/>
    <d v="1899-12-30T15:23:06"/>
    <n v="15"/>
    <m/>
    <m/>
    <m/>
    <m/>
    <m/>
    <m/>
    <d v="2024-09-10T00:00:00"/>
    <x v="7"/>
  </r>
  <r>
    <d v="2024-09-10T00:00:00"/>
    <d v="2024-09-10T18:43:42"/>
    <s v="card"/>
    <s v="ANON-0000-0000-0609"/>
    <n v="32.82"/>
    <s v="Cappuccino"/>
    <m/>
    <m/>
    <m/>
    <m/>
    <m/>
    <m/>
    <m/>
    <m/>
    <d v="1899-12-30T18:43:42"/>
    <n v="18"/>
    <m/>
    <m/>
    <m/>
    <m/>
    <m/>
    <m/>
    <d v="2024-09-10T00:00:00"/>
    <x v="7"/>
  </r>
  <r>
    <d v="2024-09-10T00:00:00"/>
    <d v="2024-09-10T18:45:23"/>
    <s v="card"/>
    <s v="ANON-0000-0000-0610"/>
    <n v="27.92"/>
    <s v="Americano with Milk"/>
    <m/>
    <m/>
    <m/>
    <m/>
    <m/>
    <m/>
    <m/>
    <m/>
    <d v="1899-12-30T18:45:23"/>
    <n v="18"/>
    <m/>
    <m/>
    <m/>
    <m/>
    <m/>
    <m/>
    <d v="2024-09-10T00:00:00"/>
    <x v="7"/>
  </r>
  <r>
    <d v="2024-09-10T00:00:00"/>
    <d v="2024-09-10T19:02:43"/>
    <s v="card"/>
    <s v="ANON-0000-0000-0611"/>
    <n v="32.82"/>
    <s v="Latte"/>
    <m/>
    <m/>
    <m/>
    <m/>
    <m/>
    <m/>
    <m/>
    <m/>
    <d v="1899-12-30T19:02:43"/>
    <n v="19"/>
    <m/>
    <m/>
    <m/>
    <m/>
    <m/>
    <m/>
    <d v="2024-09-10T00:00:00"/>
    <x v="7"/>
  </r>
  <r>
    <d v="2024-09-10T00:00:00"/>
    <d v="2024-09-10T19:03:53"/>
    <s v="card"/>
    <s v="ANON-0000-0000-0611"/>
    <n v="32.82"/>
    <s v="Latte"/>
    <m/>
    <m/>
    <m/>
    <m/>
    <m/>
    <m/>
    <m/>
    <m/>
    <d v="1899-12-30T19:03:53"/>
    <n v="19"/>
    <m/>
    <m/>
    <m/>
    <m/>
    <m/>
    <m/>
    <d v="2024-09-10T00:00:00"/>
    <x v="7"/>
  </r>
  <r>
    <d v="2024-09-10T00:00:00"/>
    <d v="2024-09-10T21:29:35"/>
    <s v="card"/>
    <s v="ANON-0000-0000-0012"/>
    <n v="27.92"/>
    <s v="Americano with Milk"/>
    <m/>
    <m/>
    <m/>
    <m/>
    <m/>
    <m/>
    <m/>
    <m/>
    <d v="1899-12-30T21:29:35"/>
    <n v="21"/>
    <m/>
    <m/>
    <m/>
    <m/>
    <m/>
    <m/>
    <d v="2024-09-10T00:00:00"/>
    <x v="7"/>
  </r>
  <r>
    <d v="2024-09-10T00:00:00"/>
    <d v="2024-09-10T21:30:27"/>
    <s v="card"/>
    <s v="ANON-0000-0000-0012"/>
    <n v="23.02"/>
    <s v="Americano"/>
    <m/>
    <m/>
    <m/>
    <m/>
    <m/>
    <m/>
    <m/>
    <m/>
    <d v="1899-12-30T21:30:27"/>
    <n v="21"/>
    <m/>
    <m/>
    <m/>
    <m/>
    <m/>
    <m/>
    <d v="2024-09-10T00:00:00"/>
    <x v="7"/>
  </r>
  <r>
    <d v="2024-09-11T00:00:00"/>
    <d v="2024-09-11T08:47:22"/>
    <s v="card"/>
    <s v="ANON-0000-0000-0612"/>
    <n v="32.82"/>
    <s v="Latte"/>
    <m/>
    <m/>
    <m/>
    <m/>
    <m/>
    <m/>
    <m/>
    <m/>
    <d v="1899-12-30T08:47:22"/>
    <n v="8"/>
    <m/>
    <m/>
    <m/>
    <m/>
    <m/>
    <m/>
    <d v="2024-09-11T00:00:00"/>
    <x v="7"/>
  </r>
  <r>
    <d v="2024-09-11T00:00:00"/>
    <d v="2024-09-11T09:28:47"/>
    <s v="card"/>
    <s v="ANON-0000-0000-0097"/>
    <n v="27.92"/>
    <s v="Americano with Milk"/>
    <m/>
    <m/>
    <m/>
    <m/>
    <m/>
    <m/>
    <m/>
    <m/>
    <d v="1899-12-30T09:28:47"/>
    <n v="9"/>
    <m/>
    <m/>
    <m/>
    <m/>
    <m/>
    <m/>
    <d v="2024-09-11T00:00:00"/>
    <x v="7"/>
  </r>
  <r>
    <d v="2024-09-11T00:00:00"/>
    <d v="2024-09-11T10:52:09"/>
    <s v="card"/>
    <s v="ANON-0000-0000-0613"/>
    <n v="32.82"/>
    <s v="Latte"/>
    <m/>
    <m/>
    <m/>
    <m/>
    <m/>
    <m/>
    <m/>
    <m/>
    <d v="1899-12-30T10:52:09"/>
    <n v="10"/>
    <m/>
    <m/>
    <m/>
    <m/>
    <m/>
    <m/>
    <d v="2024-09-11T00:00:00"/>
    <x v="7"/>
  </r>
  <r>
    <d v="2024-09-11T00:00:00"/>
    <d v="2024-09-11T19:53:13"/>
    <s v="card"/>
    <s v="ANON-0000-0000-0614"/>
    <n v="32.82"/>
    <s v="Cappuccino"/>
    <m/>
    <m/>
    <m/>
    <m/>
    <m/>
    <m/>
    <m/>
    <m/>
    <d v="1899-12-30T19:53:13"/>
    <n v="19"/>
    <m/>
    <m/>
    <m/>
    <m/>
    <m/>
    <m/>
    <d v="2024-09-11T00:00:00"/>
    <x v="7"/>
  </r>
  <r>
    <d v="2024-09-11T00:00:00"/>
    <d v="2024-09-11T20:13:15"/>
    <s v="card"/>
    <s v="ANON-0000-0000-0531"/>
    <n v="27.92"/>
    <s v="Americano with Milk"/>
    <m/>
    <m/>
    <m/>
    <m/>
    <m/>
    <m/>
    <m/>
    <m/>
    <d v="1899-12-30T20:13:15"/>
    <n v="20"/>
    <m/>
    <m/>
    <m/>
    <m/>
    <m/>
    <m/>
    <d v="2024-09-11T00:00:00"/>
    <x v="7"/>
  </r>
  <r>
    <d v="2024-09-11T00:00:00"/>
    <d v="2024-09-11T20:14:19"/>
    <s v="card"/>
    <s v="ANON-0000-0000-0531"/>
    <n v="32.82"/>
    <s v="Latte"/>
    <m/>
    <m/>
    <m/>
    <m/>
    <m/>
    <m/>
    <m/>
    <m/>
    <d v="1899-12-30T20:14:19"/>
    <n v="20"/>
    <m/>
    <m/>
    <m/>
    <m/>
    <m/>
    <m/>
    <d v="2024-09-11T00:00:00"/>
    <x v="7"/>
  </r>
  <r>
    <d v="2024-09-11T00:00:00"/>
    <d v="2024-09-11T20:15:19"/>
    <s v="card"/>
    <s v="ANON-0000-0000-0531"/>
    <n v="32.82"/>
    <s v="Latte"/>
    <m/>
    <m/>
    <m/>
    <m/>
    <m/>
    <m/>
    <m/>
    <m/>
    <d v="1899-12-30T20:15:19"/>
    <n v="20"/>
    <m/>
    <m/>
    <m/>
    <m/>
    <m/>
    <m/>
    <d v="2024-09-11T00:00:00"/>
    <x v="7"/>
  </r>
  <r>
    <d v="2024-09-11T00:00:00"/>
    <d v="2024-09-11T21:01:34"/>
    <s v="card"/>
    <s v="ANON-0000-0000-0584"/>
    <n v="23.02"/>
    <s v="Cortado"/>
    <m/>
    <m/>
    <m/>
    <m/>
    <m/>
    <m/>
    <m/>
    <m/>
    <d v="1899-12-30T21:01:34"/>
    <n v="21"/>
    <m/>
    <m/>
    <m/>
    <m/>
    <m/>
    <m/>
    <d v="2024-09-11T00:00:00"/>
    <x v="7"/>
  </r>
  <r>
    <d v="2024-09-12T00:00:00"/>
    <d v="2024-09-12T10:57:26"/>
    <s v="card"/>
    <s v="ANON-0000-0000-0347"/>
    <n v="18.12"/>
    <s v="Espresso"/>
    <m/>
    <m/>
    <m/>
    <m/>
    <m/>
    <m/>
    <m/>
    <m/>
    <d v="1899-12-30T10:57:26"/>
    <n v="10"/>
    <m/>
    <m/>
    <m/>
    <m/>
    <m/>
    <m/>
    <d v="2024-09-12T00:00:00"/>
    <x v="7"/>
  </r>
  <r>
    <d v="2024-09-12T00:00:00"/>
    <d v="2024-09-12T10:58:20"/>
    <s v="card"/>
    <s v="ANON-0000-0000-0347"/>
    <n v="27.92"/>
    <s v="Americano with Milk"/>
    <m/>
    <m/>
    <m/>
    <m/>
    <m/>
    <m/>
    <m/>
    <m/>
    <d v="1899-12-30T10:58:20"/>
    <n v="10"/>
    <m/>
    <m/>
    <m/>
    <m/>
    <m/>
    <m/>
    <d v="2024-09-12T00:00:00"/>
    <x v="7"/>
  </r>
  <r>
    <d v="2024-09-12T00:00:00"/>
    <d v="2024-09-12T11:27:36"/>
    <s v="card"/>
    <s v="ANON-0000-0000-0615"/>
    <n v="27.92"/>
    <s v="Americano with Milk"/>
    <m/>
    <m/>
    <m/>
    <m/>
    <m/>
    <m/>
    <m/>
    <m/>
    <d v="1899-12-30T11:27:36"/>
    <n v="11"/>
    <m/>
    <m/>
    <m/>
    <m/>
    <m/>
    <m/>
    <d v="2024-09-12T00:00:00"/>
    <x v="7"/>
  </r>
  <r>
    <d v="2024-09-12T00:00:00"/>
    <d v="2024-09-12T12:08:22"/>
    <s v="card"/>
    <s v="ANON-0000-0000-0565"/>
    <n v="32.82"/>
    <s v="Cappuccino"/>
    <m/>
    <m/>
    <m/>
    <m/>
    <m/>
    <m/>
    <m/>
    <m/>
    <d v="1899-12-30T12:08:22"/>
    <n v="12"/>
    <m/>
    <m/>
    <m/>
    <m/>
    <m/>
    <m/>
    <d v="2024-09-12T00:00:00"/>
    <x v="7"/>
  </r>
  <r>
    <d v="2024-09-12T00:00:00"/>
    <d v="2024-09-12T12:31:07"/>
    <s v="card"/>
    <s v="ANON-0000-0000-0616"/>
    <n v="23.02"/>
    <s v="Cortado"/>
    <m/>
    <m/>
    <m/>
    <m/>
    <m/>
    <m/>
    <m/>
    <m/>
    <d v="1899-12-30T12:31:07"/>
    <n v="12"/>
    <m/>
    <m/>
    <m/>
    <m/>
    <m/>
    <m/>
    <d v="2024-09-12T00:00:00"/>
    <x v="7"/>
  </r>
  <r>
    <d v="2024-09-12T00:00:00"/>
    <d v="2024-09-12T12:32:23"/>
    <s v="card"/>
    <s v="ANON-0000-0000-0616"/>
    <n v="23.02"/>
    <s v="Cortado"/>
    <m/>
    <m/>
    <m/>
    <m/>
    <m/>
    <m/>
    <m/>
    <m/>
    <d v="1899-12-30T12:32:23"/>
    <n v="12"/>
    <m/>
    <m/>
    <m/>
    <m/>
    <m/>
    <m/>
    <d v="2024-09-12T00:00:00"/>
    <x v="7"/>
  </r>
  <r>
    <d v="2024-09-12T00:00:00"/>
    <d v="2024-09-12T12:37:20"/>
    <s v="card"/>
    <s v="ANON-0000-0000-0141"/>
    <n v="23.02"/>
    <s v="Cortado"/>
    <m/>
    <m/>
    <m/>
    <m/>
    <m/>
    <m/>
    <m/>
    <m/>
    <d v="1899-12-30T12:37:20"/>
    <n v="12"/>
    <m/>
    <m/>
    <m/>
    <m/>
    <m/>
    <m/>
    <d v="2024-09-12T00:00:00"/>
    <x v="7"/>
  </r>
  <r>
    <d v="2024-09-12T00:00:00"/>
    <d v="2024-09-12T12:38:10"/>
    <s v="card"/>
    <s v="ANON-0000-0000-0141"/>
    <n v="23.02"/>
    <s v="Cortado"/>
    <m/>
    <m/>
    <m/>
    <m/>
    <m/>
    <m/>
    <m/>
    <m/>
    <d v="1899-12-30T12:38:10"/>
    <n v="12"/>
    <m/>
    <m/>
    <m/>
    <m/>
    <m/>
    <m/>
    <d v="2024-09-12T00:00:00"/>
    <x v="7"/>
  </r>
  <r>
    <d v="2024-09-12T00:00:00"/>
    <d v="2024-09-12T17:01:25"/>
    <s v="card"/>
    <s v="ANON-0000-0000-0617"/>
    <n v="32.82"/>
    <s v="Latte"/>
    <m/>
    <m/>
    <m/>
    <m/>
    <m/>
    <m/>
    <m/>
    <m/>
    <d v="1899-12-30T17:01:25"/>
    <n v="17"/>
    <m/>
    <m/>
    <m/>
    <m/>
    <m/>
    <m/>
    <d v="2024-09-12T00:00:00"/>
    <x v="7"/>
  </r>
  <r>
    <d v="2024-09-12T00:00:00"/>
    <d v="2024-09-12T21:09:10"/>
    <s v="card"/>
    <s v="ANON-0000-0000-0618"/>
    <n v="23.02"/>
    <s v="Americano"/>
    <m/>
    <m/>
    <m/>
    <m/>
    <m/>
    <m/>
    <m/>
    <m/>
    <d v="1899-12-30T21:09:10"/>
    <n v="21"/>
    <m/>
    <m/>
    <m/>
    <m/>
    <m/>
    <m/>
    <d v="2024-09-12T00:00:00"/>
    <x v="7"/>
  </r>
  <r>
    <d v="2024-09-12T00:00:00"/>
    <d v="2024-09-12T21:10:21"/>
    <s v="card"/>
    <s v="ANON-0000-0000-0618"/>
    <n v="32.82"/>
    <s v="Cappuccino"/>
    <m/>
    <m/>
    <m/>
    <m/>
    <m/>
    <m/>
    <m/>
    <m/>
    <d v="1899-12-30T21:10:21"/>
    <n v="21"/>
    <m/>
    <m/>
    <m/>
    <m/>
    <m/>
    <m/>
    <d v="2024-09-12T00:00:00"/>
    <x v="7"/>
  </r>
  <r>
    <d v="2024-09-12T00:00:00"/>
    <d v="2024-09-12T21:13:17"/>
    <s v="card"/>
    <s v="ANON-0000-0000-0319"/>
    <n v="23.02"/>
    <s v="Cortado"/>
    <m/>
    <m/>
    <m/>
    <m/>
    <m/>
    <m/>
    <m/>
    <m/>
    <d v="1899-12-30T21:13:17"/>
    <n v="21"/>
    <m/>
    <m/>
    <m/>
    <m/>
    <m/>
    <m/>
    <d v="2024-09-12T00:00:00"/>
    <x v="7"/>
  </r>
  <r>
    <d v="2024-09-13T00:00:00"/>
    <d v="2024-09-13T07:56:54"/>
    <s v="card"/>
    <s v="ANON-0000-0000-0570"/>
    <n v="32.82"/>
    <s v="Latte"/>
    <m/>
    <m/>
    <m/>
    <m/>
    <m/>
    <m/>
    <m/>
    <m/>
    <d v="1899-12-30T07:56:54"/>
    <n v="7"/>
    <m/>
    <m/>
    <m/>
    <m/>
    <m/>
    <m/>
    <d v="2024-09-13T00:00:00"/>
    <x v="7"/>
  </r>
  <r>
    <d v="2024-09-13T00:00:00"/>
    <d v="2024-09-13T08:41:03"/>
    <s v="card"/>
    <s v="ANON-0000-0000-0425"/>
    <n v="32.82"/>
    <s v="Latte"/>
    <m/>
    <m/>
    <m/>
    <m/>
    <m/>
    <m/>
    <m/>
    <m/>
    <d v="1899-12-30T08:41:03"/>
    <n v="8"/>
    <m/>
    <m/>
    <m/>
    <m/>
    <m/>
    <m/>
    <d v="2024-09-13T00:00:00"/>
    <x v="7"/>
  </r>
  <r>
    <d v="2024-09-13T00:00:00"/>
    <d v="2024-09-13T08:54:16"/>
    <s v="card"/>
    <s v="ANON-0000-0000-0375"/>
    <n v="32.82"/>
    <s v="Latte"/>
    <m/>
    <m/>
    <m/>
    <m/>
    <m/>
    <m/>
    <m/>
    <m/>
    <d v="1899-12-30T08:54:16"/>
    <n v="8"/>
    <m/>
    <m/>
    <m/>
    <m/>
    <m/>
    <m/>
    <d v="2024-09-13T00:00:00"/>
    <x v="7"/>
  </r>
  <r>
    <d v="2024-09-13T00:00:00"/>
    <d v="2024-09-13T09:51:19"/>
    <s v="card"/>
    <s v="ANON-0000-0000-0619"/>
    <n v="32.82"/>
    <s v="Latte"/>
    <m/>
    <m/>
    <m/>
    <m/>
    <m/>
    <m/>
    <m/>
    <m/>
    <d v="1899-12-30T09:51:19"/>
    <n v="9"/>
    <m/>
    <m/>
    <m/>
    <m/>
    <m/>
    <m/>
    <d v="2024-09-13T00:00:00"/>
    <x v="7"/>
  </r>
  <r>
    <d v="2024-09-13T00:00:00"/>
    <d v="2024-09-13T15:38:19"/>
    <s v="card"/>
    <s v="ANON-0000-0000-0242"/>
    <n v="27.92"/>
    <s v="Americano with Milk"/>
    <m/>
    <m/>
    <m/>
    <m/>
    <m/>
    <m/>
    <m/>
    <m/>
    <d v="1899-12-30T15:38:19"/>
    <n v="15"/>
    <m/>
    <m/>
    <m/>
    <m/>
    <m/>
    <m/>
    <d v="2024-09-13T00:00:00"/>
    <x v="7"/>
  </r>
  <r>
    <d v="2024-09-13T00:00:00"/>
    <d v="2024-09-13T15:50:54"/>
    <s v="card"/>
    <s v="ANON-0000-0000-0552"/>
    <n v="27.92"/>
    <s v="Americano with Milk"/>
    <m/>
    <m/>
    <m/>
    <m/>
    <m/>
    <m/>
    <m/>
    <m/>
    <d v="1899-12-30T15:50:54"/>
    <n v="15"/>
    <m/>
    <m/>
    <m/>
    <m/>
    <m/>
    <m/>
    <d v="2024-09-13T00:00:00"/>
    <x v="7"/>
  </r>
  <r>
    <d v="2024-09-14T00:00:00"/>
    <d v="2024-09-14T16:29:19"/>
    <s v="card"/>
    <s v="ANON-0000-0000-0543"/>
    <n v="32.82"/>
    <s v="Cappuccino"/>
    <m/>
    <m/>
    <m/>
    <m/>
    <m/>
    <m/>
    <m/>
    <m/>
    <d v="1899-12-30T16:29:19"/>
    <n v="16"/>
    <m/>
    <m/>
    <m/>
    <m/>
    <m/>
    <m/>
    <d v="2024-09-14T00:00:00"/>
    <x v="7"/>
  </r>
  <r>
    <d v="2024-09-14T00:00:00"/>
    <d v="2024-09-14T16:30:17"/>
    <s v="card"/>
    <s v="ANON-0000-0000-0543"/>
    <n v="32.82"/>
    <s v="Cappuccino"/>
    <m/>
    <m/>
    <m/>
    <m/>
    <m/>
    <m/>
    <m/>
    <m/>
    <d v="1899-12-30T16:30:17"/>
    <n v="16"/>
    <m/>
    <m/>
    <m/>
    <m/>
    <m/>
    <m/>
    <d v="2024-09-14T00:00:00"/>
    <x v="7"/>
  </r>
  <r>
    <d v="2024-09-15T00:00:00"/>
    <d v="2024-09-15T08:42:41"/>
    <s v="card"/>
    <s v="ANON-0000-0000-0347"/>
    <n v="18.12"/>
    <s v="Espresso"/>
    <m/>
    <m/>
    <m/>
    <m/>
    <m/>
    <m/>
    <m/>
    <m/>
    <d v="1899-12-30T08:42:41"/>
    <n v="8"/>
    <m/>
    <m/>
    <m/>
    <m/>
    <m/>
    <m/>
    <d v="2024-09-15T00:00:00"/>
    <x v="7"/>
  </r>
  <r>
    <d v="2024-09-15T00:00:00"/>
    <d v="2024-09-15T09:49:39"/>
    <s v="card"/>
    <s v="ANON-0000-0000-0620"/>
    <n v="27.92"/>
    <s v="Americano with Milk"/>
    <m/>
    <m/>
    <m/>
    <m/>
    <m/>
    <m/>
    <m/>
    <m/>
    <d v="1899-12-30T09:49:39"/>
    <n v="9"/>
    <m/>
    <m/>
    <m/>
    <m/>
    <m/>
    <m/>
    <d v="2024-09-15T00:00:00"/>
    <x v="7"/>
  </r>
  <r>
    <d v="2024-09-15T00:00:00"/>
    <d v="2024-09-15T13:49:37"/>
    <s v="card"/>
    <s v="ANON-0000-0000-0304"/>
    <n v="23.02"/>
    <s v="Americano"/>
    <m/>
    <m/>
    <m/>
    <m/>
    <m/>
    <m/>
    <m/>
    <m/>
    <d v="1899-12-30T13:49:37"/>
    <n v="13"/>
    <m/>
    <m/>
    <m/>
    <m/>
    <m/>
    <m/>
    <d v="2024-09-15T00:00:00"/>
    <x v="7"/>
  </r>
  <r>
    <d v="2024-09-15T00:00:00"/>
    <d v="2024-09-15T14:36:19"/>
    <s v="card"/>
    <s v="ANON-0000-0000-0141"/>
    <n v="23.02"/>
    <s v="Cortado"/>
    <m/>
    <m/>
    <m/>
    <m/>
    <m/>
    <m/>
    <m/>
    <m/>
    <d v="1899-12-30T14:36:19"/>
    <n v="14"/>
    <m/>
    <m/>
    <m/>
    <m/>
    <m/>
    <m/>
    <d v="2024-09-15T00:00:00"/>
    <x v="7"/>
  </r>
  <r>
    <d v="2024-09-15T00:00:00"/>
    <d v="2024-09-15T14:37:21"/>
    <s v="card"/>
    <s v="ANON-0000-0000-0141"/>
    <n v="23.02"/>
    <s v="Cortado"/>
    <m/>
    <m/>
    <m/>
    <m/>
    <m/>
    <m/>
    <m/>
    <m/>
    <d v="1899-12-30T14:37:21"/>
    <n v="14"/>
    <m/>
    <m/>
    <m/>
    <m/>
    <m/>
    <m/>
    <d v="2024-09-15T00:00:00"/>
    <x v="7"/>
  </r>
  <r>
    <d v="2024-09-15T00:00:00"/>
    <d v="2024-09-15T14:53:19"/>
    <s v="card"/>
    <s v="ANON-0000-0000-0543"/>
    <n v="32.82"/>
    <s v="Cappuccino"/>
    <m/>
    <m/>
    <m/>
    <m/>
    <m/>
    <m/>
    <m/>
    <m/>
    <d v="1899-12-30T14:53:19"/>
    <n v="14"/>
    <m/>
    <m/>
    <m/>
    <m/>
    <m/>
    <m/>
    <d v="2024-09-15T00:00:00"/>
    <x v="7"/>
  </r>
  <r>
    <d v="2024-09-16T00:00:00"/>
    <d v="2024-09-16T13:32:23"/>
    <s v="card"/>
    <s v="ANON-0000-0000-0621"/>
    <n v="32.82"/>
    <s v="Latte"/>
    <m/>
    <m/>
    <m/>
    <m/>
    <m/>
    <m/>
    <m/>
    <m/>
    <d v="1899-12-30T13:32:23"/>
    <n v="13"/>
    <m/>
    <m/>
    <m/>
    <m/>
    <m/>
    <m/>
    <d v="2024-09-16T00:00:00"/>
    <x v="7"/>
  </r>
  <r>
    <d v="2024-09-16T00:00:00"/>
    <d v="2024-09-16T13:33:37"/>
    <s v="card"/>
    <s v="ANON-0000-0000-0584"/>
    <n v="27.92"/>
    <s v="Americano with Milk"/>
    <m/>
    <m/>
    <m/>
    <m/>
    <m/>
    <m/>
    <m/>
    <m/>
    <d v="1899-12-30T13:33:37"/>
    <n v="13"/>
    <m/>
    <m/>
    <m/>
    <m/>
    <m/>
    <m/>
    <d v="2024-09-16T00:00:00"/>
    <x v="7"/>
  </r>
  <r>
    <d v="2024-09-16T00:00:00"/>
    <d v="2024-09-16T15:23:19"/>
    <s v="card"/>
    <s v="ANON-0000-0000-0621"/>
    <n v="32.82"/>
    <s v="Latte"/>
    <m/>
    <m/>
    <m/>
    <m/>
    <m/>
    <m/>
    <m/>
    <m/>
    <d v="1899-12-30T15:23:19"/>
    <n v="15"/>
    <m/>
    <m/>
    <m/>
    <m/>
    <m/>
    <m/>
    <d v="2024-09-16T00:00:00"/>
    <x v="7"/>
  </r>
  <r>
    <d v="2024-09-16T00:00:00"/>
    <d v="2024-09-16T17:16:06"/>
    <s v="card"/>
    <s v="ANON-0000-0000-0622"/>
    <n v="27.92"/>
    <s v="Americano with Milk"/>
    <m/>
    <m/>
    <m/>
    <m/>
    <m/>
    <m/>
    <m/>
    <m/>
    <d v="1899-12-30T17:16:06"/>
    <n v="17"/>
    <m/>
    <m/>
    <m/>
    <m/>
    <m/>
    <m/>
    <d v="2024-09-16T00:00:00"/>
    <x v="7"/>
  </r>
  <r>
    <d v="2024-09-16T00:00:00"/>
    <d v="2024-09-16T17:18:03"/>
    <s v="card"/>
    <s v="ANON-0000-0000-0623"/>
    <n v="32.82"/>
    <s v="Latte"/>
    <m/>
    <m/>
    <m/>
    <m/>
    <m/>
    <m/>
    <m/>
    <m/>
    <d v="1899-12-30T17:18:03"/>
    <n v="17"/>
    <m/>
    <m/>
    <m/>
    <m/>
    <m/>
    <m/>
    <d v="2024-09-16T00:00:00"/>
    <x v="7"/>
  </r>
  <r>
    <d v="2024-09-16T00:00:00"/>
    <d v="2024-09-16T18:54:45"/>
    <s v="card"/>
    <s v="ANON-0000-0000-0624"/>
    <n v="32.82"/>
    <s v="Latte"/>
    <m/>
    <m/>
    <m/>
    <m/>
    <m/>
    <m/>
    <m/>
    <m/>
    <d v="1899-12-30T18:54:45"/>
    <n v="18"/>
    <m/>
    <m/>
    <m/>
    <m/>
    <m/>
    <m/>
    <d v="2024-09-16T00:00:00"/>
    <x v="7"/>
  </r>
  <r>
    <d v="2024-09-16T00:00:00"/>
    <d v="2024-09-16T18:56:05"/>
    <s v="card"/>
    <s v="ANON-0000-0000-0625"/>
    <n v="32.82"/>
    <s v="Latte"/>
    <m/>
    <m/>
    <m/>
    <m/>
    <m/>
    <m/>
    <m/>
    <m/>
    <d v="1899-12-30T18:56:05"/>
    <n v="18"/>
    <m/>
    <m/>
    <m/>
    <m/>
    <m/>
    <m/>
    <d v="2024-09-16T00:00:00"/>
    <x v="7"/>
  </r>
  <r>
    <d v="2024-09-16T00:00:00"/>
    <d v="2024-09-16T21:10:19"/>
    <s v="card"/>
    <s v="ANON-0000-0000-0626"/>
    <n v="27.92"/>
    <s v="Americano with Milk"/>
    <m/>
    <m/>
    <m/>
    <m/>
    <m/>
    <m/>
    <m/>
    <m/>
    <d v="1899-12-30T21:10:19"/>
    <n v="21"/>
    <m/>
    <m/>
    <m/>
    <m/>
    <m/>
    <m/>
    <d v="2024-09-16T00:00:00"/>
    <x v="7"/>
  </r>
  <r>
    <d v="2024-09-16T00:00:00"/>
    <d v="2024-09-16T21:11:32"/>
    <s v="card"/>
    <s v="ANON-0000-0000-0626"/>
    <n v="32.82"/>
    <s v="Latte"/>
    <m/>
    <m/>
    <m/>
    <m/>
    <m/>
    <m/>
    <m/>
    <m/>
    <d v="1899-12-30T21:11:33"/>
    <n v="21"/>
    <m/>
    <m/>
    <m/>
    <m/>
    <m/>
    <m/>
    <d v="2024-09-16T00:00:00"/>
    <x v="7"/>
  </r>
  <r>
    <d v="2024-09-16T00:00:00"/>
    <d v="2024-09-16T21:37:47"/>
    <s v="card"/>
    <s v="ANON-0000-0000-0287"/>
    <n v="27.92"/>
    <s v="Americano with Milk"/>
    <m/>
    <m/>
    <m/>
    <m/>
    <m/>
    <m/>
    <m/>
    <m/>
    <d v="1899-12-30T21:37:47"/>
    <n v="21"/>
    <m/>
    <m/>
    <m/>
    <m/>
    <m/>
    <m/>
    <d v="2024-09-16T00:00:00"/>
    <x v="7"/>
  </r>
  <r>
    <d v="2024-09-16T00:00:00"/>
    <d v="2024-09-16T21:38:49"/>
    <s v="card"/>
    <s v="ANON-0000-0000-0097"/>
    <n v="27.92"/>
    <s v="Americano with Milk"/>
    <m/>
    <m/>
    <m/>
    <m/>
    <m/>
    <m/>
    <m/>
    <m/>
    <d v="1899-12-30T21:38:49"/>
    <n v="21"/>
    <m/>
    <m/>
    <m/>
    <m/>
    <m/>
    <m/>
    <d v="2024-09-16T00:00:00"/>
    <x v="7"/>
  </r>
  <r>
    <d v="2024-09-17T00:00:00"/>
    <d v="2024-09-17T07:54:58"/>
    <s v="card"/>
    <s v="ANON-0000-0000-0627"/>
    <n v="23.02"/>
    <s v="Cortado"/>
    <m/>
    <m/>
    <m/>
    <m/>
    <m/>
    <m/>
    <m/>
    <m/>
    <d v="1899-12-30T07:54:58"/>
    <n v="7"/>
    <m/>
    <m/>
    <m/>
    <m/>
    <m/>
    <m/>
    <d v="2024-09-17T00:00:00"/>
    <x v="7"/>
  </r>
  <r>
    <d v="2024-09-17T00:00:00"/>
    <d v="2024-09-17T08:09:01"/>
    <s v="card"/>
    <s v="ANON-0000-0000-0621"/>
    <n v="32.82"/>
    <s v="Latte"/>
    <m/>
    <m/>
    <m/>
    <m/>
    <m/>
    <m/>
    <m/>
    <m/>
    <d v="1899-12-30T08:09:01"/>
    <n v="8"/>
    <m/>
    <m/>
    <m/>
    <m/>
    <m/>
    <m/>
    <d v="2024-09-17T00:00:00"/>
    <x v="7"/>
  </r>
  <r>
    <d v="2024-09-17T00:00:00"/>
    <d v="2024-09-17T08:37:38"/>
    <s v="card"/>
    <s v="ANON-0000-0000-0276"/>
    <n v="27.92"/>
    <s v="Americano with Milk"/>
    <m/>
    <m/>
    <m/>
    <m/>
    <m/>
    <m/>
    <m/>
    <m/>
    <d v="1899-12-30T08:37:38"/>
    <n v="8"/>
    <m/>
    <m/>
    <m/>
    <m/>
    <m/>
    <m/>
    <d v="2024-09-17T00:00:00"/>
    <x v="7"/>
  </r>
  <r>
    <d v="2024-09-17T00:00:00"/>
    <d v="2024-09-17T08:42:31"/>
    <s v="card"/>
    <s v="ANON-0000-0000-0141"/>
    <n v="23.02"/>
    <s v="Cortado"/>
    <m/>
    <m/>
    <m/>
    <m/>
    <m/>
    <m/>
    <m/>
    <m/>
    <d v="1899-12-30T08:42:31"/>
    <n v="8"/>
    <m/>
    <m/>
    <m/>
    <m/>
    <m/>
    <m/>
    <d v="2024-09-17T00:00:00"/>
    <x v="7"/>
  </r>
  <r>
    <d v="2024-09-17T00:00:00"/>
    <d v="2024-09-17T09:10:04"/>
    <s v="card"/>
    <s v="ANON-0000-0000-0554"/>
    <n v="32.82"/>
    <s v="Cappuccino"/>
    <m/>
    <m/>
    <m/>
    <m/>
    <m/>
    <m/>
    <m/>
    <m/>
    <d v="1899-12-30T09:10:04"/>
    <n v="9"/>
    <m/>
    <m/>
    <m/>
    <m/>
    <m/>
    <m/>
    <d v="2024-09-17T00:00:00"/>
    <x v="7"/>
  </r>
  <r>
    <d v="2024-09-17T00:00:00"/>
    <d v="2024-09-17T09:11:08"/>
    <s v="card"/>
    <s v="ANON-0000-0000-0554"/>
    <n v="27.92"/>
    <s v="Americano with Milk"/>
    <m/>
    <m/>
    <m/>
    <m/>
    <m/>
    <m/>
    <m/>
    <m/>
    <d v="1899-12-30T09:11:08"/>
    <n v="9"/>
    <m/>
    <m/>
    <m/>
    <m/>
    <m/>
    <m/>
    <d v="2024-09-17T00:00:00"/>
    <x v="7"/>
  </r>
  <r>
    <d v="2024-09-17T00:00:00"/>
    <d v="2024-09-17T09:34:57"/>
    <s v="card"/>
    <s v="ANON-0000-0000-0620"/>
    <n v="27.92"/>
    <s v="Americano with Milk"/>
    <m/>
    <m/>
    <m/>
    <m/>
    <m/>
    <m/>
    <m/>
    <m/>
    <d v="1899-12-30T09:34:57"/>
    <n v="9"/>
    <m/>
    <m/>
    <m/>
    <m/>
    <m/>
    <m/>
    <d v="2024-09-17T00:00:00"/>
    <x v="7"/>
  </r>
  <r>
    <d v="2024-09-17T00:00:00"/>
    <d v="2024-09-17T12:38:34"/>
    <s v="card"/>
    <s v="ANON-0000-0000-0628"/>
    <n v="18.12"/>
    <s v="Espresso"/>
    <m/>
    <m/>
    <m/>
    <m/>
    <m/>
    <m/>
    <m/>
    <m/>
    <d v="1899-12-30T12:38:34"/>
    <n v="12"/>
    <m/>
    <m/>
    <m/>
    <m/>
    <m/>
    <m/>
    <d v="2024-09-17T00:00:00"/>
    <x v="7"/>
  </r>
  <r>
    <d v="2024-09-17T00:00:00"/>
    <d v="2024-09-17T12:39:34"/>
    <s v="card"/>
    <s v="ANON-0000-0000-0628"/>
    <n v="27.92"/>
    <s v="Americano with Milk"/>
    <m/>
    <m/>
    <m/>
    <m/>
    <m/>
    <m/>
    <m/>
    <m/>
    <d v="1899-12-30T12:39:34"/>
    <n v="12"/>
    <m/>
    <m/>
    <m/>
    <m/>
    <m/>
    <m/>
    <d v="2024-09-17T00:00:00"/>
    <x v="7"/>
  </r>
  <r>
    <d v="2024-09-17T00:00:00"/>
    <d v="2024-09-17T12:44:15"/>
    <s v="card"/>
    <s v="ANON-0000-0000-0629"/>
    <n v="32.82"/>
    <s v="Latte"/>
    <m/>
    <m/>
    <m/>
    <m/>
    <m/>
    <m/>
    <m/>
    <m/>
    <d v="1899-12-30T12:44:15"/>
    <n v="12"/>
    <m/>
    <m/>
    <m/>
    <m/>
    <m/>
    <m/>
    <d v="2024-09-17T00:00:00"/>
    <x v="7"/>
  </r>
  <r>
    <d v="2024-09-17T00:00:00"/>
    <d v="2024-09-17T13:54:23"/>
    <s v="card"/>
    <s v="ANON-0000-0000-0554"/>
    <n v="27.92"/>
    <s v="Americano with Milk"/>
    <m/>
    <m/>
    <m/>
    <m/>
    <m/>
    <m/>
    <m/>
    <m/>
    <d v="1899-12-30T13:54:23"/>
    <n v="13"/>
    <m/>
    <m/>
    <m/>
    <m/>
    <m/>
    <m/>
    <d v="2024-09-17T00:00:00"/>
    <x v="7"/>
  </r>
  <r>
    <d v="2024-09-17T00:00:00"/>
    <d v="2024-09-17T13:55:31"/>
    <s v="card"/>
    <s v="ANON-0000-0000-0630"/>
    <n v="23.02"/>
    <s v="Cortado"/>
    <m/>
    <m/>
    <m/>
    <m/>
    <m/>
    <m/>
    <m/>
    <m/>
    <d v="1899-12-30T13:55:31"/>
    <n v="13"/>
    <m/>
    <m/>
    <m/>
    <m/>
    <m/>
    <m/>
    <d v="2024-09-17T00:00:00"/>
    <x v="7"/>
  </r>
  <r>
    <d v="2024-09-17T00:00:00"/>
    <d v="2024-09-17T16:29:37"/>
    <s v="card"/>
    <s v="ANON-0000-0000-0554"/>
    <n v="32.82"/>
    <s v="Cappuccino"/>
    <m/>
    <m/>
    <m/>
    <m/>
    <m/>
    <m/>
    <m/>
    <m/>
    <d v="1899-12-30T16:29:37"/>
    <n v="16"/>
    <m/>
    <m/>
    <m/>
    <m/>
    <m/>
    <m/>
    <d v="2024-09-17T00:00:00"/>
    <x v="7"/>
  </r>
  <r>
    <d v="2024-09-17T00:00:00"/>
    <d v="2024-09-17T16:31:01"/>
    <s v="card"/>
    <s v="ANON-0000-0000-0630"/>
    <n v="32.82"/>
    <s v="Latte"/>
    <m/>
    <m/>
    <m/>
    <m/>
    <m/>
    <m/>
    <m/>
    <m/>
    <d v="1899-12-30T16:31:01"/>
    <n v="16"/>
    <m/>
    <m/>
    <m/>
    <m/>
    <m/>
    <m/>
    <d v="2024-09-17T00:00:00"/>
    <x v="7"/>
  </r>
  <r>
    <d v="2024-09-17T00:00:00"/>
    <d v="2024-09-17T18:54:24"/>
    <s v="card"/>
    <s v="ANON-0000-0000-0631"/>
    <n v="32.82"/>
    <s v="Hot Chocolate"/>
    <m/>
    <m/>
    <m/>
    <m/>
    <m/>
    <m/>
    <m/>
    <m/>
    <d v="1899-12-30T18:54:24"/>
    <n v="18"/>
    <m/>
    <m/>
    <m/>
    <m/>
    <m/>
    <m/>
    <d v="2024-09-17T00:00:00"/>
    <x v="7"/>
  </r>
  <r>
    <d v="2024-09-17T00:00:00"/>
    <d v="2024-09-17T19:00:46"/>
    <s v="card"/>
    <s v="ANON-0000-0000-0632"/>
    <n v="27.92"/>
    <s v="Americano with Milk"/>
    <m/>
    <m/>
    <m/>
    <m/>
    <m/>
    <m/>
    <m/>
    <m/>
    <d v="1899-12-30T19:00:46"/>
    <n v="19"/>
    <m/>
    <m/>
    <m/>
    <m/>
    <m/>
    <m/>
    <d v="2024-09-17T00:00:00"/>
    <x v="7"/>
  </r>
  <r>
    <d v="2024-09-17T00:00:00"/>
    <d v="2024-09-17T19:03:53"/>
    <s v="card"/>
    <s v="ANON-0000-0000-0633"/>
    <n v="27.92"/>
    <s v="Americano with Milk"/>
    <m/>
    <m/>
    <m/>
    <m/>
    <m/>
    <m/>
    <m/>
    <m/>
    <d v="1899-12-30T19:03:53"/>
    <n v="19"/>
    <m/>
    <m/>
    <m/>
    <m/>
    <m/>
    <m/>
    <d v="2024-09-17T00:00:00"/>
    <x v="7"/>
  </r>
  <r>
    <d v="2024-09-17T00:00:00"/>
    <d v="2024-09-17T19:12:48"/>
    <s v="card"/>
    <s v="ANON-0000-0000-0634"/>
    <n v="32.82"/>
    <s v="Latte"/>
    <m/>
    <m/>
    <m/>
    <m/>
    <m/>
    <m/>
    <m/>
    <m/>
    <d v="1899-12-30T19:12:48"/>
    <n v="19"/>
    <m/>
    <m/>
    <m/>
    <m/>
    <m/>
    <m/>
    <d v="2024-09-17T00:00:00"/>
    <x v="7"/>
  </r>
  <r>
    <d v="2024-09-17T00:00:00"/>
    <d v="2024-09-17T19:14:00"/>
    <s v="card"/>
    <s v="ANON-0000-0000-0634"/>
    <n v="27.92"/>
    <s v="Americano with Milk"/>
    <m/>
    <m/>
    <m/>
    <m/>
    <m/>
    <m/>
    <m/>
    <m/>
    <d v="1899-12-30T19:14:00"/>
    <n v="19"/>
    <m/>
    <m/>
    <m/>
    <m/>
    <m/>
    <m/>
    <d v="2024-09-17T00:00:00"/>
    <x v="7"/>
  </r>
  <r>
    <d v="2024-09-17T00:00:00"/>
    <d v="2024-09-17T19:15:00"/>
    <s v="card"/>
    <s v="ANON-0000-0000-0634"/>
    <n v="27.92"/>
    <s v="Americano with Milk"/>
    <m/>
    <m/>
    <m/>
    <m/>
    <m/>
    <m/>
    <m/>
    <m/>
    <d v="1899-12-30T19:15:00"/>
    <n v="19"/>
    <m/>
    <m/>
    <m/>
    <m/>
    <m/>
    <m/>
    <d v="2024-09-17T00:00:00"/>
    <x v="7"/>
  </r>
  <r>
    <d v="2024-09-17T00:00:00"/>
    <d v="2024-09-17T19:31:57"/>
    <s v="card"/>
    <s v="ANON-0000-0000-0635"/>
    <n v="27.92"/>
    <s v="Americano with Milk"/>
    <m/>
    <m/>
    <m/>
    <m/>
    <m/>
    <m/>
    <m/>
    <m/>
    <d v="1899-12-30T19:31:57"/>
    <n v="19"/>
    <m/>
    <m/>
    <m/>
    <m/>
    <m/>
    <m/>
    <d v="2024-09-17T00:00:00"/>
    <x v="7"/>
  </r>
  <r>
    <d v="2024-09-17T00:00:00"/>
    <d v="2024-09-17T22:19:36"/>
    <s v="card"/>
    <s v="ANON-0000-0000-0636"/>
    <n v="32.82"/>
    <s v="Hot Chocolate"/>
    <m/>
    <m/>
    <m/>
    <m/>
    <m/>
    <m/>
    <m/>
    <m/>
    <d v="1899-12-30T22:19:36"/>
    <n v="22"/>
    <m/>
    <m/>
    <m/>
    <m/>
    <m/>
    <m/>
    <d v="2024-09-17T00:00:00"/>
    <x v="7"/>
  </r>
  <r>
    <d v="2024-09-17T00:00:00"/>
    <d v="2024-09-17T22:20:19"/>
    <s v="card"/>
    <s v="ANON-0000-0000-0637"/>
    <n v="32.82"/>
    <s v="Hot Chocolate"/>
    <m/>
    <m/>
    <m/>
    <m/>
    <m/>
    <m/>
    <m/>
    <m/>
    <d v="1899-12-30T22:20:19"/>
    <n v="22"/>
    <m/>
    <m/>
    <m/>
    <m/>
    <m/>
    <m/>
    <d v="2024-09-17T00:00:00"/>
    <x v="7"/>
  </r>
  <r>
    <d v="2024-09-18T00:00:00"/>
    <d v="2024-09-18T14:29:49"/>
    <s v="card"/>
    <s v="ANON-0000-0000-0638"/>
    <n v="32.82"/>
    <s v="Latte"/>
    <m/>
    <m/>
    <m/>
    <m/>
    <m/>
    <m/>
    <m/>
    <m/>
    <d v="1899-12-30T14:29:49"/>
    <n v="14"/>
    <m/>
    <m/>
    <m/>
    <m/>
    <m/>
    <m/>
    <d v="2024-09-18T00:00:00"/>
    <x v="7"/>
  </r>
  <r>
    <d v="2024-09-18T00:00:00"/>
    <d v="2024-09-18T17:34:20"/>
    <s v="card"/>
    <s v="ANON-0000-0000-0639"/>
    <n v="32.82"/>
    <s v="Latte"/>
    <m/>
    <m/>
    <m/>
    <m/>
    <m/>
    <m/>
    <m/>
    <m/>
    <d v="1899-12-30T17:34:20"/>
    <n v="17"/>
    <m/>
    <m/>
    <m/>
    <m/>
    <m/>
    <m/>
    <d v="2024-09-18T00:00:00"/>
    <x v="7"/>
  </r>
  <r>
    <d v="2024-09-18T00:00:00"/>
    <d v="2024-09-18T21:15:39"/>
    <s v="card"/>
    <s v="ANON-0000-0000-0040"/>
    <n v="27.92"/>
    <s v="Americano with Milk"/>
    <m/>
    <m/>
    <m/>
    <m/>
    <m/>
    <m/>
    <m/>
    <m/>
    <d v="1899-12-30T21:15:39"/>
    <n v="21"/>
    <m/>
    <m/>
    <m/>
    <m/>
    <m/>
    <m/>
    <d v="2024-09-18T00:00:00"/>
    <x v="7"/>
  </r>
  <r>
    <d v="2024-09-18T00:00:00"/>
    <d v="2024-09-18T21:18:22"/>
    <s v="card"/>
    <s v="ANON-0000-0000-0040"/>
    <n v="27.92"/>
    <s v="Americano with Milk"/>
    <m/>
    <m/>
    <m/>
    <m/>
    <m/>
    <m/>
    <m/>
    <m/>
    <d v="1899-12-30T21:18:22"/>
    <n v="21"/>
    <m/>
    <m/>
    <m/>
    <m/>
    <m/>
    <m/>
    <d v="2024-09-18T00:00:00"/>
    <x v="7"/>
  </r>
  <r>
    <d v="2024-09-19T00:00:00"/>
    <d v="2024-09-19T08:17:19"/>
    <s v="card"/>
    <s v="ANON-0000-0000-0276"/>
    <n v="27.92"/>
    <s v="Americano with Milk"/>
    <m/>
    <m/>
    <m/>
    <m/>
    <m/>
    <m/>
    <m/>
    <m/>
    <d v="1899-12-30T08:17:19"/>
    <n v="8"/>
    <m/>
    <m/>
    <m/>
    <m/>
    <m/>
    <m/>
    <d v="2024-09-19T00:00:00"/>
    <x v="7"/>
  </r>
  <r>
    <d v="2024-09-19T00:00:00"/>
    <d v="2024-09-19T08:30:29"/>
    <s v="card"/>
    <s v="ANON-0000-0000-0627"/>
    <n v="23.02"/>
    <s v="Cortado"/>
    <m/>
    <m/>
    <m/>
    <m/>
    <m/>
    <m/>
    <m/>
    <m/>
    <d v="1899-12-30T08:30:29"/>
    <n v="8"/>
    <m/>
    <m/>
    <m/>
    <m/>
    <m/>
    <m/>
    <d v="2024-09-19T00:00:00"/>
    <x v="7"/>
  </r>
  <r>
    <d v="2024-09-19T00:00:00"/>
    <d v="2024-09-19T10:01:31"/>
    <s v="card"/>
    <s v="ANON-0000-0000-0494"/>
    <n v="32.82"/>
    <s v="Latte"/>
    <m/>
    <m/>
    <m/>
    <m/>
    <m/>
    <m/>
    <m/>
    <m/>
    <d v="1899-12-30T10:01:31"/>
    <n v="10"/>
    <m/>
    <m/>
    <m/>
    <m/>
    <m/>
    <m/>
    <d v="2024-09-19T00:00:00"/>
    <x v="7"/>
  </r>
  <r>
    <d v="2024-09-19T00:00:00"/>
    <d v="2024-09-19T12:59:34"/>
    <s v="card"/>
    <s v="ANON-0000-0000-0004"/>
    <n v="23.02"/>
    <s v="Americano"/>
    <m/>
    <m/>
    <m/>
    <m/>
    <m/>
    <m/>
    <m/>
    <m/>
    <d v="1899-12-30T12:59:34"/>
    <n v="12"/>
    <m/>
    <m/>
    <m/>
    <m/>
    <m/>
    <m/>
    <d v="2024-09-19T00:00:00"/>
    <x v="7"/>
  </r>
  <r>
    <d v="2024-09-19T00:00:00"/>
    <d v="2024-09-19T13:00:34"/>
    <s v="card"/>
    <s v="ANON-0000-0000-0004"/>
    <n v="27.92"/>
    <s v="Americano with Milk"/>
    <m/>
    <m/>
    <m/>
    <m/>
    <m/>
    <m/>
    <m/>
    <m/>
    <d v="1899-12-30T13:00:34"/>
    <n v="13"/>
    <m/>
    <m/>
    <m/>
    <m/>
    <m/>
    <m/>
    <d v="2024-09-19T00:00:00"/>
    <x v="7"/>
  </r>
  <r>
    <d v="2024-09-19T00:00:00"/>
    <d v="2024-09-19T13:45:42"/>
    <s v="card"/>
    <s v="ANON-0000-0000-0640"/>
    <n v="23.02"/>
    <s v="Cortado"/>
    <m/>
    <m/>
    <m/>
    <m/>
    <m/>
    <m/>
    <m/>
    <m/>
    <d v="1899-12-30T13:45:42"/>
    <n v="13"/>
    <m/>
    <m/>
    <m/>
    <m/>
    <m/>
    <m/>
    <d v="2024-09-19T00:00:00"/>
    <x v="7"/>
  </r>
  <r>
    <d v="2024-09-20T00:00:00"/>
    <d v="2024-09-20T08:34:57"/>
    <s v="card"/>
    <s v="ANON-0000-0000-0276"/>
    <n v="27.92"/>
    <s v="Americano with Milk"/>
    <m/>
    <m/>
    <m/>
    <m/>
    <m/>
    <m/>
    <m/>
    <m/>
    <d v="1899-12-30T08:34:57"/>
    <n v="8"/>
    <m/>
    <m/>
    <m/>
    <m/>
    <m/>
    <m/>
    <d v="2024-09-20T00:00:00"/>
    <x v="7"/>
  </r>
  <r>
    <d v="2024-09-20T00:00:00"/>
    <d v="2024-09-20T09:46:15"/>
    <s v="card"/>
    <s v="ANON-0000-0000-0641"/>
    <n v="27.92"/>
    <s v="Americano with Milk"/>
    <m/>
    <m/>
    <m/>
    <m/>
    <m/>
    <m/>
    <m/>
    <m/>
    <d v="1899-12-30T09:46:15"/>
    <n v="9"/>
    <m/>
    <m/>
    <m/>
    <m/>
    <m/>
    <m/>
    <d v="2024-09-20T00:00:00"/>
    <x v="7"/>
  </r>
  <r>
    <d v="2024-09-20T00:00:00"/>
    <d v="2024-09-20T13:39:55"/>
    <s v="card"/>
    <s v="ANON-0000-0000-0333"/>
    <n v="27.92"/>
    <s v="Americano with Milk"/>
    <m/>
    <m/>
    <m/>
    <m/>
    <m/>
    <m/>
    <m/>
    <m/>
    <d v="1899-12-30T13:39:55"/>
    <n v="13"/>
    <m/>
    <m/>
    <m/>
    <m/>
    <m/>
    <m/>
    <d v="2024-09-20T00:00:00"/>
    <x v="7"/>
  </r>
  <r>
    <d v="2024-09-20T00:00:00"/>
    <d v="2024-09-20T16:03:30"/>
    <s v="card"/>
    <s v="ANON-0000-0000-0642"/>
    <n v="32.82"/>
    <s v="Latte"/>
    <m/>
    <m/>
    <m/>
    <m/>
    <m/>
    <m/>
    <m/>
    <m/>
    <d v="1899-12-30T16:03:30"/>
    <n v="16"/>
    <m/>
    <m/>
    <m/>
    <m/>
    <m/>
    <m/>
    <d v="2024-09-20T00:00:00"/>
    <x v="7"/>
  </r>
  <r>
    <d v="2024-09-20T00:00:00"/>
    <d v="2024-09-20T20:39:23"/>
    <s v="card"/>
    <s v="ANON-0000-0000-0643"/>
    <n v="23.02"/>
    <s v="Americano"/>
    <m/>
    <m/>
    <m/>
    <m/>
    <m/>
    <m/>
    <m/>
    <m/>
    <d v="1899-12-30T20:39:23"/>
    <n v="20"/>
    <m/>
    <m/>
    <m/>
    <m/>
    <m/>
    <m/>
    <d v="2024-09-20T00:00:00"/>
    <x v="7"/>
  </r>
  <r>
    <d v="2024-09-20T00:00:00"/>
    <d v="2024-09-20T21:31:37"/>
    <s v="card"/>
    <s v="ANON-0000-0000-0287"/>
    <n v="27.92"/>
    <s v="Americano with Milk"/>
    <m/>
    <m/>
    <m/>
    <m/>
    <m/>
    <m/>
    <m/>
    <m/>
    <d v="1899-12-30T21:31:37"/>
    <n v="21"/>
    <m/>
    <m/>
    <m/>
    <m/>
    <m/>
    <m/>
    <d v="2024-09-20T00:00:00"/>
    <x v="7"/>
  </r>
  <r>
    <d v="2024-09-20T00:00:00"/>
    <d v="2024-09-20T21:32:43"/>
    <s v="card"/>
    <s v="ANON-0000-0000-0287"/>
    <n v="27.92"/>
    <s v="Americano with Milk"/>
    <m/>
    <m/>
    <m/>
    <m/>
    <m/>
    <m/>
    <m/>
    <m/>
    <d v="1899-12-30T21:32:43"/>
    <n v="21"/>
    <m/>
    <m/>
    <m/>
    <m/>
    <m/>
    <m/>
    <d v="2024-09-20T00:00:00"/>
    <x v="7"/>
  </r>
  <r>
    <d v="2024-09-21T00:00:00"/>
    <d v="2024-09-21T11:01:15"/>
    <s v="card"/>
    <s v="ANON-0000-0000-0644"/>
    <n v="32.82"/>
    <s v="Latte"/>
    <m/>
    <m/>
    <m/>
    <m/>
    <m/>
    <m/>
    <m/>
    <m/>
    <d v="1899-12-30T11:01:15"/>
    <n v="11"/>
    <m/>
    <m/>
    <m/>
    <m/>
    <m/>
    <m/>
    <d v="2024-09-21T00:00:00"/>
    <x v="7"/>
  </r>
  <r>
    <d v="2024-09-21T00:00:00"/>
    <d v="2024-09-21T11:02:14"/>
    <s v="card"/>
    <s v="ANON-0000-0000-0644"/>
    <n v="32.82"/>
    <s v="Cocoa"/>
    <m/>
    <m/>
    <m/>
    <m/>
    <m/>
    <m/>
    <m/>
    <m/>
    <d v="1899-12-30T11:02:14"/>
    <n v="11"/>
    <m/>
    <m/>
    <m/>
    <m/>
    <m/>
    <m/>
    <d v="2024-09-21T00:00:00"/>
    <x v="7"/>
  </r>
  <r>
    <d v="2024-09-21T00:00:00"/>
    <d v="2024-09-21T11:37:47"/>
    <s v="card"/>
    <s v="ANON-0000-0000-0543"/>
    <n v="23.02"/>
    <s v="Cortado"/>
    <m/>
    <m/>
    <m/>
    <m/>
    <m/>
    <m/>
    <m/>
    <m/>
    <d v="1899-12-30T11:37:47"/>
    <n v="11"/>
    <m/>
    <m/>
    <m/>
    <m/>
    <m/>
    <m/>
    <d v="2024-09-21T00:00:00"/>
    <x v="7"/>
  </r>
  <r>
    <d v="2024-09-21T00:00:00"/>
    <d v="2024-09-21T11:38:45"/>
    <s v="card"/>
    <s v="ANON-0000-0000-0543"/>
    <n v="23.02"/>
    <s v="Cortado"/>
    <m/>
    <m/>
    <m/>
    <m/>
    <m/>
    <m/>
    <m/>
    <m/>
    <d v="1899-12-30T11:38:45"/>
    <n v="11"/>
    <m/>
    <m/>
    <m/>
    <m/>
    <m/>
    <m/>
    <d v="2024-09-21T00:00:00"/>
    <x v="7"/>
  </r>
  <r>
    <d v="2024-09-21T00:00:00"/>
    <d v="2024-09-21T15:10:09"/>
    <s v="card"/>
    <s v="ANON-0000-0000-0645"/>
    <n v="32.82"/>
    <s v="Cappuccino"/>
    <m/>
    <m/>
    <m/>
    <m/>
    <m/>
    <m/>
    <m/>
    <m/>
    <d v="1899-12-30T15:10:09"/>
    <n v="15"/>
    <m/>
    <m/>
    <m/>
    <m/>
    <m/>
    <m/>
    <d v="2024-09-21T00:00:00"/>
    <x v="7"/>
  </r>
  <r>
    <d v="2024-09-21T00:00:00"/>
    <d v="2024-09-21T15:36:14"/>
    <s v="card"/>
    <s v="ANON-0000-0000-0646"/>
    <n v="32.82"/>
    <s v="Latte"/>
    <m/>
    <m/>
    <m/>
    <m/>
    <m/>
    <m/>
    <m/>
    <m/>
    <d v="1899-12-30T15:36:14"/>
    <n v="15"/>
    <m/>
    <m/>
    <m/>
    <m/>
    <m/>
    <m/>
    <d v="2024-09-21T00:00:00"/>
    <x v="7"/>
  </r>
  <r>
    <d v="2024-09-21T00:00:00"/>
    <d v="2024-09-21T18:16:29"/>
    <s v="card"/>
    <s v="ANON-0000-0000-0507"/>
    <n v="32.82"/>
    <s v="Latte"/>
    <m/>
    <m/>
    <m/>
    <m/>
    <m/>
    <m/>
    <m/>
    <m/>
    <d v="1899-12-30T18:16:29"/>
    <n v="18"/>
    <m/>
    <m/>
    <m/>
    <m/>
    <m/>
    <m/>
    <d v="2024-09-21T00:00:00"/>
    <x v="7"/>
  </r>
  <r>
    <d v="2024-09-21T00:00:00"/>
    <d v="2024-09-21T18:17:31"/>
    <s v="card"/>
    <s v="ANON-0000-0000-0507"/>
    <n v="32.82"/>
    <s v="Latte"/>
    <m/>
    <m/>
    <m/>
    <m/>
    <m/>
    <m/>
    <m/>
    <m/>
    <d v="1899-12-30T18:17:31"/>
    <n v="18"/>
    <m/>
    <m/>
    <m/>
    <m/>
    <m/>
    <m/>
    <d v="2024-09-21T00:00:00"/>
    <x v="7"/>
  </r>
  <r>
    <d v="2024-09-21T00:00:00"/>
    <d v="2024-09-21T20:29:43"/>
    <s v="card"/>
    <s v="ANON-0000-0000-0040"/>
    <n v="23.02"/>
    <s v="Americano"/>
    <m/>
    <m/>
    <m/>
    <m/>
    <m/>
    <m/>
    <m/>
    <m/>
    <d v="1899-12-30T20:29:43"/>
    <n v="20"/>
    <m/>
    <m/>
    <m/>
    <m/>
    <m/>
    <m/>
    <d v="2024-09-21T00:00:00"/>
    <x v="7"/>
  </r>
  <r>
    <d v="2024-09-21T00:00:00"/>
    <d v="2024-09-21T20:30:39"/>
    <s v="card"/>
    <s v="ANON-0000-0000-0040"/>
    <n v="23.02"/>
    <s v="Americano"/>
    <m/>
    <m/>
    <m/>
    <m/>
    <m/>
    <m/>
    <m/>
    <m/>
    <d v="1899-12-30T20:30:39"/>
    <n v="20"/>
    <m/>
    <m/>
    <m/>
    <m/>
    <m/>
    <m/>
    <d v="2024-09-21T00:00:00"/>
    <x v="7"/>
  </r>
  <r>
    <d v="2024-09-21T00:00:00"/>
    <d v="2024-09-21T20:33:58"/>
    <s v="card"/>
    <s v="ANON-0000-0000-0602"/>
    <n v="32.82"/>
    <s v="Latte"/>
    <m/>
    <m/>
    <m/>
    <m/>
    <m/>
    <m/>
    <m/>
    <m/>
    <d v="1899-12-30T20:33:58"/>
    <n v="20"/>
    <m/>
    <m/>
    <m/>
    <m/>
    <m/>
    <m/>
    <d v="2024-09-21T00:00:00"/>
    <x v="7"/>
  </r>
  <r>
    <d v="2024-09-21T00:00:00"/>
    <d v="2024-09-21T20:35:30"/>
    <s v="card"/>
    <s v="ANON-0000-0000-0602"/>
    <n v="32.82"/>
    <s v="Latte"/>
    <m/>
    <m/>
    <m/>
    <m/>
    <m/>
    <m/>
    <m/>
    <m/>
    <d v="1899-12-30T20:35:30"/>
    <n v="20"/>
    <m/>
    <m/>
    <m/>
    <m/>
    <m/>
    <m/>
    <d v="2024-09-21T00:00:00"/>
    <x v="7"/>
  </r>
  <r>
    <d v="2024-09-21T00:00:00"/>
    <d v="2024-09-21T22:18:46"/>
    <s v="card"/>
    <s v="ANON-0000-0000-0647"/>
    <n v="27.92"/>
    <s v="Americano with Milk"/>
    <m/>
    <m/>
    <m/>
    <m/>
    <m/>
    <m/>
    <m/>
    <m/>
    <d v="1899-12-30T22:18:46"/>
    <n v="22"/>
    <m/>
    <m/>
    <m/>
    <m/>
    <m/>
    <m/>
    <d v="2024-09-21T00:00:00"/>
    <x v="7"/>
  </r>
  <r>
    <d v="2024-09-21T00:00:00"/>
    <d v="2024-09-21T22:19:50"/>
    <s v="card"/>
    <s v="ANON-0000-0000-0647"/>
    <n v="23.02"/>
    <s v="Americano"/>
    <m/>
    <m/>
    <m/>
    <m/>
    <m/>
    <m/>
    <m/>
    <m/>
    <d v="1899-12-30T22:19:50"/>
    <n v="22"/>
    <m/>
    <m/>
    <m/>
    <m/>
    <m/>
    <m/>
    <d v="2024-09-21T00:00:00"/>
    <x v="7"/>
  </r>
  <r>
    <d v="2024-09-21T00:00:00"/>
    <d v="2024-09-21T22:20:48"/>
    <s v="card"/>
    <s v="ANON-0000-0000-0647"/>
    <n v="23.02"/>
    <s v="Americano"/>
    <m/>
    <m/>
    <m/>
    <m/>
    <m/>
    <m/>
    <m/>
    <m/>
    <d v="1899-12-30T22:20:48"/>
    <n v="22"/>
    <m/>
    <m/>
    <m/>
    <m/>
    <m/>
    <m/>
    <d v="2024-09-21T00:00:00"/>
    <x v="7"/>
  </r>
  <r>
    <d v="2024-09-22T00:00:00"/>
    <d v="2024-09-22T08:32:54"/>
    <s v="card"/>
    <s v="ANON-0000-0000-0648"/>
    <n v="23.02"/>
    <s v="Americano"/>
    <m/>
    <m/>
    <m/>
    <m/>
    <m/>
    <m/>
    <m/>
    <m/>
    <d v="1899-12-30T08:32:54"/>
    <n v="8"/>
    <m/>
    <m/>
    <m/>
    <m/>
    <m/>
    <m/>
    <d v="2024-09-22T00:00:00"/>
    <x v="7"/>
  </r>
  <r>
    <d v="2024-09-22T00:00:00"/>
    <d v="2024-09-22T10:12:10"/>
    <s v="card"/>
    <s v="ANON-0000-0000-0649"/>
    <n v="27.92"/>
    <s v="Americano with Milk"/>
    <m/>
    <m/>
    <m/>
    <m/>
    <m/>
    <m/>
    <m/>
    <m/>
    <d v="1899-12-30T10:12:10"/>
    <n v="10"/>
    <m/>
    <m/>
    <m/>
    <m/>
    <m/>
    <m/>
    <d v="2024-09-22T00:00:00"/>
    <x v="7"/>
  </r>
  <r>
    <d v="2024-09-22T00:00:00"/>
    <d v="2024-09-22T10:13:09"/>
    <s v="card"/>
    <s v="ANON-0000-0000-0649"/>
    <n v="32.82"/>
    <s v="Latte"/>
    <m/>
    <m/>
    <m/>
    <m/>
    <m/>
    <m/>
    <m/>
    <m/>
    <d v="1899-12-30T10:13:09"/>
    <n v="10"/>
    <m/>
    <m/>
    <m/>
    <m/>
    <m/>
    <m/>
    <d v="2024-09-22T00:00:00"/>
    <x v="7"/>
  </r>
  <r>
    <d v="2024-09-22T00:00:00"/>
    <d v="2024-09-22T11:06:26"/>
    <s v="card"/>
    <s v="ANON-0000-0000-0650"/>
    <n v="23.02"/>
    <s v="Cortado"/>
    <m/>
    <m/>
    <m/>
    <m/>
    <m/>
    <m/>
    <m/>
    <m/>
    <d v="1899-12-30T11:06:26"/>
    <n v="11"/>
    <m/>
    <m/>
    <m/>
    <m/>
    <m/>
    <m/>
    <d v="2024-09-22T00:00:00"/>
    <x v="7"/>
  </r>
  <r>
    <d v="2024-09-22T00:00:00"/>
    <d v="2024-09-22T11:07:36"/>
    <s v="card"/>
    <s v="ANON-0000-0000-0650"/>
    <n v="23.02"/>
    <s v="Cortado"/>
    <m/>
    <m/>
    <m/>
    <m/>
    <m/>
    <m/>
    <m/>
    <m/>
    <d v="1899-12-30T11:07:36"/>
    <n v="11"/>
    <m/>
    <m/>
    <m/>
    <m/>
    <m/>
    <m/>
    <d v="2024-09-22T00:00:00"/>
    <x v="7"/>
  </r>
  <r>
    <d v="2024-09-22T00:00:00"/>
    <d v="2024-09-22T11:52:00"/>
    <s v="card"/>
    <s v="ANON-0000-0000-0651"/>
    <n v="27.92"/>
    <s v="Americano with Milk"/>
    <m/>
    <m/>
    <m/>
    <m/>
    <m/>
    <m/>
    <m/>
    <m/>
    <d v="1899-12-30T11:52:00"/>
    <n v="11"/>
    <m/>
    <m/>
    <m/>
    <m/>
    <m/>
    <m/>
    <d v="2024-09-22T00:00:00"/>
    <x v="7"/>
  </r>
  <r>
    <d v="2024-09-22T00:00:00"/>
    <d v="2024-09-22T11:55:13"/>
    <s v="card"/>
    <s v="ANON-0000-0000-0099"/>
    <n v="23.02"/>
    <s v="Americano"/>
    <m/>
    <m/>
    <m/>
    <m/>
    <m/>
    <m/>
    <m/>
    <m/>
    <d v="1899-12-30T11:55:13"/>
    <n v="11"/>
    <m/>
    <m/>
    <m/>
    <m/>
    <m/>
    <m/>
    <d v="2024-09-22T00:00:00"/>
    <x v="7"/>
  </r>
  <r>
    <d v="2024-09-22T00:00:00"/>
    <d v="2024-09-22T12:07:21"/>
    <s v="card"/>
    <s v="ANON-0000-0000-0276"/>
    <n v="27.92"/>
    <s v="Americano with Milk"/>
    <m/>
    <m/>
    <m/>
    <m/>
    <m/>
    <m/>
    <m/>
    <m/>
    <d v="1899-12-30T12:07:21"/>
    <n v="12"/>
    <m/>
    <m/>
    <m/>
    <m/>
    <m/>
    <m/>
    <d v="2024-09-22T00:00:00"/>
    <x v="7"/>
  </r>
  <r>
    <d v="2024-09-22T00:00:00"/>
    <d v="2024-09-22T13:28:15"/>
    <s v="card"/>
    <s v="ANON-0000-0000-0333"/>
    <n v="27.92"/>
    <s v="Americano with Milk"/>
    <m/>
    <m/>
    <m/>
    <m/>
    <m/>
    <m/>
    <m/>
    <m/>
    <d v="1899-12-30T13:28:15"/>
    <n v="13"/>
    <m/>
    <m/>
    <m/>
    <m/>
    <m/>
    <m/>
    <d v="2024-09-22T00:00:00"/>
    <x v="7"/>
  </r>
  <r>
    <d v="2024-09-22T00:00:00"/>
    <d v="2024-09-22T13:29:36"/>
    <s v="card"/>
    <s v="ANON-0000-0000-0333"/>
    <n v="27.92"/>
    <s v="Americano with Milk"/>
    <m/>
    <m/>
    <m/>
    <m/>
    <m/>
    <m/>
    <m/>
    <m/>
    <d v="1899-12-30T13:29:36"/>
    <n v="13"/>
    <m/>
    <m/>
    <m/>
    <m/>
    <m/>
    <m/>
    <d v="2024-09-22T00:00:00"/>
    <x v="7"/>
  </r>
  <r>
    <d v="2024-09-22T00:00:00"/>
    <d v="2024-09-22T13:33:35"/>
    <s v="card"/>
    <s v="ANON-0000-0000-0510"/>
    <n v="27.92"/>
    <s v="Americano with Milk"/>
    <m/>
    <m/>
    <m/>
    <m/>
    <m/>
    <m/>
    <m/>
    <m/>
    <d v="1899-12-30T13:33:35"/>
    <n v="13"/>
    <m/>
    <m/>
    <m/>
    <m/>
    <m/>
    <m/>
    <d v="2024-09-22T00:00:00"/>
    <x v="7"/>
  </r>
  <r>
    <d v="2024-09-22T00:00:00"/>
    <d v="2024-09-22T15:34:10"/>
    <s v="card"/>
    <s v="ANON-0000-0000-0652"/>
    <n v="32.82"/>
    <s v="Latte"/>
    <m/>
    <m/>
    <m/>
    <m/>
    <m/>
    <m/>
    <m/>
    <m/>
    <d v="1899-12-30T15:34:10"/>
    <n v="15"/>
    <m/>
    <m/>
    <m/>
    <m/>
    <m/>
    <m/>
    <d v="2024-09-22T00:00:00"/>
    <x v="7"/>
  </r>
  <r>
    <d v="2024-09-22T00:00:00"/>
    <d v="2024-09-22T15:35:24"/>
    <s v="card"/>
    <s v="ANON-0000-0000-0652"/>
    <n v="27.92"/>
    <s v="Americano with Milk"/>
    <m/>
    <m/>
    <m/>
    <m/>
    <m/>
    <m/>
    <m/>
    <m/>
    <d v="1899-12-30T15:35:24"/>
    <n v="15"/>
    <m/>
    <m/>
    <m/>
    <m/>
    <m/>
    <m/>
    <d v="2024-09-22T00:00:00"/>
    <x v="7"/>
  </r>
  <r>
    <d v="2024-09-22T00:00:00"/>
    <d v="2024-09-22T16:25:03"/>
    <s v="card"/>
    <s v="ANON-0000-0000-0653"/>
    <n v="32.82"/>
    <s v="Cocoa"/>
    <m/>
    <m/>
    <m/>
    <m/>
    <m/>
    <m/>
    <m/>
    <m/>
    <d v="1899-12-30T16:25:03"/>
    <n v="16"/>
    <m/>
    <m/>
    <m/>
    <m/>
    <m/>
    <m/>
    <d v="2024-09-22T00:00:00"/>
    <x v="7"/>
  </r>
  <r>
    <d v="2024-09-22T00:00:00"/>
    <d v="2024-09-22T20:19:10"/>
    <s v="card"/>
    <s v="ANON-0000-0000-0654"/>
    <n v="32.82"/>
    <s v="Latte"/>
    <m/>
    <m/>
    <m/>
    <m/>
    <m/>
    <m/>
    <m/>
    <m/>
    <d v="1899-12-30T20:19:10"/>
    <n v="20"/>
    <m/>
    <m/>
    <m/>
    <m/>
    <m/>
    <m/>
    <d v="2024-09-22T00:00:00"/>
    <x v="7"/>
  </r>
  <r>
    <d v="2024-09-22T00:00:00"/>
    <d v="2024-09-22T20:20:36"/>
    <s v="card"/>
    <s v="ANON-0000-0000-0654"/>
    <n v="32.82"/>
    <s v="Cappuccino"/>
    <m/>
    <m/>
    <m/>
    <m/>
    <m/>
    <m/>
    <m/>
    <m/>
    <d v="1899-12-30T20:20:36"/>
    <n v="20"/>
    <m/>
    <m/>
    <m/>
    <m/>
    <m/>
    <m/>
    <d v="2024-09-22T00:00:00"/>
    <x v="7"/>
  </r>
  <r>
    <d v="2024-09-22T00:00:00"/>
    <d v="2024-09-22T20:46:26"/>
    <s v="card"/>
    <s v="ANON-0000-0000-0455"/>
    <n v="27.92"/>
    <s v="Americano with Milk"/>
    <m/>
    <m/>
    <m/>
    <m/>
    <m/>
    <m/>
    <m/>
    <m/>
    <d v="1899-12-30T20:46:26"/>
    <n v="20"/>
    <m/>
    <m/>
    <m/>
    <m/>
    <m/>
    <m/>
    <d v="2024-09-22T00:00:00"/>
    <x v="7"/>
  </r>
  <r>
    <d v="2024-09-22T00:00:00"/>
    <d v="2024-09-22T20:47:35"/>
    <s v="card"/>
    <s v="ANON-0000-0000-0455"/>
    <n v="27.92"/>
    <s v="Americano with Milk"/>
    <m/>
    <m/>
    <m/>
    <m/>
    <m/>
    <m/>
    <m/>
    <m/>
    <d v="1899-12-30T20:47:35"/>
    <n v="20"/>
    <m/>
    <m/>
    <m/>
    <m/>
    <m/>
    <m/>
    <d v="2024-09-22T00:00:00"/>
    <x v="7"/>
  </r>
  <r>
    <d v="2024-09-22T00:00:00"/>
    <d v="2024-09-22T21:07:05"/>
    <s v="card"/>
    <s v="ANON-0000-0000-0655"/>
    <n v="27.92"/>
    <s v="Americano with Milk"/>
    <m/>
    <m/>
    <m/>
    <m/>
    <m/>
    <m/>
    <m/>
    <m/>
    <d v="1899-12-30T21:07:05"/>
    <n v="21"/>
    <m/>
    <m/>
    <m/>
    <m/>
    <m/>
    <m/>
    <d v="2024-09-22T00:00:00"/>
    <x v="7"/>
  </r>
  <r>
    <d v="2024-09-22T00:00:00"/>
    <d v="2024-09-22T21:08:15"/>
    <s v="card"/>
    <s v="ANON-0000-0000-0655"/>
    <n v="27.92"/>
    <s v="Americano with Milk"/>
    <m/>
    <m/>
    <m/>
    <m/>
    <m/>
    <m/>
    <m/>
    <m/>
    <d v="1899-12-30T21:08:15"/>
    <n v="21"/>
    <m/>
    <m/>
    <m/>
    <m/>
    <m/>
    <m/>
    <d v="2024-09-22T00:00:00"/>
    <x v="7"/>
  </r>
  <r>
    <d v="2024-09-22T00:00:00"/>
    <d v="2024-09-22T21:54:04"/>
    <s v="card"/>
    <s v="ANON-0000-0000-0637"/>
    <n v="32.82"/>
    <s v="Hot Chocolate"/>
    <m/>
    <m/>
    <m/>
    <m/>
    <m/>
    <m/>
    <m/>
    <m/>
    <d v="1899-12-30T21:54:04"/>
    <n v="21"/>
    <m/>
    <m/>
    <m/>
    <m/>
    <m/>
    <m/>
    <d v="2024-09-22T00:00:00"/>
    <x v="7"/>
  </r>
  <r>
    <d v="2024-09-22T00:00:00"/>
    <d v="2024-09-22T21:54:54"/>
    <s v="card"/>
    <s v="ANON-0000-0000-0637"/>
    <n v="32.82"/>
    <s v="Hot Chocolate"/>
    <m/>
    <m/>
    <m/>
    <m/>
    <m/>
    <m/>
    <m/>
    <m/>
    <d v="1899-12-30T21:54:54"/>
    <n v="21"/>
    <m/>
    <m/>
    <m/>
    <m/>
    <m/>
    <m/>
    <d v="2024-09-22T00:00:00"/>
    <x v="7"/>
  </r>
  <r>
    <d v="2024-09-22T00:00:00"/>
    <d v="2024-09-22T22:37:02"/>
    <s v="card"/>
    <s v="ANON-0000-0000-0656"/>
    <n v="23.02"/>
    <s v="Americano"/>
    <m/>
    <m/>
    <m/>
    <m/>
    <m/>
    <m/>
    <m/>
    <m/>
    <d v="1899-12-30T22:37:02"/>
    <n v="22"/>
    <m/>
    <m/>
    <m/>
    <m/>
    <m/>
    <m/>
    <d v="2024-09-22T00:00:00"/>
    <x v="7"/>
  </r>
  <r>
    <d v="2024-09-22T00:00:00"/>
    <d v="2024-09-22T22:37:58"/>
    <s v="card"/>
    <s v="ANON-0000-0000-0657"/>
    <n v="27.92"/>
    <s v="Americano with Milk"/>
    <m/>
    <m/>
    <m/>
    <m/>
    <m/>
    <m/>
    <m/>
    <m/>
    <d v="1899-12-30T22:37:58"/>
    <n v="22"/>
    <m/>
    <m/>
    <m/>
    <m/>
    <m/>
    <m/>
    <d v="2024-09-22T00:00:00"/>
    <x v="7"/>
  </r>
  <r>
    <d v="2024-09-23T00:00:00"/>
    <d v="2024-09-23T09:03:37"/>
    <s v="card"/>
    <s v="ANON-0000-0000-0276"/>
    <n v="27.92"/>
    <s v="Americano with Milk"/>
    <m/>
    <m/>
    <m/>
    <m/>
    <m/>
    <m/>
    <m/>
    <m/>
    <d v="1899-12-30T09:03:37"/>
    <n v="9"/>
    <m/>
    <m/>
    <m/>
    <m/>
    <m/>
    <m/>
    <d v="2024-09-23T00:00:00"/>
    <x v="7"/>
  </r>
  <r>
    <d v="2024-09-23T00:00:00"/>
    <d v="2024-09-23T10:04:17"/>
    <s v="card"/>
    <s v="ANON-0000-0000-0141"/>
    <n v="23.02"/>
    <s v="Cortado"/>
    <m/>
    <m/>
    <m/>
    <m/>
    <m/>
    <m/>
    <m/>
    <m/>
    <d v="1899-12-30T10:04:17"/>
    <n v="10"/>
    <m/>
    <m/>
    <m/>
    <m/>
    <m/>
    <m/>
    <d v="2024-09-23T00:00:00"/>
    <x v="7"/>
  </r>
  <r>
    <d v="2024-09-23T00:00:00"/>
    <d v="2024-09-23T12:11:04"/>
    <s v="card"/>
    <s v="ANON-0000-0000-0584"/>
    <n v="23.02"/>
    <s v="Americano"/>
    <m/>
    <m/>
    <m/>
    <m/>
    <m/>
    <m/>
    <m/>
    <m/>
    <d v="1899-12-30T12:11:04"/>
    <n v="12"/>
    <m/>
    <m/>
    <m/>
    <m/>
    <m/>
    <m/>
    <d v="2024-09-23T00:00:00"/>
    <x v="7"/>
  </r>
  <r>
    <d v="2024-09-23T00:00:00"/>
    <d v="2024-09-23T14:08:52"/>
    <s v="card"/>
    <s v="ANON-0000-0000-0573"/>
    <n v="27.92"/>
    <s v="Americano with Milk"/>
    <m/>
    <m/>
    <m/>
    <m/>
    <m/>
    <m/>
    <m/>
    <m/>
    <d v="1899-12-30T14:08:52"/>
    <n v="14"/>
    <m/>
    <m/>
    <m/>
    <m/>
    <m/>
    <m/>
    <d v="2024-09-23T00:00:00"/>
    <x v="7"/>
  </r>
  <r>
    <d v="2024-09-23T00:00:00"/>
    <d v="2024-09-23T17:27:48"/>
    <s v="card"/>
    <s v="ANON-0000-0000-0658"/>
    <n v="32.82"/>
    <s v="Cappuccino"/>
    <m/>
    <m/>
    <m/>
    <m/>
    <m/>
    <m/>
    <m/>
    <m/>
    <d v="1899-12-30T17:27:48"/>
    <n v="17"/>
    <m/>
    <m/>
    <m/>
    <m/>
    <m/>
    <m/>
    <d v="2024-09-23T00:00:00"/>
    <x v="7"/>
  </r>
  <r>
    <d v="2024-09-23T00:00:00"/>
    <d v="2024-09-23T18:48:30"/>
    <s v="card"/>
    <s v="ANON-0000-0000-0659"/>
    <n v="23.02"/>
    <s v="Americano"/>
    <m/>
    <m/>
    <m/>
    <m/>
    <m/>
    <m/>
    <m/>
    <m/>
    <d v="1899-12-30T18:48:30"/>
    <n v="18"/>
    <m/>
    <m/>
    <m/>
    <m/>
    <m/>
    <m/>
    <d v="2024-09-23T00:00:00"/>
    <x v="7"/>
  </r>
  <r>
    <d v="2024-09-23T00:00:00"/>
    <d v="2024-09-23T19:47:22"/>
    <s v="card"/>
    <s v="ANON-0000-0000-0507"/>
    <n v="32.82"/>
    <s v="Latte"/>
    <m/>
    <m/>
    <m/>
    <m/>
    <m/>
    <m/>
    <m/>
    <m/>
    <d v="1899-12-30T19:47:22"/>
    <n v="19"/>
    <m/>
    <m/>
    <m/>
    <m/>
    <m/>
    <m/>
    <d v="2024-09-23T00:00:00"/>
    <x v="7"/>
  </r>
  <r>
    <d v="2024-09-23T00:00:00"/>
    <d v="2024-09-23T20:09:46"/>
    <s v="card"/>
    <s v="ANON-0000-0000-0206"/>
    <n v="32.82"/>
    <s v="Cappuccino"/>
    <m/>
    <m/>
    <m/>
    <m/>
    <m/>
    <m/>
    <m/>
    <m/>
    <d v="1899-12-30T20:09:46"/>
    <n v="20"/>
    <m/>
    <m/>
    <m/>
    <m/>
    <m/>
    <m/>
    <d v="2024-09-23T00:00:00"/>
    <x v="7"/>
  </r>
  <r>
    <d v="2024-09-23T00:00:00"/>
    <d v="2024-09-23T22:13:31"/>
    <s v="card"/>
    <s v="ANON-0000-0000-0641"/>
    <n v="27.92"/>
    <s v="Americano with Milk"/>
    <m/>
    <m/>
    <m/>
    <m/>
    <m/>
    <m/>
    <m/>
    <m/>
    <d v="1899-12-30T22:13:31"/>
    <n v="22"/>
    <m/>
    <m/>
    <m/>
    <m/>
    <m/>
    <m/>
    <d v="2024-09-23T00:00:00"/>
    <x v="7"/>
  </r>
  <r>
    <d v="2024-09-23T00:00:00"/>
    <d v="2024-09-23T22:15:15"/>
    <s v="card"/>
    <s v="ANON-0000-0000-0641"/>
    <n v="27.92"/>
    <s v="Americano with Milk"/>
    <m/>
    <m/>
    <m/>
    <m/>
    <m/>
    <m/>
    <m/>
    <m/>
    <d v="1899-12-30T22:15:15"/>
    <n v="22"/>
    <m/>
    <m/>
    <m/>
    <m/>
    <m/>
    <m/>
    <d v="2024-09-23T00:00:00"/>
    <x v="7"/>
  </r>
  <r>
    <d v="2024-09-24T00:00:00"/>
    <d v="2024-09-24T08:33:33"/>
    <s v="card"/>
    <s v="ANON-0000-0000-0276"/>
    <n v="27.92"/>
    <s v="Americano with Milk"/>
    <m/>
    <m/>
    <m/>
    <m/>
    <m/>
    <m/>
    <m/>
    <m/>
    <d v="1899-12-30T08:33:33"/>
    <n v="8"/>
    <m/>
    <m/>
    <m/>
    <m/>
    <m/>
    <m/>
    <d v="2024-09-24T00:00:00"/>
    <x v="7"/>
  </r>
  <r>
    <d v="2024-09-24T00:00:00"/>
    <d v="2024-09-24T12:23:57"/>
    <s v="card"/>
    <s v="ANON-0000-0000-0634"/>
    <n v="32.82"/>
    <s v="Latte"/>
    <m/>
    <m/>
    <m/>
    <m/>
    <m/>
    <m/>
    <m/>
    <m/>
    <d v="1899-12-30T12:23:57"/>
    <n v="12"/>
    <m/>
    <m/>
    <m/>
    <m/>
    <m/>
    <m/>
    <d v="2024-09-24T00:00:00"/>
    <x v="7"/>
  </r>
  <r>
    <d v="2024-09-24T00:00:00"/>
    <d v="2024-09-24T12:24:55"/>
    <s v="card"/>
    <s v="ANON-0000-0000-0634"/>
    <n v="32.82"/>
    <s v="Latte"/>
    <m/>
    <m/>
    <m/>
    <m/>
    <m/>
    <m/>
    <m/>
    <m/>
    <d v="1899-12-30T12:24:55"/>
    <n v="12"/>
    <m/>
    <m/>
    <m/>
    <m/>
    <m/>
    <m/>
    <d v="2024-09-24T00:00:00"/>
    <x v="7"/>
  </r>
  <r>
    <d v="2024-09-24T00:00:00"/>
    <d v="2024-09-24T12:46:44"/>
    <s v="card"/>
    <s v="ANON-0000-0000-0660"/>
    <n v="32.82"/>
    <s v="Latte"/>
    <m/>
    <m/>
    <m/>
    <m/>
    <m/>
    <m/>
    <m/>
    <m/>
    <d v="1899-12-30T12:46:44"/>
    <n v="12"/>
    <m/>
    <m/>
    <m/>
    <m/>
    <m/>
    <m/>
    <d v="2024-09-24T00:00:00"/>
    <x v="7"/>
  </r>
  <r>
    <d v="2024-09-24T00:00:00"/>
    <d v="2024-09-24T12:47:49"/>
    <s v="card"/>
    <s v="ANON-0000-0000-0660"/>
    <n v="32.82"/>
    <s v="Latte"/>
    <m/>
    <m/>
    <m/>
    <m/>
    <m/>
    <m/>
    <m/>
    <m/>
    <d v="1899-12-30T12:47:49"/>
    <n v="12"/>
    <m/>
    <m/>
    <m/>
    <m/>
    <m/>
    <m/>
    <d v="2024-09-24T00:00:00"/>
    <x v="7"/>
  </r>
  <r>
    <d v="2024-09-24T00:00:00"/>
    <d v="2024-09-24T14:11:39"/>
    <s v="card"/>
    <s v="ANON-0000-0000-0661"/>
    <n v="32.82"/>
    <s v="Latte"/>
    <m/>
    <m/>
    <m/>
    <m/>
    <m/>
    <m/>
    <m/>
    <m/>
    <d v="1899-12-30T14:11:39"/>
    <n v="14"/>
    <m/>
    <m/>
    <m/>
    <m/>
    <m/>
    <m/>
    <d v="2024-09-24T00:00:00"/>
    <x v="7"/>
  </r>
  <r>
    <d v="2024-09-24T00:00:00"/>
    <d v="2024-09-24T14:31:29"/>
    <s v="card"/>
    <s v="ANON-0000-0000-0662"/>
    <n v="23.02"/>
    <s v="Cortado"/>
    <m/>
    <m/>
    <m/>
    <m/>
    <m/>
    <m/>
    <m/>
    <m/>
    <d v="1899-12-30T14:31:29"/>
    <n v="14"/>
    <m/>
    <m/>
    <m/>
    <m/>
    <m/>
    <m/>
    <d v="2024-09-24T00:00:00"/>
    <x v="7"/>
  </r>
  <r>
    <d v="2024-09-24T00:00:00"/>
    <d v="2024-09-24T15:37:24"/>
    <s v="card"/>
    <s v="ANON-0000-0000-0510"/>
    <n v="32.82"/>
    <s v="Cappuccino"/>
    <m/>
    <m/>
    <m/>
    <m/>
    <m/>
    <m/>
    <m/>
    <m/>
    <d v="1899-12-30T15:37:24"/>
    <n v="15"/>
    <m/>
    <m/>
    <m/>
    <m/>
    <m/>
    <m/>
    <d v="2024-09-24T00:00:00"/>
    <x v="7"/>
  </r>
  <r>
    <d v="2024-09-24T00:00:00"/>
    <d v="2024-09-24T16:38:48"/>
    <s v="card"/>
    <s v="ANON-0000-0000-0583"/>
    <n v="32.82"/>
    <s v="Latte"/>
    <m/>
    <m/>
    <m/>
    <m/>
    <m/>
    <m/>
    <m/>
    <m/>
    <d v="1899-12-30T16:38:48"/>
    <n v="16"/>
    <m/>
    <m/>
    <m/>
    <m/>
    <m/>
    <m/>
    <d v="2024-09-24T00:00:00"/>
    <x v="7"/>
  </r>
  <r>
    <d v="2024-09-24T00:00:00"/>
    <d v="2024-09-24T18:43:03"/>
    <s v="card"/>
    <s v="ANON-0000-0000-0408"/>
    <n v="23.02"/>
    <s v="Americano"/>
    <m/>
    <m/>
    <m/>
    <m/>
    <m/>
    <m/>
    <m/>
    <m/>
    <d v="1899-12-30T18:43:03"/>
    <n v="18"/>
    <m/>
    <m/>
    <m/>
    <m/>
    <m/>
    <m/>
    <d v="2024-09-24T00:00:00"/>
    <x v="7"/>
  </r>
  <r>
    <d v="2024-09-24T00:00:00"/>
    <d v="2024-09-24T18:43:54"/>
    <s v="card"/>
    <s v="ANON-0000-0000-0408"/>
    <n v="23.02"/>
    <s v="Americano"/>
    <m/>
    <m/>
    <m/>
    <m/>
    <m/>
    <m/>
    <m/>
    <m/>
    <d v="1899-12-30T18:43:54"/>
    <n v="18"/>
    <m/>
    <m/>
    <m/>
    <m/>
    <m/>
    <m/>
    <d v="2024-09-24T00:00:00"/>
    <x v="7"/>
  </r>
  <r>
    <d v="2024-09-24T00:00:00"/>
    <d v="2024-09-24T20:15:50"/>
    <s v="card"/>
    <s v="ANON-0000-0000-0663"/>
    <n v="32.82"/>
    <s v="Hot Chocolate"/>
    <m/>
    <m/>
    <m/>
    <m/>
    <m/>
    <m/>
    <m/>
    <m/>
    <d v="1899-12-30T20:15:50"/>
    <n v="20"/>
    <m/>
    <m/>
    <m/>
    <m/>
    <m/>
    <m/>
    <d v="2024-09-24T00:00:00"/>
    <x v="7"/>
  </r>
  <r>
    <d v="2024-09-24T00:00:00"/>
    <d v="2024-09-24T21:05:14"/>
    <s v="card"/>
    <s v="ANON-0000-0000-0631"/>
    <n v="32.82"/>
    <s v="Latte"/>
    <m/>
    <m/>
    <m/>
    <m/>
    <m/>
    <m/>
    <m/>
    <m/>
    <d v="1899-12-30T21:05:14"/>
    <n v="21"/>
    <m/>
    <m/>
    <m/>
    <m/>
    <m/>
    <m/>
    <d v="2024-09-24T00:00:00"/>
    <x v="7"/>
  </r>
  <r>
    <d v="2024-09-24T00:00:00"/>
    <d v="2024-09-24T21:06:32"/>
    <s v="card"/>
    <s v="ANON-0000-0000-0531"/>
    <n v="27.92"/>
    <s v="Americano with Milk"/>
    <m/>
    <m/>
    <m/>
    <m/>
    <m/>
    <m/>
    <m/>
    <m/>
    <d v="1899-12-30T21:06:32"/>
    <n v="21"/>
    <m/>
    <m/>
    <m/>
    <m/>
    <m/>
    <m/>
    <d v="2024-09-24T00:00:00"/>
    <x v="7"/>
  </r>
  <r>
    <d v="2024-09-24T00:00:00"/>
    <d v="2024-09-24T21:07:35"/>
    <s v="card"/>
    <s v="ANON-0000-0000-0531"/>
    <n v="27.92"/>
    <s v="Americano with Milk"/>
    <m/>
    <m/>
    <m/>
    <m/>
    <m/>
    <m/>
    <m/>
    <m/>
    <d v="1899-12-30T21:07:35"/>
    <n v="21"/>
    <m/>
    <m/>
    <m/>
    <m/>
    <m/>
    <m/>
    <d v="2024-09-24T00:00:00"/>
    <x v="7"/>
  </r>
  <r>
    <d v="2024-09-25T00:00:00"/>
    <d v="2024-09-25T07:51:21"/>
    <s v="card"/>
    <s v="ANON-0000-0000-0664"/>
    <n v="32.82"/>
    <s v="Cappuccino"/>
    <m/>
    <m/>
    <m/>
    <m/>
    <m/>
    <m/>
    <m/>
    <m/>
    <d v="1899-12-30T07:51:21"/>
    <n v="7"/>
    <m/>
    <m/>
    <m/>
    <m/>
    <m/>
    <m/>
    <d v="2024-09-25T00:00:00"/>
    <x v="7"/>
  </r>
  <r>
    <d v="2024-09-25T00:00:00"/>
    <d v="2024-09-25T11:35:33"/>
    <s v="card"/>
    <s v="ANON-0000-0000-0141"/>
    <n v="23.02"/>
    <s v="Cortado"/>
    <m/>
    <m/>
    <m/>
    <m/>
    <m/>
    <m/>
    <m/>
    <m/>
    <d v="1899-12-30T11:35:33"/>
    <n v="11"/>
    <m/>
    <m/>
    <m/>
    <m/>
    <m/>
    <m/>
    <d v="2024-09-25T00:00:00"/>
    <x v="7"/>
  </r>
  <r>
    <d v="2024-09-25T00:00:00"/>
    <d v="2024-09-25T11:51:15"/>
    <s v="card"/>
    <s v="ANON-0000-0000-0665"/>
    <n v="27.92"/>
    <s v="Americano with Milk"/>
    <m/>
    <m/>
    <m/>
    <m/>
    <m/>
    <m/>
    <m/>
    <m/>
    <d v="1899-12-30T11:51:15"/>
    <n v="11"/>
    <m/>
    <m/>
    <m/>
    <m/>
    <m/>
    <m/>
    <d v="2024-09-25T00:00:00"/>
    <x v="7"/>
  </r>
  <r>
    <d v="2024-09-25T00:00:00"/>
    <d v="2024-09-25T11:52:53"/>
    <s v="card"/>
    <s v="ANON-0000-0000-0665"/>
    <n v="32.82"/>
    <s v="Latte"/>
    <m/>
    <m/>
    <m/>
    <m/>
    <m/>
    <m/>
    <m/>
    <m/>
    <d v="1899-12-30T11:52:53"/>
    <n v="11"/>
    <m/>
    <m/>
    <m/>
    <m/>
    <m/>
    <m/>
    <d v="2024-09-25T00:00:00"/>
    <x v="7"/>
  </r>
  <r>
    <d v="2024-09-25T00:00:00"/>
    <d v="2024-09-25T13:54:51"/>
    <s v="card"/>
    <s v="ANON-0000-0000-0666"/>
    <n v="27.92"/>
    <s v="Americano with Milk"/>
    <m/>
    <m/>
    <m/>
    <m/>
    <m/>
    <m/>
    <m/>
    <m/>
    <d v="1899-12-30T13:54:51"/>
    <n v="13"/>
    <m/>
    <m/>
    <m/>
    <m/>
    <m/>
    <m/>
    <d v="2024-09-25T00:00:00"/>
    <x v="7"/>
  </r>
  <r>
    <d v="2024-09-25T00:00:00"/>
    <d v="2024-09-25T13:55:59"/>
    <s v="card"/>
    <s v="ANON-0000-0000-0666"/>
    <n v="27.92"/>
    <s v="Americano with Milk"/>
    <m/>
    <m/>
    <m/>
    <m/>
    <m/>
    <m/>
    <m/>
    <m/>
    <d v="1899-12-30T13:55:59"/>
    <n v="13"/>
    <m/>
    <m/>
    <m/>
    <m/>
    <m/>
    <m/>
    <d v="2024-09-25T00:00:00"/>
    <x v="7"/>
  </r>
  <r>
    <d v="2024-09-25T00:00:00"/>
    <d v="2024-09-25T17:36:37"/>
    <s v="card"/>
    <s v="ANON-0000-0000-0667"/>
    <n v="27.92"/>
    <s v="Americano with Milk"/>
    <m/>
    <m/>
    <m/>
    <m/>
    <m/>
    <m/>
    <m/>
    <m/>
    <d v="1899-12-30T17:36:37"/>
    <n v="17"/>
    <m/>
    <m/>
    <m/>
    <m/>
    <m/>
    <m/>
    <d v="2024-09-25T00:00:00"/>
    <x v="7"/>
  </r>
  <r>
    <d v="2024-09-25T00:00:00"/>
    <d v="2024-09-25T17:37:32"/>
    <s v="card"/>
    <s v="ANON-0000-0000-0667"/>
    <n v="27.92"/>
    <s v="Americano with Milk"/>
    <m/>
    <m/>
    <m/>
    <m/>
    <m/>
    <m/>
    <m/>
    <m/>
    <d v="1899-12-30T17:37:32"/>
    <n v="17"/>
    <m/>
    <m/>
    <m/>
    <m/>
    <m/>
    <m/>
    <d v="2024-09-25T00:00:00"/>
    <x v="7"/>
  </r>
  <r>
    <d v="2024-09-25T00:00:00"/>
    <d v="2024-09-25T21:34:41"/>
    <s v="card"/>
    <s v="ANON-0000-0000-0668"/>
    <n v="23.02"/>
    <s v="Americano"/>
    <m/>
    <m/>
    <m/>
    <m/>
    <m/>
    <m/>
    <m/>
    <m/>
    <d v="1899-12-30T21:34:41"/>
    <n v="21"/>
    <m/>
    <m/>
    <m/>
    <m/>
    <m/>
    <m/>
    <d v="2024-09-25T00:00:00"/>
    <x v="7"/>
  </r>
  <r>
    <d v="2024-09-25T00:00:00"/>
    <d v="2024-09-25T22:18:52"/>
    <s v="card"/>
    <s v="ANON-0000-0000-0475"/>
    <n v="27.92"/>
    <s v="Americano with Milk"/>
    <m/>
    <m/>
    <m/>
    <m/>
    <m/>
    <m/>
    <m/>
    <m/>
    <d v="1899-12-30T22:18:52"/>
    <n v="22"/>
    <m/>
    <m/>
    <m/>
    <m/>
    <m/>
    <m/>
    <d v="2024-09-25T00:00:00"/>
    <x v="7"/>
  </r>
  <r>
    <d v="2024-09-26T00:00:00"/>
    <d v="2024-09-26T08:43:35"/>
    <s v="card"/>
    <s v="ANON-0000-0000-0570"/>
    <n v="32.82"/>
    <s v="Latte"/>
    <m/>
    <m/>
    <m/>
    <m/>
    <m/>
    <m/>
    <m/>
    <m/>
    <d v="1899-12-30T08:43:35"/>
    <n v="8"/>
    <m/>
    <m/>
    <m/>
    <m/>
    <m/>
    <m/>
    <d v="2024-09-26T00:00:00"/>
    <x v="7"/>
  </r>
  <r>
    <d v="2024-09-26T00:00:00"/>
    <d v="2024-09-26T10:37:06"/>
    <s v="card"/>
    <s v="ANON-0000-0000-0333"/>
    <n v="27.92"/>
    <s v="Americano with Milk"/>
    <m/>
    <m/>
    <m/>
    <m/>
    <m/>
    <m/>
    <m/>
    <m/>
    <d v="1899-12-30T10:37:06"/>
    <n v="10"/>
    <m/>
    <m/>
    <m/>
    <m/>
    <m/>
    <m/>
    <d v="2024-09-26T00:00:00"/>
    <x v="7"/>
  </r>
  <r>
    <d v="2024-09-26T00:00:00"/>
    <d v="2024-09-26T10:55:52"/>
    <s v="card"/>
    <s v="ANON-0000-0000-0669"/>
    <n v="18.12"/>
    <s v="Espresso"/>
    <m/>
    <m/>
    <m/>
    <m/>
    <m/>
    <m/>
    <m/>
    <m/>
    <d v="1899-12-30T10:55:52"/>
    <n v="10"/>
    <m/>
    <m/>
    <m/>
    <m/>
    <m/>
    <m/>
    <d v="2024-09-26T00:00:00"/>
    <x v="7"/>
  </r>
  <r>
    <d v="2024-09-26T00:00:00"/>
    <d v="2024-09-26T11:34:49"/>
    <s v="card"/>
    <s v="ANON-0000-0000-0670"/>
    <n v="32.82"/>
    <s v="Cappuccino"/>
    <m/>
    <m/>
    <m/>
    <m/>
    <m/>
    <m/>
    <m/>
    <m/>
    <d v="1899-12-30T11:34:49"/>
    <n v="11"/>
    <m/>
    <m/>
    <m/>
    <m/>
    <m/>
    <m/>
    <d v="2024-09-26T00:00:00"/>
    <x v="7"/>
  </r>
  <r>
    <d v="2024-09-26T00:00:00"/>
    <d v="2024-09-26T12:48:01"/>
    <s v="card"/>
    <s v="ANON-0000-0000-0671"/>
    <n v="32.82"/>
    <s v="Latte"/>
    <m/>
    <m/>
    <m/>
    <m/>
    <m/>
    <m/>
    <m/>
    <m/>
    <d v="1899-12-30T12:48:01"/>
    <n v="12"/>
    <m/>
    <m/>
    <m/>
    <m/>
    <m/>
    <m/>
    <d v="2024-09-26T00:00:00"/>
    <x v="7"/>
  </r>
  <r>
    <d v="2024-09-26T00:00:00"/>
    <d v="2024-09-26T18:21:56"/>
    <s v="card"/>
    <s v="ANON-0000-0000-0672"/>
    <n v="32.82"/>
    <s v="Latte"/>
    <m/>
    <m/>
    <m/>
    <m/>
    <m/>
    <m/>
    <m/>
    <m/>
    <d v="1899-12-30T18:21:56"/>
    <n v="18"/>
    <m/>
    <m/>
    <m/>
    <m/>
    <m/>
    <m/>
    <d v="2024-09-26T00:00:00"/>
    <x v="7"/>
  </r>
  <r>
    <d v="2024-09-26T00:00:00"/>
    <d v="2024-09-26T22:45:15"/>
    <s v="card"/>
    <s v="ANON-0000-0000-0673"/>
    <n v="32.82"/>
    <s v="Latte"/>
    <m/>
    <m/>
    <m/>
    <m/>
    <m/>
    <m/>
    <m/>
    <m/>
    <d v="1899-12-30T22:45:15"/>
    <n v="22"/>
    <m/>
    <m/>
    <m/>
    <m/>
    <m/>
    <m/>
    <d v="2024-09-26T00:00:00"/>
    <x v="7"/>
  </r>
  <r>
    <d v="2024-09-26T00:00:00"/>
    <d v="2024-09-26T22:46:18"/>
    <s v="card"/>
    <s v="ANON-0000-0000-0673"/>
    <n v="23.02"/>
    <s v="Cortado"/>
    <m/>
    <m/>
    <m/>
    <m/>
    <m/>
    <m/>
    <m/>
    <m/>
    <d v="1899-12-30T22:46:18"/>
    <n v="22"/>
    <m/>
    <m/>
    <m/>
    <m/>
    <m/>
    <m/>
    <d v="2024-09-26T00:00:00"/>
    <x v="7"/>
  </r>
  <r>
    <d v="2024-09-26T00:00:00"/>
    <d v="2024-09-26T22:47:25"/>
    <s v="card"/>
    <s v="ANON-0000-0000-0472"/>
    <n v="27.92"/>
    <s v="Americano with Milk"/>
    <m/>
    <m/>
    <m/>
    <m/>
    <m/>
    <m/>
    <m/>
    <m/>
    <d v="1899-12-30T22:47:25"/>
    <n v="22"/>
    <m/>
    <m/>
    <m/>
    <m/>
    <m/>
    <m/>
    <d v="2024-09-26T00:00:00"/>
    <x v="7"/>
  </r>
  <r>
    <d v="2024-09-27T00:00:00"/>
    <d v="2024-09-27T09:29:46"/>
    <s v="card"/>
    <s v="ANON-0000-0000-0276"/>
    <n v="27.92"/>
    <s v="Americano with Milk"/>
    <m/>
    <m/>
    <m/>
    <m/>
    <m/>
    <m/>
    <m/>
    <m/>
    <d v="1899-12-30T09:29:46"/>
    <n v="9"/>
    <m/>
    <m/>
    <m/>
    <m/>
    <m/>
    <m/>
    <d v="2024-09-27T00:00:00"/>
    <x v="7"/>
  </r>
  <r>
    <d v="2024-09-27T00:00:00"/>
    <d v="2024-09-27T09:33:44"/>
    <s v="card"/>
    <s v="ANON-0000-0000-0141"/>
    <n v="23.02"/>
    <s v="Cortado"/>
    <m/>
    <m/>
    <m/>
    <m/>
    <m/>
    <m/>
    <m/>
    <m/>
    <d v="1899-12-30T09:33:44"/>
    <n v="9"/>
    <m/>
    <m/>
    <m/>
    <m/>
    <m/>
    <m/>
    <d v="2024-09-27T00:00:00"/>
    <x v="7"/>
  </r>
  <r>
    <d v="2024-09-27T00:00:00"/>
    <d v="2024-09-27T09:41:05"/>
    <s v="card"/>
    <s v="ANON-0000-0000-0674"/>
    <n v="32.82"/>
    <s v="Cappuccino"/>
    <m/>
    <m/>
    <m/>
    <m/>
    <m/>
    <m/>
    <m/>
    <m/>
    <d v="1899-12-30T09:41:05"/>
    <n v="9"/>
    <m/>
    <m/>
    <m/>
    <m/>
    <m/>
    <m/>
    <d v="2024-09-27T00:00:00"/>
    <x v="7"/>
  </r>
  <r>
    <d v="2024-09-27T00:00:00"/>
    <d v="2024-09-27T10:46:57"/>
    <s v="card"/>
    <s v="ANON-0000-0000-0333"/>
    <n v="27.92"/>
    <s v="Americano with Milk"/>
    <m/>
    <m/>
    <m/>
    <m/>
    <m/>
    <m/>
    <m/>
    <m/>
    <d v="1899-12-30T10:46:57"/>
    <n v="10"/>
    <m/>
    <m/>
    <m/>
    <m/>
    <m/>
    <m/>
    <d v="2024-09-27T00:00:00"/>
    <x v="7"/>
  </r>
  <r>
    <d v="2024-09-27T00:00:00"/>
    <d v="2024-09-27T11:35:00"/>
    <s v="card"/>
    <s v="ANON-0000-0000-0333"/>
    <n v="27.92"/>
    <s v="Americano with Milk"/>
    <m/>
    <m/>
    <m/>
    <m/>
    <m/>
    <m/>
    <m/>
    <m/>
    <d v="1899-12-30T11:35:00"/>
    <n v="11"/>
    <m/>
    <m/>
    <m/>
    <m/>
    <m/>
    <m/>
    <d v="2024-09-27T00:00:00"/>
    <x v="7"/>
  </r>
  <r>
    <d v="2024-09-27T00:00:00"/>
    <d v="2024-09-27T13:20:31"/>
    <s v="card"/>
    <s v="ANON-0000-0000-0675"/>
    <n v="32.82"/>
    <s v="Cappuccino"/>
    <m/>
    <m/>
    <m/>
    <m/>
    <m/>
    <m/>
    <m/>
    <m/>
    <d v="1899-12-30T13:20:31"/>
    <n v="13"/>
    <m/>
    <m/>
    <m/>
    <m/>
    <m/>
    <m/>
    <d v="2024-09-27T00:00:00"/>
    <x v="7"/>
  </r>
  <r>
    <d v="2024-09-27T00:00:00"/>
    <d v="2024-09-27T13:25:05"/>
    <s v="card"/>
    <s v="ANON-0000-0000-0676"/>
    <n v="32.82"/>
    <s v="Cappuccino"/>
    <m/>
    <m/>
    <m/>
    <m/>
    <m/>
    <m/>
    <m/>
    <m/>
    <d v="1899-12-30T13:25:05"/>
    <n v="13"/>
    <m/>
    <m/>
    <m/>
    <m/>
    <m/>
    <m/>
    <d v="2024-09-27T00:00:00"/>
    <x v="7"/>
  </r>
  <r>
    <d v="2024-09-27T00:00:00"/>
    <d v="2024-09-27T13:28:33"/>
    <s v="card"/>
    <s v="ANON-0000-0000-0676"/>
    <n v="23.02"/>
    <s v="Americano"/>
    <m/>
    <m/>
    <m/>
    <m/>
    <m/>
    <m/>
    <m/>
    <m/>
    <d v="1899-12-30T13:28:33"/>
    <n v="13"/>
    <m/>
    <m/>
    <m/>
    <m/>
    <m/>
    <m/>
    <d v="2024-09-27T00:00:00"/>
    <x v="7"/>
  </r>
  <r>
    <d v="2024-09-27T00:00:00"/>
    <d v="2024-09-27T13:33:52"/>
    <s v="card"/>
    <s v="ANON-0000-0000-0677"/>
    <n v="27.92"/>
    <s v="Americano with Milk"/>
    <m/>
    <m/>
    <m/>
    <m/>
    <m/>
    <m/>
    <m/>
    <m/>
    <d v="1899-12-30T13:33:52"/>
    <n v="13"/>
    <m/>
    <m/>
    <m/>
    <m/>
    <m/>
    <m/>
    <d v="2024-09-27T00:00:00"/>
    <x v="7"/>
  </r>
  <r>
    <d v="2024-09-27T00:00:00"/>
    <d v="2024-09-27T18:07:44"/>
    <s v="card"/>
    <s v="ANON-0000-0000-0678"/>
    <n v="32.82"/>
    <s v="Latte"/>
    <m/>
    <m/>
    <m/>
    <m/>
    <m/>
    <m/>
    <m/>
    <m/>
    <d v="1899-12-30T18:07:44"/>
    <n v="18"/>
    <m/>
    <m/>
    <m/>
    <m/>
    <m/>
    <m/>
    <d v="2024-09-27T00:00:00"/>
    <x v="7"/>
  </r>
  <r>
    <d v="2024-09-27T00:00:00"/>
    <d v="2024-09-27T18:08:58"/>
    <s v="card"/>
    <s v="ANON-0000-0000-0678"/>
    <n v="32.82"/>
    <s v="Latte"/>
    <m/>
    <m/>
    <m/>
    <m/>
    <m/>
    <m/>
    <m/>
    <m/>
    <d v="1899-12-30T18:08:58"/>
    <n v="18"/>
    <m/>
    <m/>
    <m/>
    <m/>
    <m/>
    <m/>
    <d v="2024-09-27T00:00:00"/>
    <x v="7"/>
  </r>
  <r>
    <d v="2024-09-27T00:00:00"/>
    <d v="2024-09-27T18:37:46"/>
    <s v="card"/>
    <s v="ANON-0000-0000-0679"/>
    <n v="32.82"/>
    <s v="Cappuccino"/>
    <m/>
    <m/>
    <m/>
    <m/>
    <m/>
    <m/>
    <m/>
    <m/>
    <d v="1899-12-30T18:37:46"/>
    <n v="18"/>
    <m/>
    <m/>
    <m/>
    <m/>
    <m/>
    <m/>
    <d v="2024-09-27T00:00:00"/>
    <x v="7"/>
  </r>
  <r>
    <d v="2024-09-27T00:00:00"/>
    <d v="2024-09-27T18:40:54"/>
    <s v="card"/>
    <s v="ANON-0000-0000-0680"/>
    <n v="32.82"/>
    <s v="Cappuccino"/>
    <m/>
    <m/>
    <m/>
    <m/>
    <m/>
    <m/>
    <m/>
    <m/>
    <d v="1899-12-30T18:40:54"/>
    <n v="18"/>
    <m/>
    <m/>
    <m/>
    <m/>
    <m/>
    <m/>
    <d v="2024-09-27T00:00:00"/>
    <x v="7"/>
  </r>
  <r>
    <d v="2024-09-27T00:00:00"/>
    <d v="2024-09-27T20:18:13"/>
    <s v="card"/>
    <s v="ANON-0000-0000-0408"/>
    <n v="32.82"/>
    <s v="Cappuccino"/>
    <m/>
    <m/>
    <m/>
    <m/>
    <m/>
    <m/>
    <m/>
    <m/>
    <d v="1899-12-30T20:18:13"/>
    <n v="20"/>
    <m/>
    <m/>
    <m/>
    <m/>
    <m/>
    <m/>
    <d v="2024-09-27T00:00:00"/>
    <x v="7"/>
  </r>
  <r>
    <d v="2024-09-27T00:00:00"/>
    <d v="2024-09-27T20:19:14"/>
    <s v="card"/>
    <s v="ANON-0000-0000-0408"/>
    <n v="32.82"/>
    <s v="Cappuccino"/>
    <m/>
    <m/>
    <m/>
    <m/>
    <m/>
    <m/>
    <m/>
    <m/>
    <d v="1899-12-30T20:19:14"/>
    <n v="20"/>
    <m/>
    <m/>
    <m/>
    <m/>
    <m/>
    <m/>
    <d v="2024-09-27T00:00:00"/>
    <x v="7"/>
  </r>
  <r>
    <d v="2024-09-27T00:00:00"/>
    <d v="2024-09-27T20:58:15"/>
    <s v="card"/>
    <s v="ANON-0000-0000-0681"/>
    <n v="27.92"/>
    <s v="Americano with Milk"/>
    <m/>
    <m/>
    <m/>
    <m/>
    <m/>
    <m/>
    <m/>
    <m/>
    <d v="1899-12-30T20:58:15"/>
    <n v="20"/>
    <m/>
    <m/>
    <m/>
    <m/>
    <m/>
    <m/>
    <d v="2024-09-27T00:00:00"/>
    <x v="7"/>
  </r>
  <r>
    <d v="2024-09-28T00:00:00"/>
    <d v="2024-09-28T08:06:45"/>
    <s v="card"/>
    <s v="ANON-0000-0000-0666"/>
    <n v="27.92"/>
    <s v="Americano with Milk"/>
    <m/>
    <m/>
    <m/>
    <m/>
    <m/>
    <m/>
    <m/>
    <m/>
    <d v="1899-12-30T08:06:45"/>
    <n v="8"/>
    <m/>
    <m/>
    <m/>
    <m/>
    <m/>
    <m/>
    <d v="2024-09-28T00:00:00"/>
    <x v="7"/>
  </r>
  <r>
    <d v="2024-09-28T00:00:00"/>
    <d v="2024-09-28T09:31:15"/>
    <s v="card"/>
    <s v="ANON-0000-0000-0682"/>
    <n v="27.92"/>
    <s v="Americano with Milk"/>
    <m/>
    <m/>
    <m/>
    <m/>
    <m/>
    <m/>
    <m/>
    <m/>
    <d v="1899-12-30T09:31:15"/>
    <n v="9"/>
    <m/>
    <m/>
    <m/>
    <m/>
    <m/>
    <m/>
    <d v="2024-09-28T00:00:00"/>
    <x v="7"/>
  </r>
  <r>
    <d v="2024-09-28T00:00:00"/>
    <d v="2024-09-28T14:25:47"/>
    <s v="card"/>
    <s v="ANON-0000-0000-0507"/>
    <n v="35.76"/>
    <s v="Latte"/>
    <m/>
    <m/>
    <m/>
    <m/>
    <m/>
    <m/>
    <m/>
    <m/>
    <d v="1899-12-30T14:25:47"/>
    <n v="14"/>
    <m/>
    <m/>
    <m/>
    <m/>
    <m/>
    <m/>
    <d v="2024-09-28T00:00:00"/>
    <x v="7"/>
  </r>
  <r>
    <d v="2024-09-28T00:00:00"/>
    <d v="2024-09-28T16:57:20"/>
    <s v="card"/>
    <s v="ANON-0000-0000-0683"/>
    <n v="35.76"/>
    <s v="Latte"/>
    <m/>
    <m/>
    <m/>
    <m/>
    <m/>
    <m/>
    <m/>
    <m/>
    <d v="1899-12-30T16:57:20"/>
    <n v="16"/>
    <m/>
    <m/>
    <m/>
    <m/>
    <m/>
    <m/>
    <d v="2024-09-28T00:00:00"/>
    <x v="7"/>
  </r>
  <r>
    <d v="2024-09-28T00:00:00"/>
    <d v="2024-09-28T17:26:17"/>
    <s v="card"/>
    <s v="ANON-0000-0000-0684"/>
    <n v="30.86"/>
    <s v="Americano with Milk"/>
    <m/>
    <m/>
    <m/>
    <m/>
    <m/>
    <m/>
    <m/>
    <m/>
    <d v="1899-12-30T17:26:17"/>
    <n v="17"/>
    <m/>
    <m/>
    <m/>
    <m/>
    <m/>
    <m/>
    <d v="2024-09-28T00:00:00"/>
    <x v="7"/>
  </r>
  <r>
    <d v="2024-09-28T00:00:00"/>
    <d v="2024-09-28T20:34:31"/>
    <s v="card"/>
    <s v="ANON-0000-0000-0445"/>
    <n v="35.76"/>
    <s v="Latte"/>
    <m/>
    <m/>
    <m/>
    <m/>
    <m/>
    <m/>
    <m/>
    <m/>
    <d v="1899-12-30T20:34:31"/>
    <n v="20"/>
    <m/>
    <m/>
    <m/>
    <m/>
    <m/>
    <m/>
    <d v="2024-09-28T00:00:00"/>
    <x v="7"/>
  </r>
  <r>
    <d v="2024-09-28T00:00:00"/>
    <d v="2024-09-28T20:38:37"/>
    <s v="card"/>
    <s v="ANON-0000-0000-0685"/>
    <n v="35.76"/>
    <s v="Latte"/>
    <m/>
    <m/>
    <m/>
    <m/>
    <m/>
    <m/>
    <m/>
    <m/>
    <d v="1899-12-30T20:38:37"/>
    <n v="20"/>
    <m/>
    <m/>
    <m/>
    <m/>
    <m/>
    <m/>
    <d v="2024-09-28T00:00:00"/>
    <x v="7"/>
  </r>
  <r>
    <d v="2024-09-28T00:00:00"/>
    <d v="2024-09-28T22:16:37"/>
    <s v="card"/>
    <s v="ANON-0000-0000-0686"/>
    <n v="35.76"/>
    <s v="Cappuccino"/>
    <m/>
    <m/>
    <m/>
    <m/>
    <m/>
    <m/>
    <m/>
    <m/>
    <d v="1899-12-30T22:16:37"/>
    <n v="22"/>
    <m/>
    <m/>
    <m/>
    <m/>
    <m/>
    <m/>
    <d v="2024-09-28T00:00:00"/>
    <x v="7"/>
  </r>
  <r>
    <d v="2024-09-28T00:00:00"/>
    <d v="2024-09-28T22:17:30"/>
    <s v="card"/>
    <s v="ANON-0000-0000-0686"/>
    <n v="35.76"/>
    <s v="Cocoa"/>
    <m/>
    <m/>
    <m/>
    <m/>
    <m/>
    <m/>
    <m/>
    <m/>
    <d v="1899-12-30T22:17:30"/>
    <n v="22"/>
    <m/>
    <m/>
    <m/>
    <m/>
    <m/>
    <m/>
    <d v="2024-09-28T00:00:00"/>
    <x v="7"/>
  </r>
  <r>
    <d v="2024-09-28T00:00:00"/>
    <d v="2024-09-28T22:18:16"/>
    <s v="card"/>
    <s v="ANON-0000-0000-0687"/>
    <n v="25.96"/>
    <s v="Cortado"/>
    <m/>
    <m/>
    <m/>
    <m/>
    <m/>
    <m/>
    <m/>
    <m/>
    <d v="1899-12-30T22:18:16"/>
    <n v="22"/>
    <m/>
    <m/>
    <m/>
    <m/>
    <m/>
    <m/>
    <d v="2024-09-28T00:00:00"/>
    <x v="7"/>
  </r>
  <r>
    <d v="2024-09-28T00:00:00"/>
    <d v="2024-09-28T22:19:13"/>
    <s v="card"/>
    <s v="ANON-0000-0000-0687"/>
    <n v="35.76"/>
    <s v="Hot Chocolate"/>
    <m/>
    <m/>
    <m/>
    <m/>
    <m/>
    <m/>
    <m/>
    <m/>
    <d v="1899-12-30T22:19:13"/>
    <n v="22"/>
    <m/>
    <m/>
    <m/>
    <m/>
    <m/>
    <m/>
    <d v="2024-09-28T00:00:00"/>
    <x v="7"/>
  </r>
  <r>
    <d v="2024-09-29T00:00:00"/>
    <d v="2024-09-29T10:48:45"/>
    <s v="card"/>
    <s v="ANON-0000-0000-0467"/>
    <n v="25.96"/>
    <s v="Americano"/>
    <m/>
    <m/>
    <m/>
    <m/>
    <m/>
    <m/>
    <m/>
    <m/>
    <d v="1899-12-30T10:48:45"/>
    <n v="10"/>
    <m/>
    <m/>
    <m/>
    <m/>
    <m/>
    <m/>
    <d v="2024-09-29T00:00:00"/>
    <x v="7"/>
  </r>
  <r>
    <d v="2024-09-29T00:00:00"/>
    <d v="2024-09-29T10:50:05"/>
    <s v="card"/>
    <s v="ANON-0000-0000-0172"/>
    <n v="35.76"/>
    <s v="Cappuccino"/>
    <m/>
    <m/>
    <m/>
    <m/>
    <m/>
    <m/>
    <m/>
    <m/>
    <d v="1899-12-30T10:50:05"/>
    <n v="10"/>
    <m/>
    <m/>
    <m/>
    <m/>
    <m/>
    <m/>
    <d v="2024-09-29T00:00:00"/>
    <x v="7"/>
  </r>
  <r>
    <d v="2024-09-29T00:00:00"/>
    <d v="2024-09-29T10:51:03"/>
    <s v="card"/>
    <s v="ANON-0000-0000-0172"/>
    <n v="35.76"/>
    <s v="Cappuccino"/>
    <m/>
    <m/>
    <m/>
    <m/>
    <m/>
    <m/>
    <m/>
    <m/>
    <d v="1899-12-30T10:51:03"/>
    <n v="10"/>
    <m/>
    <m/>
    <m/>
    <m/>
    <m/>
    <m/>
    <d v="2024-09-29T00:00:00"/>
    <x v="7"/>
  </r>
  <r>
    <d v="2024-09-29T00:00:00"/>
    <d v="2024-09-29T10:52:23"/>
    <s v="card"/>
    <s v="ANON-0000-0000-0172"/>
    <n v="35.76"/>
    <s v="Cappuccino"/>
    <m/>
    <m/>
    <m/>
    <m/>
    <m/>
    <m/>
    <m/>
    <m/>
    <d v="1899-12-30T10:52:23"/>
    <n v="10"/>
    <m/>
    <m/>
    <m/>
    <m/>
    <m/>
    <m/>
    <d v="2024-09-29T00:00:00"/>
    <x v="7"/>
  </r>
  <r>
    <d v="2024-09-29T00:00:00"/>
    <d v="2024-09-29T10:53:42"/>
    <s v="card"/>
    <s v="ANON-0000-0000-0333"/>
    <n v="30.86"/>
    <s v="Americano with Milk"/>
    <m/>
    <m/>
    <m/>
    <m/>
    <m/>
    <m/>
    <m/>
    <m/>
    <d v="1899-12-30T10:53:42"/>
    <n v="10"/>
    <m/>
    <m/>
    <m/>
    <m/>
    <m/>
    <m/>
    <d v="2024-09-29T00:00:00"/>
    <x v="7"/>
  </r>
  <r>
    <d v="2024-09-29T00:00:00"/>
    <d v="2024-09-29T12:35:43"/>
    <s v="card"/>
    <s v="ANON-0000-0000-0683"/>
    <n v="35.76"/>
    <s v="Latte"/>
    <m/>
    <m/>
    <m/>
    <m/>
    <m/>
    <m/>
    <m/>
    <m/>
    <d v="1899-12-30T12:35:43"/>
    <n v="12"/>
    <m/>
    <m/>
    <m/>
    <m/>
    <m/>
    <m/>
    <d v="2024-09-29T00:00:00"/>
    <x v="7"/>
  </r>
  <r>
    <d v="2024-09-29T00:00:00"/>
    <d v="2024-09-29T12:50:58"/>
    <s v="card"/>
    <s v="ANON-0000-0000-0141"/>
    <n v="25.96"/>
    <s v="Cortado"/>
    <m/>
    <m/>
    <m/>
    <m/>
    <m/>
    <m/>
    <m/>
    <m/>
    <d v="1899-12-30T12:50:58"/>
    <n v="12"/>
    <m/>
    <m/>
    <m/>
    <m/>
    <m/>
    <m/>
    <d v="2024-09-29T00:00:00"/>
    <x v="7"/>
  </r>
  <r>
    <d v="2024-09-29T00:00:00"/>
    <d v="2024-09-29T12:54:15"/>
    <s v="card"/>
    <s v="ANON-0000-0000-0602"/>
    <n v="35.76"/>
    <s v="Latte"/>
    <m/>
    <m/>
    <m/>
    <m/>
    <m/>
    <m/>
    <m/>
    <m/>
    <d v="1899-12-30T12:54:15"/>
    <n v="12"/>
    <m/>
    <m/>
    <m/>
    <m/>
    <m/>
    <m/>
    <d v="2024-09-29T00:00:00"/>
    <x v="7"/>
  </r>
  <r>
    <d v="2024-09-29T00:00:00"/>
    <d v="2024-09-29T12:55:22"/>
    <s v="card"/>
    <s v="ANON-0000-0000-0688"/>
    <n v="35.76"/>
    <s v="Latte"/>
    <m/>
    <m/>
    <m/>
    <m/>
    <m/>
    <m/>
    <m/>
    <m/>
    <d v="1899-12-30T12:55:22"/>
    <n v="12"/>
    <m/>
    <m/>
    <m/>
    <m/>
    <m/>
    <m/>
    <d v="2024-09-29T00:00:00"/>
    <x v="7"/>
  </r>
  <r>
    <d v="2024-09-29T00:00:00"/>
    <d v="2024-09-29T18:02:27"/>
    <s v="card"/>
    <s v="ANON-0000-0000-0689"/>
    <n v="35.76"/>
    <s v="Cappuccino"/>
    <m/>
    <m/>
    <m/>
    <m/>
    <m/>
    <m/>
    <m/>
    <m/>
    <d v="1899-12-30T18:02:27"/>
    <n v="18"/>
    <m/>
    <m/>
    <m/>
    <m/>
    <m/>
    <m/>
    <d v="2024-09-29T00:00:00"/>
    <x v="7"/>
  </r>
  <r>
    <d v="2024-09-29T00:00:00"/>
    <d v="2024-09-29T22:31:03"/>
    <s v="card"/>
    <s v="ANON-0000-0000-0690"/>
    <n v="35.76"/>
    <s v="Latte"/>
    <m/>
    <m/>
    <m/>
    <m/>
    <m/>
    <m/>
    <m/>
    <m/>
    <d v="1899-12-30T22:31:03"/>
    <n v="22"/>
    <m/>
    <m/>
    <m/>
    <m/>
    <m/>
    <m/>
    <d v="2024-09-29T00:00:00"/>
    <x v="7"/>
  </r>
  <r>
    <d v="2024-09-30T00:00:00"/>
    <d v="2024-09-30T08:08:48"/>
    <s v="card"/>
    <s v="ANON-0000-0000-0141"/>
    <n v="25.96"/>
    <s v="Cortado"/>
    <m/>
    <m/>
    <m/>
    <m/>
    <m/>
    <m/>
    <m/>
    <m/>
    <d v="1899-12-30T08:08:48"/>
    <n v="8"/>
    <m/>
    <m/>
    <m/>
    <m/>
    <m/>
    <m/>
    <d v="2024-09-30T00:00:00"/>
    <x v="7"/>
  </r>
  <r>
    <d v="2024-09-30T00:00:00"/>
    <d v="2024-09-30T08:58:55"/>
    <s v="card"/>
    <s v="ANON-0000-0000-0691"/>
    <n v="25.96"/>
    <s v="Cortado"/>
    <m/>
    <m/>
    <m/>
    <m/>
    <m/>
    <m/>
    <m/>
    <m/>
    <d v="1899-12-30T08:58:55"/>
    <n v="8"/>
    <m/>
    <m/>
    <m/>
    <m/>
    <m/>
    <m/>
    <d v="2024-09-30T00:00:00"/>
    <x v="7"/>
  </r>
  <r>
    <d v="2024-09-30T00:00:00"/>
    <d v="2024-09-30T09:00:05"/>
    <s v="card"/>
    <s v="ANON-0000-0000-0692"/>
    <n v="35.76"/>
    <s v="Hot Chocolate"/>
    <m/>
    <m/>
    <m/>
    <m/>
    <m/>
    <m/>
    <m/>
    <m/>
    <d v="1899-12-30T09:00:05"/>
    <n v="9"/>
    <m/>
    <m/>
    <m/>
    <m/>
    <m/>
    <m/>
    <d v="2024-09-30T00:00:00"/>
    <x v="7"/>
  </r>
  <r>
    <d v="2024-09-30T00:00:00"/>
    <d v="2024-09-30T10:01:09"/>
    <s v="card"/>
    <s v="ANON-0000-0000-0276"/>
    <n v="30.86"/>
    <s v="Americano with Milk"/>
    <m/>
    <m/>
    <m/>
    <m/>
    <m/>
    <m/>
    <m/>
    <m/>
    <d v="1899-12-30T10:01:09"/>
    <n v="10"/>
    <m/>
    <m/>
    <m/>
    <m/>
    <m/>
    <m/>
    <d v="2024-09-30T00:00:00"/>
    <x v="7"/>
  </r>
  <r>
    <d v="2024-09-30T00:00:00"/>
    <d v="2024-09-30T10:05:18"/>
    <s v="card"/>
    <s v="ANON-0000-0000-0141"/>
    <n v="25.96"/>
    <s v="Cortado"/>
    <m/>
    <m/>
    <m/>
    <m/>
    <m/>
    <m/>
    <m/>
    <m/>
    <d v="1899-12-30T10:05:18"/>
    <n v="10"/>
    <m/>
    <m/>
    <m/>
    <m/>
    <m/>
    <m/>
    <d v="2024-09-30T00:00:00"/>
    <x v="7"/>
  </r>
  <r>
    <d v="2024-09-30T00:00:00"/>
    <d v="2024-09-30T11:32:55"/>
    <s v="card"/>
    <s v="ANON-0000-0000-0693"/>
    <n v="30.86"/>
    <s v="Americano with Milk"/>
    <m/>
    <m/>
    <m/>
    <m/>
    <m/>
    <m/>
    <m/>
    <m/>
    <d v="1899-12-30T11:32:55"/>
    <n v="11"/>
    <m/>
    <m/>
    <m/>
    <m/>
    <m/>
    <m/>
    <d v="2024-09-30T00:00:00"/>
    <x v="7"/>
  </r>
  <r>
    <d v="2024-09-30T00:00:00"/>
    <d v="2024-09-30T16:45:44"/>
    <s v="card"/>
    <s v="ANON-0000-0000-0333"/>
    <n v="30.86"/>
    <s v="Americano with Milk"/>
    <m/>
    <m/>
    <m/>
    <m/>
    <m/>
    <m/>
    <m/>
    <m/>
    <d v="1899-12-30T16:45:44"/>
    <n v="16"/>
    <m/>
    <m/>
    <m/>
    <m/>
    <m/>
    <m/>
    <d v="2024-09-30T00:00:00"/>
    <x v="7"/>
  </r>
  <r>
    <d v="2024-09-30T00:00:00"/>
    <d v="2024-09-30T19:32:18"/>
    <s v="card"/>
    <s v="ANON-0000-0000-0507"/>
    <n v="35.76"/>
    <s v="Latte"/>
    <m/>
    <m/>
    <m/>
    <m/>
    <m/>
    <m/>
    <m/>
    <m/>
    <d v="1899-12-30T19:32:18"/>
    <n v="19"/>
    <m/>
    <m/>
    <m/>
    <m/>
    <m/>
    <m/>
    <d v="2024-09-30T00:00:00"/>
    <x v="7"/>
  </r>
  <r>
    <d v="2024-09-30T00:00:00"/>
    <d v="2024-09-30T19:53:14"/>
    <s v="card"/>
    <s v="ANON-0000-0000-0694"/>
    <n v="30.86"/>
    <s v="Americano with Milk"/>
    <m/>
    <m/>
    <m/>
    <m/>
    <m/>
    <m/>
    <m/>
    <m/>
    <d v="1899-12-30T19:53:14"/>
    <n v="19"/>
    <m/>
    <m/>
    <m/>
    <m/>
    <m/>
    <m/>
    <d v="2024-09-30T00:00:00"/>
    <x v="7"/>
  </r>
  <r>
    <d v="2024-09-30T00:00:00"/>
    <d v="2024-09-30T19:54:18"/>
    <s v="card"/>
    <s v="ANON-0000-0000-0694"/>
    <n v="25.96"/>
    <s v="Cortado"/>
    <m/>
    <m/>
    <m/>
    <m/>
    <m/>
    <m/>
    <m/>
    <m/>
    <d v="1899-12-30T19:54:18"/>
    <n v="19"/>
    <m/>
    <m/>
    <m/>
    <m/>
    <m/>
    <m/>
    <d v="2024-09-30T00:00:00"/>
    <x v="7"/>
  </r>
  <r>
    <d v="2024-09-30T00:00:00"/>
    <d v="2024-09-30T19:59:19"/>
    <s v="card"/>
    <s v="ANON-0000-0000-0631"/>
    <n v="35.76"/>
    <s v="Latte"/>
    <m/>
    <m/>
    <m/>
    <m/>
    <m/>
    <m/>
    <m/>
    <m/>
    <d v="1899-12-30T19:59:19"/>
    <n v="19"/>
    <m/>
    <m/>
    <m/>
    <m/>
    <m/>
    <m/>
    <d v="2024-09-30T00:00:00"/>
    <x v="7"/>
  </r>
  <r>
    <d v="2024-09-30T00:00:00"/>
    <d v="2024-09-30T20:00:42"/>
    <s v="card"/>
    <s v="ANON-0000-0000-0531"/>
    <n v="30.86"/>
    <s v="Americano with Milk"/>
    <m/>
    <m/>
    <m/>
    <m/>
    <m/>
    <m/>
    <m/>
    <m/>
    <d v="1899-12-30T20:00:42"/>
    <n v="20"/>
    <m/>
    <m/>
    <m/>
    <m/>
    <m/>
    <m/>
    <d v="2024-09-30T00:00:00"/>
    <x v="7"/>
  </r>
  <r>
    <d v="2024-09-30T00:00:00"/>
    <d v="2024-09-30T20:01:42"/>
    <s v="card"/>
    <s v="ANON-0000-0000-0633"/>
    <n v="30.86"/>
    <s v="Americano with Milk"/>
    <m/>
    <m/>
    <m/>
    <m/>
    <m/>
    <m/>
    <m/>
    <m/>
    <d v="1899-12-30T20:01:42"/>
    <n v="20"/>
    <m/>
    <m/>
    <m/>
    <m/>
    <m/>
    <m/>
    <d v="2024-09-30T00:00:00"/>
    <x v="7"/>
  </r>
  <r>
    <d v="2024-09-30T00:00:00"/>
    <d v="2024-09-30T21:41:08"/>
    <s v="card"/>
    <s v="ANON-0000-0000-0695"/>
    <n v="30.86"/>
    <s v="Americano with Milk"/>
    <m/>
    <m/>
    <m/>
    <m/>
    <m/>
    <m/>
    <m/>
    <m/>
    <d v="1899-12-30T21:41:08"/>
    <n v="21"/>
    <m/>
    <m/>
    <m/>
    <m/>
    <m/>
    <m/>
    <d v="2024-09-30T00:00:00"/>
    <x v="7"/>
  </r>
  <r>
    <d v="2024-10-01T00:00:00"/>
    <d v="2024-10-01T07:47:08"/>
    <s v="card"/>
    <s v="ANON-0000-0000-0696"/>
    <n v="35.76"/>
    <s v="Latte"/>
    <m/>
    <m/>
    <m/>
    <m/>
    <m/>
    <m/>
    <m/>
    <m/>
    <d v="1899-12-30T07:47:08"/>
    <n v="7"/>
    <m/>
    <m/>
    <m/>
    <m/>
    <m/>
    <m/>
    <d v="2024-10-01T00:00:00"/>
    <x v="7"/>
  </r>
  <r>
    <d v="2024-10-01T00:00:00"/>
    <d v="2024-10-01T09:48:31"/>
    <s v="card"/>
    <s v="ANON-0000-0000-0276"/>
    <n v="30.86"/>
    <s v="Americano with Milk"/>
    <m/>
    <m/>
    <m/>
    <m/>
    <m/>
    <m/>
    <m/>
    <m/>
    <d v="1899-12-30T09:48:31"/>
    <n v="9"/>
    <m/>
    <m/>
    <m/>
    <m/>
    <m/>
    <m/>
    <d v="2024-10-01T00:00:00"/>
    <x v="7"/>
  </r>
  <r>
    <d v="2024-10-01T00:00:00"/>
    <d v="2024-10-01T10:02:27"/>
    <s v="card"/>
    <s v="ANON-0000-0000-0333"/>
    <n v="30.86"/>
    <s v="Americano with Milk"/>
    <m/>
    <m/>
    <m/>
    <m/>
    <m/>
    <m/>
    <m/>
    <m/>
    <d v="1899-12-30T10:02:27"/>
    <n v="10"/>
    <m/>
    <m/>
    <m/>
    <m/>
    <m/>
    <m/>
    <d v="2024-10-01T00:00:00"/>
    <x v="7"/>
  </r>
  <r>
    <d v="2024-10-01T00:00:00"/>
    <d v="2024-10-01T10:03:47"/>
    <s v="card"/>
    <s v="ANON-0000-0000-0333"/>
    <n v="30.86"/>
    <s v="Americano with Milk"/>
    <m/>
    <m/>
    <m/>
    <m/>
    <m/>
    <m/>
    <m/>
    <m/>
    <d v="1899-12-30T10:03:47"/>
    <n v="10"/>
    <m/>
    <m/>
    <m/>
    <m/>
    <m/>
    <m/>
    <d v="2024-10-01T00:00:00"/>
    <x v="7"/>
  </r>
  <r>
    <d v="2024-10-01T00:00:00"/>
    <d v="2024-10-01T11:55:32"/>
    <s v="card"/>
    <s v="ANON-0000-0000-0697"/>
    <n v="30.86"/>
    <s v="Americano with Milk"/>
    <m/>
    <m/>
    <m/>
    <m/>
    <m/>
    <m/>
    <m/>
    <m/>
    <d v="1899-12-30T11:55:32"/>
    <n v="11"/>
    <m/>
    <m/>
    <m/>
    <m/>
    <m/>
    <m/>
    <d v="2024-10-01T00:00:00"/>
    <x v="7"/>
  </r>
  <r>
    <d v="2024-10-01T00:00:00"/>
    <d v="2024-10-01T12:12:48"/>
    <s v="card"/>
    <s v="ANON-0000-0000-0698"/>
    <n v="30.86"/>
    <s v="Americano with Milk"/>
    <m/>
    <m/>
    <m/>
    <m/>
    <m/>
    <m/>
    <m/>
    <m/>
    <d v="1899-12-30T12:12:48"/>
    <n v="12"/>
    <m/>
    <m/>
    <m/>
    <m/>
    <m/>
    <m/>
    <d v="2024-10-01T00:00:00"/>
    <x v="7"/>
  </r>
  <r>
    <d v="2024-10-01T00:00:00"/>
    <d v="2024-10-01T12:14:23"/>
    <s v="card"/>
    <s v="ANON-0000-0000-0698"/>
    <n v="30.86"/>
    <s v="Americano with Milk"/>
    <m/>
    <m/>
    <m/>
    <m/>
    <m/>
    <m/>
    <m/>
    <m/>
    <d v="1899-12-30T12:14:23"/>
    <n v="12"/>
    <m/>
    <m/>
    <m/>
    <m/>
    <m/>
    <m/>
    <d v="2024-10-01T00:00:00"/>
    <x v="7"/>
  </r>
  <r>
    <d v="2024-10-01T00:00:00"/>
    <d v="2024-10-01T14:17:35"/>
    <s v="card"/>
    <s v="ANON-0000-0000-0699"/>
    <n v="25.96"/>
    <s v="Americano"/>
    <m/>
    <m/>
    <m/>
    <m/>
    <m/>
    <m/>
    <m/>
    <m/>
    <d v="1899-12-30T14:17:35"/>
    <n v="14"/>
    <m/>
    <m/>
    <m/>
    <m/>
    <m/>
    <m/>
    <d v="2024-10-01T00:00:00"/>
    <x v="7"/>
  </r>
  <r>
    <d v="2024-10-01T00:00:00"/>
    <d v="2024-10-01T14:18:53"/>
    <s v="card"/>
    <s v="ANON-0000-0000-0699"/>
    <n v="30.86"/>
    <s v="Americano with Milk"/>
    <m/>
    <m/>
    <m/>
    <m/>
    <m/>
    <m/>
    <m/>
    <m/>
    <d v="1899-12-30T14:18:53"/>
    <n v="14"/>
    <m/>
    <m/>
    <m/>
    <m/>
    <m/>
    <m/>
    <d v="2024-10-01T00:00:00"/>
    <x v="7"/>
  </r>
  <r>
    <d v="2024-10-01T00:00:00"/>
    <d v="2024-10-01T16:08:39"/>
    <s v="card"/>
    <s v="ANON-0000-0000-0637"/>
    <n v="35.76"/>
    <s v="Hot Chocolate"/>
    <m/>
    <m/>
    <m/>
    <m/>
    <m/>
    <m/>
    <m/>
    <m/>
    <d v="1899-12-30T16:08:39"/>
    <n v="16"/>
    <m/>
    <m/>
    <m/>
    <m/>
    <m/>
    <m/>
    <d v="2024-10-01T00:00:00"/>
    <x v="7"/>
  </r>
  <r>
    <d v="2024-10-01T00:00:00"/>
    <d v="2024-10-01T16:41:54"/>
    <s v="card"/>
    <s v="ANON-0000-0000-0700"/>
    <n v="25.96"/>
    <s v="Americano"/>
    <m/>
    <m/>
    <m/>
    <m/>
    <m/>
    <m/>
    <m/>
    <m/>
    <d v="1899-12-30T16:41:54"/>
    <n v="16"/>
    <m/>
    <m/>
    <m/>
    <m/>
    <m/>
    <m/>
    <d v="2024-10-01T00:00:00"/>
    <x v="7"/>
  </r>
  <r>
    <d v="2024-10-01T00:00:00"/>
    <d v="2024-10-01T18:08:27"/>
    <s v="card"/>
    <s v="ANON-0000-0000-0701"/>
    <n v="35.76"/>
    <s v="Latte"/>
    <m/>
    <m/>
    <m/>
    <m/>
    <m/>
    <m/>
    <m/>
    <m/>
    <d v="1899-12-30T18:08:27"/>
    <n v="18"/>
    <m/>
    <m/>
    <m/>
    <m/>
    <m/>
    <m/>
    <d v="2024-10-01T00:00:00"/>
    <x v="7"/>
  </r>
  <r>
    <d v="2024-10-01T00:00:00"/>
    <d v="2024-10-01T18:23:11"/>
    <s v="card"/>
    <s v="ANON-0000-0000-0702"/>
    <n v="35.76"/>
    <s v="Latte"/>
    <m/>
    <m/>
    <m/>
    <m/>
    <m/>
    <m/>
    <m/>
    <m/>
    <d v="1899-12-30T18:23:11"/>
    <n v="18"/>
    <m/>
    <m/>
    <m/>
    <m/>
    <m/>
    <m/>
    <d v="2024-10-01T00:00:00"/>
    <x v="7"/>
  </r>
  <r>
    <d v="2024-10-01T00:00:00"/>
    <d v="2024-10-01T18:24:14"/>
    <s v="card"/>
    <s v="ANON-0000-0000-0702"/>
    <n v="35.76"/>
    <s v="Hot Chocolate"/>
    <m/>
    <m/>
    <m/>
    <m/>
    <m/>
    <m/>
    <m/>
    <m/>
    <d v="1899-12-30T18:24:14"/>
    <n v="18"/>
    <m/>
    <m/>
    <m/>
    <m/>
    <m/>
    <m/>
    <d v="2024-10-01T00:00:00"/>
    <x v="7"/>
  </r>
  <r>
    <d v="2024-10-01T00:00:00"/>
    <d v="2024-10-01T20:03:22"/>
    <s v="card"/>
    <s v="ANON-0000-0000-0585"/>
    <n v="35.76"/>
    <s v="Hot Chocolate"/>
    <m/>
    <m/>
    <m/>
    <m/>
    <m/>
    <m/>
    <m/>
    <m/>
    <d v="1899-12-30T20:03:22"/>
    <n v="20"/>
    <m/>
    <m/>
    <m/>
    <m/>
    <m/>
    <m/>
    <d v="2024-10-01T00:00:00"/>
    <x v="7"/>
  </r>
  <r>
    <d v="2024-10-02T00:00:00"/>
    <d v="2024-10-02T07:57:19"/>
    <s v="card"/>
    <s v="ANON-0000-0000-0703"/>
    <n v="35.76"/>
    <s v="Latte"/>
    <m/>
    <m/>
    <m/>
    <m/>
    <m/>
    <m/>
    <m/>
    <m/>
    <d v="1899-12-30T07:57:19"/>
    <n v="7"/>
    <m/>
    <m/>
    <m/>
    <m/>
    <m/>
    <m/>
    <d v="2024-10-02T00:00:00"/>
    <x v="7"/>
  </r>
  <r>
    <d v="2024-10-02T00:00:00"/>
    <d v="2024-10-02T08:42:45"/>
    <s v="card"/>
    <s v="ANON-0000-0000-0141"/>
    <n v="25.96"/>
    <s v="Cortado"/>
    <m/>
    <m/>
    <m/>
    <m/>
    <m/>
    <m/>
    <m/>
    <m/>
    <d v="1899-12-30T08:42:45"/>
    <n v="8"/>
    <m/>
    <m/>
    <m/>
    <m/>
    <m/>
    <m/>
    <d v="2024-10-02T00:00:00"/>
    <x v="7"/>
  </r>
  <r>
    <d v="2024-10-02T00:00:00"/>
    <d v="2024-10-02T09:19:17"/>
    <s v="card"/>
    <s v="ANON-0000-0000-0276"/>
    <n v="30.86"/>
    <s v="Americano with Milk"/>
    <m/>
    <m/>
    <m/>
    <m/>
    <m/>
    <m/>
    <m/>
    <m/>
    <d v="1899-12-30T09:19:17"/>
    <n v="9"/>
    <m/>
    <m/>
    <m/>
    <m/>
    <m/>
    <m/>
    <d v="2024-10-02T00:00:00"/>
    <x v="7"/>
  </r>
  <r>
    <d v="2024-10-02T00:00:00"/>
    <d v="2024-10-02T10:22:02"/>
    <s v="card"/>
    <s v="ANON-0000-0000-0375"/>
    <n v="35.76"/>
    <s v="Latte"/>
    <m/>
    <m/>
    <m/>
    <m/>
    <m/>
    <m/>
    <m/>
    <m/>
    <d v="1899-12-30T10:22:02"/>
    <n v="10"/>
    <m/>
    <m/>
    <m/>
    <m/>
    <m/>
    <m/>
    <d v="2024-10-02T00:00:00"/>
    <x v="7"/>
  </r>
  <r>
    <d v="2024-10-02T00:00:00"/>
    <d v="2024-10-02T10:23:55"/>
    <s v="card"/>
    <s v="ANON-0000-0000-0704"/>
    <n v="30.86"/>
    <s v="Americano with Milk"/>
    <m/>
    <m/>
    <m/>
    <m/>
    <m/>
    <m/>
    <m/>
    <m/>
    <d v="1899-12-30T10:23:55"/>
    <n v="10"/>
    <m/>
    <m/>
    <m/>
    <m/>
    <m/>
    <m/>
    <d v="2024-10-02T00:00:00"/>
    <x v="7"/>
  </r>
  <r>
    <d v="2024-10-02T00:00:00"/>
    <d v="2024-10-02T11:28:54"/>
    <s v="card"/>
    <s v="ANON-0000-0000-0705"/>
    <n v="35.76"/>
    <s v="Cappuccino"/>
    <m/>
    <m/>
    <m/>
    <m/>
    <m/>
    <m/>
    <m/>
    <m/>
    <d v="1899-12-30T11:28:54"/>
    <n v="11"/>
    <m/>
    <m/>
    <m/>
    <m/>
    <m/>
    <m/>
    <d v="2024-10-02T00:00:00"/>
    <x v="7"/>
  </r>
  <r>
    <d v="2024-10-02T00:00:00"/>
    <d v="2024-10-02T15:13:42"/>
    <s v="card"/>
    <s v="ANON-0000-0000-0706"/>
    <n v="35.76"/>
    <s v="Cappuccino"/>
    <m/>
    <m/>
    <m/>
    <m/>
    <m/>
    <m/>
    <m/>
    <m/>
    <d v="1899-12-30T15:13:42"/>
    <n v="15"/>
    <m/>
    <m/>
    <m/>
    <m/>
    <m/>
    <m/>
    <d v="2024-10-02T00:00:00"/>
    <x v="7"/>
  </r>
  <r>
    <d v="2024-10-02T00:00:00"/>
    <d v="2024-10-02T18:31:07"/>
    <s v="card"/>
    <s v="ANON-0000-0000-0255"/>
    <n v="35.76"/>
    <s v="Hot Chocolate"/>
    <m/>
    <m/>
    <m/>
    <m/>
    <m/>
    <m/>
    <m/>
    <m/>
    <d v="1899-12-30T18:31:07"/>
    <n v="18"/>
    <m/>
    <m/>
    <m/>
    <m/>
    <m/>
    <m/>
    <d v="2024-10-02T00:00:00"/>
    <x v="7"/>
  </r>
  <r>
    <d v="2024-10-02T00:00:00"/>
    <d v="2024-10-02T22:18:55"/>
    <s v="card"/>
    <s v="ANON-0000-0000-0637"/>
    <n v="35.76"/>
    <s v="Hot Chocolate"/>
    <m/>
    <m/>
    <m/>
    <m/>
    <m/>
    <m/>
    <m/>
    <m/>
    <d v="1899-12-30T22:18:55"/>
    <n v="22"/>
    <m/>
    <m/>
    <m/>
    <m/>
    <m/>
    <m/>
    <d v="2024-10-02T00:00:00"/>
    <x v="7"/>
  </r>
  <r>
    <d v="2024-10-02T00:00:00"/>
    <d v="2024-10-02T22:19:41"/>
    <s v="card"/>
    <s v="ANON-0000-0000-0637"/>
    <n v="35.76"/>
    <s v="Hot Chocolate"/>
    <m/>
    <m/>
    <m/>
    <m/>
    <m/>
    <m/>
    <m/>
    <m/>
    <d v="1899-12-30T22:19:41"/>
    <n v="22"/>
    <m/>
    <m/>
    <m/>
    <m/>
    <m/>
    <m/>
    <d v="2024-10-02T00:00:00"/>
    <x v="7"/>
  </r>
  <r>
    <d v="2024-10-02T00:00:00"/>
    <d v="2024-10-02T22:20:24"/>
    <s v="card"/>
    <s v="ANON-0000-0000-0707"/>
    <n v="35.76"/>
    <s v="Hot Chocolate"/>
    <m/>
    <m/>
    <m/>
    <m/>
    <m/>
    <m/>
    <m/>
    <m/>
    <d v="1899-12-30T22:20:24"/>
    <n v="22"/>
    <m/>
    <m/>
    <m/>
    <m/>
    <m/>
    <m/>
    <d v="2024-10-02T00:00:00"/>
    <x v="7"/>
  </r>
  <r>
    <d v="2024-10-03T00:00:00"/>
    <d v="2024-10-03T13:47:36"/>
    <s v="card"/>
    <s v="ANON-0000-0000-0708"/>
    <n v="35.76"/>
    <s v="Cocoa"/>
    <m/>
    <m/>
    <m/>
    <m/>
    <m/>
    <m/>
    <m/>
    <m/>
    <d v="1899-12-30T13:47:36"/>
    <n v="13"/>
    <m/>
    <m/>
    <m/>
    <m/>
    <m/>
    <m/>
    <d v="2024-10-03T00:00:00"/>
    <x v="7"/>
  </r>
  <r>
    <d v="2024-10-03T00:00:00"/>
    <d v="2024-10-03T15:12:05"/>
    <s v="card"/>
    <s v="ANON-0000-0000-0709"/>
    <n v="30.86"/>
    <s v="Americano with Milk"/>
    <m/>
    <m/>
    <m/>
    <m/>
    <m/>
    <m/>
    <m/>
    <m/>
    <d v="1899-12-30T15:12:05"/>
    <n v="15"/>
    <m/>
    <m/>
    <m/>
    <m/>
    <m/>
    <m/>
    <d v="2024-10-03T00:00:00"/>
    <x v="7"/>
  </r>
  <r>
    <d v="2024-10-03T00:00:00"/>
    <d v="2024-10-03T20:12:58"/>
    <s v="card"/>
    <s v="ANON-0000-0000-0710"/>
    <n v="25.96"/>
    <s v="Cortado"/>
    <m/>
    <m/>
    <m/>
    <m/>
    <m/>
    <m/>
    <m/>
    <m/>
    <d v="1899-12-30T20:12:58"/>
    <n v="20"/>
    <m/>
    <m/>
    <m/>
    <m/>
    <m/>
    <m/>
    <d v="2024-10-03T00:00:00"/>
    <x v="7"/>
  </r>
  <r>
    <d v="2024-10-03T00:00:00"/>
    <d v="2024-10-03T20:14:05"/>
    <s v="card"/>
    <s v="ANON-0000-0000-0710"/>
    <n v="35.76"/>
    <s v="Hot Chocolate"/>
    <m/>
    <m/>
    <m/>
    <m/>
    <m/>
    <m/>
    <m/>
    <m/>
    <d v="1899-12-30T20:14:05"/>
    <n v="20"/>
    <m/>
    <m/>
    <m/>
    <m/>
    <m/>
    <m/>
    <d v="2024-10-03T00:00:00"/>
    <x v="7"/>
  </r>
  <r>
    <d v="2024-10-03T00:00:00"/>
    <d v="2024-10-03T21:21:06"/>
    <s v="card"/>
    <s v="ANON-0000-0000-0637"/>
    <n v="35.76"/>
    <s v="Hot Chocolate"/>
    <m/>
    <m/>
    <m/>
    <m/>
    <m/>
    <m/>
    <m/>
    <m/>
    <d v="1899-12-30T21:21:06"/>
    <n v="21"/>
    <m/>
    <m/>
    <m/>
    <m/>
    <m/>
    <m/>
    <d v="2024-10-03T00:00:00"/>
    <x v="7"/>
  </r>
  <r>
    <d v="2024-10-03T00:00:00"/>
    <d v="2024-10-03T21:21:47"/>
    <s v="card"/>
    <s v="ANON-0000-0000-0637"/>
    <n v="35.76"/>
    <s v="Hot Chocolate"/>
    <m/>
    <m/>
    <m/>
    <m/>
    <m/>
    <m/>
    <m/>
    <m/>
    <d v="1899-12-30T21:21:47"/>
    <n v="21"/>
    <m/>
    <m/>
    <m/>
    <m/>
    <m/>
    <m/>
    <d v="2024-10-03T00:00:00"/>
    <x v="7"/>
  </r>
  <r>
    <d v="2024-10-03T00:00:00"/>
    <d v="2024-10-03T21:29:03"/>
    <s v="card"/>
    <s v="ANON-0000-0000-0711"/>
    <n v="35.76"/>
    <s v="Cappuccino"/>
    <m/>
    <m/>
    <m/>
    <m/>
    <m/>
    <m/>
    <m/>
    <m/>
    <d v="1899-12-30T21:29:03"/>
    <n v="21"/>
    <m/>
    <m/>
    <m/>
    <m/>
    <m/>
    <m/>
    <d v="2024-10-03T00:00:00"/>
    <x v="7"/>
  </r>
  <r>
    <d v="2024-10-03T00:00:00"/>
    <d v="2024-10-03T21:31:00"/>
    <s v="card"/>
    <s v="ANON-0000-0000-0712"/>
    <n v="35.76"/>
    <s v="Hot Chocolate"/>
    <m/>
    <m/>
    <m/>
    <m/>
    <m/>
    <m/>
    <m/>
    <m/>
    <d v="1899-12-30T21:31:00"/>
    <n v="21"/>
    <m/>
    <m/>
    <m/>
    <m/>
    <m/>
    <m/>
    <d v="2024-10-03T00:00:00"/>
    <x v="7"/>
  </r>
  <r>
    <d v="2024-10-04T00:00:00"/>
    <d v="2024-10-04T08:44:01"/>
    <s v="card"/>
    <s v="ANON-0000-0000-0440"/>
    <n v="25.96"/>
    <s v="Americano"/>
    <m/>
    <m/>
    <m/>
    <m/>
    <m/>
    <m/>
    <m/>
    <m/>
    <d v="1899-12-30T08:44:01"/>
    <n v="8"/>
    <m/>
    <m/>
    <m/>
    <m/>
    <m/>
    <m/>
    <d v="2024-10-04T00:00:00"/>
    <x v="7"/>
  </r>
  <r>
    <d v="2024-10-04T00:00:00"/>
    <d v="2024-10-04T08:45:39"/>
    <s v="card"/>
    <s v="ANON-0000-0000-0440"/>
    <n v="25.96"/>
    <s v="Americano"/>
    <m/>
    <m/>
    <m/>
    <m/>
    <m/>
    <m/>
    <m/>
    <m/>
    <d v="1899-12-30T08:45:39"/>
    <n v="8"/>
    <m/>
    <m/>
    <m/>
    <m/>
    <m/>
    <m/>
    <d v="2024-10-04T00:00:00"/>
    <x v="7"/>
  </r>
  <r>
    <d v="2024-10-04T00:00:00"/>
    <d v="2024-10-04T09:30:22"/>
    <s v="card"/>
    <s v="ANON-0000-0000-0004"/>
    <n v="30.86"/>
    <s v="Americano with Milk"/>
    <m/>
    <m/>
    <m/>
    <m/>
    <m/>
    <m/>
    <m/>
    <m/>
    <d v="1899-12-30T09:30:22"/>
    <n v="9"/>
    <m/>
    <m/>
    <m/>
    <m/>
    <m/>
    <m/>
    <d v="2024-10-04T00:00:00"/>
    <x v="7"/>
  </r>
  <r>
    <d v="2024-10-04T00:00:00"/>
    <d v="2024-10-04T09:31:27"/>
    <s v="card"/>
    <s v="ANON-0000-0000-0003"/>
    <n v="25.96"/>
    <s v="Americano"/>
    <m/>
    <m/>
    <m/>
    <m/>
    <m/>
    <m/>
    <m/>
    <m/>
    <d v="1899-12-30T09:31:27"/>
    <n v="9"/>
    <m/>
    <m/>
    <m/>
    <m/>
    <m/>
    <m/>
    <d v="2024-10-04T00:00:00"/>
    <x v="7"/>
  </r>
  <r>
    <d v="2024-10-04T00:00:00"/>
    <d v="2024-10-04T09:53:59"/>
    <s v="card"/>
    <s v="ANON-0000-0000-0650"/>
    <n v="25.96"/>
    <s v="Cortado"/>
    <m/>
    <m/>
    <m/>
    <m/>
    <m/>
    <m/>
    <m/>
    <m/>
    <d v="1899-12-30T09:53:59"/>
    <n v="9"/>
    <m/>
    <m/>
    <m/>
    <m/>
    <m/>
    <m/>
    <d v="2024-10-04T00:00:00"/>
    <x v="7"/>
  </r>
  <r>
    <d v="2024-10-04T00:00:00"/>
    <d v="2024-10-04T09:55:05"/>
    <s v="card"/>
    <s v="ANON-0000-0000-0650"/>
    <n v="25.96"/>
    <s v="Cortado"/>
    <m/>
    <m/>
    <m/>
    <m/>
    <m/>
    <m/>
    <m/>
    <m/>
    <d v="1899-12-30T09:55:05"/>
    <n v="9"/>
    <m/>
    <m/>
    <m/>
    <m/>
    <m/>
    <m/>
    <d v="2024-10-04T00:00:00"/>
    <x v="7"/>
  </r>
  <r>
    <d v="2024-10-04T00:00:00"/>
    <d v="2024-10-04T17:35:15"/>
    <s v="card"/>
    <s v="ANON-0000-0000-0713"/>
    <n v="35.76"/>
    <s v="Latte"/>
    <m/>
    <m/>
    <m/>
    <m/>
    <m/>
    <m/>
    <m/>
    <m/>
    <d v="1899-12-30T17:35:15"/>
    <n v="17"/>
    <m/>
    <m/>
    <m/>
    <m/>
    <m/>
    <m/>
    <d v="2024-10-04T00:00:00"/>
    <x v="7"/>
  </r>
  <r>
    <d v="2024-10-04T00:00:00"/>
    <d v="2024-10-04T17:42:22"/>
    <s v="card"/>
    <s v="ANON-0000-0000-0714"/>
    <n v="35.76"/>
    <s v="Hot Chocolate"/>
    <m/>
    <m/>
    <m/>
    <m/>
    <m/>
    <m/>
    <m/>
    <m/>
    <d v="1899-12-30T17:42:22"/>
    <n v="17"/>
    <m/>
    <m/>
    <m/>
    <m/>
    <m/>
    <m/>
    <d v="2024-10-04T00:00:00"/>
    <x v="7"/>
  </r>
  <r>
    <d v="2024-10-04T00:00:00"/>
    <d v="2024-10-04T17:44:36"/>
    <s v="card"/>
    <s v="ANON-0000-0000-0714"/>
    <n v="35.76"/>
    <s v="Cocoa"/>
    <m/>
    <m/>
    <m/>
    <m/>
    <m/>
    <m/>
    <m/>
    <m/>
    <d v="1899-12-30T17:44:36"/>
    <n v="17"/>
    <m/>
    <m/>
    <m/>
    <m/>
    <m/>
    <m/>
    <d v="2024-10-04T00:00:00"/>
    <x v="7"/>
  </r>
  <r>
    <d v="2024-10-05T00:00:00"/>
    <d v="2024-10-05T09:00:47"/>
    <s v="card"/>
    <s v="ANON-0000-0000-0141"/>
    <n v="25.96"/>
    <s v="Cortado"/>
    <m/>
    <m/>
    <m/>
    <m/>
    <m/>
    <m/>
    <m/>
    <m/>
    <d v="1899-12-30T09:00:47"/>
    <n v="9"/>
    <m/>
    <m/>
    <m/>
    <m/>
    <m/>
    <m/>
    <d v="2024-10-05T00:00:00"/>
    <x v="7"/>
  </r>
  <r>
    <d v="2024-10-05T00:00:00"/>
    <d v="2024-10-05T09:01:43"/>
    <s v="card"/>
    <s v="ANON-0000-0000-0141"/>
    <n v="25.96"/>
    <s v="Cortado"/>
    <m/>
    <m/>
    <m/>
    <m/>
    <m/>
    <m/>
    <m/>
    <m/>
    <d v="1899-12-30T09:01:43"/>
    <n v="9"/>
    <m/>
    <m/>
    <m/>
    <m/>
    <m/>
    <m/>
    <d v="2024-10-05T00:00:00"/>
    <x v="7"/>
  </r>
  <r>
    <d v="2024-10-05T00:00:00"/>
    <d v="2024-10-05T09:35:45"/>
    <s v="card"/>
    <s v="ANON-0000-0000-0715"/>
    <n v="35.76"/>
    <s v="Cocoa"/>
    <m/>
    <m/>
    <m/>
    <m/>
    <m/>
    <m/>
    <m/>
    <m/>
    <d v="1899-12-30T09:35:45"/>
    <n v="9"/>
    <m/>
    <m/>
    <m/>
    <m/>
    <m/>
    <m/>
    <d v="2024-10-05T00:00:00"/>
    <x v="7"/>
  </r>
  <r>
    <d v="2024-10-05T00:00:00"/>
    <d v="2024-10-05T13:12:13"/>
    <s v="card"/>
    <s v="ANON-0000-0000-0206"/>
    <n v="35.76"/>
    <s v="Cappuccino"/>
    <m/>
    <m/>
    <m/>
    <m/>
    <m/>
    <m/>
    <m/>
    <m/>
    <d v="1899-12-30T13:12:13"/>
    <n v="13"/>
    <m/>
    <m/>
    <m/>
    <m/>
    <m/>
    <m/>
    <d v="2024-10-05T00:00:00"/>
    <x v="7"/>
  </r>
  <r>
    <d v="2024-10-05T00:00:00"/>
    <d v="2024-10-05T20:08:38"/>
    <s v="card"/>
    <s v="ANON-0000-0000-0012"/>
    <n v="25.96"/>
    <s v="Americano"/>
    <m/>
    <m/>
    <m/>
    <m/>
    <m/>
    <m/>
    <m/>
    <m/>
    <d v="1899-12-30T20:08:38"/>
    <n v="20"/>
    <m/>
    <m/>
    <m/>
    <m/>
    <m/>
    <m/>
    <d v="2024-10-05T00:00:00"/>
    <x v="7"/>
  </r>
  <r>
    <d v="2024-10-05T00:00:00"/>
    <d v="2024-10-05T20:09:34"/>
    <s v="card"/>
    <s v="ANON-0000-0000-0012"/>
    <n v="25.96"/>
    <s v="Americano"/>
    <m/>
    <m/>
    <m/>
    <m/>
    <m/>
    <m/>
    <m/>
    <m/>
    <d v="1899-12-30T20:09:34"/>
    <n v="20"/>
    <m/>
    <m/>
    <m/>
    <m/>
    <m/>
    <m/>
    <d v="2024-10-05T00:00:00"/>
    <x v="7"/>
  </r>
  <r>
    <d v="2024-10-06T00:00:00"/>
    <d v="2024-10-06T08:22:57"/>
    <s v="card"/>
    <s v="ANON-0000-0000-0141"/>
    <n v="25.96"/>
    <s v="Cortado"/>
    <m/>
    <m/>
    <m/>
    <m/>
    <m/>
    <m/>
    <m/>
    <m/>
    <d v="1899-12-30T08:22:57"/>
    <n v="8"/>
    <m/>
    <m/>
    <m/>
    <m/>
    <m/>
    <m/>
    <d v="2024-10-06T00:00:00"/>
    <x v="7"/>
  </r>
  <r>
    <d v="2024-10-06T00:00:00"/>
    <d v="2024-10-06T10:05:44"/>
    <s v="card"/>
    <s v="ANON-0000-0000-0195"/>
    <n v="35.76"/>
    <s v="Cappuccino"/>
    <m/>
    <m/>
    <m/>
    <m/>
    <m/>
    <m/>
    <m/>
    <m/>
    <d v="1899-12-30T10:05:44"/>
    <n v="10"/>
    <m/>
    <m/>
    <m/>
    <m/>
    <m/>
    <m/>
    <d v="2024-10-06T00:00:00"/>
    <x v="7"/>
  </r>
  <r>
    <d v="2024-10-06T00:00:00"/>
    <d v="2024-10-06T10:06:47"/>
    <s v="card"/>
    <s v="ANON-0000-0000-0195"/>
    <n v="25.96"/>
    <s v="Cortado"/>
    <m/>
    <m/>
    <m/>
    <m/>
    <m/>
    <m/>
    <m/>
    <m/>
    <d v="1899-12-30T10:06:47"/>
    <n v="10"/>
    <m/>
    <m/>
    <m/>
    <m/>
    <m/>
    <m/>
    <d v="2024-10-06T00:00:00"/>
    <x v="7"/>
  </r>
  <r>
    <d v="2024-10-06T00:00:00"/>
    <d v="2024-10-06T11:55:29"/>
    <s v="card"/>
    <s v="ANON-0000-0000-0716"/>
    <n v="35.76"/>
    <s v="Latte"/>
    <m/>
    <m/>
    <m/>
    <m/>
    <m/>
    <m/>
    <m/>
    <m/>
    <d v="1899-12-30T11:55:29"/>
    <n v="11"/>
    <m/>
    <m/>
    <m/>
    <m/>
    <m/>
    <m/>
    <d v="2024-10-06T00:00:00"/>
    <x v="7"/>
  </r>
  <r>
    <d v="2024-10-06T00:00:00"/>
    <d v="2024-10-06T12:09:04"/>
    <s v="card"/>
    <s v="ANON-0000-0000-0665"/>
    <n v="35.76"/>
    <s v="Latte"/>
    <m/>
    <m/>
    <m/>
    <m/>
    <m/>
    <m/>
    <m/>
    <m/>
    <d v="1899-12-30T12:09:04"/>
    <n v="12"/>
    <m/>
    <m/>
    <m/>
    <m/>
    <m/>
    <m/>
    <d v="2024-10-06T00:00:00"/>
    <x v="7"/>
  </r>
  <r>
    <d v="2024-10-06T00:00:00"/>
    <d v="2024-10-06T12:10:17"/>
    <s v="card"/>
    <s v="ANON-0000-0000-0665"/>
    <n v="35.76"/>
    <s v="Cappuccino"/>
    <m/>
    <m/>
    <m/>
    <m/>
    <m/>
    <m/>
    <m/>
    <m/>
    <d v="1899-12-30T12:10:17"/>
    <n v="12"/>
    <m/>
    <m/>
    <m/>
    <m/>
    <m/>
    <m/>
    <d v="2024-10-06T00:00:00"/>
    <x v="7"/>
  </r>
  <r>
    <d v="2024-10-06T00:00:00"/>
    <d v="2024-10-06T12:11:43"/>
    <s v="card"/>
    <s v="ANON-0000-0000-0665"/>
    <n v="30.86"/>
    <s v="Americano with Milk"/>
    <m/>
    <m/>
    <m/>
    <m/>
    <m/>
    <m/>
    <m/>
    <m/>
    <d v="1899-12-30T12:11:43"/>
    <n v="12"/>
    <m/>
    <m/>
    <m/>
    <m/>
    <m/>
    <m/>
    <d v="2024-10-06T00:00:00"/>
    <x v="7"/>
  </r>
  <r>
    <d v="2024-10-06T00:00:00"/>
    <d v="2024-10-06T13:46:04"/>
    <s v="card"/>
    <s v="ANON-0000-0000-0717"/>
    <n v="25.96"/>
    <s v="Americano"/>
    <m/>
    <m/>
    <m/>
    <m/>
    <m/>
    <m/>
    <m/>
    <m/>
    <d v="1899-12-30T13:46:04"/>
    <n v="13"/>
    <m/>
    <m/>
    <m/>
    <m/>
    <m/>
    <m/>
    <d v="2024-10-06T00:00:00"/>
    <x v="7"/>
  </r>
  <r>
    <d v="2024-10-06T00:00:00"/>
    <d v="2024-10-06T13:47:02"/>
    <s v="card"/>
    <s v="ANON-0000-0000-0717"/>
    <n v="35.76"/>
    <s v="Cappuccino"/>
    <m/>
    <m/>
    <m/>
    <m/>
    <m/>
    <m/>
    <m/>
    <m/>
    <d v="1899-12-30T13:47:02"/>
    <n v="13"/>
    <m/>
    <m/>
    <m/>
    <m/>
    <m/>
    <m/>
    <d v="2024-10-06T00:00:00"/>
    <x v="7"/>
  </r>
  <r>
    <d v="2024-10-06T00:00:00"/>
    <d v="2024-10-06T13:50:00"/>
    <s v="card"/>
    <s v="ANON-0000-0000-0718"/>
    <n v="30.86"/>
    <s v="Americano with Milk"/>
    <m/>
    <m/>
    <m/>
    <m/>
    <m/>
    <m/>
    <m/>
    <m/>
    <d v="1899-12-30T13:50:00"/>
    <n v="13"/>
    <m/>
    <m/>
    <m/>
    <m/>
    <m/>
    <m/>
    <d v="2024-10-06T00:00:00"/>
    <x v="7"/>
  </r>
  <r>
    <d v="2024-10-06T00:00:00"/>
    <d v="2024-10-06T13:51:04"/>
    <s v="card"/>
    <s v="ANON-0000-0000-0718"/>
    <n v="35.76"/>
    <s v="Latte"/>
    <m/>
    <m/>
    <m/>
    <m/>
    <m/>
    <m/>
    <m/>
    <m/>
    <d v="1899-12-30T13:51:04"/>
    <n v="13"/>
    <m/>
    <m/>
    <m/>
    <m/>
    <m/>
    <m/>
    <d v="2024-10-06T00:00:00"/>
    <x v="7"/>
  </r>
  <r>
    <d v="2024-10-06T00:00:00"/>
    <d v="2024-10-06T13:51:56"/>
    <s v="card"/>
    <s v="ANON-0000-0000-0718"/>
    <n v="35.76"/>
    <s v="Cappuccino"/>
    <m/>
    <m/>
    <m/>
    <m/>
    <m/>
    <m/>
    <m/>
    <m/>
    <d v="1899-12-30T13:51:56"/>
    <n v="13"/>
    <m/>
    <m/>
    <m/>
    <m/>
    <m/>
    <m/>
    <d v="2024-10-06T00:00:00"/>
    <x v="7"/>
  </r>
  <r>
    <d v="2024-10-06T00:00:00"/>
    <d v="2024-10-06T16:31:34"/>
    <s v="card"/>
    <s v="ANON-0000-0000-0719"/>
    <n v="35.76"/>
    <s v="Cappuccino"/>
    <m/>
    <m/>
    <m/>
    <m/>
    <m/>
    <m/>
    <m/>
    <m/>
    <d v="1899-12-30T16:31:34"/>
    <n v="16"/>
    <m/>
    <m/>
    <m/>
    <m/>
    <m/>
    <m/>
    <d v="2024-10-06T00:00:00"/>
    <x v="7"/>
  </r>
  <r>
    <d v="2024-10-06T00:00:00"/>
    <d v="2024-10-06T16:35:46"/>
    <s v="card"/>
    <s v="ANON-0000-0000-0720"/>
    <n v="21.06"/>
    <s v="Espresso"/>
    <m/>
    <m/>
    <m/>
    <m/>
    <m/>
    <m/>
    <m/>
    <m/>
    <d v="1899-12-30T16:35:46"/>
    <n v="16"/>
    <m/>
    <m/>
    <m/>
    <m/>
    <m/>
    <m/>
    <d v="2024-10-06T00:00:00"/>
    <x v="7"/>
  </r>
  <r>
    <d v="2024-10-06T00:00:00"/>
    <d v="2024-10-06T18:17:45"/>
    <s v="card"/>
    <s v="ANON-0000-0000-0721"/>
    <n v="30.86"/>
    <s v="Americano with Milk"/>
    <m/>
    <m/>
    <m/>
    <m/>
    <m/>
    <m/>
    <m/>
    <m/>
    <d v="1899-12-30T18:17:45"/>
    <n v="18"/>
    <m/>
    <m/>
    <m/>
    <m/>
    <m/>
    <m/>
    <d v="2024-10-06T00:00:00"/>
    <x v="7"/>
  </r>
  <r>
    <d v="2024-10-06T00:00:00"/>
    <d v="2024-10-06T18:35:16"/>
    <s v="card"/>
    <s v="ANON-0000-0000-0722"/>
    <n v="35.76"/>
    <s v="Hot Chocolate"/>
    <m/>
    <m/>
    <m/>
    <m/>
    <m/>
    <m/>
    <m/>
    <m/>
    <d v="1899-12-30T18:35:16"/>
    <n v="18"/>
    <m/>
    <m/>
    <m/>
    <m/>
    <m/>
    <m/>
    <d v="2024-10-06T00:00:00"/>
    <x v="7"/>
  </r>
  <r>
    <d v="2024-10-06T00:00:00"/>
    <d v="2024-10-06T21:09:13"/>
    <s v="card"/>
    <s v="ANON-0000-0000-0723"/>
    <n v="35.76"/>
    <s v="Hot Chocolate"/>
    <m/>
    <m/>
    <m/>
    <m/>
    <m/>
    <m/>
    <m/>
    <m/>
    <d v="1899-12-30T21:09:13"/>
    <n v="21"/>
    <m/>
    <m/>
    <m/>
    <m/>
    <m/>
    <m/>
    <d v="2024-10-06T00:00:00"/>
    <x v="7"/>
  </r>
  <r>
    <d v="2024-10-06T00:00:00"/>
    <d v="2024-10-06T21:10:00"/>
    <s v="card"/>
    <s v="ANON-0000-0000-0723"/>
    <n v="35.76"/>
    <s v="Hot Chocolate"/>
    <m/>
    <m/>
    <m/>
    <m/>
    <m/>
    <m/>
    <m/>
    <m/>
    <d v="1899-12-30T21:10:00"/>
    <n v="21"/>
    <m/>
    <m/>
    <m/>
    <m/>
    <m/>
    <m/>
    <d v="2024-10-06T00:00:00"/>
    <x v="7"/>
  </r>
  <r>
    <d v="2024-10-06T00:00:00"/>
    <d v="2024-10-06T21:10:45"/>
    <s v="card"/>
    <s v="ANON-0000-0000-0636"/>
    <n v="35.76"/>
    <s v="Hot Chocolate"/>
    <m/>
    <m/>
    <m/>
    <m/>
    <m/>
    <m/>
    <m/>
    <m/>
    <d v="1899-12-30T21:10:45"/>
    <n v="21"/>
    <m/>
    <m/>
    <m/>
    <m/>
    <m/>
    <m/>
    <d v="2024-10-06T00:00:00"/>
    <x v="7"/>
  </r>
  <r>
    <d v="2024-10-06T00:00:00"/>
    <d v="2024-10-06T21:16:49"/>
    <s v="card"/>
    <s v="ANON-0000-0000-0637"/>
    <n v="35.76"/>
    <s v="Latte"/>
    <m/>
    <m/>
    <m/>
    <m/>
    <m/>
    <m/>
    <m/>
    <m/>
    <d v="1899-12-30T21:16:49"/>
    <n v="21"/>
    <m/>
    <m/>
    <m/>
    <m/>
    <m/>
    <m/>
    <d v="2024-10-06T00:00:00"/>
    <x v="7"/>
  </r>
  <r>
    <d v="2024-10-07T00:00:00"/>
    <d v="2024-10-07T08:33:36"/>
    <s v="card"/>
    <s v="ANON-0000-0000-0724"/>
    <n v="35.76"/>
    <s v="Latte"/>
    <m/>
    <m/>
    <m/>
    <m/>
    <m/>
    <m/>
    <m/>
    <m/>
    <d v="1899-12-30T08:33:36"/>
    <n v="8"/>
    <m/>
    <m/>
    <m/>
    <m/>
    <m/>
    <m/>
    <d v="2024-10-07T00:00:00"/>
    <x v="7"/>
  </r>
  <r>
    <d v="2024-10-07T00:00:00"/>
    <d v="2024-10-07T08:49:36"/>
    <s v="card"/>
    <s v="ANON-0000-0000-0385"/>
    <n v="35.76"/>
    <s v="Latte"/>
    <m/>
    <m/>
    <m/>
    <m/>
    <m/>
    <m/>
    <m/>
    <m/>
    <d v="1899-12-30T08:49:36"/>
    <n v="8"/>
    <m/>
    <m/>
    <m/>
    <m/>
    <m/>
    <m/>
    <d v="2024-10-07T00:00:00"/>
    <x v="7"/>
  </r>
  <r>
    <d v="2024-10-07T00:00:00"/>
    <d v="2024-10-07T08:50:42"/>
    <s v="card"/>
    <s v="ANON-0000-0000-0385"/>
    <n v="30.86"/>
    <s v="Americano with Milk"/>
    <m/>
    <m/>
    <m/>
    <m/>
    <m/>
    <m/>
    <m/>
    <m/>
    <d v="1899-12-30T08:50:42"/>
    <n v="8"/>
    <m/>
    <m/>
    <m/>
    <m/>
    <m/>
    <m/>
    <d v="2024-10-07T00:00:00"/>
    <x v="7"/>
  </r>
  <r>
    <d v="2024-10-07T00:00:00"/>
    <d v="2024-10-07T09:05:28"/>
    <s v="card"/>
    <s v="ANON-0000-0000-0725"/>
    <n v="35.76"/>
    <s v="Cocoa"/>
    <m/>
    <m/>
    <m/>
    <m/>
    <m/>
    <m/>
    <m/>
    <m/>
    <d v="1899-12-30T09:05:28"/>
    <n v="9"/>
    <m/>
    <m/>
    <m/>
    <m/>
    <m/>
    <m/>
    <d v="2024-10-07T00:00:00"/>
    <x v="7"/>
  </r>
  <r>
    <d v="2024-10-07T00:00:00"/>
    <d v="2024-10-07T09:09:58"/>
    <s v="card"/>
    <s v="ANON-0000-0000-0726"/>
    <n v="35.76"/>
    <s v="Latte"/>
    <m/>
    <m/>
    <m/>
    <m/>
    <m/>
    <m/>
    <m/>
    <m/>
    <d v="1899-12-30T09:09:58"/>
    <n v="9"/>
    <m/>
    <m/>
    <m/>
    <m/>
    <m/>
    <m/>
    <d v="2024-10-07T00:00:00"/>
    <x v="7"/>
  </r>
  <r>
    <d v="2024-10-07T00:00:00"/>
    <d v="2024-10-07T12:17:57"/>
    <s v="card"/>
    <s v="ANON-0000-0000-0727"/>
    <n v="30.86"/>
    <s v="Americano with Milk"/>
    <m/>
    <m/>
    <m/>
    <m/>
    <m/>
    <m/>
    <m/>
    <m/>
    <d v="1899-12-30T12:17:57"/>
    <n v="12"/>
    <m/>
    <m/>
    <m/>
    <m/>
    <m/>
    <m/>
    <d v="2024-10-07T00:00:00"/>
    <x v="7"/>
  </r>
  <r>
    <d v="2024-10-07T00:00:00"/>
    <d v="2024-10-07T14:31:45"/>
    <s v="card"/>
    <s v="ANON-0000-0000-0728"/>
    <n v="25.96"/>
    <s v="Americano"/>
    <m/>
    <m/>
    <m/>
    <m/>
    <m/>
    <m/>
    <m/>
    <m/>
    <d v="1899-12-30T14:31:45"/>
    <n v="14"/>
    <m/>
    <m/>
    <m/>
    <m/>
    <m/>
    <m/>
    <d v="2024-10-07T00:00:00"/>
    <x v="7"/>
  </r>
  <r>
    <d v="2024-10-07T00:00:00"/>
    <d v="2024-10-07T14:32:39"/>
    <s v="card"/>
    <s v="ANON-0000-0000-0728"/>
    <n v="25.96"/>
    <s v="Americano"/>
    <m/>
    <m/>
    <m/>
    <m/>
    <m/>
    <m/>
    <m/>
    <m/>
    <d v="1899-12-30T14:32:39"/>
    <n v="14"/>
    <m/>
    <m/>
    <m/>
    <m/>
    <m/>
    <m/>
    <d v="2024-10-07T00:00:00"/>
    <x v="7"/>
  </r>
  <r>
    <d v="2024-10-07T00:00:00"/>
    <d v="2024-10-07T17:48:55"/>
    <s v="card"/>
    <s v="ANON-0000-0000-0494"/>
    <n v="35.76"/>
    <s v="Latte"/>
    <m/>
    <m/>
    <m/>
    <m/>
    <m/>
    <m/>
    <m/>
    <m/>
    <d v="1899-12-30T17:48:55"/>
    <n v="17"/>
    <m/>
    <m/>
    <m/>
    <m/>
    <m/>
    <m/>
    <d v="2024-10-07T00:00:00"/>
    <x v="7"/>
  </r>
  <r>
    <d v="2024-10-07T00:00:00"/>
    <d v="2024-10-07T21:14:42"/>
    <s v="card"/>
    <s v="ANON-0000-0000-0636"/>
    <n v="35.76"/>
    <s v="Hot Chocolate"/>
    <m/>
    <m/>
    <m/>
    <m/>
    <m/>
    <m/>
    <m/>
    <m/>
    <d v="1899-12-30T21:14:42"/>
    <n v="21"/>
    <m/>
    <m/>
    <m/>
    <m/>
    <m/>
    <m/>
    <d v="2024-10-07T00:00:00"/>
    <x v="7"/>
  </r>
  <r>
    <d v="2024-10-07T00:00:00"/>
    <d v="2024-10-07T21:15:20"/>
    <s v="card"/>
    <s v="ANON-0000-0000-0636"/>
    <n v="35.76"/>
    <s v="Hot Chocolate"/>
    <m/>
    <m/>
    <m/>
    <m/>
    <m/>
    <m/>
    <m/>
    <m/>
    <d v="1899-12-30T21:15:20"/>
    <n v="21"/>
    <m/>
    <m/>
    <m/>
    <m/>
    <m/>
    <m/>
    <d v="2024-10-07T00:00:00"/>
    <x v="7"/>
  </r>
  <r>
    <d v="2024-10-07T00:00:00"/>
    <d v="2024-10-07T21:40:49"/>
    <s v="card"/>
    <s v="ANON-0000-0000-0598"/>
    <n v="35.76"/>
    <s v="Latte"/>
    <m/>
    <m/>
    <m/>
    <m/>
    <m/>
    <m/>
    <m/>
    <m/>
    <d v="1899-12-30T21:40:49"/>
    <n v="21"/>
    <m/>
    <m/>
    <m/>
    <m/>
    <m/>
    <m/>
    <d v="2024-10-07T00:00:00"/>
    <x v="7"/>
  </r>
  <r>
    <d v="2024-10-08T00:00:00"/>
    <d v="2024-10-08T08:11:51"/>
    <s v="card"/>
    <s v="ANON-0000-0000-0703"/>
    <n v="35.76"/>
    <s v="Latte"/>
    <m/>
    <m/>
    <m/>
    <m/>
    <m/>
    <m/>
    <m/>
    <m/>
    <d v="1899-12-30T08:11:51"/>
    <n v="8"/>
    <m/>
    <m/>
    <m/>
    <m/>
    <m/>
    <m/>
    <d v="2024-10-08T00:00:00"/>
    <x v="7"/>
  </r>
  <r>
    <d v="2024-10-08T00:00:00"/>
    <d v="2024-10-08T09:05:14"/>
    <s v="card"/>
    <s v="ANON-0000-0000-0276"/>
    <n v="30.86"/>
    <s v="Americano with Milk"/>
    <m/>
    <m/>
    <m/>
    <m/>
    <m/>
    <m/>
    <m/>
    <m/>
    <d v="1899-12-30T09:05:14"/>
    <n v="9"/>
    <m/>
    <m/>
    <m/>
    <m/>
    <m/>
    <m/>
    <d v="2024-10-08T00:00:00"/>
    <x v="7"/>
  </r>
  <r>
    <d v="2024-10-08T00:00:00"/>
    <d v="2024-10-08T10:22:31"/>
    <s v="card"/>
    <s v="ANON-0000-0000-0700"/>
    <n v="25.96"/>
    <s v="Americano"/>
    <m/>
    <m/>
    <m/>
    <m/>
    <m/>
    <m/>
    <m/>
    <m/>
    <d v="1899-12-30T10:22:31"/>
    <n v="10"/>
    <m/>
    <m/>
    <m/>
    <m/>
    <m/>
    <m/>
    <d v="2024-10-08T00:00:00"/>
    <x v="7"/>
  </r>
  <r>
    <d v="2024-10-08T00:00:00"/>
    <d v="2024-10-08T10:27:09"/>
    <s v="card"/>
    <s v="ANON-0000-0000-0683"/>
    <n v="35.76"/>
    <s v="Latte"/>
    <m/>
    <m/>
    <m/>
    <m/>
    <m/>
    <m/>
    <m/>
    <m/>
    <d v="1899-12-30T10:27:09"/>
    <n v="10"/>
    <m/>
    <m/>
    <m/>
    <m/>
    <m/>
    <m/>
    <d v="2024-10-08T00:00:00"/>
    <x v="7"/>
  </r>
  <r>
    <d v="2024-10-08T00:00:00"/>
    <d v="2024-10-08T11:30:10"/>
    <s v="card"/>
    <s v="ANON-0000-0000-0726"/>
    <n v="35.76"/>
    <s v="Latte"/>
    <m/>
    <m/>
    <m/>
    <m/>
    <m/>
    <m/>
    <m/>
    <m/>
    <d v="1899-12-30T11:30:10"/>
    <n v="11"/>
    <m/>
    <m/>
    <m/>
    <m/>
    <m/>
    <m/>
    <d v="2024-10-08T00:00:00"/>
    <x v="7"/>
  </r>
  <r>
    <d v="2024-10-08T00:00:00"/>
    <d v="2024-10-08T12:48:05"/>
    <s v="card"/>
    <s v="ANON-0000-0000-0225"/>
    <n v="25.96"/>
    <s v="Americano"/>
    <m/>
    <m/>
    <m/>
    <m/>
    <m/>
    <m/>
    <m/>
    <m/>
    <d v="1899-12-30T12:48:05"/>
    <n v="12"/>
    <m/>
    <m/>
    <m/>
    <m/>
    <m/>
    <m/>
    <d v="2024-10-08T00:00:00"/>
    <x v="7"/>
  </r>
  <r>
    <d v="2024-10-08T00:00:00"/>
    <d v="2024-10-08T12:49:05"/>
    <s v="card"/>
    <s v="ANON-0000-0000-0225"/>
    <n v="25.96"/>
    <s v="Americano"/>
    <m/>
    <m/>
    <m/>
    <m/>
    <m/>
    <m/>
    <m/>
    <m/>
    <d v="1899-12-30T12:49:05"/>
    <n v="12"/>
    <m/>
    <m/>
    <m/>
    <m/>
    <m/>
    <m/>
    <d v="2024-10-08T00:00:00"/>
    <x v="7"/>
  </r>
  <r>
    <d v="2024-10-08T00:00:00"/>
    <d v="2024-10-08T13:04:01"/>
    <s v="card"/>
    <s v="ANON-0000-0000-0729"/>
    <n v="35.76"/>
    <s v="Latte"/>
    <m/>
    <m/>
    <m/>
    <m/>
    <m/>
    <m/>
    <m/>
    <m/>
    <d v="1899-12-30T13:04:01"/>
    <n v="13"/>
    <m/>
    <m/>
    <m/>
    <m/>
    <m/>
    <m/>
    <d v="2024-10-08T00:00:00"/>
    <x v="7"/>
  </r>
  <r>
    <d v="2024-10-08T00:00:00"/>
    <d v="2024-10-08T13:04:59"/>
    <s v="card"/>
    <s v="ANON-0000-0000-0729"/>
    <n v="35.76"/>
    <s v="Latte"/>
    <m/>
    <m/>
    <m/>
    <m/>
    <m/>
    <m/>
    <m/>
    <m/>
    <d v="1899-12-30T13:04:59"/>
    <n v="13"/>
    <m/>
    <m/>
    <m/>
    <m/>
    <m/>
    <m/>
    <d v="2024-10-08T00:00:00"/>
    <x v="7"/>
  </r>
  <r>
    <d v="2024-10-08T00:00:00"/>
    <d v="2024-10-08T14:42:52"/>
    <s v="card"/>
    <s v="ANON-0000-0000-0507"/>
    <n v="35.76"/>
    <s v="Latte"/>
    <m/>
    <m/>
    <m/>
    <m/>
    <m/>
    <m/>
    <m/>
    <m/>
    <d v="1899-12-30T14:42:52"/>
    <n v="14"/>
    <m/>
    <m/>
    <m/>
    <m/>
    <m/>
    <m/>
    <d v="2024-10-08T00:00:00"/>
    <x v="7"/>
  </r>
  <r>
    <d v="2024-10-08T00:00:00"/>
    <d v="2024-10-08T15:13:41"/>
    <s v="card"/>
    <s v="ANON-0000-0000-0475"/>
    <n v="35.76"/>
    <s v="Latte"/>
    <m/>
    <m/>
    <m/>
    <m/>
    <m/>
    <m/>
    <m/>
    <m/>
    <d v="1899-12-30T15:13:41"/>
    <n v="15"/>
    <m/>
    <m/>
    <m/>
    <m/>
    <m/>
    <m/>
    <d v="2024-10-08T00:00:00"/>
    <x v="7"/>
  </r>
  <r>
    <d v="2024-10-08T00:00:00"/>
    <d v="2024-10-08T15:19:52"/>
    <s v="card"/>
    <s v="ANON-0000-0000-0050"/>
    <n v="25.96"/>
    <s v="Americano"/>
    <m/>
    <m/>
    <m/>
    <m/>
    <m/>
    <m/>
    <m/>
    <m/>
    <d v="1899-12-30T15:19:52"/>
    <n v="15"/>
    <m/>
    <m/>
    <m/>
    <m/>
    <m/>
    <m/>
    <d v="2024-10-08T00:00:00"/>
    <x v="7"/>
  </r>
  <r>
    <d v="2024-10-08T00:00:00"/>
    <d v="2024-10-08T15:50:43"/>
    <s v="card"/>
    <s v="ANON-0000-0000-0730"/>
    <n v="30.86"/>
    <s v="Americano with Milk"/>
    <m/>
    <m/>
    <m/>
    <m/>
    <m/>
    <m/>
    <m/>
    <m/>
    <d v="1899-12-30T15:50:43"/>
    <n v="15"/>
    <m/>
    <m/>
    <m/>
    <m/>
    <m/>
    <m/>
    <d v="2024-10-08T00:00:00"/>
    <x v="7"/>
  </r>
  <r>
    <d v="2024-10-08T00:00:00"/>
    <d v="2024-10-08T20:40:40"/>
    <s v="card"/>
    <s v="ANON-0000-0000-0731"/>
    <n v="35.76"/>
    <s v="Hot Chocolate"/>
    <m/>
    <m/>
    <m/>
    <m/>
    <m/>
    <m/>
    <m/>
    <m/>
    <d v="1899-12-30T20:40:40"/>
    <n v="20"/>
    <m/>
    <m/>
    <m/>
    <m/>
    <m/>
    <m/>
    <d v="2024-10-08T00:00:00"/>
    <x v="7"/>
  </r>
  <r>
    <d v="2024-10-08T00:00:00"/>
    <d v="2024-10-08T20:41:33"/>
    <s v="card"/>
    <s v="ANON-0000-0000-0731"/>
    <n v="35.76"/>
    <s v="Cappuccino"/>
    <m/>
    <m/>
    <m/>
    <m/>
    <m/>
    <m/>
    <m/>
    <m/>
    <d v="1899-12-30T20:41:33"/>
    <n v="20"/>
    <m/>
    <m/>
    <m/>
    <m/>
    <m/>
    <m/>
    <d v="2024-10-08T00:00:00"/>
    <x v="7"/>
  </r>
  <r>
    <d v="2024-10-08T00:00:00"/>
    <d v="2024-10-08T20:51:09"/>
    <s v="card"/>
    <s v="ANON-0000-0000-0732"/>
    <n v="35.76"/>
    <s v="Latte"/>
    <m/>
    <m/>
    <m/>
    <m/>
    <m/>
    <m/>
    <m/>
    <m/>
    <d v="1899-12-30T20:51:09"/>
    <n v="20"/>
    <m/>
    <m/>
    <m/>
    <m/>
    <m/>
    <m/>
    <d v="2024-10-08T00:00:00"/>
    <x v="7"/>
  </r>
  <r>
    <d v="2024-10-08T00:00:00"/>
    <d v="2024-10-08T21:24:32"/>
    <s v="card"/>
    <s v="ANON-0000-0000-0040"/>
    <n v="30.86"/>
    <s v="Americano with Milk"/>
    <m/>
    <m/>
    <m/>
    <m/>
    <m/>
    <m/>
    <m/>
    <m/>
    <d v="1899-12-30T21:24:32"/>
    <n v="21"/>
    <m/>
    <m/>
    <m/>
    <m/>
    <m/>
    <m/>
    <d v="2024-10-08T00:00:00"/>
    <x v="7"/>
  </r>
  <r>
    <d v="2024-10-08T00:00:00"/>
    <d v="2024-10-08T21:25:32"/>
    <s v="card"/>
    <s v="ANON-0000-0000-0040"/>
    <n v="30.86"/>
    <s v="Americano with Milk"/>
    <m/>
    <m/>
    <m/>
    <m/>
    <m/>
    <m/>
    <m/>
    <m/>
    <d v="1899-12-30T21:25:32"/>
    <n v="21"/>
    <m/>
    <m/>
    <m/>
    <m/>
    <m/>
    <m/>
    <d v="2024-10-08T00:00:00"/>
    <x v="7"/>
  </r>
  <r>
    <d v="2024-10-09T00:00:00"/>
    <d v="2024-10-09T07:54:43"/>
    <s v="card"/>
    <s v="ANON-0000-0000-0570"/>
    <n v="35.76"/>
    <s v="Latte"/>
    <m/>
    <m/>
    <m/>
    <m/>
    <m/>
    <m/>
    <m/>
    <m/>
    <d v="1899-12-30T07:54:43"/>
    <n v="7"/>
    <m/>
    <m/>
    <m/>
    <m/>
    <m/>
    <m/>
    <d v="2024-10-09T00:00:00"/>
    <x v="7"/>
  </r>
  <r>
    <d v="2024-10-09T00:00:00"/>
    <d v="2024-10-09T08:25:58"/>
    <s v="card"/>
    <s v="ANON-0000-0000-0276"/>
    <n v="30.86"/>
    <s v="Americano with Milk"/>
    <m/>
    <m/>
    <m/>
    <m/>
    <m/>
    <m/>
    <m/>
    <m/>
    <d v="1899-12-30T08:25:58"/>
    <n v="8"/>
    <m/>
    <m/>
    <m/>
    <m/>
    <m/>
    <m/>
    <d v="2024-10-09T00:00:00"/>
    <x v="7"/>
  </r>
  <r>
    <d v="2024-10-09T00:00:00"/>
    <d v="2024-10-09T09:43:21"/>
    <s v="card"/>
    <s v="ANON-0000-0000-0424"/>
    <n v="30.86"/>
    <s v="Americano with Milk"/>
    <m/>
    <m/>
    <m/>
    <m/>
    <m/>
    <m/>
    <m/>
    <m/>
    <d v="1899-12-30T09:43:21"/>
    <n v="9"/>
    <m/>
    <m/>
    <m/>
    <m/>
    <m/>
    <m/>
    <d v="2024-10-09T00:00:00"/>
    <x v="7"/>
  </r>
  <r>
    <d v="2024-10-09T00:00:00"/>
    <d v="2024-10-09T09:59:40"/>
    <s v="card"/>
    <s v="ANON-0000-0000-0494"/>
    <n v="35.76"/>
    <s v="Latte"/>
    <m/>
    <m/>
    <m/>
    <m/>
    <m/>
    <m/>
    <m/>
    <m/>
    <d v="1899-12-30T09:59:40"/>
    <n v="9"/>
    <m/>
    <m/>
    <m/>
    <m/>
    <m/>
    <m/>
    <d v="2024-10-09T00:00:00"/>
    <x v="7"/>
  </r>
  <r>
    <d v="2024-10-09T00:00:00"/>
    <d v="2024-10-09T10:37:57"/>
    <s v="card"/>
    <s v="ANON-0000-0000-0733"/>
    <n v="21.06"/>
    <s v="Espresso"/>
    <m/>
    <m/>
    <m/>
    <m/>
    <m/>
    <m/>
    <m/>
    <m/>
    <d v="1899-12-30T10:37:57"/>
    <n v="10"/>
    <m/>
    <m/>
    <m/>
    <m/>
    <m/>
    <m/>
    <d v="2024-10-09T00:00:00"/>
    <x v="7"/>
  </r>
  <r>
    <d v="2024-10-09T00:00:00"/>
    <d v="2024-10-09T11:18:02"/>
    <s v="card"/>
    <s v="ANON-0000-0000-0734"/>
    <n v="25.96"/>
    <s v="Americano"/>
    <m/>
    <m/>
    <m/>
    <m/>
    <m/>
    <m/>
    <m/>
    <m/>
    <d v="1899-12-30T11:18:02"/>
    <n v="11"/>
    <m/>
    <m/>
    <m/>
    <m/>
    <m/>
    <m/>
    <d v="2024-10-09T00:00:00"/>
    <x v="7"/>
  </r>
  <r>
    <d v="2024-10-09T00:00:00"/>
    <d v="2024-10-09T13:03:09"/>
    <s v="card"/>
    <s v="ANON-0000-0000-0726"/>
    <n v="35.76"/>
    <s v="Latte"/>
    <m/>
    <m/>
    <m/>
    <m/>
    <m/>
    <m/>
    <m/>
    <m/>
    <d v="1899-12-30T13:03:09"/>
    <n v="13"/>
    <m/>
    <m/>
    <m/>
    <m/>
    <m/>
    <m/>
    <d v="2024-10-09T00:00:00"/>
    <x v="7"/>
  </r>
  <r>
    <d v="2024-10-09T00:00:00"/>
    <d v="2024-10-09T13:52:35"/>
    <s v="card"/>
    <s v="ANON-0000-0000-0735"/>
    <n v="30.86"/>
    <s v="Americano with Milk"/>
    <m/>
    <m/>
    <m/>
    <m/>
    <m/>
    <m/>
    <m/>
    <m/>
    <d v="1899-12-30T13:52:35"/>
    <n v="13"/>
    <m/>
    <m/>
    <m/>
    <m/>
    <m/>
    <m/>
    <d v="2024-10-09T00:00:00"/>
    <x v="7"/>
  </r>
  <r>
    <d v="2024-10-09T00:00:00"/>
    <d v="2024-10-09T17:26:44"/>
    <s v="card"/>
    <s v="ANON-0000-0000-0658"/>
    <n v="35.76"/>
    <s v="Cappuccino"/>
    <m/>
    <m/>
    <m/>
    <m/>
    <m/>
    <m/>
    <m/>
    <m/>
    <d v="1899-12-30T17:26:44"/>
    <n v="17"/>
    <m/>
    <m/>
    <m/>
    <m/>
    <m/>
    <m/>
    <d v="2024-10-09T00:00:00"/>
    <x v="7"/>
  </r>
  <r>
    <d v="2024-10-09T00:00:00"/>
    <d v="2024-10-09T17:27:49"/>
    <s v="card"/>
    <s v="ANON-0000-0000-0658"/>
    <n v="25.96"/>
    <s v="Americano"/>
    <m/>
    <m/>
    <m/>
    <m/>
    <m/>
    <m/>
    <m/>
    <m/>
    <d v="1899-12-30T17:27:49"/>
    <n v="17"/>
    <m/>
    <m/>
    <m/>
    <m/>
    <m/>
    <m/>
    <d v="2024-10-09T00:00:00"/>
    <x v="7"/>
  </r>
  <r>
    <d v="2024-10-09T00:00:00"/>
    <d v="2024-10-09T17:50:00"/>
    <s v="card"/>
    <s v="ANON-0000-0000-0736"/>
    <n v="21.06"/>
    <s v="Espresso"/>
    <m/>
    <m/>
    <m/>
    <m/>
    <m/>
    <m/>
    <m/>
    <m/>
    <d v="1899-12-30T17:50:00"/>
    <n v="17"/>
    <m/>
    <m/>
    <m/>
    <m/>
    <m/>
    <m/>
    <d v="2024-10-09T00:00:00"/>
    <x v="7"/>
  </r>
  <r>
    <d v="2024-10-09T00:00:00"/>
    <d v="2024-10-09T20:49:12"/>
    <s v="card"/>
    <s v="ANON-0000-0000-0737"/>
    <n v="35.76"/>
    <s v="Cappuccino"/>
    <m/>
    <m/>
    <m/>
    <m/>
    <m/>
    <m/>
    <m/>
    <m/>
    <d v="1899-12-30T20:49:12"/>
    <n v="20"/>
    <m/>
    <m/>
    <m/>
    <m/>
    <m/>
    <m/>
    <d v="2024-10-09T00:00:00"/>
    <x v="7"/>
  </r>
  <r>
    <d v="2024-10-10T00:00:00"/>
    <d v="2024-10-10T08:48:07"/>
    <s v="card"/>
    <s v="ANON-0000-0000-0003"/>
    <n v="25.96"/>
    <s v="Americano"/>
    <m/>
    <m/>
    <m/>
    <m/>
    <m/>
    <m/>
    <m/>
    <m/>
    <d v="1899-12-30T08:48:07"/>
    <n v="8"/>
    <m/>
    <m/>
    <m/>
    <m/>
    <m/>
    <m/>
    <d v="2024-10-10T00:00:00"/>
    <x v="7"/>
  </r>
  <r>
    <d v="2024-10-10T00:00:00"/>
    <d v="2024-10-10T09:23:20"/>
    <s v="card"/>
    <s v="ANON-0000-0000-0276"/>
    <n v="30.86"/>
    <s v="Americano with Milk"/>
    <m/>
    <m/>
    <m/>
    <m/>
    <m/>
    <m/>
    <m/>
    <m/>
    <d v="1899-12-30T09:23:20"/>
    <n v="9"/>
    <m/>
    <m/>
    <m/>
    <m/>
    <m/>
    <m/>
    <d v="2024-10-10T00:00:00"/>
    <x v="7"/>
  </r>
  <r>
    <d v="2024-10-10T00:00:00"/>
    <d v="2024-10-10T09:51:44"/>
    <s v="card"/>
    <s v="ANON-0000-0000-0738"/>
    <n v="35.76"/>
    <s v="Hot Chocolate"/>
    <m/>
    <m/>
    <m/>
    <m/>
    <m/>
    <m/>
    <m/>
    <m/>
    <d v="1899-12-30T09:51:44"/>
    <n v="9"/>
    <m/>
    <m/>
    <m/>
    <m/>
    <m/>
    <m/>
    <d v="2024-10-10T00:00:00"/>
    <x v="7"/>
  </r>
  <r>
    <d v="2024-10-10T00:00:00"/>
    <d v="2024-10-10T10:05:09"/>
    <s v="card"/>
    <s v="ANON-0000-0000-0375"/>
    <n v="35.76"/>
    <s v="Latte"/>
    <m/>
    <m/>
    <m/>
    <m/>
    <m/>
    <m/>
    <m/>
    <m/>
    <d v="1899-12-30T10:05:09"/>
    <n v="10"/>
    <m/>
    <m/>
    <m/>
    <m/>
    <m/>
    <m/>
    <d v="2024-10-10T00:00:00"/>
    <x v="7"/>
  </r>
  <r>
    <d v="2024-10-10T00:00:00"/>
    <d v="2024-10-10T10:42:43"/>
    <s v="card"/>
    <s v="ANON-0000-0000-0141"/>
    <n v="25.96"/>
    <s v="Cortado"/>
    <m/>
    <m/>
    <m/>
    <m/>
    <m/>
    <m/>
    <m/>
    <m/>
    <d v="1899-12-30T10:42:43"/>
    <n v="10"/>
    <m/>
    <m/>
    <m/>
    <m/>
    <m/>
    <m/>
    <d v="2024-10-10T00:00:00"/>
    <x v="7"/>
  </r>
  <r>
    <d v="2024-10-10T00:00:00"/>
    <d v="2024-10-10T10:43:30"/>
    <s v="card"/>
    <s v="ANON-0000-0000-0141"/>
    <n v="25.96"/>
    <s v="Cortado"/>
    <m/>
    <m/>
    <m/>
    <m/>
    <m/>
    <m/>
    <m/>
    <m/>
    <d v="1899-12-30T10:43:30"/>
    <n v="10"/>
    <m/>
    <m/>
    <m/>
    <m/>
    <m/>
    <m/>
    <d v="2024-10-10T00:00:00"/>
    <x v="7"/>
  </r>
  <r>
    <d v="2024-10-10T00:00:00"/>
    <d v="2024-10-10T10:55:33"/>
    <s v="card"/>
    <s v="ANON-0000-0000-0739"/>
    <n v="35.76"/>
    <s v="Latte"/>
    <m/>
    <m/>
    <m/>
    <m/>
    <m/>
    <m/>
    <m/>
    <m/>
    <d v="1899-12-30T10:55:33"/>
    <n v="10"/>
    <m/>
    <m/>
    <m/>
    <m/>
    <m/>
    <m/>
    <d v="2024-10-10T00:00:00"/>
    <x v="7"/>
  </r>
  <r>
    <d v="2024-10-10T00:00:00"/>
    <d v="2024-10-10T11:04:19"/>
    <s v="card"/>
    <s v="ANON-0000-0000-0740"/>
    <n v="35.76"/>
    <s v="Latte"/>
    <m/>
    <m/>
    <m/>
    <m/>
    <m/>
    <m/>
    <m/>
    <m/>
    <d v="1899-12-30T11:04:19"/>
    <n v="11"/>
    <m/>
    <m/>
    <m/>
    <m/>
    <m/>
    <m/>
    <d v="2024-10-10T00:00:00"/>
    <x v="7"/>
  </r>
  <r>
    <d v="2024-10-10T00:00:00"/>
    <d v="2024-10-10T15:05:43"/>
    <s v="card"/>
    <s v="ANON-0000-0000-0510"/>
    <n v="35.76"/>
    <s v="Cappuccino"/>
    <m/>
    <m/>
    <m/>
    <m/>
    <m/>
    <m/>
    <m/>
    <m/>
    <d v="1899-12-30T15:05:43"/>
    <n v="15"/>
    <m/>
    <m/>
    <m/>
    <m/>
    <m/>
    <m/>
    <d v="2024-10-10T00:00:00"/>
    <x v="7"/>
  </r>
  <r>
    <d v="2024-10-10T00:00:00"/>
    <d v="2024-10-10T17:40:44"/>
    <s v="card"/>
    <s v="ANON-0000-0000-0741"/>
    <n v="35.76"/>
    <s v="Latte"/>
    <m/>
    <m/>
    <m/>
    <m/>
    <m/>
    <m/>
    <m/>
    <m/>
    <d v="1899-12-30T17:40:44"/>
    <n v="17"/>
    <m/>
    <m/>
    <m/>
    <m/>
    <m/>
    <m/>
    <d v="2024-10-10T00:00:00"/>
    <x v="7"/>
  </r>
  <r>
    <d v="2024-10-10T00:00:00"/>
    <d v="2024-10-10T18:18:33"/>
    <s v="card"/>
    <s v="ANON-0000-0000-0742"/>
    <n v="25.96"/>
    <s v="Americano"/>
    <m/>
    <m/>
    <m/>
    <m/>
    <m/>
    <m/>
    <m/>
    <m/>
    <d v="1899-12-30T18:18:33"/>
    <n v="18"/>
    <m/>
    <m/>
    <m/>
    <m/>
    <m/>
    <m/>
    <d v="2024-10-10T00:00:00"/>
    <x v="7"/>
  </r>
  <r>
    <d v="2024-10-10T00:00:00"/>
    <d v="2024-10-10T18:56:31"/>
    <s v="card"/>
    <s v="ANON-0000-0000-0713"/>
    <n v="30.86"/>
    <s v="Americano with Milk"/>
    <m/>
    <m/>
    <m/>
    <m/>
    <m/>
    <m/>
    <m/>
    <m/>
    <d v="1899-12-30T18:56:31"/>
    <n v="18"/>
    <m/>
    <m/>
    <m/>
    <m/>
    <m/>
    <m/>
    <d v="2024-10-10T00:00:00"/>
    <x v="7"/>
  </r>
  <r>
    <d v="2024-10-10T00:00:00"/>
    <d v="2024-10-10T18:57:35"/>
    <s v="card"/>
    <s v="ANON-0000-0000-0713"/>
    <n v="35.76"/>
    <s v="Latte"/>
    <m/>
    <m/>
    <m/>
    <m/>
    <m/>
    <m/>
    <m/>
    <m/>
    <d v="1899-12-30T18:57:35"/>
    <n v="18"/>
    <m/>
    <m/>
    <m/>
    <m/>
    <m/>
    <m/>
    <d v="2024-10-10T00:00:00"/>
    <x v="7"/>
  </r>
  <r>
    <d v="2024-10-10T00:00:00"/>
    <d v="2024-10-10T22:33:17"/>
    <s v="card"/>
    <s v="ANON-0000-0000-0637"/>
    <n v="35.76"/>
    <s v="Hot Chocolate"/>
    <m/>
    <m/>
    <m/>
    <m/>
    <m/>
    <m/>
    <m/>
    <m/>
    <d v="1899-12-30T22:33:17"/>
    <n v="22"/>
    <m/>
    <m/>
    <m/>
    <m/>
    <m/>
    <m/>
    <d v="2024-10-10T00:00:00"/>
    <x v="7"/>
  </r>
  <r>
    <d v="2024-10-10T00:00:00"/>
    <d v="2024-10-10T22:34:00"/>
    <s v="card"/>
    <s v="ANON-0000-0000-0637"/>
    <n v="35.76"/>
    <s v="Hot Chocolate"/>
    <m/>
    <m/>
    <m/>
    <m/>
    <m/>
    <m/>
    <m/>
    <m/>
    <d v="1899-12-30T22:34:00"/>
    <n v="22"/>
    <m/>
    <m/>
    <m/>
    <m/>
    <m/>
    <m/>
    <d v="2024-10-10T00:00:00"/>
    <x v="7"/>
  </r>
  <r>
    <d v="2024-10-11T00:00:00"/>
    <d v="2024-10-11T07:54:52"/>
    <s v="card"/>
    <s v="ANON-0000-0000-0276"/>
    <n v="30.86"/>
    <s v="Americano with Milk"/>
    <m/>
    <m/>
    <m/>
    <m/>
    <m/>
    <m/>
    <m/>
    <m/>
    <d v="1899-12-30T07:54:52"/>
    <n v="7"/>
    <m/>
    <m/>
    <m/>
    <m/>
    <m/>
    <m/>
    <d v="2024-10-11T00:00:00"/>
    <x v="7"/>
  </r>
  <r>
    <d v="2024-10-11T00:00:00"/>
    <d v="2024-10-11T08:00:51"/>
    <s v="card"/>
    <s v="ANON-0000-0000-0703"/>
    <n v="35.76"/>
    <s v="Latte"/>
    <m/>
    <m/>
    <m/>
    <m/>
    <m/>
    <m/>
    <m/>
    <m/>
    <d v="1899-12-30T08:00:51"/>
    <n v="8"/>
    <m/>
    <m/>
    <m/>
    <m/>
    <m/>
    <m/>
    <d v="2024-10-11T00:00:00"/>
    <x v="7"/>
  </r>
  <r>
    <d v="2024-10-11T00:00:00"/>
    <d v="2024-10-11T08:12:20"/>
    <s v="card"/>
    <s v="ANON-0000-0000-0141"/>
    <n v="25.96"/>
    <s v="Cortado"/>
    <m/>
    <m/>
    <m/>
    <m/>
    <m/>
    <m/>
    <m/>
    <m/>
    <d v="1899-12-30T08:12:20"/>
    <n v="8"/>
    <m/>
    <m/>
    <m/>
    <m/>
    <m/>
    <m/>
    <d v="2024-10-11T00:00:00"/>
    <x v="7"/>
  </r>
  <r>
    <d v="2024-10-11T00:00:00"/>
    <d v="2024-10-11T08:28:19"/>
    <s v="card"/>
    <s v="ANON-0000-0000-0570"/>
    <n v="35.76"/>
    <s v="Latte"/>
    <m/>
    <m/>
    <m/>
    <m/>
    <m/>
    <m/>
    <m/>
    <m/>
    <d v="1899-12-30T08:28:19"/>
    <n v="8"/>
    <m/>
    <m/>
    <m/>
    <m/>
    <m/>
    <m/>
    <d v="2024-10-11T00:00:00"/>
    <x v="7"/>
  </r>
  <r>
    <d v="2024-10-11T00:00:00"/>
    <d v="2024-10-11T08:29:22"/>
    <s v="card"/>
    <s v="ANON-0000-0000-0570"/>
    <n v="35.76"/>
    <s v="Cocoa"/>
    <m/>
    <m/>
    <m/>
    <m/>
    <m/>
    <m/>
    <m/>
    <m/>
    <d v="1899-12-30T08:29:22"/>
    <n v="8"/>
    <m/>
    <m/>
    <m/>
    <m/>
    <m/>
    <m/>
    <d v="2024-10-11T00:00:00"/>
    <x v="7"/>
  </r>
  <r>
    <d v="2024-10-11T00:00:00"/>
    <d v="2024-10-11T08:55:44"/>
    <s v="card"/>
    <s v="ANON-0000-0000-0725"/>
    <n v="35.76"/>
    <s v="Cocoa"/>
    <m/>
    <m/>
    <m/>
    <m/>
    <m/>
    <m/>
    <m/>
    <m/>
    <d v="1899-12-30T08:55:44"/>
    <n v="8"/>
    <m/>
    <m/>
    <m/>
    <m/>
    <m/>
    <m/>
    <d v="2024-10-11T00:00:00"/>
    <x v="7"/>
  </r>
  <r>
    <d v="2024-10-11T00:00:00"/>
    <d v="2024-10-11T08:56:59"/>
    <s v="card"/>
    <s v="ANON-0000-0000-0726"/>
    <n v="30.86"/>
    <s v="Americano with Milk"/>
    <m/>
    <m/>
    <m/>
    <m/>
    <m/>
    <m/>
    <m/>
    <m/>
    <d v="1899-12-30T08:56:59"/>
    <n v="8"/>
    <m/>
    <m/>
    <m/>
    <m/>
    <m/>
    <m/>
    <d v="2024-10-11T00:00:00"/>
    <x v="7"/>
  </r>
  <r>
    <d v="2024-10-11T00:00:00"/>
    <d v="2024-10-11T08:58:09"/>
    <s v="card"/>
    <s v="ANON-0000-0000-0743"/>
    <n v="35.76"/>
    <s v="Hot Chocolate"/>
    <m/>
    <m/>
    <m/>
    <m/>
    <m/>
    <m/>
    <m/>
    <m/>
    <d v="1899-12-30T08:58:09"/>
    <n v="8"/>
    <m/>
    <m/>
    <m/>
    <m/>
    <m/>
    <m/>
    <d v="2024-10-11T00:00:00"/>
    <x v="7"/>
  </r>
  <r>
    <d v="2024-10-11T00:00:00"/>
    <d v="2024-10-11T09:31:42"/>
    <s v="card"/>
    <s v="ANON-0000-0000-0744"/>
    <n v="30.86"/>
    <s v="Americano with Milk"/>
    <m/>
    <m/>
    <m/>
    <m/>
    <m/>
    <m/>
    <m/>
    <m/>
    <d v="1899-12-30T09:31:42"/>
    <n v="9"/>
    <m/>
    <m/>
    <m/>
    <m/>
    <m/>
    <m/>
    <d v="2024-10-11T00:00:00"/>
    <x v="7"/>
  </r>
  <r>
    <d v="2024-10-11T00:00:00"/>
    <d v="2024-10-11T09:38:47"/>
    <s v="card"/>
    <s v="ANON-0000-0000-0402"/>
    <n v="25.96"/>
    <s v="Cortado"/>
    <m/>
    <m/>
    <m/>
    <m/>
    <m/>
    <m/>
    <m/>
    <m/>
    <d v="1899-12-30T09:38:47"/>
    <n v="9"/>
    <m/>
    <m/>
    <m/>
    <m/>
    <m/>
    <m/>
    <d v="2024-10-11T00:00:00"/>
    <x v="7"/>
  </r>
  <r>
    <d v="2024-10-11T00:00:00"/>
    <d v="2024-10-11T10:00:40"/>
    <s v="card"/>
    <s v="ANON-0000-0000-0375"/>
    <n v="25.96"/>
    <s v="Americano"/>
    <m/>
    <m/>
    <m/>
    <m/>
    <m/>
    <m/>
    <m/>
    <m/>
    <d v="1899-12-30T10:00:40"/>
    <n v="10"/>
    <m/>
    <m/>
    <m/>
    <m/>
    <m/>
    <m/>
    <d v="2024-10-11T00:00:00"/>
    <x v="7"/>
  </r>
  <r>
    <d v="2024-10-11T00:00:00"/>
    <d v="2024-10-11T10:01:55"/>
    <s v="card"/>
    <s v="ANON-0000-0000-0375"/>
    <n v="25.96"/>
    <s v="Americano"/>
    <m/>
    <m/>
    <m/>
    <m/>
    <m/>
    <m/>
    <m/>
    <m/>
    <d v="1899-12-30T10:01:55"/>
    <n v="10"/>
    <m/>
    <m/>
    <m/>
    <m/>
    <m/>
    <m/>
    <d v="2024-10-11T00:00:00"/>
    <x v="7"/>
  </r>
  <r>
    <d v="2024-10-11T00:00:00"/>
    <d v="2024-10-11T10:30:36"/>
    <s v="card"/>
    <s v="ANON-0000-0000-0242"/>
    <n v="30.86"/>
    <s v="Americano with Milk"/>
    <m/>
    <m/>
    <m/>
    <m/>
    <m/>
    <m/>
    <m/>
    <m/>
    <d v="1899-12-30T10:30:36"/>
    <n v="10"/>
    <m/>
    <m/>
    <m/>
    <m/>
    <m/>
    <m/>
    <d v="2024-10-11T00:00:00"/>
    <x v="7"/>
  </r>
  <r>
    <d v="2024-10-11T00:00:00"/>
    <d v="2024-10-11T13:05:01"/>
    <s v="card"/>
    <s v="ANON-0000-0000-0740"/>
    <n v="35.76"/>
    <s v="Latte"/>
    <m/>
    <m/>
    <m/>
    <m/>
    <m/>
    <m/>
    <m/>
    <m/>
    <d v="1899-12-30T13:05:01"/>
    <n v="13"/>
    <m/>
    <m/>
    <m/>
    <m/>
    <m/>
    <m/>
    <d v="2024-10-11T00:00:00"/>
    <x v="7"/>
  </r>
  <r>
    <d v="2024-10-11T00:00:00"/>
    <d v="2024-10-11T13:29:02"/>
    <s v="card"/>
    <s v="ANON-0000-0000-0012"/>
    <n v="25.96"/>
    <s v="Americano"/>
    <m/>
    <m/>
    <m/>
    <m/>
    <m/>
    <m/>
    <m/>
    <m/>
    <d v="1899-12-30T13:29:02"/>
    <n v="13"/>
    <m/>
    <m/>
    <m/>
    <m/>
    <m/>
    <m/>
    <d v="2024-10-11T00:00:00"/>
    <x v="7"/>
  </r>
  <r>
    <d v="2024-10-11T00:00:00"/>
    <d v="2024-10-11T13:30:09"/>
    <s v="card"/>
    <s v="ANON-0000-0000-0012"/>
    <n v="25.96"/>
    <s v="Americano"/>
    <m/>
    <m/>
    <m/>
    <m/>
    <m/>
    <m/>
    <m/>
    <m/>
    <d v="1899-12-30T13:30:09"/>
    <n v="13"/>
    <m/>
    <m/>
    <m/>
    <m/>
    <m/>
    <m/>
    <d v="2024-10-11T00:00:00"/>
    <x v="7"/>
  </r>
  <r>
    <d v="2024-10-11T00:00:00"/>
    <d v="2024-10-11T14:33:41"/>
    <s v="card"/>
    <s v="ANON-0000-0000-0745"/>
    <n v="35.76"/>
    <s v="Cocoa"/>
    <m/>
    <m/>
    <m/>
    <m/>
    <m/>
    <m/>
    <m/>
    <m/>
    <d v="1899-12-30T14:33:41"/>
    <n v="14"/>
    <m/>
    <m/>
    <m/>
    <m/>
    <m/>
    <m/>
    <d v="2024-10-11T00:00:00"/>
    <x v="7"/>
  </r>
  <r>
    <d v="2024-10-11T00:00:00"/>
    <d v="2024-10-11T14:35:29"/>
    <s v="card"/>
    <s v="ANON-0000-0000-0745"/>
    <n v="25.96"/>
    <s v="Americano"/>
    <m/>
    <m/>
    <m/>
    <m/>
    <m/>
    <m/>
    <m/>
    <m/>
    <d v="1899-12-30T14:35:29"/>
    <n v="14"/>
    <m/>
    <m/>
    <m/>
    <m/>
    <m/>
    <m/>
    <d v="2024-10-11T00:00:00"/>
    <x v="7"/>
  </r>
  <r>
    <d v="2024-10-11T00:00:00"/>
    <d v="2024-10-11T14:50:09"/>
    <s v="card"/>
    <s v="ANON-0000-0000-0714"/>
    <n v="35.76"/>
    <s v="Cappuccino"/>
    <m/>
    <m/>
    <m/>
    <m/>
    <m/>
    <m/>
    <m/>
    <m/>
    <d v="1899-12-30T14:50:09"/>
    <n v="14"/>
    <m/>
    <m/>
    <m/>
    <m/>
    <m/>
    <m/>
    <d v="2024-10-11T00:00:00"/>
    <x v="7"/>
  </r>
  <r>
    <d v="2024-10-11T00:00:00"/>
    <d v="2024-10-11T17:12:07"/>
    <s v="card"/>
    <s v="ANON-0000-0000-0746"/>
    <n v="35.76"/>
    <s v="Latte"/>
    <m/>
    <m/>
    <m/>
    <m/>
    <m/>
    <m/>
    <m/>
    <m/>
    <d v="1899-12-30T17:12:07"/>
    <n v="17"/>
    <m/>
    <m/>
    <m/>
    <m/>
    <m/>
    <m/>
    <d v="2024-10-11T00:00:00"/>
    <x v="7"/>
  </r>
  <r>
    <d v="2024-10-11T00:00:00"/>
    <d v="2024-10-11T17:13:22"/>
    <s v="card"/>
    <s v="ANON-0000-0000-0746"/>
    <n v="35.76"/>
    <s v="Hot Chocolate"/>
    <m/>
    <m/>
    <m/>
    <m/>
    <m/>
    <m/>
    <m/>
    <m/>
    <d v="1899-12-30T17:13:22"/>
    <n v="17"/>
    <m/>
    <m/>
    <m/>
    <m/>
    <m/>
    <m/>
    <d v="2024-10-11T00:00:00"/>
    <x v="7"/>
  </r>
  <r>
    <d v="2024-10-11T00:00:00"/>
    <d v="2024-10-11T17:26:11"/>
    <s v="card"/>
    <s v="ANON-0000-0000-0747"/>
    <n v="35.76"/>
    <s v="Hot Chocolate"/>
    <m/>
    <m/>
    <m/>
    <m/>
    <m/>
    <m/>
    <m/>
    <m/>
    <d v="1899-12-30T17:26:11"/>
    <n v="17"/>
    <m/>
    <m/>
    <m/>
    <m/>
    <m/>
    <m/>
    <d v="2024-10-11T00:00:00"/>
    <x v="7"/>
  </r>
  <r>
    <d v="2024-10-11T00:00:00"/>
    <d v="2024-10-11T21:48:38"/>
    <s v="card"/>
    <s v="ANON-0000-0000-0690"/>
    <n v="35.76"/>
    <s v="Latte"/>
    <m/>
    <m/>
    <m/>
    <m/>
    <m/>
    <m/>
    <m/>
    <m/>
    <d v="1899-12-30T21:48:38"/>
    <n v="21"/>
    <m/>
    <m/>
    <m/>
    <m/>
    <m/>
    <m/>
    <d v="2024-10-11T00:00:00"/>
    <x v="7"/>
  </r>
  <r>
    <d v="2024-10-11T00:00:00"/>
    <d v="2024-10-11T21:53:54"/>
    <s v="card"/>
    <s v="ANON-0000-0000-0748"/>
    <n v="30.86"/>
    <s v="Americano with Milk"/>
    <m/>
    <m/>
    <m/>
    <m/>
    <m/>
    <m/>
    <m/>
    <m/>
    <d v="1899-12-30T21:53:54"/>
    <n v="21"/>
    <m/>
    <m/>
    <m/>
    <m/>
    <m/>
    <m/>
    <d v="2024-10-11T00:00:00"/>
    <x v="7"/>
  </r>
  <r>
    <d v="2024-10-11T00:00:00"/>
    <d v="2024-10-11T22:36:28"/>
    <s v="card"/>
    <s v="ANON-0000-0000-0749"/>
    <n v="35.76"/>
    <s v="Hot Chocolate"/>
    <m/>
    <m/>
    <m/>
    <m/>
    <m/>
    <m/>
    <m/>
    <m/>
    <d v="1899-12-30T22:36:28"/>
    <n v="22"/>
    <m/>
    <m/>
    <m/>
    <m/>
    <m/>
    <m/>
    <d v="2024-10-11T00:00:00"/>
    <x v="7"/>
  </r>
  <r>
    <d v="2024-10-11T00:00:00"/>
    <d v="2024-10-11T22:37:27"/>
    <s v="card"/>
    <s v="ANON-0000-0000-0749"/>
    <n v="35.76"/>
    <s v="Hot Chocolate"/>
    <m/>
    <m/>
    <m/>
    <m/>
    <m/>
    <m/>
    <m/>
    <m/>
    <d v="1899-12-30T22:37:27"/>
    <n v="22"/>
    <m/>
    <m/>
    <m/>
    <m/>
    <m/>
    <m/>
    <d v="2024-10-11T00:00:00"/>
    <x v="7"/>
  </r>
  <r>
    <d v="2024-10-12T00:00:00"/>
    <d v="2024-10-12T08:28:16"/>
    <s v="card"/>
    <s v="ANON-0000-0000-0141"/>
    <n v="25.96"/>
    <s v="Cortado"/>
    <m/>
    <m/>
    <m/>
    <m/>
    <m/>
    <m/>
    <m/>
    <m/>
    <d v="1899-12-30T08:28:16"/>
    <n v="8"/>
    <m/>
    <m/>
    <m/>
    <m/>
    <m/>
    <m/>
    <d v="2024-10-12T00:00:00"/>
    <x v="7"/>
  </r>
  <r>
    <d v="2024-10-12T00:00:00"/>
    <d v="2024-10-12T10:31:39"/>
    <s v="card"/>
    <s v="ANON-0000-0000-0650"/>
    <n v="25.96"/>
    <s v="Cortado"/>
    <m/>
    <m/>
    <m/>
    <m/>
    <m/>
    <m/>
    <m/>
    <m/>
    <d v="1899-12-30T10:31:39"/>
    <n v="10"/>
    <m/>
    <m/>
    <m/>
    <m/>
    <m/>
    <m/>
    <d v="2024-10-12T00:00:00"/>
    <x v="7"/>
  </r>
  <r>
    <d v="2024-10-12T00:00:00"/>
    <d v="2024-10-12T10:32:56"/>
    <s v="card"/>
    <s v="ANON-0000-0000-0650"/>
    <n v="25.96"/>
    <s v="Cortado"/>
    <m/>
    <m/>
    <m/>
    <m/>
    <m/>
    <m/>
    <m/>
    <m/>
    <d v="1899-12-30T10:32:56"/>
    <n v="10"/>
    <m/>
    <m/>
    <m/>
    <m/>
    <m/>
    <m/>
    <d v="2024-10-12T00:00:00"/>
    <x v="7"/>
  </r>
  <r>
    <d v="2024-10-12T00:00:00"/>
    <d v="2024-10-12T11:52:15"/>
    <s v="card"/>
    <s v="ANON-0000-0000-0507"/>
    <n v="35.76"/>
    <s v="Latte"/>
    <m/>
    <m/>
    <m/>
    <m/>
    <m/>
    <m/>
    <m/>
    <m/>
    <d v="1899-12-30T11:52:15"/>
    <n v="11"/>
    <m/>
    <m/>
    <m/>
    <m/>
    <m/>
    <m/>
    <d v="2024-10-12T00:00:00"/>
    <x v="7"/>
  </r>
  <r>
    <d v="2024-10-12T00:00:00"/>
    <d v="2024-10-12T11:53:41"/>
    <s v="card"/>
    <s v="ANON-0000-0000-0750"/>
    <n v="30.86"/>
    <s v="Americano with Milk"/>
    <m/>
    <m/>
    <m/>
    <m/>
    <m/>
    <m/>
    <m/>
    <m/>
    <d v="1899-12-30T11:53:41"/>
    <n v="11"/>
    <m/>
    <m/>
    <m/>
    <m/>
    <m/>
    <m/>
    <d v="2024-10-12T00:00:00"/>
    <x v="7"/>
  </r>
  <r>
    <d v="2024-10-12T00:00:00"/>
    <d v="2024-10-12T13:18:47"/>
    <s v="card"/>
    <s v="ANON-0000-0000-0751"/>
    <n v="35.76"/>
    <s v="Cappuccino"/>
    <m/>
    <m/>
    <m/>
    <m/>
    <m/>
    <m/>
    <m/>
    <m/>
    <d v="1899-12-30T13:18:47"/>
    <n v="13"/>
    <m/>
    <m/>
    <m/>
    <m/>
    <m/>
    <m/>
    <d v="2024-10-12T00:00:00"/>
    <x v="7"/>
  </r>
  <r>
    <d v="2024-10-12T00:00:00"/>
    <d v="2024-10-12T20:10:54"/>
    <s v="card"/>
    <s v="ANON-0000-0000-0507"/>
    <n v="35.76"/>
    <s v="Latte"/>
    <m/>
    <m/>
    <m/>
    <m/>
    <m/>
    <m/>
    <m/>
    <m/>
    <d v="1899-12-30T20:10:54"/>
    <n v="20"/>
    <m/>
    <m/>
    <m/>
    <m/>
    <m/>
    <m/>
    <d v="2024-10-12T00:00:00"/>
    <x v="7"/>
  </r>
  <r>
    <d v="2024-10-13T00:00:00"/>
    <d v="2024-10-13T09:54:55"/>
    <s v="card"/>
    <s v="ANON-0000-0000-0141"/>
    <n v="25.96"/>
    <s v="Cortado"/>
    <m/>
    <m/>
    <m/>
    <m/>
    <m/>
    <m/>
    <m/>
    <m/>
    <d v="1899-12-30T09:54:55"/>
    <n v="9"/>
    <m/>
    <m/>
    <m/>
    <m/>
    <m/>
    <m/>
    <d v="2024-10-13T00:00:00"/>
    <x v="7"/>
  </r>
  <r>
    <d v="2024-10-13T00:00:00"/>
    <d v="2024-10-13T12:20:47"/>
    <s v="card"/>
    <s v="ANON-0000-0000-0752"/>
    <n v="30.86"/>
    <s v="Americano with Milk"/>
    <m/>
    <m/>
    <m/>
    <m/>
    <m/>
    <m/>
    <m/>
    <m/>
    <d v="1899-12-30T12:20:47"/>
    <n v="12"/>
    <m/>
    <m/>
    <m/>
    <m/>
    <m/>
    <m/>
    <d v="2024-10-13T00:00:00"/>
    <x v="7"/>
  </r>
  <r>
    <d v="2024-10-13T00:00:00"/>
    <d v="2024-10-13T13:32:30"/>
    <s v="card"/>
    <s v="ANON-0000-0000-0650"/>
    <n v="25.96"/>
    <s v="Cortado"/>
    <m/>
    <m/>
    <m/>
    <m/>
    <m/>
    <m/>
    <m/>
    <m/>
    <d v="1899-12-30T13:32:30"/>
    <n v="13"/>
    <m/>
    <m/>
    <m/>
    <m/>
    <m/>
    <m/>
    <d v="2024-10-13T00:00:00"/>
    <x v="7"/>
  </r>
  <r>
    <d v="2024-10-13T00:00:00"/>
    <d v="2024-10-13T13:33:29"/>
    <s v="card"/>
    <s v="ANON-0000-0000-0650"/>
    <n v="21.06"/>
    <s v="Espresso"/>
    <m/>
    <m/>
    <m/>
    <m/>
    <m/>
    <m/>
    <m/>
    <m/>
    <d v="1899-12-30T13:33:29"/>
    <n v="13"/>
    <m/>
    <m/>
    <m/>
    <m/>
    <m/>
    <m/>
    <d v="2024-10-13T00:00:00"/>
    <x v="7"/>
  </r>
  <r>
    <d v="2024-10-13T00:00:00"/>
    <d v="2024-10-13T13:34:26"/>
    <s v="card"/>
    <s v="ANON-0000-0000-0650"/>
    <n v="25.96"/>
    <s v="Cortado"/>
    <m/>
    <m/>
    <m/>
    <m/>
    <m/>
    <m/>
    <m/>
    <m/>
    <d v="1899-12-30T13:34:26"/>
    <n v="13"/>
    <m/>
    <m/>
    <m/>
    <m/>
    <m/>
    <m/>
    <d v="2024-10-13T00:00:00"/>
    <x v="7"/>
  </r>
  <r>
    <d v="2024-10-13T00:00:00"/>
    <d v="2024-10-13T17:53:21"/>
    <s v="card"/>
    <s v="ANON-0000-0000-0507"/>
    <n v="35.76"/>
    <s v="Latte"/>
    <m/>
    <m/>
    <m/>
    <m/>
    <m/>
    <m/>
    <m/>
    <m/>
    <d v="1899-12-30T17:53:21"/>
    <n v="17"/>
    <m/>
    <m/>
    <m/>
    <m/>
    <m/>
    <m/>
    <d v="2024-10-13T00:00:00"/>
    <x v="7"/>
  </r>
  <r>
    <d v="2024-10-13T00:00:00"/>
    <d v="2024-10-13T17:54:22"/>
    <s v="card"/>
    <s v="ANON-0000-0000-0507"/>
    <n v="35.76"/>
    <s v="Latte"/>
    <m/>
    <m/>
    <m/>
    <m/>
    <m/>
    <m/>
    <m/>
    <m/>
    <d v="1899-12-30T17:54:22"/>
    <n v="17"/>
    <m/>
    <m/>
    <m/>
    <m/>
    <m/>
    <m/>
    <d v="2024-10-13T00:00:00"/>
    <x v="7"/>
  </r>
  <r>
    <d v="2024-10-13T00:00:00"/>
    <d v="2024-10-13T18:22:59"/>
    <s v="card"/>
    <s v="ANON-0000-0000-0753"/>
    <n v="35.76"/>
    <s v="Cappuccino"/>
    <m/>
    <m/>
    <m/>
    <m/>
    <m/>
    <m/>
    <m/>
    <m/>
    <d v="1899-12-30T18:22:59"/>
    <n v="18"/>
    <m/>
    <m/>
    <m/>
    <m/>
    <m/>
    <m/>
    <d v="2024-10-13T00:00:00"/>
    <x v="7"/>
  </r>
  <r>
    <d v="2024-10-13T00:00:00"/>
    <d v="2024-10-13T20:43:05"/>
    <s v="card"/>
    <s v="ANON-0000-0000-0257"/>
    <n v="35.76"/>
    <s v="Cappuccino"/>
    <m/>
    <m/>
    <m/>
    <m/>
    <m/>
    <m/>
    <m/>
    <m/>
    <d v="1899-12-30T20:43:05"/>
    <n v="20"/>
    <m/>
    <m/>
    <m/>
    <m/>
    <m/>
    <m/>
    <d v="2024-10-13T00:00:00"/>
    <x v="7"/>
  </r>
  <r>
    <d v="2024-10-14T00:00:00"/>
    <d v="2024-10-14T08:26:55"/>
    <s v="card"/>
    <s v="ANON-0000-0000-0276"/>
    <n v="30.86"/>
    <s v="Americano with Milk"/>
    <m/>
    <m/>
    <m/>
    <m/>
    <m/>
    <m/>
    <m/>
    <m/>
    <d v="1899-12-30T08:26:55"/>
    <n v="8"/>
    <m/>
    <m/>
    <m/>
    <m/>
    <m/>
    <m/>
    <d v="2024-10-14T00:00:00"/>
    <x v="7"/>
  </r>
  <r>
    <d v="2024-10-14T00:00:00"/>
    <d v="2024-10-14T09:49:55"/>
    <s v="card"/>
    <s v="ANON-0000-0000-0754"/>
    <n v="35.76"/>
    <s v="Cocoa"/>
    <m/>
    <m/>
    <m/>
    <m/>
    <m/>
    <m/>
    <m/>
    <m/>
    <d v="1899-12-30T09:49:55"/>
    <n v="9"/>
    <m/>
    <m/>
    <m/>
    <m/>
    <m/>
    <m/>
    <d v="2024-10-14T00:00:00"/>
    <x v="7"/>
  </r>
  <r>
    <d v="2024-10-14T00:00:00"/>
    <d v="2024-10-14T10:27:51"/>
    <s v="card"/>
    <s v="ANON-0000-0000-0141"/>
    <n v="25.96"/>
    <s v="Cortado"/>
    <m/>
    <m/>
    <m/>
    <m/>
    <m/>
    <m/>
    <m/>
    <m/>
    <d v="1899-12-30T10:27:51"/>
    <n v="10"/>
    <m/>
    <m/>
    <m/>
    <m/>
    <m/>
    <m/>
    <d v="2024-10-14T00:00:00"/>
    <x v="7"/>
  </r>
  <r>
    <d v="2024-10-14T00:00:00"/>
    <d v="2024-10-14T10:38:07"/>
    <s v="card"/>
    <s v="ANON-0000-0000-0440"/>
    <n v="35.76"/>
    <s v="Latte"/>
    <m/>
    <m/>
    <m/>
    <m/>
    <m/>
    <m/>
    <m/>
    <m/>
    <d v="1899-12-30T10:38:07"/>
    <n v="10"/>
    <m/>
    <m/>
    <m/>
    <m/>
    <m/>
    <m/>
    <d v="2024-10-14T00:00:00"/>
    <x v="7"/>
  </r>
  <r>
    <d v="2024-10-14T00:00:00"/>
    <d v="2024-10-14T10:39:14"/>
    <s v="card"/>
    <s v="ANON-0000-0000-0440"/>
    <n v="35.76"/>
    <s v="Latte"/>
    <m/>
    <m/>
    <m/>
    <m/>
    <m/>
    <m/>
    <m/>
    <m/>
    <d v="1899-12-30T10:39:14"/>
    <n v="10"/>
    <m/>
    <m/>
    <m/>
    <m/>
    <m/>
    <m/>
    <d v="2024-10-14T00:00:00"/>
    <x v="7"/>
  </r>
  <r>
    <d v="2024-10-14T00:00:00"/>
    <d v="2024-10-14T11:23:51"/>
    <s v="card"/>
    <s v="ANON-0000-0000-0755"/>
    <n v="35.76"/>
    <s v="Cappuccino"/>
    <m/>
    <m/>
    <m/>
    <m/>
    <m/>
    <m/>
    <m/>
    <m/>
    <d v="1899-12-30T11:23:51"/>
    <n v="11"/>
    <m/>
    <m/>
    <m/>
    <m/>
    <m/>
    <m/>
    <d v="2024-10-14T00:00:00"/>
    <x v="7"/>
  </r>
  <r>
    <d v="2024-10-14T00:00:00"/>
    <d v="2024-10-14T11:25:37"/>
    <s v="card"/>
    <s v="ANON-0000-0000-0225"/>
    <n v="25.96"/>
    <s v="Americano"/>
    <m/>
    <m/>
    <m/>
    <m/>
    <m/>
    <m/>
    <m/>
    <m/>
    <d v="1899-12-30T11:25:37"/>
    <n v="11"/>
    <m/>
    <m/>
    <m/>
    <m/>
    <m/>
    <m/>
    <d v="2024-10-14T00:00:00"/>
    <x v="7"/>
  </r>
  <r>
    <d v="2024-10-14T00:00:00"/>
    <d v="2024-10-14T11:26:45"/>
    <s v="card"/>
    <s v="ANON-0000-0000-0225"/>
    <n v="25.96"/>
    <s v="Americano"/>
    <m/>
    <m/>
    <m/>
    <m/>
    <m/>
    <m/>
    <m/>
    <m/>
    <d v="1899-12-30T11:26:45"/>
    <n v="11"/>
    <m/>
    <m/>
    <m/>
    <m/>
    <m/>
    <m/>
    <d v="2024-10-14T00:00:00"/>
    <x v="7"/>
  </r>
  <r>
    <d v="2024-10-14T00:00:00"/>
    <d v="2024-10-14T14:36:07"/>
    <s v="card"/>
    <s v="ANON-0000-0000-0756"/>
    <n v="35.76"/>
    <s v="Latte"/>
    <m/>
    <m/>
    <m/>
    <m/>
    <m/>
    <m/>
    <m/>
    <m/>
    <d v="1899-12-30T14:36:07"/>
    <n v="14"/>
    <m/>
    <m/>
    <m/>
    <m/>
    <m/>
    <m/>
    <d v="2024-10-14T00:00:00"/>
    <x v="7"/>
  </r>
  <r>
    <d v="2024-10-14T00:00:00"/>
    <d v="2024-10-14T14:49:51"/>
    <s v="card"/>
    <s v="ANON-0000-0000-0507"/>
    <n v="35.76"/>
    <s v="Latte"/>
    <m/>
    <m/>
    <m/>
    <m/>
    <m/>
    <m/>
    <m/>
    <m/>
    <d v="1899-12-30T14:49:51"/>
    <n v="14"/>
    <m/>
    <m/>
    <m/>
    <m/>
    <m/>
    <m/>
    <d v="2024-10-14T00:00:00"/>
    <x v="7"/>
  </r>
  <r>
    <d v="2024-10-14T00:00:00"/>
    <d v="2024-10-14T16:37:47"/>
    <s v="card"/>
    <s v="ANON-0000-0000-0757"/>
    <n v="25.96"/>
    <s v="Americano"/>
    <m/>
    <m/>
    <m/>
    <m/>
    <m/>
    <m/>
    <m/>
    <m/>
    <d v="1899-12-30T16:37:47"/>
    <n v="16"/>
    <m/>
    <m/>
    <m/>
    <m/>
    <m/>
    <m/>
    <d v="2024-10-14T00:00:00"/>
    <x v="7"/>
  </r>
  <r>
    <d v="2024-10-14T00:00:00"/>
    <d v="2024-10-14T18:19:19"/>
    <s v="card"/>
    <s v="ANON-0000-0000-0758"/>
    <n v="35.76"/>
    <s v="Latte"/>
    <m/>
    <m/>
    <m/>
    <m/>
    <m/>
    <m/>
    <m/>
    <m/>
    <d v="1899-12-30T18:19:19"/>
    <n v="18"/>
    <m/>
    <m/>
    <m/>
    <m/>
    <m/>
    <m/>
    <d v="2024-10-14T00:00:00"/>
    <x v="7"/>
  </r>
  <r>
    <d v="2024-10-14T00:00:00"/>
    <d v="2024-10-14T18:20:21"/>
    <s v="card"/>
    <s v="ANON-0000-0000-0758"/>
    <n v="35.76"/>
    <s v="Cappuccino"/>
    <m/>
    <m/>
    <m/>
    <m/>
    <m/>
    <m/>
    <m/>
    <m/>
    <d v="1899-12-30T18:20:21"/>
    <n v="18"/>
    <m/>
    <m/>
    <m/>
    <m/>
    <m/>
    <m/>
    <d v="2024-10-14T00:00:00"/>
    <x v="7"/>
  </r>
  <r>
    <d v="2024-10-14T00:00:00"/>
    <d v="2024-10-14T22:08:54"/>
    <s v="card"/>
    <s v="ANON-0000-0000-0759"/>
    <n v="35.76"/>
    <s v="Latte"/>
    <m/>
    <m/>
    <m/>
    <m/>
    <m/>
    <m/>
    <m/>
    <m/>
    <d v="1899-12-30T22:08:54"/>
    <n v="22"/>
    <m/>
    <m/>
    <m/>
    <m/>
    <m/>
    <m/>
    <d v="2024-10-14T00:00:00"/>
    <x v="7"/>
  </r>
  <r>
    <d v="2024-10-14T00:00:00"/>
    <d v="2024-10-14T22:10:24"/>
    <s v="card"/>
    <s v="ANON-0000-0000-0760"/>
    <n v="35.76"/>
    <s v="Latte"/>
    <m/>
    <m/>
    <m/>
    <m/>
    <m/>
    <m/>
    <m/>
    <m/>
    <d v="1899-12-30T22:10:24"/>
    <n v="22"/>
    <m/>
    <m/>
    <m/>
    <m/>
    <m/>
    <m/>
    <d v="2024-10-14T00:00:00"/>
    <x v="7"/>
  </r>
  <r>
    <d v="2024-10-14T00:00:00"/>
    <d v="2024-10-14T22:21:54"/>
    <s v="card"/>
    <s v="ANON-0000-0000-0510"/>
    <n v="35.76"/>
    <s v="Latte"/>
    <m/>
    <m/>
    <m/>
    <m/>
    <m/>
    <m/>
    <m/>
    <m/>
    <d v="1899-12-30T22:21:54"/>
    <n v="22"/>
    <m/>
    <m/>
    <m/>
    <m/>
    <m/>
    <m/>
    <d v="2024-10-14T00:00:00"/>
    <x v="7"/>
  </r>
  <r>
    <d v="2024-10-15T00:00:00"/>
    <d v="2024-10-15T08:14:29"/>
    <s v="card"/>
    <s v="ANON-0000-0000-0141"/>
    <n v="25.96"/>
    <s v="Cortado"/>
    <m/>
    <m/>
    <m/>
    <m/>
    <m/>
    <m/>
    <m/>
    <m/>
    <d v="1899-12-30T08:14:29"/>
    <n v="8"/>
    <m/>
    <m/>
    <m/>
    <m/>
    <m/>
    <m/>
    <d v="2024-10-15T00:00:00"/>
    <x v="7"/>
  </r>
  <r>
    <d v="2024-10-15T00:00:00"/>
    <d v="2024-10-15T08:34:18"/>
    <s v="card"/>
    <s v="ANON-0000-0000-0761"/>
    <n v="21.06"/>
    <s v="Espresso"/>
    <m/>
    <m/>
    <m/>
    <m/>
    <m/>
    <m/>
    <m/>
    <m/>
    <d v="1899-12-30T08:34:18"/>
    <n v="8"/>
    <m/>
    <m/>
    <m/>
    <m/>
    <m/>
    <m/>
    <d v="2024-10-15T00:00:00"/>
    <x v="7"/>
  </r>
  <r>
    <d v="2024-10-15T00:00:00"/>
    <d v="2024-10-15T11:13:22"/>
    <s v="card"/>
    <s v="ANON-0000-0000-0762"/>
    <n v="35.76"/>
    <s v="Hot Chocolate"/>
    <m/>
    <m/>
    <m/>
    <m/>
    <m/>
    <m/>
    <m/>
    <m/>
    <d v="1899-12-30T11:13:22"/>
    <n v="11"/>
    <m/>
    <m/>
    <m/>
    <m/>
    <m/>
    <m/>
    <d v="2024-10-15T00:00:00"/>
    <x v="7"/>
  </r>
  <r>
    <d v="2024-10-15T00:00:00"/>
    <d v="2024-10-15T11:15:21"/>
    <s v="card"/>
    <s v="ANON-0000-0000-0736"/>
    <n v="35.76"/>
    <s v="Latte"/>
    <m/>
    <m/>
    <m/>
    <m/>
    <m/>
    <m/>
    <m/>
    <m/>
    <d v="1899-12-30T11:15:21"/>
    <n v="11"/>
    <m/>
    <m/>
    <m/>
    <m/>
    <m/>
    <m/>
    <d v="2024-10-15T00:00:00"/>
    <x v="7"/>
  </r>
  <r>
    <d v="2024-10-15T00:00:00"/>
    <d v="2024-10-15T11:16:27"/>
    <s v="card"/>
    <s v="ANON-0000-0000-0736"/>
    <n v="35.76"/>
    <s v="Hot Chocolate"/>
    <m/>
    <m/>
    <m/>
    <m/>
    <m/>
    <m/>
    <m/>
    <m/>
    <d v="1899-12-30T11:16:27"/>
    <n v="11"/>
    <m/>
    <m/>
    <m/>
    <m/>
    <m/>
    <m/>
    <d v="2024-10-15T00:00:00"/>
    <x v="7"/>
  </r>
  <r>
    <d v="2024-10-15T00:00:00"/>
    <d v="2024-10-15T13:00:43"/>
    <s v="card"/>
    <s v="ANON-0000-0000-0763"/>
    <n v="35.76"/>
    <s v="Latte"/>
    <m/>
    <m/>
    <m/>
    <m/>
    <m/>
    <m/>
    <m/>
    <m/>
    <d v="1899-12-30T13:00:43"/>
    <n v="13"/>
    <m/>
    <m/>
    <m/>
    <m/>
    <m/>
    <m/>
    <d v="2024-10-15T00:00:00"/>
    <x v="7"/>
  </r>
  <r>
    <d v="2024-10-15T00:00:00"/>
    <d v="2024-10-15T13:15:45"/>
    <s v="card"/>
    <s v="ANON-0000-0000-0764"/>
    <n v="30.86"/>
    <s v="Americano with Milk"/>
    <m/>
    <m/>
    <m/>
    <m/>
    <m/>
    <m/>
    <m/>
    <m/>
    <d v="1899-12-30T13:15:45"/>
    <n v="13"/>
    <m/>
    <m/>
    <m/>
    <m/>
    <m/>
    <m/>
    <d v="2024-10-15T00:00:00"/>
    <x v="7"/>
  </r>
  <r>
    <d v="2024-10-15T00:00:00"/>
    <d v="2024-10-15T15:32:11"/>
    <s v="card"/>
    <s v="ANON-0000-0000-0683"/>
    <n v="35.76"/>
    <s v="Latte"/>
    <m/>
    <m/>
    <m/>
    <m/>
    <m/>
    <m/>
    <m/>
    <m/>
    <d v="1899-12-30T15:32:11"/>
    <n v="15"/>
    <m/>
    <m/>
    <m/>
    <m/>
    <m/>
    <m/>
    <d v="2024-10-15T00:00:00"/>
    <x v="7"/>
  </r>
  <r>
    <d v="2024-10-15T00:00:00"/>
    <d v="2024-10-15T15:54:17"/>
    <s v="card"/>
    <s v="ANON-0000-0000-0765"/>
    <n v="25.96"/>
    <s v="Americano"/>
    <m/>
    <m/>
    <m/>
    <m/>
    <m/>
    <m/>
    <m/>
    <m/>
    <d v="1899-12-30T15:54:17"/>
    <n v="15"/>
    <m/>
    <m/>
    <m/>
    <m/>
    <m/>
    <m/>
    <d v="2024-10-15T00:00:00"/>
    <x v="7"/>
  </r>
  <r>
    <d v="2024-10-15T00:00:00"/>
    <d v="2024-10-15T15:55:19"/>
    <s v="card"/>
    <s v="ANON-0000-0000-0765"/>
    <n v="21.06"/>
    <s v="Espresso"/>
    <m/>
    <m/>
    <m/>
    <m/>
    <m/>
    <m/>
    <m/>
    <m/>
    <d v="1899-12-30T15:55:19"/>
    <n v="15"/>
    <m/>
    <m/>
    <m/>
    <m/>
    <m/>
    <m/>
    <d v="2024-10-15T00:00:00"/>
    <x v="7"/>
  </r>
  <r>
    <d v="2024-10-15T00:00:00"/>
    <d v="2024-10-15T17:04:11"/>
    <s v="card"/>
    <s v="ANON-0000-0000-0766"/>
    <n v="35.76"/>
    <s v="Hot Chocolate"/>
    <m/>
    <m/>
    <m/>
    <m/>
    <m/>
    <m/>
    <m/>
    <m/>
    <d v="1899-12-30T17:04:11"/>
    <n v="17"/>
    <m/>
    <m/>
    <m/>
    <m/>
    <m/>
    <m/>
    <d v="2024-10-15T00:00:00"/>
    <x v="7"/>
  </r>
  <r>
    <d v="2024-10-15T00:00:00"/>
    <d v="2024-10-15T19:22:21"/>
    <s v="card"/>
    <s v="ANON-0000-0000-0767"/>
    <n v="25.96"/>
    <s v="Americano"/>
    <m/>
    <m/>
    <m/>
    <m/>
    <m/>
    <m/>
    <m/>
    <m/>
    <d v="1899-12-30T19:22:21"/>
    <n v="19"/>
    <m/>
    <m/>
    <m/>
    <m/>
    <m/>
    <m/>
    <d v="2024-10-15T00:00:00"/>
    <x v="7"/>
  </r>
  <r>
    <d v="2024-10-15T00:00:00"/>
    <d v="2024-10-15T19:23:17"/>
    <s v="card"/>
    <s v="ANON-0000-0000-0767"/>
    <n v="35.76"/>
    <s v="Cocoa"/>
    <m/>
    <m/>
    <m/>
    <m/>
    <m/>
    <m/>
    <m/>
    <m/>
    <d v="1899-12-30T19:23:17"/>
    <n v="19"/>
    <m/>
    <m/>
    <m/>
    <m/>
    <m/>
    <m/>
    <d v="2024-10-15T00:00:00"/>
    <x v="7"/>
  </r>
  <r>
    <d v="2024-10-15T00:00:00"/>
    <d v="2024-10-15T20:11:15"/>
    <s v="card"/>
    <s v="ANON-0000-0000-0507"/>
    <n v="35.76"/>
    <s v="Latte"/>
    <m/>
    <m/>
    <m/>
    <m/>
    <m/>
    <m/>
    <m/>
    <m/>
    <d v="1899-12-30T20:11:15"/>
    <n v="20"/>
    <m/>
    <m/>
    <m/>
    <m/>
    <m/>
    <m/>
    <d v="2024-10-15T00:00:00"/>
    <x v="7"/>
  </r>
  <r>
    <d v="2024-10-15T00:00:00"/>
    <d v="2024-10-15T20:12:29"/>
    <s v="card"/>
    <s v="ANON-0000-0000-0507"/>
    <n v="35.76"/>
    <s v="Latte"/>
    <m/>
    <m/>
    <m/>
    <m/>
    <m/>
    <m/>
    <m/>
    <m/>
    <d v="1899-12-30T20:12:29"/>
    <n v="20"/>
    <m/>
    <m/>
    <m/>
    <m/>
    <m/>
    <m/>
    <d v="2024-10-15T00:00:00"/>
    <x v="7"/>
  </r>
  <r>
    <d v="2024-10-15T00:00:00"/>
    <d v="2024-10-15T21:18:08"/>
    <s v="card"/>
    <s v="ANON-0000-0000-0040"/>
    <n v="35.76"/>
    <s v="Hot Chocolate"/>
    <m/>
    <m/>
    <m/>
    <m/>
    <m/>
    <m/>
    <m/>
    <m/>
    <d v="1899-12-30T21:18:08"/>
    <n v="21"/>
    <m/>
    <m/>
    <m/>
    <m/>
    <m/>
    <m/>
    <d v="2024-10-15T00:00:00"/>
    <x v="7"/>
  </r>
  <r>
    <d v="2024-10-15T00:00:00"/>
    <d v="2024-10-15T21:35:20"/>
    <s v="card"/>
    <s v="ANON-0000-0000-0040"/>
    <n v="35.76"/>
    <s v="Hot Chocolate"/>
    <m/>
    <m/>
    <m/>
    <m/>
    <m/>
    <m/>
    <m/>
    <m/>
    <d v="1899-12-30T21:35:20"/>
    <n v="21"/>
    <m/>
    <m/>
    <m/>
    <m/>
    <m/>
    <m/>
    <d v="2024-10-15T00:00:00"/>
    <x v="7"/>
  </r>
  <r>
    <d v="2024-10-15T00:00:00"/>
    <d v="2024-10-15T22:15:20"/>
    <s v="card"/>
    <s v="ANON-0000-0000-0690"/>
    <n v="35.76"/>
    <s v="Latte"/>
    <m/>
    <m/>
    <m/>
    <m/>
    <m/>
    <m/>
    <m/>
    <m/>
    <d v="1899-12-30T22:15:20"/>
    <n v="22"/>
    <m/>
    <m/>
    <m/>
    <m/>
    <m/>
    <m/>
    <d v="2024-10-15T00:00:00"/>
    <x v="7"/>
  </r>
  <r>
    <d v="2024-10-16T00:00:00"/>
    <d v="2024-10-16T08:21:26"/>
    <s v="card"/>
    <s v="ANON-0000-0000-0276"/>
    <n v="30.86"/>
    <s v="Americano with Milk"/>
    <m/>
    <m/>
    <m/>
    <m/>
    <m/>
    <m/>
    <m/>
    <m/>
    <d v="1899-12-30T08:21:26"/>
    <n v="8"/>
    <m/>
    <m/>
    <m/>
    <m/>
    <m/>
    <m/>
    <d v="2024-10-16T00:00:00"/>
    <x v="7"/>
  </r>
  <r>
    <d v="2024-10-16T00:00:00"/>
    <d v="2024-10-16T08:36:24"/>
    <s v="card"/>
    <s v="ANON-0000-0000-0696"/>
    <n v="35.76"/>
    <s v="Hot Chocolate"/>
    <m/>
    <m/>
    <m/>
    <m/>
    <m/>
    <m/>
    <m/>
    <m/>
    <d v="1899-12-30T08:36:24"/>
    <n v="8"/>
    <m/>
    <m/>
    <m/>
    <m/>
    <m/>
    <m/>
    <d v="2024-10-16T00:00:00"/>
    <x v="7"/>
  </r>
  <r>
    <d v="2024-10-16T00:00:00"/>
    <d v="2024-10-16T09:25:51"/>
    <s v="card"/>
    <s v="ANON-0000-0000-0570"/>
    <n v="35.76"/>
    <s v="Latte"/>
    <m/>
    <m/>
    <m/>
    <m/>
    <m/>
    <m/>
    <m/>
    <m/>
    <d v="1899-12-30T09:25:51"/>
    <n v="9"/>
    <m/>
    <m/>
    <m/>
    <m/>
    <m/>
    <m/>
    <d v="2024-10-16T00:00:00"/>
    <x v="7"/>
  </r>
  <r>
    <d v="2024-10-16T00:00:00"/>
    <d v="2024-10-16T10:15:48"/>
    <s v="card"/>
    <s v="ANON-0000-0000-0571"/>
    <n v="30.86"/>
    <s v="Americano with Milk"/>
    <m/>
    <m/>
    <m/>
    <m/>
    <m/>
    <m/>
    <m/>
    <m/>
    <d v="1899-12-30T10:15:48"/>
    <n v="10"/>
    <m/>
    <m/>
    <m/>
    <m/>
    <m/>
    <m/>
    <d v="2024-10-16T00:00:00"/>
    <x v="7"/>
  </r>
  <r>
    <d v="2024-10-16T00:00:00"/>
    <d v="2024-10-16T10:16:54"/>
    <s v="card"/>
    <s v="ANON-0000-0000-0571"/>
    <n v="30.86"/>
    <s v="Americano with Milk"/>
    <m/>
    <m/>
    <m/>
    <m/>
    <m/>
    <m/>
    <m/>
    <m/>
    <d v="1899-12-30T10:16:54"/>
    <n v="10"/>
    <m/>
    <m/>
    <m/>
    <m/>
    <m/>
    <m/>
    <d v="2024-10-16T00:00:00"/>
    <x v="7"/>
  </r>
  <r>
    <d v="2024-10-16T00:00:00"/>
    <d v="2024-10-16T10:45:25"/>
    <s v="card"/>
    <s v="ANON-0000-0000-0333"/>
    <n v="30.86"/>
    <s v="Americano with Milk"/>
    <m/>
    <m/>
    <m/>
    <m/>
    <m/>
    <m/>
    <m/>
    <m/>
    <d v="1899-12-30T10:45:25"/>
    <n v="10"/>
    <m/>
    <m/>
    <m/>
    <m/>
    <m/>
    <m/>
    <d v="2024-10-16T00:00:00"/>
    <x v="7"/>
  </r>
  <r>
    <d v="2024-10-16T00:00:00"/>
    <d v="2024-10-16T11:49:45"/>
    <s v="card"/>
    <s v="ANON-0000-0000-0768"/>
    <n v="25.96"/>
    <s v="Americano"/>
    <m/>
    <m/>
    <m/>
    <m/>
    <m/>
    <m/>
    <m/>
    <m/>
    <d v="1899-12-30T11:49:45"/>
    <n v="11"/>
    <m/>
    <m/>
    <m/>
    <m/>
    <m/>
    <m/>
    <d v="2024-10-16T00:00:00"/>
    <x v="7"/>
  </r>
  <r>
    <d v="2024-10-16T00:00:00"/>
    <d v="2024-10-16T12:29:44"/>
    <s v="card"/>
    <s v="ANON-0000-0000-0769"/>
    <n v="30.86"/>
    <s v="Americano with Milk"/>
    <m/>
    <m/>
    <m/>
    <m/>
    <m/>
    <m/>
    <m/>
    <m/>
    <d v="1899-12-30T12:29:44"/>
    <n v="12"/>
    <m/>
    <m/>
    <m/>
    <m/>
    <m/>
    <m/>
    <d v="2024-10-16T00:00:00"/>
    <x v="7"/>
  </r>
  <r>
    <d v="2024-10-16T00:00:00"/>
    <d v="2024-10-16T13:20:10"/>
    <s v="card"/>
    <s v="ANON-0000-0000-0764"/>
    <n v="25.96"/>
    <s v="Americano"/>
    <m/>
    <m/>
    <m/>
    <m/>
    <m/>
    <m/>
    <m/>
    <m/>
    <d v="1899-12-30T13:20:10"/>
    <n v="13"/>
    <m/>
    <m/>
    <m/>
    <m/>
    <m/>
    <m/>
    <d v="2024-10-16T00:00:00"/>
    <x v="7"/>
  </r>
  <r>
    <d v="2024-10-16T00:00:00"/>
    <d v="2024-10-16T16:45:30"/>
    <s v="card"/>
    <s v="ANON-0000-0000-0770"/>
    <n v="35.76"/>
    <s v="Latte"/>
    <m/>
    <m/>
    <m/>
    <m/>
    <m/>
    <m/>
    <m/>
    <m/>
    <d v="1899-12-30T16:45:30"/>
    <n v="16"/>
    <m/>
    <m/>
    <m/>
    <m/>
    <m/>
    <m/>
    <d v="2024-10-16T00:00:00"/>
    <x v="7"/>
  </r>
  <r>
    <d v="2024-10-16T00:00:00"/>
    <d v="2024-10-16T17:43:21"/>
    <s v="card"/>
    <s v="ANON-0000-0000-0510"/>
    <n v="30.86"/>
    <s v="Americano with Milk"/>
    <m/>
    <m/>
    <m/>
    <m/>
    <m/>
    <m/>
    <m/>
    <m/>
    <d v="1899-12-30T17:43:21"/>
    <n v="17"/>
    <m/>
    <m/>
    <m/>
    <m/>
    <m/>
    <m/>
    <d v="2024-10-16T00:00:00"/>
    <x v="7"/>
  </r>
  <r>
    <d v="2024-10-16T00:00:00"/>
    <d v="2024-10-16T19:37:42"/>
    <s v="card"/>
    <s v="ANON-0000-0000-0771"/>
    <n v="30.86"/>
    <s v="Americano with Milk"/>
    <m/>
    <m/>
    <m/>
    <m/>
    <m/>
    <m/>
    <m/>
    <m/>
    <d v="1899-12-30T19:37:42"/>
    <n v="19"/>
    <m/>
    <m/>
    <m/>
    <m/>
    <m/>
    <m/>
    <d v="2024-10-16T00:00:00"/>
    <x v="7"/>
  </r>
  <r>
    <d v="2024-10-16T00:00:00"/>
    <d v="2024-10-16T19:38:37"/>
    <s v="card"/>
    <s v="ANON-0000-0000-0771"/>
    <n v="30.86"/>
    <s v="Americano with Milk"/>
    <m/>
    <m/>
    <m/>
    <m/>
    <m/>
    <m/>
    <m/>
    <m/>
    <d v="1899-12-30T19:38:37"/>
    <n v="19"/>
    <m/>
    <m/>
    <m/>
    <m/>
    <m/>
    <m/>
    <d v="2024-10-16T00:00:00"/>
    <x v="7"/>
  </r>
  <r>
    <d v="2024-10-16T00:00:00"/>
    <d v="2024-10-16T21:20:29"/>
    <s v="card"/>
    <s v="ANON-0000-0000-0772"/>
    <n v="35.76"/>
    <s v="Hot Chocolate"/>
    <m/>
    <m/>
    <m/>
    <m/>
    <m/>
    <m/>
    <m/>
    <m/>
    <d v="1899-12-30T21:20:29"/>
    <n v="21"/>
    <m/>
    <m/>
    <m/>
    <m/>
    <m/>
    <m/>
    <d v="2024-10-16T00:00:00"/>
    <x v="7"/>
  </r>
  <r>
    <d v="2024-10-17T00:00:00"/>
    <d v="2024-10-17T07:47:01"/>
    <s v="card"/>
    <s v="ANON-0000-0000-0696"/>
    <n v="35.76"/>
    <s v="Latte"/>
    <m/>
    <m/>
    <m/>
    <m/>
    <m/>
    <m/>
    <m/>
    <m/>
    <d v="1899-12-30T07:47:01"/>
    <n v="7"/>
    <m/>
    <m/>
    <m/>
    <m/>
    <m/>
    <m/>
    <d v="2024-10-17T00:00:00"/>
    <x v="7"/>
  </r>
  <r>
    <d v="2024-10-17T00:00:00"/>
    <d v="2024-10-17T07:58:07"/>
    <s v="card"/>
    <s v="ANON-0000-0000-0570"/>
    <n v="35.76"/>
    <s v="Latte"/>
    <m/>
    <m/>
    <m/>
    <m/>
    <m/>
    <m/>
    <m/>
    <m/>
    <d v="1899-12-30T07:58:07"/>
    <n v="7"/>
    <m/>
    <m/>
    <m/>
    <m/>
    <m/>
    <m/>
    <d v="2024-10-17T00:00:00"/>
    <x v="7"/>
  </r>
  <r>
    <d v="2024-10-17T00:00:00"/>
    <d v="2024-10-17T09:24:27"/>
    <s v="card"/>
    <s v="ANON-0000-0000-0773"/>
    <n v="30.86"/>
    <s v="Americano with Milk"/>
    <m/>
    <m/>
    <m/>
    <m/>
    <m/>
    <m/>
    <m/>
    <m/>
    <d v="1899-12-30T09:24:27"/>
    <n v="9"/>
    <m/>
    <m/>
    <m/>
    <m/>
    <m/>
    <m/>
    <d v="2024-10-17T00:00:00"/>
    <x v="7"/>
  </r>
  <r>
    <d v="2024-10-17T00:00:00"/>
    <d v="2024-10-17T10:26:38"/>
    <s v="card"/>
    <s v="ANON-0000-0000-0510"/>
    <n v="35.76"/>
    <s v="Latte"/>
    <m/>
    <m/>
    <m/>
    <m/>
    <m/>
    <m/>
    <m/>
    <m/>
    <d v="1899-12-30T10:26:38"/>
    <n v="10"/>
    <m/>
    <m/>
    <m/>
    <m/>
    <m/>
    <m/>
    <d v="2024-10-17T00:00:00"/>
    <x v="7"/>
  </r>
  <r>
    <d v="2024-10-17T00:00:00"/>
    <d v="2024-10-17T10:44:54"/>
    <s v="card"/>
    <s v="ANON-0000-0000-0313"/>
    <n v="35.76"/>
    <s v="Hot Chocolate"/>
    <m/>
    <m/>
    <m/>
    <m/>
    <m/>
    <m/>
    <m/>
    <m/>
    <d v="1899-12-30T10:44:54"/>
    <n v="10"/>
    <m/>
    <m/>
    <m/>
    <m/>
    <m/>
    <m/>
    <d v="2024-10-17T00:00:00"/>
    <x v="7"/>
  </r>
  <r>
    <d v="2024-10-17T00:00:00"/>
    <d v="2024-10-17T11:59:27"/>
    <s v="card"/>
    <s v="ANON-0000-0000-0774"/>
    <n v="30.86"/>
    <s v="Americano with Milk"/>
    <m/>
    <m/>
    <m/>
    <m/>
    <m/>
    <m/>
    <m/>
    <m/>
    <d v="1899-12-30T11:59:27"/>
    <n v="11"/>
    <m/>
    <m/>
    <m/>
    <m/>
    <m/>
    <m/>
    <d v="2024-10-17T00:00:00"/>
    <x v="7"/>
  </r>
  <r>
    <d v="2024-10-17T00:00:00"/>
    <d v="2024-10-17T13:57:25"/>
    <s v="card"/>
    <s v="ANON-0000-0000-0775"/>
    <n v="35.76"/>
    <s v="Latte"/>
    <m/>
    <m/>
    <m/>
    <m/>
    <m/>
    <m/>
    <m/>
    <m/>
    <d v="1899-12-30T13:57:25"/>
    <n v="13"/>
    <m/>
    <m/>
    <m/>
    <m/>
    <m/>
    <m/>
    <d v="2024-10-17T00:00:00"/>
    <x v="7"/>
  </r>
  <r>
    <d v="2024-10-17T00:00:00"/>
    <d v="2024-10-17T14:34:43"/>
    <s v="card"/>
    <s v="ANON-0000-0000-0776"/>
    <n v="25.96"/>
    <s v="Americano"/>
    <m/>
    <m/>
    <m/>
    <m/>
    <m/>
    <m/>
    <m/>
    <m/>
    <d v="1899-12-30T14:34:43"/>
    <n v="14"/>
    <m/>
    <m/>
    <m/>
    <m/>
    <m/>
    <m/>
    <d v="2024-10-17T00:00:00"/>
    <x v="7"/>
  </r>
  <r>
    <d v="2024-10-17T00:00:00"/>
    <d v="2024-10-17T16:37:13"/>
    <s v="card"/>
    <s v="ANON-0000-0000-0702"/>
    <n v="35.76"/>
    <s v="Hot Chocolate"/>
    <m/>
    <m/>
    <m/>
    <m/>
    <m/>
    <m/>
    <m/>
    <m/>
    <d v="1899-12-30T16:37:13"/>
    <n v="16"/>
    <m/>
    <m/>
    <m/>
    <m/>
    <m/>
    <m/>
    <d v="2024-10-17T00:00:00"/>
    <x v="7"/>
  </r>
  <r>
    <d v="2024-10-17T00:00:00"/>
    <d v="2024-10-17T16:38:18"/>
    <s v="card"/>
    <s v="ANON-0000-0000-0702"/>
    <n v="35.76"/>
    <s v="Hot Chocolate"/>
    <m/>
    <m/>
    <m/>
    <m/>
    <m/>
    <m/>
    <m/>
    <m/>
    <d v="1899-12-30T16:38:18"/>
    <n v="16"/>
    <m/>
    <m/>
    <m/>
    <m/>
    <m/>
    <m/>
    <d v="2024-10-17T00:00:00"/>
    <x v="7"/>
  </r>
  <r>
    <d v="2024-10-17T00:00:00"/>
    <d v="2024-10-17T16:39:10"/>
    <s v="card"/>
    <s v="ANON-0000-0000-0702"/>
    <n v="35.76"/>
    <s v="Latte"/>
    <m/>
    <m/>
    <m/>
    <m/>
    <m/>
    <m/>
    <m/>
    <m/>
    <d v="1899-12-30T16:39:10"/>
    <n v="16"/>
    <m/>
    <m/>
    <m/>
    <m/>
    <m/>
    <m/>
    <d v="2024-10-17T00:00:00"/>
    <x v="7"/>
  </r>
  <r>
    <d v="2024-10-17T00:00:00"/>
    <d v="2024-10-17T16:48:36"/>
    <s v="card"/>
    <s v="ANON-0000-0000-0777"/>
    <n v="35.76"/>
    <s v="Hot Chocolate"/>
    <m/>
    <m/>
    <m/>
    <m/>
    <m/>
    <m/>
    <m/>
    <m/>
    <d v="1899-12-30T16:48:36"/>
    <n v="16"/>
    <m/>
    <m/>
    <m/>
    <m/>
    <m/>
    <m/>
    <d v="2024-10-17T00:00:00"/>
    <x v="7"/>
  </r>
  <r>
    <d v="2024-10-17T00:00:00"/>
    <d v="2024-10-17T16:49:33"/>
    <s v="card"/>
    <s v="ANON-0000-0000-0777"/>
    <n v="35.76"/>
    <s v="Hot Chocolate"/>
    <m/>
    <m/>
    <m/>
    <m/>
    <m/>
    <m/>
    <m/>
    <m/>
    <d v="1899-12-30T16:49:33"/>
    <n v="16"/>
    <m/>
    <m/>
    <m/>
    <m/>
    <m/>
    <m/>
    <d v="2024-10-17T00:00:00"/>
    <x v="7"/>
  </r>
  <r>
    <d v="2024-10-17T00:00:00"/>
    <d v="2024-10-17T17:08:28"/>
    <s v="card"/>
    <s v="ANON-0000-0000-0258"/>
    <n v="35.76"/>
    <s v="Cappuccino"/>
    <m/>
    <m/>
    <m/>
    <m/>
    <m/>
    <m/>
    <m/>
    <m/>
    <d v="1899-12-30T17:08:28"/>
    <n v="17"/>
    <m/>
    <m/>
    <m/>
    <m/>
    <m/>
    <m/>
    <d v="2024-10-17T00:00:00"/>
    <x v="7"/>
  </r>
  <r>
    <d v="2024-10-17T00:00:00"/>
    <d v="2024-10-17T17:09:30"/>
    <s v="card"/>
    <s v="ANON-0000-0000-0258"/>
    <n v="35.76"/>
    <s v="Hot Chocolate"/>
    <m/>
    <m/>
    <m/>
    <m/>
    <m/>
    <m/>
    <m/>
    <m/>
    <d v="1899-12-30T17:09:30"/>
    <n v="17"/>
    <m/>
    <m/>
    <m/>
    <m/>
    <m/>
    <m/>
    <d v="2024-10-17T00:00:00"/>
    <x v="7"/>
  </r>
  <r>
    <d v="2024-10-17T00:00:00"/>
    <d v="2024-10-17T19:43:12"/>
    <s v="card"/>
    <s v="ANON-0000-0000-0507"/>
    <n v="35.76"/>
    <s v="Latte"/>
    <m/>
    <m/>
    <m/>
    <m/>
    <m/>
    <m/>
    <m/>
    <m/>
    <d v="1899-12-30T19:43:12"/>
    <n v="19"/>
    <m/>
    <m/>
    <m/>
    <m/>
    <m/>
    <m/>
    <d v="2024-10-17T00:00:00"/>
    <x v="7"/>
  </r>
  <r>
    <d v="2024-10-17T00:00:00"/>
    <d v="2024-10-17T20:11:36"/>
    <s v="card"/>
    <s v="ANON-0000-0000-0778"/>
    <n v="30.86"/>
    <s v="Americano with Milk"/>
    <m/>
    <m/>
    <m/>
    <m/>
    <m/>
    <m/>
    <m/>
    <m/>
    <d v="1899-12-30T20:11:36"/>
    <n v="20"/>
    <m/>
    <m/>
    <m/>
    <m/>
    <m/>
    <m/>
    <d v="2024-10-17T00:00:00"/>
    <x v="7"/>
  </r>
  <r>
    <d v="2024-10-17T00:00:00"/>
    <d v="2024-10-17T21:46:13"/>
    <s v="card"/>
    <s v="ANON-0000-0000-0779"/>
    <n v="35.76"/>
    <s v="Latte"/>
    <m/>
    <m/>
    <m/>
    <m/>
    <m/>
    <m/>
    <m/>
    <m/>
    <d v="1899-12-30T21:46:13"/>
    <n v="21"/>
    <m/>
    <m/>
    <m/>
    <m/>
    <m/>
    <m/>
    <d v="2024-10-17T00:00:00"/>
    <x v="7"/>
  </r>
  <r>
    <d v="2024-10-17T00:00:00"/>
    <d v="2024-10-17T21:47:20"/>
    <s v="card"/>
    <s v="ANON-0000-0000-0779"/>
    <n v="35.76"/>
    <s v="Latte"/>
    <m/>
    <m/>
    <m/>
    <m/>
    <m/>
    <m/>
    <m/>
    <m/>
    <d v="1899-12-30T21:47:20"/>
    <n v="21"/>
    <m/>
    <m/>
    <m/>
    <m/>
    <m/>
    <m/>
    <d v="2024-10-17T00:00:00"/>
    <x v="7"/>
  </r>
  <r>
    <d v="2024-10-17T00:00:00"/>
    <d v="2024-10-17T21:48:32"/>
    <s v="card"/>
    <s v="ANON-0000-0000-0779"/>
    <n v="35.76"/>
    <s v="Latte"/>
    <m/>
    <m/>
    <m/>
    <m/>
    <m/>
    <m/>
    <m/>
    <m/>
    <d v="1899-12-30T21:48:32"/>
    <n v="21"/>
    <m/>
    <m/>
    <m/>
    <m/>
    <m/>
    <m/>
    <d v="2024-10-17T00:00:00"/>
    <x v="7"/>
  </r>
  <r>
    <d v="2024-10-17T00:00:00"/>
    <d v="2024-10-17T21:49:55"/>
    <s v="card"/>
    <s v="ANON-0000-0000-0779"/>
    <n v="35.76"/>
    <s v="Hot Chocolate"/>
    <m/>
    <m/>
    <m/>
    <m/>
    <m/>
    <m/>
    <m/>
    <m/>
    <d v="1899-12-30T21:49:55"/>
    <n v="21"/>
    <m/>
    <m/>
    <m/>
    <m/>
    <m/>
    <m/>
    <d v="2024-10-17T00:00:00"/>
    <x v="7"/>
  </r>
  <r>
    <d v="2024-10-18T00:00:00"/>
    <d v="2024-10-18T08:41:59"/>
    <s v="card"/>
    <s v="ANON-0000-0000-0012"/>
    <n v="35.76"/>
    <s v="Cocoa"/>
    <m/>
    <m/>
    <m/>
    <m/>
    <m/>
    <m/>
    <m/>
    <m/>
    <d v="1899-12-30T08:41:59"/>
    <n v="8"/>
    <m/>
    <m/>
    <m/>
    <m/>
    <m/>
    <m/>
    <d v="2024-10-18T00:00:00"/>
    <x v="7"/>
  </r>
  <r>
    <d v="2024-10-18T00:00:00"/>
    <d v="2024-10-18T08:42:59"/>
    <s v="card"/>
    <s v="ANON-0000-0000-0054"/>
    <n v="35.76"/>
    <s v="Cocoa"/>
    <m/>
    <m/>
    <m/>
    <m/>
    <m/>
    <m/>
    <m/>
    <m/>
    <d v="1899-12-30T08:42:59"/>
    <n v="8"/>
    <m/>
    <m/>
    <m/>
    <m/>
    <m/>
    <m/>
    <d v="2024-10-18T00:00:00"/>
    <x v="7"/>
  </r>
  <r>
    <d v="2024-10-18T00:00:00"/>
    <d v="2024-10-18T09:32:42"/>
    <s v="card"/>
    <s v="ANON-0000-0000-0003"/>
    <n v="35.76"/>
    <s v="Cocoa"/>
    <m/>
    <m/>
    <m/>
    <m/>
    <m/>
    <m/>
    <m/>
    <m/>
    <d v="1899-12-30T09:32:42"/>
    <n v="9"/>
    <m/>
    <m/>
    <m/>
    <m/>
    <m/>
    <m/>
    <d v="2024-10-18T00:00:00"/>
    <x v="7"/>
  </r>
  <r>
    <d v="2024-10-18T00:00:00"/>
    <d v="2024-10-18T09:34:08"/>
    <s v="card"/>
    <s v="ANON-0000-0000-0003"/>
    <n v="35.76"/>
    <s v="Cocoa"/>
    <m/>
    <m/>
    <m/>
    <m/>
    <m/>
    <m/>
    <m/>
    <m/>
    <d v="1899-12-30T09:34:08"/>
    <n v="9"/>
    <m/>
    <m/>
    <m/>
    <m/>
    <m/>
    <m/>
    <d v="2024-10-18T00:00:00"/>
    <x v="7"/>
  </r>
  <r>
    <d v="2024-10-18T00:00:00"/>
    <d v="2024-10-18T09:55:20"/>
    <s v="card"/>
    <s v="ANON-0000-0000-0780"/>
    <n v="35.76"/>
    <s v="Cappuccino"/>
    <m/>
    <m/>
    <m/>
    <m/>
    <m/>
    <m/>
    <m/>
    <m/>
    <d v="1899-12-30T09:55:20"/>
    <n v="9"/>
    <m/>
    <m/>
    <m/>
    <m/>
    <m/>
    <m/>
    <d v="2024-10-18T00:00:00"/>
    <x v="7"/>
  </r>
  <r>
    <d v="2024-10-18T00:00:00"/>
    <d v="2024-10-18T11:54:59"/>
    <s v="card"/>
    <s v="ANON-0000-0000-0780"/>
    <n v="35.76"/>
    <s v="Cappuccino"/>
    <m/>
    <m/>
    <m/>
    <m/>
    <m/>
    <m/>
    <m/>
    <m/>
    <d v="1899-12-30T11:54:59"/>
    <n v="11"/>
    <m/>
    <m/>
    <m/>
    <m/>
    <m/>
    <m/>
    <d v="2024-10-18T00:00:00"/>
    <x v="7"/>
  </r>
  <r>
    <d v="2024-10-18T00:00:00"/>
    <d v="2024-10-18T14:51:04"/>
    <s v="card"/>
    <s v="ANON-0000-0000-0781"/>
    <n v="35.76"/>
    <s v="Latte"/>
    <m/>
    <m/>
    <m/>
    <m/>
    <m/>
    <m/>
    <m/>
    <m/>
    <d v="1899-12-30T14:51:04"/>
    <n v="14"/>
    <m/>
    <m/>
    <m/>
    <m/>
    <m/>
    <m/>
    <d v="2024-10-18T00:00:00"/>
    <x v="7"/>
  </r>
  <r>
    <d v="2024-10-18T00:00:00"/>
    <d v="2024-10-18T14:52:15"/>
    <s v="card"/>
    <s v="ANON-0000-0000-0781"/>
    <n v="35.76"/>
    <s v="Cappuccino"/>
    <m/>
    <m/>
    <m/>
    <m/>
    <m/>
    <m/>
    <m/>
    <m/>
    <d v="1899-12-30T14:52:15"/>
    <n v="14"/>
    <m/>
    <m/>
    <m/>
    <m/>
    <m/>
    <m/>
    <d v="2024-10-18T00:00:00"/>
    <x v="7"/>
  </r>
  <r>
    <d v="2024-10-18T00:00:00"/>
    <d v="2024-10-18T15:39:20"/>
    <s v="card"/>
    <s v="ANON-0000-0000-0683"/>
    <n v="25.96"/>
    <s v="Americano"/>
    <m/>
    <m/>
    <m/>
    <m/>
    <m/>
    <m/>
    <m/>
    <m/>
    <d v="1899-12-30T15:39:20"/>
    <n v="15"/>
    <m/>
    <m/>
    <m/>
    <m/>
    <m/>
    <m/>
    <d v="2024-10-18T00:00:00"/>
    <x v="7"/>
  </r>
  <r>
    <d v="2024-10-18T00:00:00"/>
    <d v="2024-10-18T16:09:58"/>
    <s v="card"/>
    <s v="ANON-0000-0000-0782"/>
    <n v="35.76"/>
    <s v="Latte"/>
    <m/>
    <m/>
    <m/>
    <m/>
    <m/>
    <m/>
    <m/>
    <m/>
    <d v="1899-12-30T16:09:58"/>
    <n v="16"/>
    <m/>
    <m/>
    <m/>
    <m/>
    <m/>
    <m/>
    <d v="2024-10-18T00:00:00"/>
    <x v="7"/>
  </r>
  <r>
    <d v="2024-10-18T00:00:00"/>
    <d v="2024-10-18T17:45:39"/>
    <s v="card"/>
    <s v="ANON-0000-0000-0783"/>
    <n v="35.76"/>
    <s v="Hot Chocolate"/>
    <m/>
    <m/>
    <m/>
    <m/>
    <m/>
    <m/>
    <m/>
    <m/>
    <d v="1899-12-30T17:45:39"/>
    <n v="17"/>
    <m/>
    <m/>
    <m/>
    <m/>
    <m/>
    <m/>
    <d v="2024-10-18T00:00:00"/>
    <x v="7"/>
  </r>
  <r>
    <d v="2024-10-18T00:00:00"/>
    <d v="2024-10-18T21:14:40"/>
    <s v="card"/>
    <s v="ANON-0000-0000-0012"/>
    <n v="35.76"/>
    <s v="Cocoa"/>
    <m/>
    <m/>
    <m/>
    <m/>
    <m/>
    <m/>
    <m/>
    <m/>
    <d v="1899-12-30T21:14:40"/>
    <n v="21"/>
    <m/>
    <m/>
    <m/>
    <m/>
    <m/>
    <m/>
    <d v="2024-10-18T00:00:00"/>
    <x v="7"/>
  </r>
  <r>
    <d v="2024-10-18T00:00:00"/>
    <d v="2024-10-18T21:15:23"/>
    <s v="card"/>
    <s v="ANON-0000-0000-0012"/>
    <n v="35.76"/>
    <s v="Cocoa"/>
    <m/>
    <m/>
    <m/>
    <m/>
    <m/>
    <m/>
    <m/>
    <m/>
    <d v="1899-12-30T21:15:23"/>
    <n v="21"/>
    <m/>
    <m/>
    <m/>
    <m/>
    <m/>
    <m/>
    <d v="2024-10-18T00:00:00"/>
    <x v="7"/>
  </r>
  <r>
    <d v="2024-10-18T00:00:00"/>
    <d v="2024-10-18T21:52:23"/>
    <s v="card"/>
    <s v="ANON-0000-0000-0784"/>
    <n v="30.86"/>
    <s v="Americano with Milk"/>
    <m/>
    <m/>
    <m/>
    <m/>
    <m/>
    <m/>
    <m/>
    <m/>
    <d v="1899-12-30T21:52:23"/>
    <n v="21"/>
    <m/>
    <m/>
    <m/>
    <m/>
    <m/>
    <m/>
    <d v="2024-10-18T00:00:00"/>
    <x v="7"/>
  </r>
  <r>
    <d v="2024-10-18T00:00:00"/>
    <d v="2024-10-18T22:03:27"/>
    <s v="card"/>
    <s v="ANON-0000-0000-0690"/>
    <n v="35.76"/>
    <s v="Latte"/>
    <m/>
    <m/>
    <m/>
    <m/>
    <m/>
    <m/>
    <m/>
    <m/>
    <d v="1899-12-30T22:03:27"/>
    <n v="22"/>
    <m/>
    <m/>
    <m/>
    <m/>
    <m/>
    <m/>
    <d v="2024-10-18T00:00:00"/>
    <x v="7"/>
  </r>
  <r>
    <d v="2024-10-19T00:00:00"/>
    <d v="2024-10-19T08:34:14"/>
    <s v="card"/>
    <s v="ANON-0000-0000-0785"/>
    <n v="30.86"/>
    <s v="Americano with Milk"/>
    <m/>
    <m/>
    <m/>
    <m/>
    <m/>
    <m/>
    <m/>
    <m/>
    <d v="1899-12-30T08:34:14"/>
    <n v="8"/>
    <m/>
    <m/>
    <m/>
    <m/>
    <m/>
    <m/>
    <d v="2024-10-19T00:00:00"/>
    <x v="7"/>
  </r>
  <r>
    <d v="2024-10-19T00:00:00"/>
    <d v="2024-10-19T13:22:06"/>
    <s v="card"/>
    <s v="ANON-0000-0000-0019"/>
    <n v="35.76"/>
    <s v="Latte"/>
    <m/>
    <m/>
    <m/>
    <m/>
    <m/>
    <m/>
    <m/>
    <m/>
    <d v="1899-12-30T13:22:06"/>
    <n v="13"/>
    <m/>
    <m/>
    <m/>
    <m/>
    <m/>
    <m/>
    <d v="2024-10-19T00:00:00"/>
    <x v="7"/>
  </r>
  <r>
    <d v="2024-10-19T00:00:00"/>
    <d v="2024-10-19T14:10:33"/>
    <s v="card"/>
    <s v="ANON-0000-0000-0355"/>
    <n v="35.76"/>
    <s v="Cappuccino"/>
    <m/>
    <m/>
    <m/>
    <m/>
    <m/>
    <m/>
    <m/>
    <m/>
    <d v="1899-12-30T14:10:33"/>
    <n v="14"/>
    <m/>
    <m/>
    <m/>
    <m/>
    <m/>
    <m/>
    <d v="2024-10-19T00:00:00"/>
    <x v="7"/>
  </r>
  <r>
    <d v="2024-10-19T00:00:00"/>
    <d v="2024-10-19T15:56:55"/>
    <s v="card"/>
    <s v="ANON-0000-0000-0507"/>
    <n v="35.76"/>
    <s v="Hot Chocolate"/>
    <m/>
    <m/>
    <m/>
    <m/>
    <m/>
    <m/>
    <m/>
    <m/>
    <d v="1899-12-30T15:56:55"/>
    <n v="15"/>
    <m/>
    <m/>
    <m/>
    <m/>
    <m/>
    <m/>
    <d v="2024-10-19T00:00:00"/>
    <x v="7"/>
  </r>
  <r>
    <d v="2024-10-19T00:00:00"/>
    <d v="2024-10-19T15:59:24"/>
    <s v="card"/>
    <s v="ANON-0000-0000-0507"/>
    <n v="35.76"/>
    <s v="Latte"/>
    <m/>
    <m/>
    <m/>
    <m/>
    <m/>
    <m/>
    <m/>
    <m/>
    <d v="1899-12-30T15:59:24"/>
    <n v="15"/>
    <m/>
    <m/>
    <m/>
    <m/>
    <m/>
    <m/>
    <d v="2024-10-19T00:00:00"/>
    <x v="7"/>
  </r>
  <r>
    <d v="2024-10-19T00:00:00"/>
    <d v="2024-10-19T16:02:46"/>
    <s v="card"/>
    <s v="ANON-0000-0000-0494"/>
    <n v="35.76"/>
    <s v="Latte"/>
    <m/>
    <m/>
    <m/>
    <m/>
    <m/>
    <m/>
    <m/>
    <m/>
    <d v="1899-12-30T16:02:46"/>
    <n v="16"/>
    <m/>
    <m/>
    <m/>
    <m/>
    <m/>
    <m/>
    <d v="2024-10-19T00:00:00"/>
    <x v="7"/>
  </r>
  <r>
    <d v="2024-10-19T00:00:00"/>
    <d v="2024-10-19T16:17:43"/>
    <s v="card"/>
    <s v="ANON-0000-0000-0696"/>
    <n v="35.76"/>
    <s v="Latte"/>
    <m/>
    <m/>
    <m/>
    <m/>
    <m/>
    <m/>
    <m/>
    <m/>
    <d v="1899-12-30T16:17:43"/>
    <n v="16"/>
    <m/>
    <m/>
    <m/>
    <m/>
    <m/>
    <m/>
    <d v="2024-10-19T00:00:00"/>
    <x v="7"/>
  </r>
  <r>
    <d v="2024-10-19T00:00:00"/>
    <d v="2024-10-19T21:46:46"/>
    <s v="card"/>
    <s v="ANON-0000-0000-0690"/>
    <n v="35.76"/>
    <s v="Cocoa"/>
    <m/>
    <m/>
    <m/>
    <m/>
    <m/>
    <m/>
    <m/>
    <m/>
    <d v="1899-12-30T21:46:46"/>
    <n v="21"/>
    <m/>
    <m/>
    <m/>
    <m/>
    <m/>
    <m/>
    <d v="2024-10-19T00:00:00"/>
    <x v="7"/>
  </r>
  <r>
    <d v="2024-10-19T00:00:00"/>
    <d v="2024-10-19T22:46:38"/>
    <s v="card"/>
    <s v="ANON-0000-0000-0786"/>
    <n v="35.76"/>
    <s v="Cappuccino"/>
    <m/>
    <m/>
    <m/>
    <m/>
    <m/>
    <m/>
    <m/>
    <m/>
    <d v="1899-12-30T22:46:38"/>
    <n v="22"/>
    <m/>
    <m/>
    <m/>
    <m/>
    <m/>
    <m/>
    <d v="2024-10-19T00:00:00"/>
    <x v="7"/>
  </r>
  <r>
    <d v="2024-10-20T00:00:00"/>
    <d v="2024-10-20T08:40:44"/>
    <s v="card"/>
    <s v="ANON-0000-0000-0570"/>
    <n v="35.76"/>
    <s v="Latte"/>
    <m/>
    <m/>
    <m/>
    <m/>
    <m/>
    <m/>
    <m/>
    <m/>
    <d v="1899-12-30T08:40:44"/>
    <n v="8"/>
    <m/>
    <m/>
    <m/>
    <m/>
    <m/>
    <m/>
    <d v="2024-10-20T00:00:00"/>
    <x v="7"/>
  </r>
  <r>
    <d v="2024-10-20T00:00:00"/>
    <d v="2024-10-20T08:41:50"/>
    <s v="card"/>
    <s v="ANON-0000-0000-0570"/>
    <n v="35.76"/>
    <s v="Cocoa"/>
    <m/>
    <m/>
    <m/>
    <m/>
    <m/>
    <m/>
    <m/>
    <m/>
    <d v="1899-12-30T08:41:50"/>
    <n v="8"/>
    <m/>
    <m/>
    <m/>
    <m/>
    <m/>
    <m/>
    <d v="2024-10-20T00:00:00"/>
    <x v="7"/>
  </r>
  <r>
    <d v="2024-10-20T00:00:00"/>
    <d v="2024-10-20T11:16:52"/>
    <s v="card"/>
    <s v="ANON-0000-0000-0787"/>
    <n v="35.76"/>
    <s v="Latte"/>
    <m/>
    <m/>
    <m/>
    <m/>
    <m/>
    <m/>
    <m/>
    <m/>
    <d v="1899-12-30T11:16:52"/>
    <n v="11"/>
    <m/>
    <m/>
    <m/>
    <m/>
    <m/>
    <m/>
    <d v="2024-10-20T00:00:00"/>
    <x v="7"/>
  </r>
  <r>
    <d v="2024-10-20T00:00:00"/>
    <d v="2024-10-20T14:28:46"/>
    <s v="card"/>
    <s v="ANON-0000-0000-0650"/>
    <n v="35.76"/>
    <s v="Hot Chocolate"/>
    <m/>
    <m/>
    <m/>
    <m/>
    <m/>
    <m/>
    <m/>
    <m/>
    <d v="1899-12-30T14:28:46"/>
    <n v="14"/>
    <m/>
    <m/>
    <m/>
    <m/>
    <m/>
    <m/>
    <d v="2024-10-20T00:00:00"/>
    <x v="7"/>
  </r>
  <r>
    <d v="2024-10-20T00:00:00"/>
    <d v="2024-10-20T14:29:44"/>
    <s v="card"/>
    <s v="ANON-0000-0000-0650"/>
    <n v="25.96"/>
    <s v="Cortado"/>
    <m/>
    <m/>
    <m/>
    <m/>
    <m/>
    <m/>
    <m/>
    <m/>
    <d v="1899-12-30T14:29:44"/>
    <n v="14"/>
    <m/>
    <m/>
    <m/>
    <m/>
    <m/>
    <m/>
    <d v="2024-10-20T00:00:00"/>
    <x v="7"/>
  </r>
  <r>
    <d v="2024-10-20T00:00:00"/>
    <d v="2024-10-20T15:52:45"/>
    <s v="card"/>
    <s v="ANON-0000-0000-0455"/>
    <n v="30.86"/>
    <s v="Americano with Milk"/>
    <m/>
    <m/>
    <m/>
    <m/>
    <m/>
    <m/>
    <m/>
    <m/>
    <d v="1899-12-30T15:52:45"/>
    <n v="15"/>
    <m/>
    <m/>
    <m/>
    <m/>
    <m/>
    <m/>
    <d v="2024-10-20T00:00:00"/>
    <x v="7"/>
  </r>
  <r>
    <d v="2024-10-20T00:00:00"/>
    <d v="2024-10-20T16:45:10"/>
    <s v="card"/>
    <s v="ANON-0000-0000-0788"/>
    <n v="35.76"/>
    <s v="Latte"/>
    <m/>
    <m/>
    <m/>
    <m/>
    <m/>
    <m/>
    <m/>
    <m/>
    <d v="1899-12-30T16:45:10"/>
    <n v="16"/>
    <m/>
    <m/>
    <m/>
    <m/>
    <m/>
    <m/>
    <d v="2024-10-20T00:00:00"/>
    <x v="7"/>
  </r>
  <r>
    <d v="2024-10-20T00:00:00"/>
    <d v="2024-10-20T16:46:05"/>
    <s v="card"/>
    <s v="ANON-0000-0000-0788"/>
    <n v="35.76"/>
    <s v="Latte"/>
    <m/>
    <m/>
    <m/>
    <m/>
    <m/>
    <m/>
    <m/>
    <m/>
    <d v="1899-12-30T16:46:05"/>
    <n v="16"/>
    <m/>
    <m/>
    <m/>
    <m/>
    <m/>
    <m/>
    <d v="2024-10-20T00:00:00"/>
    <x v="7"/>
  </r>
  <r>
    <d v="2024-10-20T00:00:00"/>
    <d v="2024-10-20T17:27:06"/>
    <s v="card"/>
    <s v="ANON-0000-0000-0507"/>
    <n v="35.76"/>
    <s v="Latte"/>
    <m/>
    <m/>
    <m/>
    <m/>
    <m/>
    <m/>
    <m/>
    <m/>
    <d v="1899-12-30T17:27:06"/>
    <n v="17"/>
    <m/>
    <m/>
    <m/>
    <m/>
    <m/>
    <m/>
    <d v="2024-10-20T00:00:00"/>
    <x v="7"/>
  </r>
  <r>
    <d v="2024-10-20T00:00:00"/>
    <d v="2024-10-20T18:34:16"/>
    <s v="card"/>
    <s v="ANON-0000-0000-0012"/>
    <n v="35.76"/>
    <s v="Cocoa"/>
    <m/>
    <m/>
    <m/>
    <m/>
    <m/>
    <m/>
    <m/>
    <m/>
    <d v="1899-12-30T18:34:16"/>
    <n v="18"/>
    <m/>
    <m/>
    <m/>
    <m/>
    <m/>
    <m/>
    <d v="2024-10-20T00:00:00"/>
    <x v="7"/>
  </r>
  <r>
    <d v="2024-10-20T00:00:00"/>
    <d v="2024-10-20T18:35:08"/>
    <s v="card"/>
    <s v="ANON-0000-0000-0012"/>
    <n v="35.76"/>
    <s v="Cocoa"/>
    <m/>
    <m/>
    <m/>
    <m/>
    <m/>
    <m/>
    <m/>
    <m/>
    <d v="1899-12-30T18:35:08"/>
    <n v="18"/>
    <m/>
    <m/>
    <m/>
    <m/>
    <m/>
    <m/>
    <d v="2024-10-20T00:00:00"/>
    <x v="7"/>
  </r>
  <r>
    <d v="2024-10-20T00:00:00"/>
    <d v="2024-10-20T21:14:18"/>
    <s v="card"/>
    <s v="ANON-0000-0000-0789"/>
    <n v="35.76"/>
    <s v="Hot Chocolate"/>
    <m/>
    <m/>
    <m/>
    <m/>
    <m/>
    <m/>
    <m/>
    <m/>
    <d v="1899-12-30T21:14:18"/>
    <n v="21"/>
    <m/>
    <m/>
    <m/>
    <m/>
    <m/>
    <m/>
    <d v="2024-10-20T00:00:00"/>
    <x v="7"/>
  </r>
  <r>
    <d v="2024-10-20T00:00:00"/>
    <d v="2024-10-20T21:15:18"/>
    <s v="card"/>
    <s v="ANON-0000-0000-0790"/>
    <n v="25.96"/>
    <s v="Cortado"/>
    <m/>
    <m/>
    <m/>
    <m/>
    <m/>
    <m/>
    <m/>
    <m/>
    <d v="1899-12-30T21:15:18"/>
    <n v="21"/>
    <m/>
    <m/>
    <m/>
    <m/>
    <m/>
    <m/>
    <d v="2024-10-20T00:00:00"/>
    <x v="7"/>
  </r>
  <r>
    <d v="2024-10-20T00:00:00"/>
    <d v="2024-10-20T21:17:27"/>
    <s v="card"/>
    <s v="ANON-0000-0000-0791"/>
    <n v="35.76"/>
    <s v="Cocoa"/>
    <m/>
    <m/>
    <m/>
    <m/>
    <m/>
    <m/>
    <m/>
    <m/>
    <d v="1899-12-30T21:17:27"/>
    <n v="21"/>
    <m/>
    <m/>
    <m/>
    <m/>
    <m/>
    <m/>
    <d v="2024-10-20T00:00:00"/>
    <x v="7"/>
  </r>
  <r>
    <d v="2024-10-20T00:00:00"/>
    <d v="2024-10-20T21:25:00"/>
    <s v="card"/>
    <s v="ANON-0000-0000-0792"/>
    <n v="35.76"/>
    <s v="Latte"/>
    <m/>
    <m/>
    <m/>
    <m/>
    <m/>
    <m/>
    <m/>
    <m/>
    <d v="1899-12-30T21:25:00"/>
    <n v="21"/>
    <m/>
    <m/>
    <m/>
    <m/>
    <m/>
    <m/>
    <d v="2024-10-20T00:00:00"/>
    <x v="7"/>
  </r>
  <r>
    <d v="2024-10-20T00:00:00"/>
    <d v="2024-10-20T22:17:29"/>
    <s v="card"/>
    <s v="ANON-0000-0000-0550"/>
    <n v="35.76"/>
    <s v="Cappuccino"/>
    <m/>
    <m/>
    <m/>
    <m/>
    <m/>
    <m/>
    <m/>
    <m/>
    <d v="1899-12-30T22:17:29"/>
    <n v="22"/>
    <m/>
    <m/>
    <m/>
    <m/>
    <m/>
    <m/>
    <d v="2024-10-20T00:00:00"/>
    <x v="7"/>
  </r>
  <r>
    <d v="2024-10-21T00:00:00"/>
    <d v="2024-10-21T07:48:43"/>
    <s v="card"/>
    <s v="ANON-0000-0000-0696"/>
    <n v="35.76"/>
    <s v="Latte"/>
    <m/>
    <m/>
    <m/>
    <m/>
    <m/>
    <m/>
    <m/>
    <m/>
    <d v="1899-12-30T07:48:43"/>
    <n v="7"/>
    <m/>
    <m/>
    <m/>
    <m/>
    <m/>
    <m/>
    <d v="2024-10-21T00:00:00"/>
    <x v="7"/>
  </r>
  <r>
    <d v="2024-10-21T00:00:00"/>
    <d v="2024-10-21T08:19:56"/>
    <s v="card"/>
    <s v="ANON-0000-0000-0097"/>
    <n v="35.76"/>
    <s v="Latte"/>
    <m/>
    <m/>
    <m/>
    <m/>
    <m/>
    <m/>
    <m/>
    <m/>
    <d v="1899-12-30T08:19:56"/>
    <n v="8"/>
    <m/>
    <m/>
    <m/>
    <m/>
    <m/>
    <m/>
    <d v="2024-10-21T00:00:00"/>
    <x v="7"/>
  </r>
  <r>
    <d v="2024-10-21T00:00:00"/>
    <d v="2024-10-21T09:04:54"/>
    <s v="card"/>
    <s v="ANON-0000-0000-0385"/>
    <n v="30.86"/>
    <s v="Americano with Milk"/>
    <m/>
    <m/>
    <m/>
    <m/>
    <m/>
    <m/>
    <m/>
    <m/>
    <d v="1899-12-30T09:04:54"/>
    <n v="9"/>
    <m/>
    <m/>
    <m/>
    <m/>
    <m/>
    <m/>
    <d v="2024-10-21T00:00:00"/>
    <x v="7"/>
  </r>
  <r>
    <d v="2024-10-21T00:00:00"/>
    <d v="2024-10-21T09:34:26"/>
    <s v="card"/>
    <s v="ANON-0000-0000-0793"/>
    <n v="35.76"/>
    <s v="Latte"/>
    <m/>
    <m/>
    <m/>
    <m/>
    <m/>
    <m/>
    <m/>
    <m/>
    <d v="1899-12-30T09:34:26"/>
    <n v="9"/>
    <m/>
    <m/>
    <m/>
    <m/>
    <m/>
    <m/>
    <d v="2024-10-21T00:00:00"/>
    <x v="7"/>
  </r>
  <r>
    <d v="2024-10-21T00:00:00"/>
    <d v="2024-10-21T10:25:09"/>
    <s v="card"/>
    <s v="ANON-0000-0000-0700"/>
    <n v="25.96"/>
    <s v="Americano"/>
    <m/>
    <m/>
    <m/>
    <m/>
    <m/>
    <m/>
    <m/>
    <m/>
    <d v="1899-12-30T10:25:09"/>
    <n v="10"/>
    <m/>
    <m/>
    <m/>
    <m/>
    <m/>
    <m/>
    <d v="2024-10-21T00:00:00"/>
    <x v="7"/>
  </r>
  <r>
    <d v="2024-10-21T00:00:00"/>
    <d v="2024-10-21T10:41:45"/>
    <s v="card"/>
    <s v="ANON-0000-0000-0141"/>
    <n v="25.96"/>
    <s v="Cortado"/>
    <m/>
    <m/>
    <m/>
    <m/>
    <m/>
    <m/>
    <m/>
    <m/>
    <d v="1899-12-30T10:41:45"/>
    <n v="10"/>
    <m/>
    <m/>
    <m/>
    <m/>
    <m/>
    <m/>
    <d v="2024-10-21T00:00:00"/>
    <x v="7"/>
  </r>
  <r>
    <d v="2024-10-21T00:00:00"/>
    <d v="2024-10-21T10:42:36"/>
    <s v="card"/>
    <s v="ANON-0000-0000-0141"/>
    <n v="25.96"/>
    <s v="Cortado"/>
    <m/>
    <m/>
    <m/>
    <m/>
    <m/>
    <m/>
    <m/>
    <m/>
    <d v="1899-12-30T10:42:36"/>
    <n v="10"/>
    <m/>
    <m/>
    <m/>
    <m/>
    <m/>
    <m/>
    <d v="2024-10-21T00:00:00"/>
    <x v="7"/>
  </r>
  <r>
    <d v="2024-10-21T00:00:00"/>
    <d v="2024-10-21T11:27:42"/>
    <s v="card"/>
    <s v="ANON-0000-0000-0274"/>
    <n v="21.06"/>
    <s v="Espresso"/>
    <m/>
    <m/>
    <m/>
    <m/>
    <m/>
    <m/>
    <m/>
    <m/>
    <d v="1899-12-30T11:27:42"/>
    <n v="11"/>
    <m/>
    <m/>
    <m/>
    <m/>
    <m/>
    <m/>
    <d v="2024-10-21T00:00:00"/>
    <x v="7"/>
  </r>
  <r>
    <d v="2024-10-21T00:00:00"/>
    <d v="2024-10-21T12:40:24"/>
    <s v="card"/>
    <s v="ANON-0000-0000-0751"/>
    <n v="35.76"/>
    <s v="Cappuccino"/>
    <m/>
    <m/>
    <m/>
    <m/>
    <m/>
    <m/>
    <m/>
    <m/>
    <d v="1899-12-30T12:40:24"/>
    <n v="12"/>
    <m/>
    <m/>
    <m/>
    <m/>
    <m/>
    <m/>
    <d v="2024-10-21T00:00:00"/>
    <x v="7"/>
  </r>
  <r>
    <d v="2024-10-21T00:00:00"/>
    <d v="2024-10-21T14:42:56"/>
    <s v="card"/>
    <s v="ANON-0000-0000-0794"/>
    <n v="35.76"/>
    <s v="Latte"/>
    <m/>
    <m/>
    <m/>
    <m/>
    <m/>
    <m/>
    <m/>
    <m/>
    <d v="1899-12-30T14:42:56"/>
    <n v="14"/>
    <m/>
    <m/>
    <m/>
    <m/>
    <m/>
    <m/>
    <d v="2024-10-21T00:00:00"/>
    <x v="7"/>
  </r>
  <r>
    <d v="2024-10-21T00:00:00"/>
    <d v="2024-10-21T14:43:58"/>
    <s v="card"/>
    <s v="ANON-0000-0000-0726"/>
    <n v="35.76"/>
    <s v="Latte"/>
    <m/>
    <m/>
    <m/>
    <m/>
    <m/>
    <m/>
    <m/>
    <m/>
    <d v="1899-12-30T14:43:58"/>
    <n v="14"/>
    <m/>
    <m/>
    <m/>
    <m/>
    <m/>
    <m/>
    <d v="2024-10-21T00:00:00"/>
    <x v="7"/>
  </r>
  <r>
    <d v="2024-10-21T00:00:00"/>
    <d v="2024-10-21T15:27:02"/>
    <s v="card"/>
    <s v="ANON-0000-0000-0795"/>
    <n v="30.86"/>
    <s v="Americano with Milk"/>
    <m/>
    <m/>
    <m/>
    <m/>
    <m/>
    <m/>
    <m/>
    <m/>
    <d v="1899-12-30T15:27:02"/>
    <n v="15"/>
    <m/>
    <m/>
    <m/>
    <m/>
    <m/>
    <m/>
    <d v="2024-10-21T00:00:00"/>
    <x v="7"/>
  </r>
  <r>
    <d v="2024-10-21T00:00:00"/>
    <d v="2024-10-21T15:39:05"/>
    <s v="card"/>
    <s v="ANON-0000-0000-0796"/>
    <n v="25.96"/>
    <s v="Cortado"/>
    <m/>
    <m/>
    <m/>
    <m/>
    <m/>
    <m/>
    <m/>
    <m/>
    <d v="1899-12-30T15:39:05"/>
    <n v="15"/>
    <m/>
    <m/>
    <m/>
    <m/>
    <m/>
    <m/>
    <d v="2024-10-21T00:00:00"/>
    <x v="7"/>
  </r>
  <r>
    <d v="2024-10-21T00:00:00"/>
    <d v="2024-10-21T16:42:57"/>
    <s v="card"/>
    <s v="ANON-0000-0000-0225"/>
    <n v="35.76"/>
    <s v="Cocoa"/>
    <m/>
    <m/>
    <m/>
    <m/>
    <m/>
    <m/>
    <m/>
    <m/>
    <d v="1899-12-30T16:42:57"/>
    <n v="16"/>
    <m/>
    <m/>
    <m/>
    <m/>
    <m/>
    <m/>
    <d v="2024-10-21T00:00:00"/>
    <x v="7"/>
  </r>
  <r>
    <d v="2024-10-21T00:00:00"/>
    <d v="2024-10-21T16:55:23"/>
    <s v="card"/>
    <s v="ANON-0000-0000-0797"/>
    <n v="35.76"/>
    <s v="Latte"/>
    <m/>
    <m/>
    <m/>
    <m/>
    <m/>
    <m/>
    <m/>
    <m/>
    <d v="1899-12-30T16:55:23"/>
    <n v="16"/>
    <m/>
    <m/>
    <m/>
    <m/>
    <m/>
    <m/>
    <d v="2024-10-21T00:00:00"/>
    <x v="7"/>
  </r>
  <r>
    <d v="2024-10-21T00:00:00"/>
    <d v="2024-10-21T19:21:13"/>
    <s v="card"/>
    <s v="ANON-0000-0000-0798"/>
    <n v="35.76"/>
    <s v="Hot Chocolate"/>
    <m/>
    <m/>
    <m/>
    <m/>
    <m/>
    <m/>
    <m/>
    <m/>
    <d v="1899-12-30T19:21:13"/>
    <n v="19"/>
    <m/>
    <m/>
    <m/>
    <m/>
    <m/>
    <m/>
    <d v="2024-10-21T00:00:00"/>
    <x v="7"/>
  </r>
  <r>
    <d v="2024-10-21T00:00:00"/>
    <d v="2024-10-21T21:05:36"/>
    <s v="card"/>
    <s v="ANON-0000-0000-0799"/>
    <n v="35.76"/>
    <s v="Latte"/>
    <m/>
    <m/>
    <m/>
    <m/>
    <m/>
    <m/>
    <m/>
    <m/>
    <d v="1899-12-30T21:05:36"/>
    <n v="21"/>
    <m/>
    <m/>
    <m/>
    <m/>
    <m/>
    <m/>
    <d v="2024-10-21T00:00:00"/>
    <x v="7"/>
  </r>
  <r>
    <d v="2024-10-21T00:00:00"/>
    <d v="2024-10-21T22:30:44"/>
    <s v="card"/>
    <s v="ANON-0000-0000-0789"/>
    <n v="35.76"/>
    <s v="Cocoa"/>
    <m/>
    <m/>
    <m/>
    <m/>
    <m/>
    <m/>
    <m/>
    <m/>
    <d v="1899-12-30T22:30:44"/>
    <n v="22"/>
    <m/>
    <m/>
    <m/>
    <m/>
    <m/>
    <m/>
    <d v="2024-10-21T00:00:00"/>
    <x v="7"/>
  </r>
  <r>
    <d v="2024-10-21T00:00:00"/>
    <d v="2024-10-21T22:31:34"/>
    <s v="card"/>
    <s v="ANON-0000-0000-0791"/>
    <n v="35.76"/>
    <s v="Hot Chocolate"/>
    <m/>
    <m/>
    <m/>
    <m/>
    <m/>
    <m/>
    <m/>
    <m/>
    <d v="1899-12-30T22:31:34"/>
    <n v="22"/>
    <m/>
    <m/>
    <m/>
    <m/>
    <m/>
    <m/>
    <d v="2024-10-21T00:00:00"/>
    <x v="7"/>
  </r>
  <r>
    <d v="2024-10-22T00:00:00"/>
    <d v="2024-10-22T07:33:00"/>
    <s v="card"/>
    <s v="ANON-0000-0000-0696"/>
    <n v="35.76"/>
    <s v="Latte"/>
    <m/>
    <m/>
    <m/>
    <m/>
    <m/>
    <m/>
    <m/>
    <m/>
    <d v="1899-12-30T07:33:00"/>
    <n v="7"/>
    <m/>
    <m/>
    <m/>
    <m/>
    <m/>
    <m/>
    <d v="2024-10-22T00:00:00"/>
    <x v="7"/>
  </r>
  <r>
    <d v="2024-10-22T00:00:00"/>
    <d v="2024-10-22T07:34:00"/>
    <s v="card"/>
    <s v="ANON-0000-0000-0696"/>
    <n v="35.76"/>
    <s v="Cappuccino"/>
    <m/>
    <m/>
    <m/>
    <m/>
    <m/>
    <m/>
    <m/>
    <m/>
    <d v="1899-12-30T07:34:00"/>
    <n v="7"/>
    <m/>
    <m/>
    <m/>
    <m/>
    <m/>
    <m/>
    <d v="2024-10-22T00:00:00"/>
    <x v="7"/>
  </r>
  <r>
    <d v="2024-10-22T00:00:00"/>
    <d v="2024-10-22T08:25:32"/>
    <s v="card"/>
    <s v="ANON-0000-0000-0276"/>
    <n v="30.86"/>
    <s v="Americano with Milk"/>
    <m/>
    <m/>
    <m/>
    <m/>
    <m/>
    <m/>
    <m/>
    <m/>
    <d v="1899-12-30T08:25:32"/>
    <n v="8"/>
    <m/>
    <m/>
    <m/>
    <m/>
    <m/>
    <m/>
    <d v="2024-10-22T00:00:00"/>
    <x v="7"/>
  </r>
  <r>
    <d v="2024-10-22T00:00:00"/>
    <d v="2024-10-22T09:17:50"/>
    <s v="card"/>
    <s v="ANON-0000-0000-0800"/>
    <n v="25.96"/>
    <s v="Cortado"/>
    <m/>
    <m/>
    <m/>
    <m/>
    <m/>
    <m/>
    <m/>
    <m/>
    <d v="1899-12-30T09:17:50"/>
    <n v="9"/>
    <m/>
    <m/>
    <m/>
    <m/>
    <m/>
    <m/>
    <d v="2024-10-22T00:00:00"/>
    <x v="7"/>
  </r>
  <r>
    <d v="2024-10-22T00:00:00"/>
    <d v="2024-10-22T10:51:32"/>
    <s v="card"/>
    <s v="ANON-0000-0000-0402"/>
    <n v="21.06"/>
    <s v="Espresso"/>
    <m/>
    <m/>
    <m/>
    <m/>
    <m/>
    <m/>
    <m/>
    <m/>
    <d v="1899-12-30T10:51:32"/>
    <n v="10"/>
    <m/>
    <m/>
    <m/>
    <m/>
    <m/>
    <m/>
    <d v="2024-10-22T00:00:00"/>
    <x v="7"/>
  </r>
  <r>
    <d v="2024-10-22T00:00:00"/>
    <d v="2024-10-22T10:52:17"/>
    <s v="card"/>
    <s v="ANON-0000-0000-0402"/>
    <n v="25.96"/>
    <s v="Cortado"/>
    <m/>
    <m/>
    <m/>
    <m/>
    <m/>
    <m/>
    <m/>
    <m/>
    <d v="1899-12-30T10:52:17"/>
    <n v="10"/>
    <m/>
    <m/>
    <m/>
    <m/>
    <m/>
    <m/>
    <d v="2024-10-22T00:00:00"/>
    <x v="7"/>
  </r>
  <r>
    <d v="2024-10-22T00:00:00"/>
    <d v="2024-10-22T18:07:03"/>
    <s v="card"/>
    <s v="ANON-0000-0000-0801"/>
    <n v="25.96"/>
    <s v="Americano"/>
    <m/>
    <m/>
    <m/>
    <m/>
    <m/>
    <m/>
    <m/>
    <m/>
    <d v="1899-12-30T18:07:03"/>
    <n v="18"/>
    <m/>
    <m/>
    <m/>
    <m/>
    <m/>
    <m/>
    <d v="2024-10-22T00:00:00"/>
    <x v="7"/>
  </r>
  <r>
    <d v="2024-10-22T00:00:00"/>
    <d v="2024-10-22T19:46:39"/>
    <s v="card"/>
    <s v="ANON-0000-0000-0507"/>
    <n v="35.76"/>
    <s v="Hot Chocolate"/>
    <m/>
    <m/>
    <m/>
    <m/>
    <m/>
    <m/>
    <m/>
    <m/>
    <d v="1899-12-30T19:46:39"/>
    <n v="19"/>
    <m/>
    <m/>
    <m/>
    <m/>
    <m/>
    <m/>
    <d v="2024-10-22T00:00:00"/>
    <x v="7"/>
  </r>
  <r>
    <d v="2024-10-22T00:00:00"/>
    <d v="2024-10-22T19:47:50"/>
    <s v="card"/>
    <s v="ANON-0000-0000-0507"/>
    <n v="35.76"/>
    <s v="Latte"/>
    <m/>
    <m/>
    <m/>
    <m/>
    <m/>
    <m/>
    <m/>
    <m/>
    <d v="1899-12-30T19:47:50"/>
    <n v="19"/>
    <m/>
    <m/>
    <m/>
    <m/>
    <m/>
    <m/>
    <d v="2024-10-22T00:00:00"/>
    <x v="7"/>
  </r>
  <r>
    <d v="2024-10-23T00:00:00"/>
    <d v="2024-10-23T07:58:07"/>
    <s v="card"/>
    <s v="ANON-0000-0000-0696"/>
    <n v="35.76"/>
    <s v="Latte"/>
    <m/>
    <m/>
    <m/>
    <m/>
    <m/>
    <m/>
    <m/>
    <m/>
    <d v="1899-12-30T07:58:07"/>
    <n v="7"/>
    <m/>
    <m/>
    <m/>
    <m/>
    <m/>
    <m/>
    <d v="2024-10-23T00:00:00"/>
    <x v="7"/>
  </r>
  <r>
    <d v="2024-10-23T00:00:00"/>
    <d v="2024-10-23T08:45:15"/>
    <s v="card"/>
    <s v="ANON-0000-0000-0276"/>
    <n v="30.86"/>
    <s v="Americano with Milk"/>
    <m/>
    <m/>
    <m/>
    <m/>
    <m/>
    <m/>
    <m/>
    <m/>
    <d v="1899-12-30T08:45:15"/>
    <n v="8"/>
    <m/>
    <m/>
    <m/>
    <m/>
    <m/>
    <m/>
    <d v="2024-10-23T00:00:00"/>
    <x v="7"/>
  </r>
  <r>
    <d v="2024-10-23T00:00:00"/>
    <d v="2024-10-23T10:24:58"/>
    <s v="card"/>
    <s v="ANON-0000-0000-0141"/>
    <n v="25.96"/>
    <s v="Cortado"/>
    <m/>
    <m/>
    <m/>
    <m/>
    <m/>
    <m/>
    <m/>
    <m/>
    <d v="1899-12-30T10:24:58"/>
    <n v="10"/>
    <m/>
    <m/>
    <m/>
    <m/>
    <m/>
    <m/>
    <d v="2024-10-23T00:00:00"/>
    <x v="7"/>
  </r>
  <r>
    <d v="2024-10-23T00:00:00"/>
    <d v="2024-10-23T12:31:05"/>
    <s v="card"/>
    <s v="ANON-0000-0000-0802"/>
    <n v="30.86"/>
    <s v="Americano with Milk"/>
    <m/>
    <m/>
    <m/>
    <m/>
    <m/>
    <m/>
    <m/>
    <m/>
    <d v="1899-12-30T12:31:05"/>
    <n v="12"/>
    <m/>
    <m/>
    <m/>
    <m/>
    <m/>
    <m/>
    <d v="2024-10-23T00:00:00"/>
    <x v="7"/>
  </r>
  <r>
    <d v="2024-10-23T00:00:00"/>
    <d v="2024-10-23T16:20:02"/>
    <s v="card"/>
    <s v="ANON-0000-0000-0803"/>
    <n v="30.86"/>
    <s v="Americano with Milk"/>
    <m/>
    <m/>
    <m/>
    <m/>
    <m/>
    <m/>
    <m/>
    <m/>
    <d v="1899-12-30T16:20:02"/>
    <n v="16"/>
    <m/>
    <m/>
    <m/>
    <m/>
    <m/>
    <m/>
    <d v="2024-10-23T00:00:00"/>
    <x v="7"/>
  </r>
  <r>
    <d v="2024-10-23T00:00:00"/>
    <d v="2024-10-23T16:21:09"/>
    <s v="card"/>
    <s v="ANON-0000-0000-0803"/>
    <n v="30.86"/>
    <s v="Americano with Milk"/>
    <m/>
    <m/>
    <m/>
    <m/>
    <m/>
    <m/>
    <m/>
    <m/>
    <d v="1899-12-30T16:21:09"/>
    <n v="16"/>
    <m/>
    <m/>
    <m/>
    <m/>
    <m/>
    <m/>
    <d v="2024-10-23T00:00:00"/>
    <x v="7"/>
  </r>
  <r>
    <d v="2024-10-23T00:00:00"/>
    <d v="2024-10-23T16:42:30"/>
    <s v="card"/>
    <s v="ANON-0000-0000-0804"/>
    <n v="35.76"/>
    <s v="Cappuccino"/>
    <m/>
    <m/>
    <m/>
    <m/>
    <m/>
    <m/>
    <m/>
    <m/>
    <d v="1899-12-30T16:42:30"/>
    <n v="16"/>
    <m/>
    <m/>
    <m/>
    <m/>
    <m/>
    <m/>
    <d v="2024-10-23T00:00:00"/>
    <x v="7"/>
  </r>
  <r>
    <d v="2024-10-23T00:00:00"/>
    <d v="2024-10-23T17:02:46"/>
    <s v="card"/>
    <s v="ANON-0000-0000-0805"/>
    <n v="21.06"/>
    <s v="Espresso"/>
    <m/>
    <m/>
    <m/>
    <m/>
    <m/>
    <m/>
    <m/>
    <m/>
    <d v="1899-12-30T17:02:46"/>
    <n v="17"/>
    <m/>
    <m/>
    <m/>
    <m/>
    <m/>
    <m/>
    <d v="2024-10-23T00:00:00"/>
    <x v="7"/>
  </r>
  <r>
    <d v="2024-10-23T00:00:00"/>
    <d v="2024-10-23T18:58:59"/>
    <s v="card"/>
    <s v="ANON-0000-0000-0040"/>
    <n v="35.76"/>
    <s v="Cocoa"/>
    <m/>
    <m/>
    <m/>
    <m/>
    <m/>
    <m/>
    <m/>
    <m/>
    <d v="1899-12-30T18:58:59"/>
    <n v="18"/>
    <m/>
    <m/>
    <m/>
    <m/>
    <m/>
    <m/>
    <d v="2024-10-23T00:00:00"/>
    <x v="7"/>
  </r>
  <r>
    <d v="2024-10-23T00:00:00"/>
    <d v="2024-10-23T19:00:43"/>
    <s v="card"/>
    <s v="ANON-0000-0000-0040"/>
    <n v="35.76"/>
    <s v="Cappuccino"/>
    <m/>
    <m/>
    <m/>
    <m/>
    <m/>
    <m/>
    <m/>
    <m/>
    <d v="1899-12-30T19:00:43"/>
    <n v="19"/>
    <m/>
    <m/>
    <m/>
    <m/>
    <m/>
    <m/>
    <d v="2024-10-23T00:00:00"/>
    <x v="7"/>
  </r>
  <r>
    <d v="2024-10-23T00:00:00"/>
    <d v="2024-10-23T21:57:21"/>
    <s v="card"/>
    <s v="ANON-0000-0000-0518"/>
    <n v="30.86"/>
    <s v="Americano with Milk"/>
    <m/>
    <m/>
    <m/>
    <m/>
    <m/>
    <m/>
    <m/>
    <m/>
    <d v="1899-12-30T21:57:21"/>
    <n v="21"/>
    <m/>
    <m/>
    <m/>
    <m/>
    <m/>
    <m/>
    <d v="2024-10-23T00:00:00"/>
    <x v="7"/>
  </r>
  <r>
    <d v="2024-10-23T00:00:00"/>
    <d v="2024-10-23T21:58:24"/>
    <s v="card"/>
    <s v="ANON-0000-0000-0806"/>
    <n v="35.76"/>
    <s v="Hot Chocolate"/>
    <m/>
    <m/>
    <m/>
    <m/>
    <m/>
    <m/>
    <m/>
    <m/>
    <d v="1899-12-30T21:58:24"/>
    <n v="21"/>
    <m/>
    <m/>
    <m/>
    <m/>
    <m/>
    <m/>
    <d v="2024-10-23T00:00:00"/>
    <x v="7"/>
  </r>
  <r>
    <d v="2024-10-23T00:00:00"/>
    <d v="2024-10-23T22:23:38"/>
    <s v="card"/>
    <s v="ANON-0000-0000-0807"/>
    <n v="35.76"/>
    <s v="Latte"/>
    <m/>
    <m/>
    <m/>
    <m/>
    <m/>
    <m/>
    <m/>
    <m/>
    <d v="1899-12-30T22:23:38"/>
    <n v="22"/>
    <m/>
    <m/>
    <m/>
    <m/>
    <m/>
    <m/>
    <d v="2024-10-23T00:00:00"/>
    <x v="7"/>
  </r>
  <r>
    <d v="2024-10-24T00:00:00"/>
    <d v="2024-10-24T12:07:47"/>
    <s v="card"/>
    <s v="ANON-0000-0000-0808"/>
    <n v="25.96"/>
    <s v="Americano"/>
    <m/>
    <m/>
    <m/>
    <m/>
    <m/>
    <m/>
    <m/>
    <m/>
    <d v="1899-12-30T12:07:47"/>
    <n v="12"/>
    <m/>
    <m/>
    <m/>
    <m/>
    <m/>
    <m/>
    <d v="2024-10-24T00:00:00"/>
    <x v="7"/>
  </r>
  <r>
    <d v="2024-10-24T00:00:00"/>
    <d v="2024-10-24T13:24:00"/>
    <s v="card"/>
    <s v="ANON-0000-0000-0809"/>
    <n v="35.76"/>
    <s v="Cappuccino"/>
    <m/>
    <m/>
    <m/>
    <m/>
    <m/>
    <m/>
    <m/>
    <m/>
    <d v="1899-12-30T13:24:00"/>
    <n v="13"/>
    <m/>
    <m/>
    <m/>
    <m/>
    <m/>
    <m/>
    <d v="2024-10-24T00:00:00"/>
    <x v="7"/>
  </r>
  <r>
    <d v="2024-10-24T00:00:00"/>
    <d v="2024-10-24T14:09:47"/>
    <s v="card"/>
    <s v="ANON-0000-0000-0804"/>
    <n v="35.76"/>
    <s v="Cappuccino"/>
    <m/>
    <m/>
    <m/>
    <m/>
    <m/>
    <m/>
    <m/>
    <m/>
    <d v="1899-12-30T14:09:47"/>
    <n v="14"/>
    <m/>
    <m/>
    <m/>
    <m/>
    <m/>
    <m/>
    <d v="2024-10-24T00:00:00"/>
    <x v="7"/>
  </r>
  <r>
    <d v="2024-10-24T00:00:00"/>
    <d v="2024-10-24T14:49:02"/>
    <s v="card"/>
    <s v="ANON-0000-0000-0810"/>
    <n v="35.76"/>
    <s v="Hot Chocolate"/>
    <m/>
    <m/>
    <m/>
    <m/>
    <m/>
    <m/>
    <m/>
    <m/>
    <d v="1899-12-30T14:49:02"/>
    <n v="14"/>
    <m/>
    <m/>
    <m/>
    <m/>
    <m/>
    <m/>
    <d v="2024-10-24T00:00:00"/>
    <x v="7"/>
  </r>
  <r>
    <d v="2024-10-24T00:00:00"/>
    <d v="2024-10-24T14:49:49"/>
    <s v="card"/>
    <s v="ANON-0000-0000-0810"/>
    <n v="35.76"/>
    <s v="Latte"/>
    <m/>
    <m/>
    <m/>
    <m/>
    <m/>
    <m/>
    <m/>
    <m/>
    <d v="1899-12-30T14:49:49"/>
    <n v="14"/>
    <m/>
    <m/>
    <m/>
    <m/>
    <m/>
    <m/>
    <d v="2024-10-24T00:00:00"/>
    <x v="7"/>
  </r>
  <r>
    <d v="2024-10-24T00:00:00"/>
    <d v="2024-10-24T15:47:33"/>
    <s v="card"/>
    <s v="ANON-0000-0000-0788"/>
    <n v="35.76"/>
    <s v="Latte"/>
    <m/>
    <m/>
    <m/>
    <m/>
    <m/>
    <m/>
    <m/>
    <m/>
    <d v="1899-12-30T15:47:33"/>
    <n v="15"/>
    <m/>
    <m/>
    <m/>
    <m/>
    <m/>
    <m/>
    <d v="2024-10-24T00:00:00"/>
    <x v="7"/>
  </r>
  <r>
    <d v="2024-10-24T00:00:00"/>
    <d v="2024-10-24T15:48:30"/>
    <s v="card"/>
    <s v="ANON-0000-0000-0788"/>
    <n v="35.76"/>
    <s v="Latte"/>
    <m/>
    <m/>
    <m/>
    <m/>
    <m/>
    <m/>
    <m/>
    <m/>
    <d v="1899-12-30T15:48:30"/>
    <n v="15"/>
    <m/>
    <m/>
    <m/>
    <m/>
    <m/>
    <m/>
    <d v="2024-10-24T00:00:00"/>
    <x v="7"/>
  </r>
  <r>
    <d v="2024-10-24T00:00:00"/>
    <d v="2024-10-24T18:53:47"/>
    <s v="card"/>
    <s v="ANON-0000-0000-0811"/>
    <n v="25.96"/>
    <s v="Americano"/>
    <m/>
    <m/>
    <m/>
    <m/>
    <m/>
    <m/>
    <m/>
    <m/>
    <d v="1899-12-30T18:53:47"/>
    <n v="18"/>
    <m/>
    <m/>
    <m/>
    <m/>
    <m/>
    <m/>
    <d v="2024-10-24T00:00:00"/>
    <x v="7"/>
  </r>
  <r>
    <d v="2024-10-24T00:00:00"/>
    <d v="2024-10-24T18:55:08"/>
    <s v="card"/>
    <s v="ANON-0000-0000-0811"/>
    <n v="25.96"/>
    <s v="Americano"/>
    <m/>
    <m/>
    <m/>
    <m/>
    <m/>
    <m/>
    <m/>
    <m/>
    <d v="1899-12-30T18:55:08"/>
    <n v="18"/>
    <m/>
    <m/>
    <m/>
    <m/>
    <m/>
    <m/>
    <d v="2024-10-24T00:00:00"/>
    <x v="7"/>
  </r>
  <r>
    <d v="2024-10-24T00:00:00"/>
    <d v="2024-10-24T19:50:19"/>
    <s v="card"/>
    <s v="ANON-0000-0000-0507"/>
    <n v="35.76"/>
    <s v="Latte"/>
    <m/>
    <m/>
    <m/>
    <m/>
    <m/>
    <m/>
    <m/>
    <m/>
    <d v="1899-12-30T19:50:19"/>
    <n v="19"/>
    <m/>
    <m/>
    <m/>
    <m/>
    <m/>
    <m/>
    <d v="2024-10-24T00:00:00"/>
    <x v="7"/>
  </r>
  <r>
    <d v="2024-10-24T00:00:00"/>
    <d v="2024-10-24T20:44:11"/>
    <s v="card"/>
    <s v="ANON-0000-0000-0812"/>
    <n v="25.96"/>
    <s v="Americano"/>
    <m/>
    <m/>
    <m/>
    <m/>
    <m/>
    <m/>
    <m/>
    <m/>
    <d v="1899-12-30T20:44:11"/>
    <n v="20"/>
    <m/>
    <m/>
    <m/>
    <m/>
    <m/>
    <m/>
    <d v="2024-10-24T00:00:00"/>
    <x v="7"/>
  </r>
  <r>
    <d v="2024-10-24T00:00:00"/>
    <d v="2024-10-24T21:14:45"/>
    <s v="card"/>
    <s v="ANON-0000-0000-0813"/>
    <n v="35.76"/>
    <s v="Hot Chocolate"/>
    <m/>
    <m/>
    <m/>
    <m/>
    <m/>
    <m/>
    <m/>
    <m/>
    <d v="1899-12-30T21:14:45"/>
    <n v="21"/>
    <m/>
    <m/>
    <m/>
    <m/>
    <m/>
    <m/>
    <d v="2024-10-24T00:00:00"/>
    <x v="7"/>
  </r>
  <r>
    <d v="2024-10-24T00:00:00"/>
    <d v="2024-10-24T21:15:29"/>
    <s v="card"/>
    <s v="ANON-0000-0000-0813"/>
    <n v="35.76"/>
    <s v="Hot Chocolate"/>
    <m/>
    <m/>
    <m/>
    <m/>
    <m/>
    <m/>
    <m/>
    <m/>
    <d v="1899-12-30T21:15:29"/>
    <n v="21"/>
    <m/>
    <m/>
    <m/>
    <m/>
    <m/>
    <m/>
    <d v="2024-10-24T00:00:00"/>
    <x v="7"/>
  </r>
  <r>
    <d v="2024-10-24T00:00:00"/>
    <d v="2024-10-24T21:56:20"/>
    <s v="card"/>
    <s v="ANON-0000-0000-0637"/>
    <n v="35.76"/>
    <s v="Hot Chocolate"/>
    <m/>
    <m/>
    <m/>
    <m/>
    <m/>
    <m/>
    <m/>
    <m/>
    <d v="1899-12-30T21:56:20"/>
    <n v="21"/>
    <m/>
    <m/>
    <m/>
    <m/>
    <m/>
    <m/>
    <d v="2024-10-24T00:00:00"/>
    <x v="7"/>
  </r>
  <r>
    <d v="2024-10-24T00:00:00"/>
    <d v="2024-10-24T21:57:10"/>
    <s v="card"/>
    <s v="ANON-0000-0000-0637"/>
    <n v="35.76"/>
    <s v="Cappuccino"/>
    <m/>
    <m/>
    <m/>
    <m/>
    <m/>
    <m/>
    <m/>
    <m/>
    <d v="1899-12-30T21:57:10"/>
    <n v="21"/>
    <m/>
    <m/>
    <m/>
    <m/>
    <m/>
    <m/>
    <d v="2024-10-24T00:00:00"/>
    <x v="7"/>
  </r>
  <r>
    <d v="2024-10-25T00:00:00"/>
    <d v="2024-10-25T07:38:11"/>
    <s v="card"/>
    <s v="ANON-0000-0000-0696"/>
    <n v="35.76"/>
    <s v="Cappuccino"/>
    <m/>
    <m/>
    <m/>
    <m/>
    <m/>
    <m/>
    <m/>
    <m/>
    <d v="1899-12-30T07:38:11"/>
    <n v="7"/>
    <m/>
    <m/>
    <m/>
    <m/>
    <m/>
    <m/>
    <d v="2024-10-25T00:00:00"/>
    <x v="7"/>
  </r>
  <r>
    <d v="2024-10-25T00:00:00"/>
    <d v="2024-10-25T07:45:23"/>
    <s v="card"/>
    <s v="ANON-0000-0000-0402"/>
    <n v="21.06"/>
    <s v="Espresso"/>
    <m/>
    <m/>
    <m/>
    <m/>
    <m/>
    <m/>
    <m/>
    <m/>
    <d v="1899-12-30T07:45:23"/>
    <n v="7"/>
    <m/>
    <m/>
    <m/>
    <m/>
    <m/>
    <m/>
    <d v="2024-10-25T00:00:00"/>
    <x v="7"/>
  </r>
  <r>
    <d v="2024-10-25T00:00:00"/>
    <d v="2024-10-25T08:10:05"/>
    <s v="card"/>
    <s v="ANON-0000-0000-0570"/>
    <n v="35.76"/>
    <s v="Cocoa"/>
    <m/>
    <m/>
    <m/>
    <m/>
    <m/>
    <m/>
    <m/>
    <m/>
    <d v="1899-12-30T08:10:05"/>
    <n v="8"/>
    <m/>
    <m/>
    <m/>
    <m/>
    <m/>
    <m/>
    <d v="2024-10-25T00:00:00"/>
    <x v="7"/>
  </r>
  <r>
    <d v="2024-10-25T00:00:00"/>
    <d v="2024-10-25T08:10:55"/>
    <s v="card"/>
    <s v="ANON-0000-0000-0570"/>
    <n v="35.76"/>
    <s v="Latte"/>
    <m/>
    <m/>
    <m/>
    <m/>
    <m/>
    <m/>
    <m/>
    <m/>
    <d v="1899-12-30T08:10:55"/>
    <n v="8"/>
    <m/>
    <m/>
    <m/>
    <m/>
    <m/>
    <m/>
    <d v="2024-10-25T00:00:00"/>
    <x v="7"/>
  </r>
  <r>
    <d v="2024-10-25T00:00:00"/>
    <d v="2024-10-25T08:18:50"/>
    <s v="card"/>
    <s v="ANON-0000-0000-0084"/>
    <n v="35.76"/>
    <s v="Cocoa"/>
    <m/>
    <m/>
    <m/>
    <m/>
    <m/>
    <m/>
    <m/>
    <m/>
    <d v="1899-12-30T08:18:50"/>
    <n v="8"/>
    <m/>
    <m/>
    <m/>
    <m/>
    <m/>
    <m/>
    <d v="2024-10-25T00:00:00"/>
    <x v="7"/>
  </r>
  <r>
    <d v="2024-10-25T00:00:00"/>
    <d v="2024-10-25T10:03:28"/>
    <s v="card"/>
    <s v="ANON-0000-0000-0683"/>
    <n v="25.96"/>
    <s v="Americano"/>
    <m/>
    <m/>
    <m/>
    <m/>
    <m/>
    <m/>
    <m/>
    <m/>
    <d v="1899-12-30T10:03:28"/>
    <n v="10"/>
    <m/>
    <m/>
    <m/>
    <m/>
    <m/>
    <m/>
    <d v="2024-10-25T00:00:00"/>
    <x v="7"/>
  </r>
  <r>
    <d v="2024-10-25T00:00:00"/>
    <d v="2024-10-25T10:05:21"/>
    <s v="card"/>
    <s v="ANON-0000-0000-0683"/>
    <n v="25.96"/>
    <s v="Americano"/>
    <m/>
    <m/>
    <m/>
    <m/>
    <m/>
    <m/>
    <m/>
    <m/>
    <d v="1899-12-30T10:05:21"/>
    <n v="10"/>
    <m/>
    <m/>
    <m/>
    <m/>
    <m/>
    <m/>
    <d v="2024-10-25T00:00:00"/>
    <x v="7"/>
  </r>
  <r>
    <d v="2024-10-25T00:00:00"/>
    <d v="2024-10-25T10:51:01"/>
    <s v="card"/>
    <s v="ANON-0000-0000-0276"/>
    <n v="30.86"/>
    <s v="Americano with Milk"/>
    <m/>
    <m/>
    <m/>
    <m/>
    <m/>
    <m/>
    <m/>
    <m/>
    <d v="1899-12-30T10:51:01"/>
    <n v="10"/>
    <m/>
    <m/>
    <m/>
    <m/>
    <m/>
    <m/>
    <d v="2024-10-25T00:00:00"/>
    <x v="7"/>
  </r>
  <r>
    <d v="2024-10-25T00:00:00"/>
    <d v="2024-10-25T11:49:43"/>
    <s v="card"/>
    <s v="ANON-0000-0000-0012"/>
    <n v="35.76"/>
    <s v="Cocoa"/>
    <m/>
    <m/>
    <m/>
    <m/>
    <m/>
    <m/>
    <m/>
    <m/>
    <d v="1899-12-30T11:49:43"/>
    <n v="11"/>
    <m/>
    <m/>
    <m/>
    <m/>
    <m/>
    <m/>
    <d v="2024-10-25T00:00:00"/>
    <x v="7"/>
  </r>
  <r>
    <d v="2024-10-25T00:00:00"/>
    <d v="2024-10-25T11:50:30"/>
    <s v="card"/>
    <s v="ANON-0000-0000-0012"/>
    <n v="35.76"/>
    <s v="Cocoa"/>
    <m/>
    <m/>
    <m/>
    <m/>
    <m/>
    <m/>
    <m/>
    <m/>
    <d v="1899-12-30T11:50:30"/>
    <n v="11"/>
    <m/>
    <m/>
    <m/>
    <m/>
    <m/>
    <m/>
    <d v="2024-10-25T00:00:00"/>
    <x v="7"/>
  </r>
  <r>
    <d v="2024-10-25T00:00:00"/>
    <d v="2024-10-25T12:06:50"/>
    <s v="card"/>
    <s v="ANON-0000-0000-0141"/>
    <n v="25.96"/>
    <s v="Cortado"/>
    <m/>
    <m/>
    <m/>
    <m/>
    <m/>
    <m/>
    <m/>
    <m/>
    <d v="1899-12-30T12:06:50"/>
    <n v="12"/>
    <m/>
    <m/>
    <m/>
    <m/>
    <m/>
    <m/>
    <d v="2024-10-25T00:00:00"/>
    <x v="7"/>
  </r>
  <r>
    <d v="2024-10-25T00:00:00"/>
    <d v="2024-10-25T12:40:37"/>
    <s v="card"/>
    <s v="ANON-0000-0000-0814"/>
    <n v="35.76"/>
    <s v="Latte"/>
    <m/>
    <m/>
    <m/>
    <m/>
    <m/>
    <m/>
    <m/>
    <m/>
    <d v="1899-12-30T12:40:37"/>
    <n v="12"/>
    <m/>
    <m/>
    <m/>
    <m/>
    <m/>
    <m/>
    <d v="2024-10-25T00:00:00"/>
    <x v="7"/>
  </r>
  <r>
    <d v="2024-10-25T00:00:00"/>
    <d v="2024-10-25T14:23:17"/>
    <s v="card"/>
    <s v="ANON-0000-0000-0137"/>
    <n v="35.76"/>
    <s v="Cappuccino"/>
    <m/>
    <m/>
    <m/>
    <m/>
    <m/>
    <m/>
    <m/>
    <m/>
    <d v="1899-12-30T14:23:17"/>
    <n v="14"/>
    <m/>
    <m/>
    <m/>
    <m/>
    <m/>
    <m/>
    <d v="2024-10-25T00:00:00"/>
    <x v="7"/>
  </r>
  <r>
    <d v="2024-10-25T00:00:00"/>
    <d v="2024-10-25T22:19:24"/>
    <s v="card"/>
    <s v="ANON-0000-0000-0815"/>
    <n v="35.76"/>
    <s v="Hot Chocolate"/>
    <m/>
    <m/>
    <m/>
    <m/>
    <m/>
    <m/>
    <m/>
    <m/>
    <d v="1899-12-30T22:19:24"/>
    <n v="22"/>
    <m/>
    <m/>
    <m/>
    <m/>
    <m/>
    <m/>
    <d v="2024-10-25T00:00:00"/>
    <x v="7"/>
  </r>
  <r>
    <d v="2024-10-25T00:00:00"/>
    <d v="2024-10-25T22:22:32"/>
    <s v="card"/>
    <s v="ANON-0000-0000-0815"/>
    <n v="21.06"/>
    <s v="Espresso"/>
    <m/>
    <m/>
    <m/>
    <m/>
    <m/>
    <m/>
    <m/>
    <m/>
    <d v="1899-12-30T22:22:32"/>
    <n v="22"/>
    <m/>
    <m/>
    <m/>
    <m/>
    <m/>
    <m/>
    <d v="2024-10-25T00:00:00"/>
    <x v="7"/>
  </r>
  <r>
    <d v="2024-10-26T00:00:00"/>
    <d v="2024-10-26T07:49:59"/>
    <s v="card"/>
    <s v="ANON-0000-0000-0682"/>
    <n v="35.76"/>
    <s v="Cappuccino"/>
    <m/>
    <m/>
    <m/>
    <m/>
    <m/>
    <m/>
    <m/>
    <m/>
    <d v="1899-12-30T07:49:59"/>
    <n v="7"/>
    <m/>
    <m/>
    <m/>
    <m/>
    <m/>
    <m/>
    <d v="2024-10-26T00:00:00"/>
    <x v="7"/>
  </r>
  <r>
    <d v="2024-10-26T00:00:00"/>
    <d v="2024-10-26T08:41:45"/>
    <s v="card"/>
    <s v="ANON-0000-0000-0141"/>
    <n v="25.96"/>
    <s v="Cortado"/>
    <m/>
    <m/>
    <m/>
    <m/>
    <m/>
    <m/>
    <m/>
    <m/>
    <d v="1899-12-30T08:41:45"/>
    <n v="8"/>
    <m/>
    <m/>
    <m/>
    <m/>
    <m/>
    <m/>
    <d v="2024-10-26T00:00:00"/>
    <x v="7"/>
  </r>
  <r>
    <d v="2024-10-26T00:00:00"/>
    <d v="2024-10-26T08:53:00"/>
    <s v="card"/>
    <s v="ANON-0000-0000-0334"/>
    <n v="35.76"/>
    <s v="Cappuccino"/>
    <m/>
    <m/>
    <m/>
    <m/>
    <m/>
    <m/>
    <m/>
    <m/>
    <d v="1899-12-30T08:53:00"/>
    <n v="8"/>
    <m/>
    <m/>
    <m/>
    <m/>
    <m/>
    <m/>
    <d v="2024-10-26T00:00:00"/>
    <x v="7"/>
  </r>
  <r>
    <d v="2024-10-26T00:00:00"/>
    <d v="2024-10-26T10:24:38"/>
    <s v="card"/>
    <s v="ANON-0000-0000-0816"/>
    <n v="25.96"/>
    <s v="Americano"/>
    <m/>
    <m/>
    <m/>
    <m/>
    <m/>
    <m/>
    <m/>
    <m/>
    <d v="1899-12-30T10:24:38"/>
    <n v="10"/>
    <m/>
    <m/>
    <m/>
    <m/>
    <m/>
    <m/>
    <d v="2024-10-26T00:00:00"/>
    <x v="7"/>
  </r>
  <r>
    <d v="2024-10-26T00:00:00"/>
    <d v="2024-10-26T12:18:09"/>
    <s v="card"/>
    <s v="ANON-0000-0000-0040"/>
    <n v="35.76"/>
    <s v="Cocoa"/>
    <m/>
    <m/>
    <m/>
    <m/>
    <m/>
    <m/>
    <m/>
    <m/>
    <d v="1899-12-30T12:18:09"/>
    <n v="12"/>
    <m/>
    <m/>
    <m/>
    <m/>
    <m/>
    <m/>
    <d v="2024-10-26T00:00:00"/>
    <x v="7"/>
  </r>
  <r>
    <d v="2024-10-26T00:00:00"/>
    <d v="2024-10-26T13:03:31"/>
    <s v="card"/>
    <s v="ANON-0000-0000-0817"/>
    <n v="35.76"/>
    <s v="Latte"/>
    <m/>
    <m/>
    <m/>
    <m/>
    <m/>
    <m/>
    <m/>
    <m/>
    <d v="1899-12-30T13:03:31"/>
    <n v="13"/>
    <m/>
    <m/>
    <m/>
    <m/>
    <m/>
    <m/>
    <d v="2024-10-26T00:00:00"/>
    <x v="7"/>
  </r>
  <r>
    <d v="2024-10-26T00:00:00"/>
    <d v="2024-10-26T14:34:59"/>
    <s v="card"/>
    <s v="ANON-0000-0000-0276"/>
    <n v="35.76"/>
    <s v="Latte"/>
    <m/>
    <m/>
    <m/>
    <m/>
    <m/>
    <m/>
    <m/>
    <m/>
    <d v="1899-12-30T14:34:59"/>
    <n v="14"/>
    <m/>
    <m/>
    <m/>
    <m/>
    <m/>
    <m/>
    <d v="2024-10-26T00:00:00"/>
    <x v="7"/>
  </r>
  <r>
    <d v="2024-10-26T00:00:00"/>
    <d v="2024-10-26T14:36:15"/>
    <s v="card"/>
    <s v="ANON-0000-0000-0276"/>
    <n v="30.86"/>
    <s v="Americano with Milk"/>
    <m/>
    <m/>
    <m/>
    <m/>
    <m/>
    <m/>
    <m/>
    <m/>
    <d v="1899-12-30T14:36:15"/>
    <n v="14"/>
    <m/>
    <m/>
    <m/>
    <m/>
    <m/>
    <m/>
    <d v="2024-10-26T00:00:00"/>
    <x v="7"/>
  </r>
  <r>
    <d v="2024-10-26T00:00:00"/>
    <d v="2024-10-26T15:05:22"/>
    <s v="card"/>
    <s v="ANON-0000-0000-0141"/>
    <n v="25.96"/>
    <s v="Cortado"/>
    <m/>
    <m/>
    <m/>
    <m/>
    <m/>
    <m/>
    <m/>
    <m/>
    <d v="1899-12-30T15:05:22"/>
    <n v="15"/>
    <m/>
    <m/>
    <m/>
    <m/>
    <m/>
    <m/>
    <d v="2024-10-26T00:00:00"/>
    <x v="7"/>
  </r>
  <r>
    <d v="2024-10-26T00:00:00"/>
    <d v="2024-10-26T15:06:19"/>
    <s v="card"/>
    <s v="ANON-0000-0000-0141"/>
    <n v="25.96"/>
    <s v="Cortado"/>
    <m/>
    <m/>
    <m/>
    <m/>
    <m/>
    <m/>
    <m/>
    <m/>
    <d v="1899-12-30T15:06:19"/>
    <n v="15"/>
    <m/>
    <m/>
    <m/>
    <m/>
    <m/>
    <m/>
    <d v="2024-10-26T00:00:00"/>
    <x v="7"/>
  </r>
  <r>
    <d v="2024-10-26T00:00:00"/>
    <d v="2024-10-26T15:38:29"/>
    <s v="card"/>
    <s v="ANON-0000-0000-0818"/>
    <n v="35.76"/>
    <s v="Latte"/>
    <m/>
    <m/>
    <m/>
    <m/>
    <m/>
    <m/>
    <m/>
    <m/>
    <d v="1899-12-30T15:38:29"/>
    <n v="15"/>
    <m/>
    <m/>
    <m/>
    <m/>
    <m/>
    <m/>
    <d v="2024-10-26T00:00:00"/>
    <x v="7"/>
  </r>
  <r>
    <d v="2024-10-26T00:00:00"/>
    <d v="2024-10-26T15:39:30"/>
    <s v="card"/>
    <s v="ANON-0000-0000-0818"/>
    <n v="35.76"/>
    <s v="Latte"/>
    <m/>
    <m/>
    <m/>
    <m/>
    <m/>
    <m/>
    <m/>
    <m/>
    <d v="1899-12-30T15:39:30"/>
    <n v="15"/>
    <m/>
    <m/>
    <m/>
    <m/>
    <m/>
    <m/>
    <d v="2024-10-26T00:00:00"/>
    <x v="7"/>
  </r>
  <r>
    <d v="2024-10-26T00:00:00"/>
    <d v="2024-10-26T15:52:02"/>
    <s v="card"/>
    <s v="ANON-0000-0000-0819"/>
    <n v="30.86"/>
    <s v="Americano with Milk"/>
    <m/>
    <m/>
    <m/>
    <m/>
    <m/>
    <m/>
    <m/>
    <m/>
    <d v="1899-12-30T15:52:02"/>
    <n v="15"/>
    <m/>
    <m/>
    <m/>
    <m/>
    <m/>
    <m/>
    <d v="2024-10-26T00:00:00"/>
    <x v="7"/>
  </r>
  <r>
    <d v="2024-10-26T00:00:00"/>
    <d v="2024-10-26T15:53:22"/>
    <s v="card"/>
    <s v="ANON-0000-0000-0820"/>
    <n v="30.86"/>
    <s v="Americano with Milk"/>
    <m/>
    <m/>
    <m/>
    <m/>
    <m/>
    <m/>
    <m/>
    <m/>
    <d v="1899-12-30T15:53:22"/>
    <n v="15"/>
    <m/>
    <m/>
    <m/>
    <m/>
    <m/>
    <m/>
    <d v="2024-10-26T00:00:00"/>
    <x v="7"/>
  </r>
  <r>
    <d v="2024-10-26T00:00:00"/>
    <d v="2024-10-26T19:19:21"/>
    <s v="card"/>
    <s v="ANON-0000-0000-0715"/>
    <n v="35.76"/>
    <s v="Cappuccino"/>
    <m/>
    <m/>
    <m/>
    <m/>
    <m/>
    <m/>
    <m/>
    <m/>
    <d v="1899-12-30T19:19:21"/>
    <n v="19"/>
    <m/>
    <m/>
    <m/>
    <m/>
    <m/>
    <m/>
    <d v="2024-10-26T00:00:00"/>
    <x v="7"/>
  </r>
  <r>
    <d v="2024-10-26T00:00:00"/>
    <d v="2024-10-26T20:34:47"/>
    <s v="card"/>
    <s v="ANON-0000-0000-0821"/>
    <n v="30.86"/>
    <s v="Americano with Milk"/>
    <m/>
    <m/>
    <m/>
    <m/>
    <m/>
    <m/>
    <m/>
    <m/>
    <d v="1899-12-30T20:34:47"/>
    <n v="20"/>
    <m/>
    <m/>
    <m/>
    <m/>
    <m/>
    <m/>
    <d v="2024-10-26T00:00:00"/>
    <x v="7"/>
  </r>
  <r>
    <d v="2024-10-27T00:00:00"/>
    <d v="2024-10-27T11:01:57"/>
    <s v="card"/>
    <s v="ANON-0000-0000-0347"/>
    <n v="30.86"/>
    <s v="Americano with Milk"/>
    <m/>
    <m/>
    <m/>
    <m/>
    <m/>
    <m/>
    <m/>
    <m/>
    <d v="1899-12-30T11:01:57"/>
    <n v="11"/>
    <m/>
    <m/>
    <m/>
    <m/>
    <m/>
    <m/>
    <d v="2024-10-27T00:00:00"/>
    <x v="7"/>
  </r>
  <r>
    <d v="2024-10-27T00:00:00"/>
    <d v="2024-10-27T12:53:26"/>
    <s v="card"/>
    <s v="ANON-0000-0000-0276"/>
    <n v="35.76"/>
    <s v="Latte"/>
    <m/>
    <m/>
    <m/>
    <m/>
    <m/>
    <m/>
    <m/>
    <m/>
    <d v="1899-12-30T12:53:26"/>
    <n v="12"/>
    <m/>
    <m/>
    <m/>
    <m/>
    <m/>
    <m/>
    <d v="2024-10-27T00:00:00"/>
    <x v="7"/>
  </r>
  <r>
    <d v="2024-10-27T00:00:00"/>
    <d v="2024-10-27T12:54:28"/>
    <s v="card"/>
    <s v="ANON-0000-0000-0276"/>
    <n v="30.86"/>
    <s v="Americano with Milk"/>
    <m/>
    <m/>
    <m/>
    <m/>
    <m/>
    <m/>
    <m/>
    <m/>
    <d v="1899-12-30T12:54:28"/>
    <n v="12"/>
    <m/>
    <m/>
    <m/>
    <m/>
    <m/>
    <m/>
    <d v="2024-10-27T00:00:00"/>
    <x v="7"/>
  </r>
  <r>
    <d v="2024-10-27T00:00:00"/>
    <d v="2024-10-27T13:43:47"/>
    <s v="card"/>
    <s v="ANON-0000-0000-0822"/>
    <n v="35.76"/>
    <s v="Cappuccino"/>
    <m/>
    <m/>
    <m/>
    <m/>
    <m/>
    <m/>
    <m/>
    <m/>
    <d v="1899-12-30T13:43:47"/>
    <n v="13"/>
    <m/>
    <m/>
    <m/>
    <m/>
    <m/>
    <m/>
    <d v="2024-10-27T00:00:00"/>
    <x v="7"/>
  </r>
  <r>
    <d v="2024-10-27T00:00:00"/>
    <d v="2024-10-27T16:17:06"/>
    <s v="card"/>
    <s v="ANON-0000-0000-0507"/>
    <n v="35.76"/>
    <s v="Latte"/>
    <m/>
    <m/>
    <m/>
    <m/>
    <m/>
    <m/>
    <m/>
    <m/>
    <d v="1899-12-30T16:17:06"/>
    <n v="16"/>
    <m/>
    <m/>
    <m/>
    <m/>
    <m/>
    <m/>
    <d v="2024-10-27T00:00:00"/>
    <x v="7"/>
  </r>
  <r>
    <d v="2024-10-28T00:00:00"/>
    <d v="2024-10-28T07:46:28"/>
    <s v="card"/>
    <s v="ANON-0000-0000-0696"/>
    <n v="35.76"/>
    <s v="Cappuccino"/>
    <m/>
    <m/>
    <m/>
    <m/>
    <m/>
    <m/>
    <m/>
    <m/>
    <d v="1899-12-30T07:46:28"/>
    <n v="7"/>
    <m/>
    <m/>
    <m/>
    <m/>
    <m/>
    <m/>
    <d v="2024-10-28T00:00:00"/>
    <x v="7"/>
  </r>
  <r>
    <d v="2024-10-28T00:00:00"/>
    <d v="2024-10-28T08:01:12"/>
    <s v="card"/>
    <s v="ANON-0000-0000-0823"/>
    <n v="25.96"/>
    <s v="Americano"/>
    <m/>
    <m/>
    <m/>
    <m/>
    <m/>
    <m/>
    <m/>
    <m/>
    <d v="1899-12-30T08:01:12"/>
    <n v="8"/>
    <m/>
    <m/>
    <m/>
    <m/>
    <m/>
    <m/>
    <d v="2024-10-28T00:00:00"/>
    <x v="7"/>
  </r>
  <r>
    <d v="2024-10-28T00:00:00"/>
    <d v="2024-10-28T08:35:03"/>
    <s v="card"/>
    <s v="ANON-0000-0000-0683"/>
    <n v="35.76"/>
    <s v="Latte"/>
    <m/>
    <m/>
    <m/>
    <m/>
    <m/>
    <m/>
    <m/>
    <m/>
    <d v="1899-12-30T08:35:03"/>
    <n v="8"/>
    <m/>
    <m/>
    <m/>
    <m/>
    <m/>
    <m/>
    <d v="2024-10-28T00:00:00"/>
    <x v="7"/>
  </r>
  <r>
    <d v="2024-10-28T00:00:00"/>
    <d v="2024-10-28T09:15:43"/>
    <s v="card"/>
    <s v="ANON-0000-0000-0242"/>
    <n v="30.86"/>
    <s v="Americano with Milk"/>
    <m/>
    <m/>
    <m/>
    <m/>
    <m/>
    <m/>
    <m/>
    <m/>
    <d v="1899-12-30T09:15:43"/>
    <n v="9"/>
    <m/>
    <m/>
    <m/>
    <m/>
    <m/>
    <m/>
    <d v="2024-10-28T00:00:00"/>
    <x v="7"/>
  </r>
  <r>
    <d v="2024-10-28T00:00:00"/>
    <d v="2024-10-28T11:42:36"/>
    <s v="card"/>
    <s v="ANON-0000-0000-0824"/>
    <n v="35.76"/>
    <s v="Latte"/>
    <m/>
    <m/>
    <m/>
    <m/>
    <m/>
    <m/>
    <m/>
    <m/>
    <d v="1899-12-30T11:42:36"/>
    <n v="11"/>
    <m/>
    <m/>
    <m/>
    <m/>
    <m/>
    <m/>
    <d v="2024-10-28T00:00:00"/>
    <x v="7"/>
  </r>
  <r>
    <d v="2024-10-28T00:00:00"/>
    <d v="2024-10-28T11:43:43"/>
    <s v="card"/>
    <s v="ANON-0000-0000-0824"/>
    <n v="35.76"/>
    <s v="Latte"/>
    <m/>
    <m/>
    <m/>
    <m/>
    <m/>
    <m/>
    <m/>
    <m/>
    <d v="1899-12-30T11:43:43"/>
    <n v="11"/>
    <m/>
    <m/>
    <m/>
    <m/>
    <m/>
    <m/>
    <d v="2024-10-28T00:00:00"/>
    <x v="7"/>
  </r>
  <r>
    <d v="2024-10-28T00:00:00"/>
    <d v="2024-10-28T12:01:36"/>
    <s v="card"/>
    <s v="ANON-0000-0000-0707"/>
    <n v="35.76"/>
    <s v="Hot Chocolate"/>
    <m/>
    <m/>
    <m/>
    <m/>
    <m/>
    <m/>
    <m/>
    <m/>
    <d v="1899-12-30T12:01:36"/>
    <n v="12"/>
    <m/>
    <m/>
    <m/>
    <m/>
    <m/>
    <m/>
    <d v="2024-10-28T00:00:00"/>
    <x v="7"/>
  </r>
  <r>
    <d v="2024-10-28T00:00:00"/>
    <d v="2024-10-28T12:02:35"/>
    <s v="card"/>
    <s v="ANON-0000-0000-0825"/>
    <n v="30.86"/>
    <s v="Americano with Milk"/>
    <m/>
    <m/>
    <m/>
    <m/>
    <m/>
    <m/>
    <m/>
    <m/>
    <d v="1899-12-30T12:02:35"/>
    <n v="12"/>
    <m/>
    <m/>
    <m/>
    <m/>
    <m/>
    <m/>
    <d v="2024-10-28T00:00:00"/>
    <x v="7"/>
  </r>
  <r>
    <d v="2024-10-28T00:00:00"/>
    <d v="2024-10-28T12:21:30"/>
    <s v="card"/>
    <s v="ANON-0000-0000-0826"/>
    <n v="35.76"/>
    <s v="Cappuccino"/>
    <m/>
    <m/>
    <m/>
    <m/>
    <m/>
    <m/>
    <m/>
    <m/>
    <d v="1899-12-30T12:21:30"/>
    <n v="12"/>
    <m/>
    <m/>
    <m/>
    <m/>
    <m/>
    <m/>
    <d v="2024-10-28T00:00:00"/>
    <x v="7"/>
  </r>
  <r>
    <d v="2024-10-28T00:00:00"/>
    <d v="2024-10-28T14:10:55"/>
    <s v="card"/>
    <s v="ANON-0000-0000-0819"/>
    <n v="30.86"/>
    <s v="Americano with Milk"/>
    <m/>
    <m/>
    <m/>
    <m/>
    <m/>
    <m/>
    <m/>
    <m/>
    <d v="1899-12-30T14:10:55"/>
    <n v="14"/>
    <m/>
    <m/>
    <m/>
    <m/>
    <m/>
    <m/>
    <d v="2024-10-28T00:00:00"/>
    <x v="7"/>
  </r>
  <r>
    <d v="2024-10-28T00:00:00"/>
    <d v="2024-10-28T14:11:56"/>
    <s v="card"/>
    <s v="ANON-0000-0000-0819"/>
    <n v="30.86"/>
    <s v="Americano with Milk"/>
    <m/>
    <m/>
    <m/>
    <m/>
    <m/>
    <m/>
    <m/>
    <m/>
    <d v="1899-12-30T14:11:56"/>
    <n v="14"/>
    <m/>
    <m/>
    <m/>
    <m/>
    <m/>
    <m/>
    <d v="2024-10-28T00:00:00"/>
    <x v="7"/>
  </r>
  <r>
    <d v="2024-10-28T00:00:00"/>
    <d v="2024-10-28T14:31:00"/>
    <s v="card"/>
    <s v="ANON-0000-0000-0827"/>
    <n v="30.86"/>
    <s v="Americano with Milk"/>
    <m/>
    <m/>
    <m/>
    <m/>
    <m/>
    <m/>
    <m/>
    <m/>
    <d v="1899-12-30T14:31:00"/>
    <n v="14"/>
    <m/>
    <m/>
    <m/>
    <m/>
    <m/>
    <m/>
    <d v="2024-10-28T00:00:00"/>
    <x v="7"/>
  </r>
  <r>
    <d v="2024-10-28T00:00:00"/>
    <d v="2024-10-28T16:01:21"/>
    <s v="card"/>
    <s v="ANON-0000-0000-0159"/>
    <n v="35.76"/>
    <s v="Latte"/>
    <m/>
    <m/>
    <m/>
    <m/>
    <m/>
    <m/>
    <m/>
    <m/>
    <d v="1899-12-30T16:01:21"/>
    <n v="16"/>
    <m/>
    <m/>
    <m/>
    <m/>
    <m/>
    <m/>
    <d v="2024-10-28T00:00:00"/>
    <x v="7"/>
  </r>
  <r>
    <d v="2024-10-28T00:00:00"/>
    <d v="2024-10-28T17:55:18"/>
    <s v="card"/>
    <s v="ANON-0000-0000-0828"/>
    <n v="35.76"/>
    <s v="Cocoa"/>
    <m/>
    <m/>
    <m/>
    <m/>
    <m/>
    <m/>
    <m/>
    <m/>
    <d v="1899-12-30T17:55:18"/>
    <n v="17"/>
    <m/>
    <m/>
    <m/>
    <m/>
    <m/>
    <m/>
    <d v="2024-10-28T00:00:00"/>
    <x v="7"/>
  </r>
  <r>
    <d v="2024-10-28T00:00:00"/>
    <d v="2024-10-28T17:56:02"/>
    <s v="card"/>
    <s v="ANON-0000-0000-0828"/>
    <n v="35.76"/>
    <s v="Cocoa"/>
    <m/>
    <m/>
    <m/>
    <m/>
    <m/>
    <m/>
    <m/>
    <m/>
    <d v="1899-12-30T17:56:02"/>
    <n v="17"/>
    <m/>
    <m/>
    <m/>
    <m/>
    <m/>
    <m/>
    <d v="2024-10-28T00:00:00"/>
    <x v="7"/>
  </r>
  <r>
    <d v="2024-10-28T00:00:00"/>
    <d v="2024-10-28T19:10:25"/>
    <s v="card"/>
    <s v="ANON-0000-0000-0257"/>
    <n v="35.76"/>
    <s v="Cappuccino"/>
    <m/>
    <m/>
    <m/>
    <m/>
    <m/>
    <m/>
    <m/>
    <m/>
    <d v="1899-12-30T19:10:25"/>
    <n v="19"/>
    <m/>
    <m/>
    <m/>
    <m/>
    <m/>
    <m/>
    <d v="2024-10-28T00:00:00"/>
    <x v="7"/>
  </r>
  <r>
    <d v="2024-10-28T00:00:00"/>
    <d v="2024-10-28T21:20:04"/>
    <s v="card"/>
    <s v="ANON-0000-0000-0329"/>
    <n v="30.86"/>
    <s v="Americano with Milk"/>
    <m/>
    <m/>
    <m/>
    <m/>
    <m/>
    <m/>
    <m/>
    <m/>
    <d v="1899-12-30T21:20:04"/>
    <n v="21"/>
    <m/>
    <m/>
    <m/>
    <m/>
    <m/>
    <m/>
    <d v="2024-10-28T00:00:00"/>
    <x v="7"/>
  </r>
  <r>
    <d v="2024-10-28T00:00:00"/>
    <d v="2024-10-28T22:05:51"/>
    <s v="card"/>
    <s v="ANON-0000-0000-0695"/>
    <n v="30.86"/>
    <s v="Americano with Milk"/>
    <m/>
    <m/>
    <m/>
    <m/>
    <m/>
    <m/>
    <m/>
    <m/>
    <d v="1899-12-30T22:05:51"/>
    <n v="22"/>
    <m/>
    <m/>
    <m/>
    <m/>
    <m/>
    <m/>
    <d v="2024-10-28T00:00:00"/>
    <x v="7"/>
  </r>
  <r>
    <d v="2024-10-29T00:00:00"/>
    <d v="2024-10-29T08:40:52"/>
    <s v="card"/>
    <s v="ANON-0000-0000-0804"/>
    <n v="35.76"/>
    <s v="Latte"/>
    <m/>
    <m/>
    <m/>
    <m/>
    <m/>
    <m/>
    <m/>
    <m/>
    <d v="1899-12-30T08:40:52"/>
    <n v="8"/>
    <m/>
    <m/>
    <m/>
    <m/>
    <m/>
    <m/>
    <d v="2024-10-29T00:00:00"/>
    <x v="7"/>
  </r>
  <r>
    <d v="2024-10-29T00:00:00"/>
    <d v="2024-10-29T08:47:06"/>
    <s v="card"/>
    <s v="ANON-0000-0000-0683"/>
    <n v="35.76"/>
    <s v="Latte"/>
    <m/>
    <m/>
    <m/>
    <m/>
    <m/>
    <m/>
    <m/>
    <m/>
    <d v="1899-12-30T08:47:06"/>
    <n v="8"/>
    <m/>
    <m/>
    <m/>
    <m/>
    <m/>
    <m/>
    <d v="2024-10-29T00:00:00"/>
    <x v="7"/>
  </r>
  <r>
    <d v="2024-10-29T00:00:00"/>
    <d v="2024-10-29T09:31:58"/>
    <s v="card"/>
    <s v="ANON-0000-0000-0570"/>
    <n v="35.76"/>
    <s v="Latte"/>
    <m/>
    <m/>
    <m/>
    <m/>
    <m/>
    <m/>
    <m/>
    <m/>
    <d v="1899-12-30T09:31:58"/>
    <n v="9"/>
    <m/>
    <m/>
    <m/>
    <m/>
    <m/>
    <m/>
    <d v="2024-10-29T00:00:00"/>
    <x v="7"/>
  </r>
  <r>
    <d v="2024-10-29T00:00:00"/>
    <d v="2024-10-29T11:59:47"/>
    <s v="card"/>
    <s v="ANON-0000-0000-0829"/>
    <n v="30.86"/>
    <s v="Americano with Milk"/>
    <m/>
    <m/>
    <m/>
    <m/>
    <m/>
    <m/>
    <m/>
    <m/>
    <d v="1899-12-30T11:59:47"/>
    <n v="11"/>
    <m/>
    <m/>
    <m/>
    <m/>
    <m/>
    <m/>
    <d v="2024-10-29T00:00:00"/>
    <x v="7"/>
  </r>
  <r>
    <d v="2024-10-29T00:00:00"/>
    <d v="2024-10-29T12:21:37"/>
    <s v="card"/>
    <s v="ANON-0000-0000-0830"/>
    <n v="21.06"/>
    <s v="Espresso"/>
    <m/>
    <m/>
    <m/>
    <m/>
    <m/>
    <m/>
    <m/>
    <m/>
    <d v="1899-12-30T12:21:37"/>
    <n v="12"/>
    <m/>
    <m/>
    <m/>
    <m/>
    <m/>
    <m/>
    <d v="2024-10-29T00:00:00"/>
    <x v="7"/>
  </r>
  <r>
    <d v="2024-10-29T00:00:00"/>
    <d v="2024-10-29T14:15:44"/>
    <s v="card"/>
    <s v="ANON-0000-0000-0831"/>
    <n v="25.96"/>
    <s v="Cortado"/>
    <m/>
    <m/>
    <m/>
    <m/>
    <m/>
    <m/>
    <m/>
    <m/>
    <d v="1899-12-30T14:15:44"/>
    <n v="14"/>
    <m/>
    <m/>
    <m/>
    <m/>
    <m/>
    <m/>
    <d v="2024-10-29T00:00:00"/>
    <x v="7"/>
  </r>
  <r>
    <d v="2024-10-29T00:00:00"/>
    <d v="2024-10-29T14:17:01"/>
    <s v="card"/>
    <s v="ANON-0000-0000-0831"/>
    <n v="25.96"/>
    <s v="Cortado"/>
    <m/>
    <m/>
    <m/>
    <m/>
    <m/>
    <m/>
    <m/>
    <m/>
    <d v="1899-12-30T14:17:01"/>
    <n v="14"/>
    <m/>
    <m/>
    <m/>
    <m/>
    <m/>
    <m/>
    <d v="2024-10-29T00:00:00"/>
    <x v="7"/>
  </r>
  <r>
    <d v="2024-10-29T00:00:00"/>
    <d v="2024-10-29T14:37:36"/>
    <s v="card"/>
    <s v="ANON-0000-0000-0832"/>
    <n v="35.76"/>
    <s v="Cappuccino"/>
    <m/>
    <m/>
    <m/>
    <m/>
    <m/>
    <m/>
    <m/>
    <m/>
    <d v="1899-12-30T14:37:36"/>
    <n v="14"/>
    <m/>
    <m/>
    <m/>
    <m/>
    <m/>
    <m/>
    <d v="2024-10-29T00:00:00"/>
    <x v="7"/>
  </r>
  <r>
    <d v="2024-10-29T00:00:00"/>
    <d v="2024-10-29T16:09:34"/>
    <s v="card"/>
    <s v="ANON-0000-0000-0833"/>
    <n v="35.76"/>
    <s v="Hot Chocolate"/>
    <m/>
    <m/>
    <m/>
    <m/>
    <m/>
    <m/>
    <m/>
    <m/>
    <d v="1899-12-30T16:09:34"/>
    <n v="16"/>
    <m/>
    <m/>
    <m/>
    <m/>
    <m/>
    <m/>
    <d v="2024-10-29T00:00:00"/>
    <x v="7"/>
  </r>
  <r>
    <d v="2024-10-29T00:00:00"/>
    <d v="2024-10-29T16:10:57"/>
    <s v="card"/>
    <s v="ANON-0000-0000-0834"/>
    <n v="35.76"/>
    <s v="Cocoa"/>
    <m/>
    <m/>
    <m/>
    <m/>
    <m/>
    <m/>
    <m/>
    <m/>
    <d v="1899-12-30T16:10:57"/>
    <n v="16"/>
    <m/>
    <m/>
    <m/>
    <m/>
    <m/>
    <m/>
    <d v="2024-10-29T00:00:00"/>
    <x v="7"/>
  </r>
  <r>
    <d v="2024-10-29T00:00:00"/>
    <d v="2024-10-29T16:17:33"/>
    <s v="card"/>
    <s v="ANON-0000-0000-0225"/>
    <n v="35.76"/>
    <s v="Cocoa"/>
    <m/>
    <m/>
    <m/>
    <m/>
    <m/>
    <m/>
    <m/>
    <m/>
    <d v="1899-12-30T16:17:33"/>
    <n v="16"/>
    <m/>
    <m/>
    <m/>
    <m/>
    <m/>
    <m/>
    <d v="2024-10-29T00:00:00"/>
    <x v="7"/>
  </r>
  <r>
    <d v="2024-10-29T00:00:00"/>
    <d v="2024-10-29T18:02:04"/>
    <s v="card"/>
    <s v="ANON-0000-0000-0835"/>
    <n v="30.86"/>
    <s v="Americano with Milk"/>
    <m/>
    <m/>
    <m/>
    <m/>
    <m/>
    <m/>
    <m/>
    <m/>
    <d v="1899-12-30T18:02:04"/>
    <n v="18"/>
    <m/>
    <m/>
    <m/>
    <m/>
    <m/>
    <m/>
    <d v="2024-10-29T00:00:00"/>
    <x v="7"/>
  </r>
  <r>
    <d v="2024-10-29T00:00:00"/>
    <d v="2024-10-29T18:02:57"/>
    <s v="card"/>
    <s v="ANON-0000-0000-0835"/>
    <n v="30.86"/>
    <s v="Americano with Milk"/>
    <m/>
    <m/>
    <m/>
    <m/>
    <m/>
    <m/>
    <m/>
    <m/>
    <d v="1899-12-30T18:02:57"/>
    <n v="18"/>
    <m/>
    <m/>
    <m/>
    <m/>
    <m/>
    <m/>
    <d v="2024-10-29T00:00:00"/>
    <x v="7"/>
  </r>
  <r>
    <d v="2024-10-29T00:00:00"/>
    <d v="2024-10-29T19:02:05"/>
    <s v="card"/>
    <s v="ANON-0000-0000-0836"/>
    <n v="30.86"/>
    <s v="Americano with Milk"/>
    <m/>
    <m/>
    <m/>
    <m/>
    <m/>
    <m/>
    <m/>
    <m/>
    <d v="1899-12-30T19:02:05"/>
    <n v="19"/>
    <m/>
    <m/>
    <m/>
    <m/>
    <m/>
    <m/>
    <d v="2024-10-29T00:00:00"/>
    <x v="7"/>
  </r>
  <r>
    <d v="2024-10-29T00:00:00"/>
    <d v="2024-10-29T19:05:44"/>
    <s v="card"/>
    <s v="ANON-0000-0000-0206"/>
    <n v="35.76"/>
    <s v="Cappuccino"/>
    <m/>
    <m/>
    <m/>
    <m/>
    <m/>
    <m/>
    <m/>
    <m/>
    <d v="1899-12-30T19:05:44"/>
    <n v="19"/>
    <m/>
    <m/>
    <m/>
    <m/>
    <m/>
    <m/>
    <d v="2024-10-29T00:00:00"/>
    <x v="7"/>
  </r>
  <r>
    <d v="2024-10-29T00:00:00"/>
    <d v="2024-10-29T19:51:13"/>
    <s v="card"/>
    <s v="ANON-0000-0000-0507"/>
    <n v="35.76"/>
    <s v="Hot Chocolate"/>
    <m/>
    <m/>
    <m/>
    <m/>
    <m/>
    <m/>
    <m/>
    <m/>
    <d v="1899-12-30T19:51:13"/>
    <n v="19"/>
    <m/>
    <m/>
    <m/>
    <m/>
    <m/>
    <m/>
    <d v="2024-10-29T00:00:00"/>
    <x v="7"/>
  </r>
  <r>
    <d v="2024-10-29T00:00:00"/>
    <d v="2024-10-29T19:54:02"/>
    <s v="card"/>
    <s v="ANON-0000-0000-0507"/>
    <n v="35.76"/>
    <s v="Latte"/>
    <m/>
    <m/>
    <m/>
    <m/>
    <m/>
    <m/>
    <m/>
    <m/>
    <d v="1899-12-30T19:54:02"/>
    <n v="19"/>
    <m/>
    <m/>
    <m/>
    <m/>
    <m/>
    <m/>
    <d v="2024-10-29T00:00:00"/>
    <x v="7"/>
  </r>
  <r>
    <d v="2024-10-29T00:00:00"/>
    <d v="2024-10-29T20:07:36"/>
    <s v="card"/>
    <s v="ANON-0000-0000-0799"/>
    <n v="35.76"/>
    <s v="Latte"/>
    <m/>
    <m/>
    <m/>
    <m/>
    <m/>
    <m/>
    <m/>
    <m/>
    <d v="1899-12-30T20:07:36"/>
    <n v="20"/>
    <m/>
    <m/>
    <m/>
    <m/>
    <m/>
    <m/>
    <d v="2024-10-29T00:00:00"/>
    <x v="7"/>
  </r>
  <r>
    <d v="2024-10-30T00:00:00"/>
    <d v="2024-10-30T07:52:05"/>
    <s v="card"/>
    <s v="ANON-0000-0000-0703"/>
    <n v="35.76"/>
    <s v="Latte"/>
    <m/>
    <m/>
    <m/>
    <m/>
    <m/>
    <m/>
    <m/>
    <m/>
    <d v="1899-12-30T07:52:05"/>
    <n v="7"/>
    <m/>
    <m/>
    <m/>
    <m/>
    <m/>
    <m/>
    <d v="2024-10-30T00:00:00"/>
    <x v="7"/>
  </r>
  <r>
    <d v="2024-10-30T00:00:00"/>
    <d v="2024-10-30T08:46:27"/>
    <s v="card"/>
    <s v="ANON-0000-0000-0571"/>
    <n v="30.86"/>
    <s v="Americano with Milk"/>
    <m/>
    <m/>
    <m/>
    <m/>
    <m/>
    <m/>
    <m/>
    <m/>
    <d v="1899-12-30T08:46:27"/>
    <n v="8"/>
    <m/>
    <m/>
    <m/>
    <m/>
    <m/>
    <m/>
    <d v="2024-10-30T00:00:00"/>
    <x v="7"/>
  </r>
  <r>
    <d v="2024-10-30T00:00:00"/>
    <d v="2024-10-30T08:47:29"/>
    <s v="card"/>
    <s v="ANON-0000-0000-0571"/>
    <n v="30.86"/>
    <s v="Americano with Milk"/>
    <m/>
    <m/>
    <m/>
    <m/>
    <m/>
    <m/>
    <m/>
    <m/>
    <d v="1899-12-30T08:47:29"/>
    <n v="8"/>
    <m/>
    <m/>
    <m/>
    <m/>
    <m/>
    <m/>
    <d v="2024-10-30T00:00:00"/>
    <x v="7"/>
  </r>
  <r>
    <d v="2024-10-30T00:00:00"/>
    <d v="2024-10-30T09:11:29"/>
    <s v="card"/>
    <s v="ANON-0000-0000-0837"/>
    <n v="35.76"/>
    <s v="Latte"/>
    <m/>
    <m/>
    <m/>
    <m/>
    <m/>
    <m/>
    <m/>
    <m/>
    <d v="1899-12-30T09:11:29"/>
    <n v="9"/>
    <m/>
    <m/>
    <m/>
    <m/>
    <m/>
    <m/>
    <d v="2024-10-30T00:00:00"/>
    <x v="7"/>
  </r>
  <r>
    <d v="2024-10-30T00:00:00"/>
    <d v="2024-10-30T10:31:53"/>
    <s v="card"/>
    <s v="ANON-0000-0000-0838"/>
    <n v="35.76"/>
    <s v="Latte"/>
    <m/>
    <m/>
    <m/>
    <m/>
    <m/>
    <m/>
    <m/>
    <m/>
    <d v="1899-12-30T10:31:53"/>
    <n v="10"/>
    <m/>
    <m/>
    <m/>
    <m/>
    <m/>
    <m/>
    <d v="2024-10-30T00:00:00"/>
    <x v="7"/>
  </r>
  <r>
    <d v="2024-10-30T00:00:00"/>
    <d v="2024-10-30T10:33:08"/>
    <s v="card"/>
    <s v="ANON-0000-0000-0838"/>
    <n v="35.76"/>
    <s v="Latte"/>
    <m/>
    <m/>
    <m/>
    <m/>
    <m/>
    <m/>
    <m/>
    <m/>
    <d v="1899-12-30T10:33:08"/>
    <n v="10"/>
    <m/>
    <m/>
    <m/>
    <m/>
    <m/>
    <m/>
    <d v="2024-10-30T00:00:00"/>
    <x v="7"/>
  </r>
  <r>
    <d v="2024-10-30T00:00:00"/>
    <d v="2024-10-30T12:08:46"/>
    <s v="card"/>
    <s v="ANON-0000-0000-0375"/>
    <n v="35.76"/>
    <s v="Latte"/>
    <m/>
    <m/>
    <m/>
    <m/>
    <m/>
    <m/>
    <m/>
    <m/>
    <d v="1899-12-30T12:08:46"/>
    <n v="12"/>
    <m/>
    <m/>
    <m/>
    <m/>
    <m/>
    <m/>
    <d v="2024-10-30T00:00:00"/>
    <x v="7"/>
  </r>
  <r>
    <d v="2024-10-30T00:00:00"/>
    <d v="2024-10-30T12:09:47"/>
    <s v="card"/>
    <s v="ANON-0000-0000-0375"/>
    <n v="25.96"/>
    <s v="Americano"/>
    <m/>
    <m/>
    <m/>
    <m/>
    <m/>
    <m/>
    <m/>
    <m/>
    <d v="1899-12-30T12:09:47"/>
    <n v="12"/>
    <m/>
    <m/>
    <m/>
    <m/>
    <m/>
    <m/>
    <d v="2024-10-30T00:00:00"/>
    <x v="7"/>
  </r>
  <r>
    <d v="2024-10-30T00:00:00"/>
    <d v="2024-10-30T12:10:58"/>
    <s v="card"/>
    <s v="ANON-0000-0000-0734"/>
    <n v="30.86"/>
    <s v="Americano with Milk"/>
    <m/>
    <m/>
    <m/>
    <m/>
    <m/>
    <m/>
    <m/>
    <m/>
    <d v="1899-12-30T12:10:58"/>
    <n v="12"/>
    <m/>
    <m/>
    <m/>
    <m/>
    <m/>
    <m/>
    <d v="2024-10-30T00:00:00"/>
    <x v="7"/>
  </r>
  <r>
    <d v="2024-10-30T00:00:00"/>
    <d v="2024-10-30T12:37:01"/>
    <s v="card"/>
    <s v="ANON-0000-0000-0839"/>
    <n v="25.96"/>
    <s v="Americano"/>
    <m/>
    <m/>
    <m/>
    <m/>
    <m/>
    <m/>
    <m/>
    <m/>
    <d v="1899-12-30T12:37:01"/>
    <n v="12"/>
    <m/>
    <m/>
    <m/>
    <m/>
    <m/>
    <m/>
    <d v="2024-10-30T00:00:00"/>
    <x v="7"/>
  </r>
  <r>
    <d v="2024-10-30T00:00:00"/>
    <d v="2024-10-30T15:05:15"/>
    <s v="card"/>
    <s v="ANON-0000-0000-0507"/>
    <n v="35.76"/>
    <s v="Latte"/>
    <m/>
    <m/>
    <m/>
    <m/>
    <m/>
    <m/>
    <m/>
    <m/>
    <d v="1899-12-30T15:05:15"/>
    <n v="15"/>
    <m/>
    <m/>
    <m/>
    <m/>
    <m/>
    <m/>
    <d v="2024-10-30T00:00:00"/>
    <x v="7"/>
  </r>
  <r>
    <d v="2024-10-30T00:00:00"/>
    <d v="2024-10-30T15:07:03"/>
    <s v="card"/>
    <s v="ANON-0000-0000-0507"/>
    <n v="35.76"/>
    <s v="Latte"/>
    <m/>
    <m/>
    <m/>
    <m/>
    <m/>
    <m/>
    <m/>
    <m/>
    <d v="1899-12-30T15:07:03"/>
    <n v="15"/>
    <m/>
    <m/>
    <m/>
    <m/>
    <m/>
    <m/>
    <d v="2024-10-30T00:00:00"/>
    <x v="7"/>
  </r>
  <r>
    <d v="2024-10-30T00:00:00"/>
    <d v="2024-10-30T16:04:48"/>
    <s v="card"/>
    <s v="ANON-0000-0000-0840"/>
    <n v="30.86"/>
    <s v="Americano with Milk"/>
    <m/>
    <m/>
    <m/>
    <m/>
    <m/>
    <m/>
    <m/>
    <m/>
    <d v="1899-12-30T16:04:48"/>
    <n v="16"/>
    <m/>
    <m/>
    <m/>
    <m/>
    <m/>
    <m/>
    <d v="2024-10-30T00:00:00"/>
    <x v="7"/>
  </r>
  <r>
    <d v="2024-10-30T00:00:00"/>
    <d v="2024-10-30T18:08:12"/>
    <s v="card"/>
    <s v="ANON-0000-0000-0841"/>
    <n v="35.76"/>
    <s v="Hot Chocolate"/>
    <m/>
    <m/>
    <m/>
    <m/>
    <m/>
    <m/>
    <m/>
    <m/>
    <d v="1899-12-30T18:08:12"/>
    <n v="18"/>
    <m/>
    <m/>
    <m/>
    <m/>
    <m/>
    <m/>
    <d v="2024-10-30T00:00:00"/>
    <x v="7"/>
  </r>
  <r>
    <d v="2024-10-30T00:00:00"/>
    <d v="2024-10-30T19:18:31"/>
    <s v="card"/>
    <s v="ANON-0000-0000-0819"/>
    <n v="30.86"/>
    <s v="Americano with Milk"/>
    <m/>
    <m/>
    <m/>
    <m/>
    <m/>
    <m/>
    <m/>
    <m/>
    <d v="1899-12-30T19:18:31"/>
    <n v="19"/>
    <m/>
    <m/>
    <m/>
    <m/>
    <m/>
    <m/>
    <d v="2024-10-30T00:00:00"/>
    <x v="7"/>
  </r>
  <r>
    <d v="2024-10-30T00:00:00"/>
    <d v="2024-10-30T19:43:21"/>
    <s v="card"/>
    <s v="ANON-0000-0000-0842"/>
    <n v="30.86"/>
    <s v="Americano with Milk"/>
    <m/>
    <m/>
    <m/>
    <m/>
    <m/>
    <m/>
    <m/>
    <m/>
    <d v="1899-12-30T19:43:21"/>
    <n v="19"/>
    <m/>
    <m/>
    <m/>
    <m/>
    <m/>
    <m/>
    <d v="2024-10-30T00:00:00"/>
    <x v="7"/>
  </r>
  <r>
    <d v="2024-10-31T00:00:00"/>
    <d v="2024-10-31T07:54:17"/>
    <s v="card"/>
    <s v="ANON-0000-0000-0703"/>
    <n v="35.76"/>
    <s v="Latte"/>
    <m/>
    <m/>
    <m/>
    <m/>
    <m/>
    <m/>
    <m/>
    <m/>
    <d v="1899-12-30T07:54:17"/>
    <n v="7"/>
    <m/>
    <m/>
    <m/>
    <m/>
    <m/>
    <m/>
    <d v="2024-10-31T00:00:00"/>
    <x v="7"/>
  </r>
  <r>
    <d v="2024-10-31T00:00:00"/>
    <d v="2024-10-31T08:38:54"/>
    <s v="card"/>
    <s v="ANON-0000-0000-0683"/>
    <n v="35.76"/>
    <s v="Latte"/>
    <m/>
    <m/>
    <m/>
    <m/>
    <m/>
    <m/>
    <m/>
    <m/>
    <d v="1899-12-30T08:38:54"/>
    <n v="8"/>
    <m/>
    <m/>
    <m/>
    <m/>
    <m/>
    <m/>
    <d v="2024-10-31T00:00:00"/>
    <x v="7"/>
  </r>
  <r>
    <d v="2024-10-31T00:00:00"/>
    <d v="2024-10-31T09:18:19"/>
    <s v="card"/>
    <s v="ANON-0000-0000-0276"/>
    <n v="30.86"/>
    <s v="Americano with Milk"/>
    <m/>
    <m/>
    <m/>
    <m/>
    <m/>
    <m/>
    <m/>
    <m/>
    <d v="1899-12-30T09:18:19"/>
    <n v="9"/>
    <m/>
    <m/>
    <m/>
    <m/>
    <m/>
    <m/>
    <d v="2024-10-31T00:00:00"/>
    <x v="7"/>
  </r>
  <r>
    <d v="2024-10-31T00:00:00"/>
    <d v="2024-10-31T15:59:27"/>
    <s v="card"/>
    <s v="ANON-0000-0000-0843"/>
    <n v="35.76"/>
    <s v="Latte"/>
    <m/>
    <m/>
    <m/>
    <m/>
    <m/>
    <m/>
    <m/>
    <m/>
    <d v="1899-12-30T15:59:27"/>
    <n v="15"/>
    <m/>
    <m/>
    <m/>
    <m/>
    <m/>
    <m/>
    <d v="2024-10-31T00:00:00"/>
    <x v="7"/>
  </r>
  <r>
    <d v="2024-10-31T00:00:00"/>
    <d v="2024-10-31T16:00:31"/>
    <s v="card"/>
    <s v="ANON-0000-0000-0844"/>
    <n v="30.86"/>
    <s v="Americano with Milk"/>
    <m/>
    <m/>
    <m/>
    <m/>
    <m/>
    <m/>
    <m/>
    <m/>
    <d v="1899-12-30T16:00:31"/>
    <n v="16"/>
    <m/>
    <m/>
    <m/>
    <m/>
    <m/>
    <m/>
    <d v="2024-10-31T00:00:00"/>
    <x v="7"/>
  </r>
  <r>
    <d v="2024-11-01T00:00:00"/>
    <d v="2024-11-01T08:24:03"/>
    <s v="card"/>
    <s v="ANON-0000-0000-0842"/>
    <n v="35.76"/>
    <s v="Cocoa"/>
    <m/>
    <m/>
    <m/>
    <m/>
    <m/>
    <m/>
    <m/>
    <m/>
    <d v="1899-12-30T08:24:03"/>
    <n v="8"/>
    <m/>
    <m/>
    <m/>
    <m/>
    <m/>
    <m/>
    <d v="2024-11-01T00:00:00"/>
    <x v="7"/>
  </r>
  <r>
    <d v="2024-11-01T00:00:00"/>
    <d v="2024-11-01T08:30:58"/>
    <s v="card"/>
    <s v="ANON-0000-0000-0304"/>
    <n v="25.96"/>
    <s v="Americano"/>
    <m/>
    <m/>
    <m/>
    <m/>
    <m/>
    <m/>
    <m/>
    <m/>
    <d v="1899-12-30T08:30:58"/>
    <n v="8"/>
    <m/>
    <m/>
    <m/>
    <m/>
    <m/>
    <m/>
    <d v="2024-11-01T00:00:00"/>
    <x v="7"/>
  </r>
  <r>
    <d v="2024-11-01T00:00:00"/>
    <d v="2024-11-01T10:54:50"/>
    <s v="card"/>
    <s v="ANON-0000-0000-0612"/>
    <n v="35.76"/>
    <s v="Latte"/>
    <m/>
    <m/>
    <m/>
    <m/>
    <m/>
    <m/>
    <m/>
    <m/>
    <d v="1899-12-30T10:54:50"/>
    <n v="10"/>
    <m/>
    <m/>
    <m/>
    <m/>
    <m/>
    <m/>
    <d v="2024-11-01T00:00:00"/>
    <x v="7"/>
  </r>
  <r>
    <d v="2024-11-01T00:00:00"/>
    <d v="2024-11-01T12:41:27"/>
    <s v="card"/>
    <s v="ANON-0000-0000-0012"/>
    <n v="35.76"/>
    <s v="Cocoa"/>
    <m/>
    <m/>
    <m/>
    <m/>
    <m/>
    <m/>
    <m/>
    <m/>
    <d v="1899-12-30T12:41:27"/>
    <n v="12"/>
    <m/>
    <m/>
    <m/>
    <m/>
    <m/>
    <m/>
    <d v="2024-11-01T00:00:00"/>
    <x v="7"/>
  </r>
  <r>
    <d v="2024-11-01T00:00:00"/>
    <d v="2024-11-01T12:42:18"/>
    <s v="card"/>
    <s v="ANON-0000-0000-0012"/>
    <n v="35.76"/>
    <s v="Cocoa"/>
    <m/>
    <m/>
    <m/>
    <m/>
    <m/>
    <m/>
    <m/>
    <m/>
    <d v="1899-12-30T12:42:18"/>
    <n v="12"/>
    <m/>
    <m/>
    <m/>
    <m/>
    <m/>
    <m/>
    <d v="2024-11-01T00:00:00"/>
    <x v="7"/>
  </r>
  <r>
    <d v="2024-11-01T00:00:00"/>
    <d v="2024-11-01T15:55:42"/>
    <s v="card"/>
    <s v="ANON-0000-0000-0845"/>
    <n v="25.96"/>
    <s v="Cortado"/>
    <m/>
    <m/>
    <m/>
    <m/>
    <m/>
    <m/>
    <m/>
    <m/>
    <d v="1899-12-30T15:55:42"/>
    <n v="15"/>
    <m/>
    <m/>
    <m/>
    <m/>
    <m/>
    <m/>
    <d v="2024-11-01T00:00:00"/>
    <x v="7"/>
  </r>
  <r>
    <d v="2024-11-01T00:00:00"/>
    <d v="2024-11-01T22:41:56"/>
    <s v="card"/>
    <s v="ANON-0000-0000-0695"/>
    <n v="30.86"/>
    <s v="Americano with Milk"/>
    <m/>
    <m/>
    <m/>
    <m/>
    <m/>
    <m/>
    <m/>
    <m/>
    <d v="1899-12-30T22:41:56"/>
    <n v="22"/>
    <m/>
    <m/>
    <m/>
    <m/>
    <m/>
    <m/>
    <d v="2024-11-01T00:00:00"/>
    <x v="7"/>
  </r>
  <r>
    <d v="2024-11-02T00:00:00"/>
    <d v="2024-11-02T08:19:44"/>
    <s v="card"/>
    <s v="ANON-0000-0000-0141"/>
    <n v="25.96"/>
    <s v="Cortado"/>
    <m/>
    <m/>
    <m/>
    <m/>
    <m/>
    <m/>
    <m/>
    <m/>
    <d v="1899-12-30T08:19:44"/>
    <n v="8"/>
    <m/>
    <m/>
    <m/>
    <m/>
    <m/>
    <m/>
    <d v="2024-11-02T00:00:00"/>
    <x v="7"/>
  </r>
  <r>
    <d v="2024-11-02T00:00:00"/>
    <d v="2024-11-02T10:25:46"/>
    <s v="card"/>
    <s v="ANON-0000-0000-0828"/>
    <n v="35.76"/>
    <s v="Cocoa"/>
    <m/>
    <m/>
    <m/>
    <m/>
    <m/>
    <m/>
    <m/>
    <m/>
    <d v="1899-12-30T10:25:46"/>
    <n v="10"/>
    <m/>
    <m/>
    <m/>
    <m/>
    <m/>
    <m/>
    <d v="2024-11-02T00:00:00"/>
    <x v="7"/>
  </r>
  <r>
    <d v="2024-11-02T00:00:00"/>
    <d v="2024-11-02T10:33:10"/>
    <s v="card"/>
    <s v="ANON-0000-0000-0097"/>
    <n v="30.86"/>
    <s v="Americano with Milk"/>
    <m/>
    <m/>
    <m/>
    <m/>
    <m/>
    <m/>
    <m/>
    <m/>
    <d v="1899-12-30T10:33:10"/>
    <n v="10"/>
    <m/>
    <m/>
    <m/>
    <m/>
    <m/>
    <m/>
    <d v="2024-11-02T00:00:00"/>
    <x v="7"/>
  </r>
  <r>
    <d v="2024-11-02T00:00:00"/>
    <d v="2024-11-02T14:54:15"/>
    <s v="card"/>
    <s v="ANON-0000-0000-0846"/>
    <n v="30.86"/>
    <s v="Americano with Milk"/>
    <m/>
    <m/>
    <m/>
    <m/>
    <m/>
    <m/>
    <m/>
    <m/>
    <d v="1899-12-30T14:54:15"/>
    <n v="14"/>
    <m/>
    <m/>
    <m/>
    <m/>
    <m/>
    <m/>
    <d v="2024-11-02T00:00:00"/>
    <x v="7"/>
  </r>
  <r>
    <d v="2024-11-02T00:00:00"/>
    <d v="2024-11-02T16:24:16"/>
    <s v="card"/>
    <s v="ANON-0000-0000-0507"/>
    <n v="35.76"/>
    <s v="Hot Chocolate"/>
    <m/>
    <m/>
    <m/>
    <m/>
    <m/>
    <m/>
    <m/>
    <m/>
    <d v="1899-12-30T16:24:16"/>
    <n v="16"/>
    <m/>
    <m/>
    <m/>
    <m/>
    <m/>
    <m/>
    <d v="2024-11-02T00:00:00"/>
    <x v="7"/>
  </r>
  <r>
    <d v="2024-11-02T00:00:00"/>
    <d v="2024-11-02T16:25:57"/>
    <s v="card"/>
    <s v="ANON-0000-0000-0507"/>
    <n v="35.76"/>
    <s v="Latte"/>
    <m/>
    <m/>
    <m/>
    <m/>
    <m/>
    <m/>
    <m/>
    <m/>
    <d v="1899-12-30T16:25:57"/>
    <n v="16"/>
    <m/>
    <m/>
    <m/>
    <m/>
    <m/>
    <m/>
    <d v="2024-11-02T00:00:00"/>
    <x v="7"/>
  </r>
  <r>
    <d v="2024-11-02T00:00:00"/>
    <d v="2024-11-02T16:37:05"/>
    <s v="card"/>
    <s v="ANON-0000-0000-0847"/>
    <n v="35.76"/>
    <s v="Latte"/>
    <m/>
    <m/>
    <m/>
    <m/>
    <m/>
    <m/>
    <m/>
    <m/>
    <d v="1899-12-30T16:37:05"/>
    <n v="16"/>
    <m/>
    <m/>
    <m/>
    <m/>
    <m/>
    <m/>
    <d v="2024-11-02T00:00:00"/>
    <x v="7"/>
  </r>
  <r>
    <d v="2024-11-02T00:00:00"/>
    <d v="2024-11-02T18:18:27"/>
    <s v="card"/>
    <s v="ANON-0000-0000-0620"/>
    <n v="30.86"/>
    <s v="Americano with Milk"/>
    <m/>
    <m/>
    <m/>
    <m/>
    <m/>
    <m/>
    <m/>
    <m/>
    <d v="1899-12-30T18:18:27"/>
    <n v="18"/>
    <m/>
    <m/>
    <m/>
    <m/>
    <m/>
    <m/>
    <d v="2024-11-02T00:00:00"/>
    <x v="7"/>
  </r>
  <r>
    <d v="2024-11-02T00:00:00"/>
    <d v="2024-11-02T18:58:24"/>
    <s v="card"/>
    <s v="ANON-0000-0000-0848"/>
    <n v="25.96"/>
    <s v="Americano"/>
    <m/>
    <m/>
    <m/>
    <m/>
    <m/>
    <m/>
    <m/>
    <m/>
    <d v="1899-12-30T18:58:24"/>
    <n v="18"/>
    <m/>
    <m/>
    <m/>
    <m/>
    <m/>
    <m/>
    <d v="2024-11-02T00:00:00"/>
    <x v="7"/>
  </r>
  <r>
    <d v="2024-11-03T00:00:00"/>
    <d v="2024-11-03T08:23:00"/>
    <s v="card"/>
    <s v="ANON-0000-0000-0141"/>
    <n v="25.96"/>
    <s v="Cortado"/>
    <m/>
    <m/>
    <m/>
    <m/>
    <m/>
    <m/>
    <m/>
    <m/>
    <d v="1899-12-30T08:23:00"/>
    <n v="8"/>
    <m/>
    <m/>
    <m/>
    <m/>
    <m/>
    <m/>
    <d v="2024-11-03T00:00:00"/>
    <x v="7"/>
  </r>
  <r>
    <d v="2024-11-03T00:00:00"/>
    <d v="2024-11-03T09:47:06"/>
    <s v="card"/>
    <s v="ANON-0000-0000-0040"/>
    <n v="30.86"/>
    <s v="Americano with Milk"/>
    <m/>
    <m/>
    <m/>
    <m/>
    <m/>
    <m/>
    <m/>
    <m/>
    <d v="1899-12-30T09:47:06"/>
    <n v="9"/>
    <m/>
    <m/>
    <m/>
    <m/>
    <m/>
    <m/>
    <d v="2024-11-03T00:00:00"/>
    <x v="7"/>
  </r>
  <r>
    <d v="2024-11-03T00:00:00"/>
    <d v="2024-11-03T09:48:12"/>
    <s v="card"/>
    <s v="ANON-0000-0000-0040"/>
    <n v="30.86"/>
    <s v="Americano with Milk"/>
    <m/>
    <m/>
    <m/>
    <m/>
    <m/>
    <m/>
    <m/>
    <m/>
    <d v="1899-12-30T09:48:12"/>
    <n v="9"/>
    <m/>
    <m/>
    <m/>
    <m/>
    <m/>
    <m/>
    <d v="2024-11-03T00:00:00"/>
    <x v="7"/>
  </r>
  <r>
    <d v="2024-11-03T00:00:00"/>
    <d v="2024-11-03T13:13:51"/>
    <s v="card"/>
    <s v="ANON-0000-0000-0849"/>
    <n v="35.76"/>
    <s v="Latte"/>
    <m/>
    <m/>
    <m/>
    <m/>
    <m/>
    <m/>
    <m/>
    <m/>
    <d v="1899-12-30T13:13:51"/>
    <n v="13"/>
    <m/>
    <m/>
    <m/>
    <m/>
    <m/>
    <m/>
    <d v="2024-11-03T00:00:00"/>
    <x v="7"/>
  </r>
  <r>
    <d v="2024-11-03T00:00:00"/>
    <d v="2024-11-03T13:14:57"/>
    <s v="card"/>
    <s v="ANON-0000-0000-0849"/>
    <n v="30.86"/>
    <s v="Americano with Milk"/>
    <m/>
    <m/>
    <m/>
    <m/>
    <m/>
    <m/>
    <m/>
    <m/>
    <d v="1899-12-30T13:14:57"/>
    <n v="13"/>
    <m/>
    <m/>
    <m/>
    <m/>
    <m/>
    <m/>
    <d v="2024-11-03T00:00:00"/>
    <x v="7"/>
  </r>
  <r>
    <d v="2024-11-03T00:00:00"/>
    <d v="2024-11-03T13:18:25"/>
    <s v="card"/>
    <s v="ANON-0000-0000-0228"/>
    <n v="35.76"/>
    <s v="Cocoa"/>
    <m/>
    <m/>
    <m/>
    <m/>
    <m/>
    <m/>
    <m/>
    <m/>
    <d v="1899-12-30T13:18:25"/>
    <n v="13"/>
    <m/>
    <m/>
    <m/>
    <m/>
    <m/>
    <m/>
    <d v="2024-11-03T00:00:00"/>
    <x v="7"/>
  </r>
  <r>
    <d v="2024-11-03T00:00:00"/>
    <d v="2024-11-03T13:44:19"/>
    <s v="card"/>
    <s v="ANON-0000-0000-0850"/>
    <n v="25.96"/>
    <s v="Americano"/>
    <m/>
    <m/>
    <m/>
    <m/>
    <m/>
    <m/>
    <m/>
    <m/>
    <d v="1899-12-30T13:44:19"/>
    <n v="13"/>
    <m/>
    <m/>
    <m/>
    <m/>
    <m/>
    <m/>
    <d v="2024-11-03T00:00:00"/>
    <x v="7"/>
  </r>
  <r>
    <d v="2024-11-03T00:00:00"/>
    <d v="2024-11-03T13:59:01"/>
    <s v="card"/>
    <s v="ANON-0000-0000-0851"/>
    <n v="30.86"/>
    <s v="Americano with Milk"/>
    <m/>
    <m/>
    <m/>
    <m/>
    <m/>
    <m/>
    <m/>
    <m/>
    <d v="1899-12-30T13:59:01"/>
    <n v="13"/>
    <m/>
    <m/>
    <m/>
    <m/>
    <m/>
    <m/>
    <d v="2024-11-03T00:00:00"/>
    <x v="7"/>
  </r>
  <r>
    <d v="2024-11-03T00:00:00"/>
    <d v="2024-11-03T16:15:18"/>
    <s v="card"/>
    <s v="ANON-0000-0000-0622"/>
    <n v="35.76"/>
    <s v="Hot Chocolate"/>
    <m/>
    <m/>
    <m/>
    <m/>
    <m/>
    <m/>
    <m/>
    <m/>
    <d v="1899-12-30T16:15:18"/>
    <n v="16"/>
    <m/>
    <m/>
    <m/>
    <m/>
    <m/>
    <m/>
    <d v="2024-11-03T00:00:00"/>
    <x v="7"/>
  </r>
  <r>
    <d v="2024-11-03T00:00:00"/>
    <d v="2024-11-03T16:16:44"/>
    <s v="card"/>
    <s v="ANON-0000-0000-0622"/>
    <n v="35.76"/>
    <s v="Hot Chocolate"/>
    <m/>
    <m/>
    <m/>
    <m/>
    <m/>
    <m/>
    <m/>
    <m/>
    <d v="1899-12-30T16:16:44"/>
    <n v="16"/>
    <m/>
    <m/>
    <m/>
    <m/>
    <m/>
    <m/>
    <d v="2024-11-03T00:00:00"/>
    <x v="7"/>
  </r>
  <r>
    <d v="2024-11-03T00:00:00"/>
    <d v="2024-11-03T16:20:37"/>
    <s v="card"/>
    <s v="ANON-0000-0000-0852"/>
    <n v="25.96"/>
    <s v="Americano"/>
    <m/>
    <m/>
    <m/>
    <m/>
    <m/>
    <m/>
    <m/>
    <m/>
    <d v="1899-12-30T16:20:37"/>
    <n v="16"/>
    <m/>
    <m/>
    <m/>
    <m/>
    <m/>
    <m/>
    <d v="2024-11-03T00:00:00"/>
    <x v="7"/>
  </r>
  <r>
    <d v="2024-11-03T00:00:00"/>
    <d v="2024-11-03T16:21:46"/>
    <s v="card"/>
    <s v="ANON-0000-0000-0852"/>
    <n v="25.96"/>
    <s v="Americano"/>
    <m/>
    <m/>
    <m/>
    <m/>
    <m/>
    <m/>
    <m/>
    <m/>
    <d v="1899-12-30T16:21:46"/>
    <n v="16"/>
    <m/>
    <m/>
    <m/>
    <m/>
    <m/>
    <m/>
    <d v="2024-11-03T00:00:00"/>
    <x v="7"/>
  </r>
  <r>
    <d v="2024-11-03T00:00:00"/>
    <d v="2024-11-03T20:26:15"/>
    <s v="card"/>
    <s v="ANON-0000-0000-0225"/>
    <n v="35.76"/>
    <s v="Cocoa"/>
    <m/>
    <m/>
    <m/>
    <m/>
    <m/>
    <m/>
    <m/>
    <m/>
    <d v="1899-12-30T20:26:15"/>
    <n v="20"/>
    <m/>
    <m/>
    <m/>
    <m/>
    <m/>
    <m/>
    <d v="2024-11-03T00:00:00"/>
    <x v="7"/>
  </r>
  <r>
    <d v="2024-11-04T00:00:00"/>
    <d v="2024-11-04T07:43:37"/>
    <s v="card"/>
    <s v="ANON-0000-0000-0696"/>
    <n v="35.76"/>
    <s v="Latte"/>
    <m/>
    <m/>
    <m/>
    <m/>
    <m/>
    <m/>
    <m/>
    <m/>
    <d v="1899-12-30T07:43:37"/>
    <n v="7"/>
    <m/>
    <m/>
    <m/>
    <m/>
    <m/>
    <m/>
    <d v="2024-11-04T00:00:00"/>
    <x v="7"/>
  </r>
  <r>
    <d v="2024-11-04T00:00:00"/>
    <d v="2024-11-04T08:37:33"/>
    <s v="card"/>
    <s v="ANON-0000-0000-0276"/>
    <n v="35.76"/>
    <s v="Latte"/>
    <m/>
    <m/>
    <m/>
    <m/>
    <m/>
    <m/>
    <m/>
    <m/>
    <d v="1899-12-30T08:37:33"/>
    <n v="8"/>
    <m/>
    <m/>
    <m/>
    <m/>
    <m/>
    <m/>
    <d v="2024-11-04T00:00:00"/>
    <x v="7"/>
  </r>
  <r>
    <d v="2024-11-04T00:00:00"/>
    <d v="2024-11-04T08:38:59"/>
    <s v="card"/>
    <s v="ANON-0000-0000-0276"/>
    <n v="30.86"/>
    <s v="Americano with Milk"/>
    <m/>
    <m/>
    <m/>
    <m/>
    <m/>
    <m/>
    <m/>
    <m/>
    <d v="1899-12-30T08:38:59"/>
    <n v="8"/>
    <m/>
    <m/>
    <m/>
    <m/>
    <m/>
    <m/>
    <d v="2024-11-04T00:00:00"/>
    <x v="7"/>
  </r>
  <r>
    <d v="2024-11-04T00:00:00"/>
    <d v="2024-11-04T12:33:36"/>
    <s v="card"/>
    <s v="ANON-0000-0000-0853"/>
    <n v="25.96"/>
    <s v="Americano"/>
    <m/>
    <m/>
    <m/>
    <m/>
    <m/>
    <m/>
    <m/>
    <m/>
    <d v="1899-12-30T12:33:36"/>
    <n v="12"/>
    <m/>
    <m/>
    <m/>
    <m/>
    <m/>
    <m/>
    <d v="2024-11-04T00:00:00"/>
    <x v="7"/>
  </r>
  <r>
    <d v="2024-11-04T00:00:00"/>
    <d v="2024-11-04T12:35:06"/>
    <s v="card"/>
    <s v="ANON-0000-0000-0854"/>
    <n v="30.86"/>
    <s v="Americano with Milk"/>
    <m/>
    <m/>
    <m/>
    <m/>
    <m/>
    <m/>
    <m/>
    <m/>
    <d v="1899-12-30T12:35:06"/>
    <n v="12"/>
    <m/>
    <m/>
    <m/>
    <m/>
    <m/>
    <m/>
    <d v="2024-11-04T00:00:00"/>
    <x v="7"/>
  </r>
  <r>
    <d v="2024-11-04T00:00:00"/>
    <d v="2024-11-04T14:44:38"/>
    <s v="card"/>
    <s v="ANON-0000-0000-0012"/>
    <n v="35.76"/>
    <s v="Cocoa"/>
    <m/>
    <m/>
    <m/>
    <m/>
    <m/>
    <m/>
    <m/>
    <m/>
    <d v="1899-12-30T14:44:38"/>
    <n v="14"/>
    <m/>
    <m/>
    <m/>
    <m/>
    <m/>
    <m/>
    <d v="2024-11-04T00:00:00"/>
    <x v="7"/>
  </r>
  <r>
    <d v="2024-11-04T00:00:00"/>
    <d v="2024-11-04T14:45:20"/>
    <s v="card"/>
    <s v="ANON-0000-0000-0012"/>
    <n v="35.76"/>
    <s v="Cocoa"/>
    <m/>
    <m/>
    <m/>
    <m/>
    <m/>
    <m/>
    <m/>
    <m/>
    <d v="1899-12-30T14:45:20"/>
    <n v="14"/>
    <m/>
    <m/>
    <m/>
    <m/>
    <m/>
    <m/>
    <d v="2024-11-04T00:00:00"/>
    <x v="7"/>
  </r>
  <r>
    <d v="2024-11-05T00:00:00"/>
    <d v="2024-11-05T07:49:32"/>
    <s v="card"/>
    <s v="ANON-0000-0000-0696"/>
    <n v="35.76"/>
    <s v="Cocoa"/>
    <m/>
    <m/>
    <m/>
    <m/>
    <m/>
    <m/>
    <m/>
    <m/>
    <d v="1899-12-30T07:49:32"/>
    <n v="7"/>
    <m/>
    <m/>
    <m/>
    <m/>
    <m/>
    <m/>
    <d v="2024-11-05T00:00:00"/>
    <x v="7"/>
  </r>
  <r>
    <d v="2024-11-05T00:00:00"/>
    <d v="2024-11-05T09:05:42"/>
    <s v="card"/>
    <s v="ANON-0000-0000-0276"/>
    <n v="30.86"/>
    <s v="Americano with Milk"/>
    <m/>
    <m/>
    <m/>
    <m/>
    <m/>
    <m/>
    <m/>
    <m/>
    <d v="1899-12-30T09:05:42"/>
    <n v="9"/>
    <m/>
    <m/>
    <m/>
    <m/>
    <m/>
    <m/>
    <d v="2024-11-05T00:00:00"/>
    <x v="7"/>
  </r>
  <r>
    <d v="2024-11-05T00:00:00"/>
    <d v="2024-11-05T09:12:12"/>
    <s v="card"/>
    <s v="ANON-0000-0000-0731"/>
    <n v="35.76"/>
    <s v="Cappuccino"/>
    <m/>
    <m/>
    <m/>
    <m/>
    <m/>
    <m/>
    <m/>
    <m/>
    <d v="1899-12-30T09:12:12"/>
    <n v="9"/>
    <m/>
    <m/>
    <m/>
    <m/>
    <m/>
    <m/>
    <d v="2024-11-05T00:00:00"/>
    <x v="7"/>
  </r>
  <r>
    <d v="2024-11-05T00:00:00"/>
    <d v="2024-11-05T09:13:40"/>
    <s v="card"/>
    <s v="ANON-0000-0000-0731"/>
    <n v="30.86"/>
    <s v="Americano with Milk"/>
    <m/>
    <m/>
    <m/>
    <m/>
    <m/>
    <m/>
    <m/>
    <m/>
    <d v="1899-12-30T09:13:40"/>
    <n v="9"/>
    <m/>
    <m/>
    <m/>
    <m/>
    <m/>
    <m/>
    <d v="2024-11-05T00:00:00"/>
    <x v="7"/>
  </r>
  <r>
    <d v="2024-11-05T00:00:00"/>
    <d v="2024-11-05T10:41:44"/>
    <s v="card"/>
    <s v="ANON-0000-0000-0012"/>
    <n v="30.86"/>
    <s v="Americano with Milk"/>
    <m/>
    <m/>
    <m/>
    <m/>
    <m/>
    <m/>
    <m/>
    <m/>
    <d v="1899-12-30T10:41:44"/>
    <n v="10"/>
    <m/>
    <m/>
    <m/>
    <m/>
    <m/>
    <m/>
    <d v="2024-11-05T00:00:00"/>
    <x v="7"/>
  </r>
  <r>
    <d v="2024-11-05T00:00:00"/>
    <d v="2024-11-05T11:47:30"/>
    <s v="card"/>
    <s v="ANON-0000-0000-0855"/>
    <n v="35.76"/>
    <s v="Cocoa"/>
    <m/>
    <m/>
    <m/>
    <m/>
    <m/>
    <m/>
    <m/>
    <m/>
    <d v="1899-12-30T11:47:30"/>
    <n v="11"/>
    <m/>
    <m/>
    <m/>
    <m/>
    <m/>
    <m/>
    <d v="2024-11-05T00:00:00"/>
    <x v="7"/>
  </r>
  <r>
    <d v="2024-11-05T00:00:00"/>
    <d v="2024-11-05T11:48:22"/>
    <s v="card"/>
    <s v="ANON-0000-0000-0856"/>
    <n v="35.76"/>
    <s v="Latte"/>
    <m/>
    <m/>
    <m/>
    <m/>
    <m/>
    <m/>
    <m/>
    <m/>
    <d v="1899-12-30T11:48:22"/>
    <n v="11"/>
    <m/>
    <m/>
    <m/>
    <m/>
    <m/>
    <m/>
    <d v="2024-11-05T00:00:00"/>
    <x v="7"/>
  </r>
  <r>
    <d v="2024-11-05T00:00:00"/>
    <d v="2024-11-05T14:36:38"/>
    <s v="card"/>
    <s v="ANON-0000-0000-0857"/>
    <n v="35.76"/>
    <s v="Latte"/>
    <m/>
    <m/>
    <m/>
    <m/>
    <m/>
    <m/>
    <m/>
    <m/>
    <d v="1899-12-30T14:36:38"/>
    <n v="14"/>
    <m/>
    <m/>
    <m/>
    <m/>
    <m/>
    <m/>
    <d v="2024-11-05T00:00:00"/>
    <x v="7"/>
  </r>
  <r>
    <d v="2024-11-05T00:00:00"/>
    <d v="2024-11-05T14:41:48"/>
    <s v="card"/>
    <s v="ANON-0000-0000-0858"/>
    <n v="35.76"/>
    <s v="Latte"/>
    <m/>
    <m/>
    <m/>
    <m/>
    <m/>
    <m/>
    <m/>
    <m/>
    <d v="1899-12-30T14:41:48"/>
    <n v="14"/>
    <m/>
    <m/>
    <m/>
    <m/>
    <m/>
    <m/>
    <d v="2024-11-05T00:00:00"/>
    <x v="7"/>
  </r>
  <r>
    <d v="2024-11-05T00:00:00"/>
    <d v="2024-11-05T18:52:56"/>
    <s v="card"/>
    <s v="ANON-0000-0000-0455"/>
    <n v="35.76"/>
    <s v="Cappuccino"/>
    <m/>
    <m/>
    <m/>
    <m/>
    <m/>
    <m/>
    <m/>
    <m/>
    <d v="1899-12-30T18:52:56"/>
    <n v="18"/>
    <m/>
    <m/>
    <m/>
    <m/>
    <m/>
    <m/>
    <d v="2024-11-05T00:00:00"/>
    <x v="7"/>
  </r>
  <r>
    <d v="2024-11-05T00:00:00"/>
    <d v="2024-11-05T18:54:11"/>
    <s v="card"/>
    <s v="ANON-0000-0000-0455"/>
    <n v="35.76"/>
    <s v="Cappuccino"/>
    <m/>
    <m/>
    <m/>
    <m/>
    <m/>
    <m/>
    <m/>
    <m/>
    <d v="1899-12-30T18:54:11"/>
    <n v="18"/>
    <m/>
    <m/>
    <m/>
    <m/>
    <m/>
    <m/>
    <d v="2024-11-05T00:00:00"/>
    <x v="7"/>
  </r>
  <r>
    <d v="2024-11-05T00:00:00"/>
    <d v="2024-11-05T18:55:19"/>
    <s v="card"/>
    <s v="ANON-0000-0000-0455"/>
    <n v="35.76"/>
    <s v="Cappuccino"/>
    <m/>
    <m/>
    <m/>
    <m/>
    <m/>
    <m/>
    <m/>
    <m/>
    <d v="1899-12-30T18:55:19"/>
    <n v="18"/>
    <m/>
    <m/>
    <m/>
    <m/>
    <m/>
    <m/>
    <d v="2024-11-05T00:00:00"/>
    <x v="7"/>
  </r>
  <r>
    <d v="2024-11-05T00:00:00"/>
    <d v="2024-11-05T21:40:45"/>
    <s v="card"/>
    <s v="ANON-0000-0000-0859"/>
    <n v="35.76"/>
    <s v="Cocoa"/>
    <m/>
    <m/>
    <m/>
    <m/>
    <m/>
    <m/>
    <m/>
    <m/>
    <d v="1899-12-30T21:40:45"/>
    <n v="21"/>
    <m/>
    <m/>
    <m/>
    <m/>
    <m/>
    <m/>
    <d v="2024-11-05T00:00:00"/>
    <x v="7"/>
  </r>
  <r>
    <d v="2024-11-05T00:00:00"/>
    <d v="2024-11-05T21:42:03"/>
    <s v="card"/>
    <s v="ANON-0000-0000-0859"/>
    <n v="35.76"/>
    <s v="Cocoa"/>
    <m/>
    <m/>
    <m/>
    <m/>
    <m/>
    <m/>
    <m/>
    <m/>
    <d v="1899-12-30T21:42:03"/>
    <n v="21"/>
    <m/>
    <m/>
    <m/>
    <m/>
    <m/>
    <m/>
    <d v="2024-11-05T00:00:00"/>
    <x v="7"/>
  </r>
  <r>
    <d v="2024-11-05T00:00:00"/>
    <d v="2024-11-05T21:54:20"/>
    <s v="card"/>
    <s v="ANON-0000-0000-0722"/>
    <n v="35.76"/>
    <s v="Hot Chocolate"/>
    <m/>
    <m/>
    <m/>
    <m/>
    <m/>
    <m/>
    <m/>
    <m/>
    <d v="1899-12-30T21:54:20"/>
    <n v="21"/>
    <m/>
    <m/>
    <m/>
    <m/>
    <m/>
    <m/>
    <d v="2024-11-05T00:00:00"/>
    <x v="7"/>
  </r>
  <r>
    <d v="2024-11-05T00:00:00"/>
    <d v="2024-11-05T22:05:51"/>
    <s v="card"/>
    <s v="ANON-0000-0000-0637"/>
    <n v="35.76"/>
    <s v="Hot Chocolate"/>
    <m/>
    <m/>
    <m/>
    <m/>
    <m/>
    <m/>
    <m/>
    <m/>
    <d v="1899-12-30T22:05:51"/>
    <n v="22"/>
    <m/>
    <m/>
    <m/>
    <m/>
    <m/>
    <m/>
    <d v="2024-11-05T00:00:00"/>
    <x v="7"/>
  </r>
  <r>
    <d v="2024-11-05T00:00:00"/>
    <d v="2024-11-05T22:06:39"/>
    <s v="card"/>
    <s v="ANON-0000-0000-0637"/>
    <n v="30.86"/>
    <s v="Americano with Milk"/>
    <m/>
    <m/>
    <m/>
    <m/>
    <m/>
    <m/>
    <m/>
    <m/>
    <d v="1899-12-30T22:06:39"/>
    <n v="22"/>
    <m/>
    <m/>
    <m/>
    <m/>
    <m/>
    <m/>
    <d v="2024-11-05T00:00:00"/>
    <x v="7"/>
  </r>
  <r>
    <d v="2024-11-06T00:00:00"/>
    <d v="2024-11-06T08:11:25"/>
    <s v="card"/>
    <s v="ANON-0000-0000-0570"/>
    <n v="35.76"/>
    <s v="Latte"/>
    <m/>
    <m/>
    <m/>
    <m/>
    <m/>
    <m/>
    <m/>
    <m/>
    <d v="1899-12-30T08:11:25"/>
    <n v="8"/>
    <m/>
    <m/>
    <m/>
    <m/>
    <m/>
    <m/>
    <d v="2024-11-06T00:00:00"/>
    <x v="7"/>
  </r>
  <r>
    <d v="2024-11-06T00:00:00"/>
    <d v="2024-11-06T11:45:31"/>
    <s v="card"/>
    <s v="ANON-0000-0000-0860"/>
    <n v="21.06"/>
    <s v="Espresso"/>
    <m/>
    <m/>
    <m/>
    <m/>
    <m/>
    <m/>
    <m/>
    <m/>
    <d v="1899-12-30T11:45:31"/>
    <n v="11"/>
    <m/>
    <m/>
    <m/>
    <m/>
    <m/>
    <m/>
    <d v="2024-11-06T00:00:00"/>
    <x v="7"/>
  </r>
  <r>
    <d v="2024-11-06T00:00:00"/>
    <d v="2024-11-06T13:15:33"/>
    <s v="card"/>
    <s v="ANON-0000-0000-0742"/>
    <n v="25.96"/>
    <s v="Americano"/>
    <m/>
    <m/>
    <m/>
    <m/>
    <m/>
    <m/>
    <m/>
    <m/>
    <d v="1899-12-30T13:15:33"/>
    <n v="13"/>
    <m/>
    <m/>
    <m/>
    <m/>
    <m/>
    <m/>
    <d v="2024-11-06T00:00:00"/>
    <x v="7"/>
  </r>
  <r>
    <d v="2024-11-06T00:00:00"/>
    <d v="2024-11-06T15:44:16"/>
    <s v="card"/>
    <s v="ANON-0000-0000-0622"/>
    <n v="35.76"/>
    <s v="Cappuccino"/>
    <m/>
    <m/>
    <m/>
    <m/>
    <m/>
    <m/>
    <m/>
    <m/>
    <d v="1899-12-30T15:44:16"/>
    <n v="15"/>
    <m/>
    <m/>
    <m/>
    <m/>
    <m/>
    <m/>
    <d v="2024-11-06T00:00:00"/>
    <x v="7"/>
  </r>
  <r>
    <d v="2024-11-06T00:00:00"/>
    <d v="2024-11-06T16:00:44"/>
    <s v="card"/>
    <s v="ANON-0000-0000-0861"/>
    <n v="35.76"/>
    <s v="Latte"/>
    <m/>
    <m/>
    <m/>
    <m/>
    <m/>
    <m/>
    <m/>
    <m/>
    <d v="1899-12-30T16:00:44"/>
    <n v="16"/>
    <m/>
    <m/>
    <m/>
    <m/>
    <m/>
    <m/>
    <d v="2024-11-06T00:00:00"/>
    <x v="7"/>
  </r>
  <r>
    <d v="2024-11-06T00:00:00"/>
    <d v="2024-11-06T16:02:05"/>
    <s v="card"/>
    <s v="ANON-0000-0000-0862"/>
    <n v="35.76"/>
    <s v="Cappuccino"/>
    <m/>
    <m/>
    <m/>
    <m/>
    <m/>
    <m/>
    <m/>
    <m/>
    <d v="1899-12-30T16:02:05"/>
    <n v="16"/>
    <m/>
    <m/>
    <m/>
    <m/>
    <m/>
    <m/>
    <d v="2024-11-06T00:00:00"/>
    <x v="7"/>
  </r>
  <r>
    <d v="2024-11-06T00:00:00"/>
    <d v="2024-11-06T18:40:43"/>
    <s v="card"/>
    <s v="ANON-0000-0000-0863"/>
    <n v="35.76"/>
    <s v="Hot Chocolate"/>
    <m/>
    <m/>
    <m/>
    <m/>
    <m/>
    <m/>
    <m/>
    <m/>
    <d v="1899-12-30T18:40:43"/>
    <n v="18"/>
    <m/>
    <m/>
    <m/>
    <m/>
    <m/>
    <m/>
    <d v="2024-11-06T00:00:00"/>
    <x v="7"/>
  </r>
  <r>
    <d v="2024-11-06T00:00:00"/>
    <d v="2024-11-06T18:41:31"/>
    <s v="card"/>
    <s v="ANON-0000-0000-0863"/>
    <n v="35.76"/>
    <s v="Hot Chocolate"/>
    <m/>
    <m/>
    <m/>
    <m/>
    <m/>
    <m/>
    <m/>
    <m/>
    <d v="1899-12-30T18:41:31"/>
    <n v="18"/>
    <m/>
    <m/>
    <m/>
    <m/>
    <m/>
    <m/>
    <d v="2024-11-06T00:00:00"/>
    <x v="7"/>
  </r>
  <r>
    <d v="2024-11-07T00:00:00"/>
    <d v="2024-11-07T12:17:16"/>
    <s v="card"/>
    <s v="ANON-0000-0000-0864"/>
    <n v="35.76"/>
    <s v="Latte"/>
    <m/>
    <m/>
    <m/>
    <m/>
    <m/>
    <m/>
    <m/>
    <m/>
    <d v="1899-12-30T12:17:16"/>
    <n v="12"/>
    <m/>
    <m/>
    <m/>
    <m/>
    <m/>
    <m/>
    <d v="2024-11-07T00:00:00"/>
    <x v="7"/>
  </r>
  <r>
    <d v="2024-11-07T00:00:00"/>
    <d v="2024-11-07T15:50:11"/>
    <s v="card"/>
    <s v="ANON-0000-0000-0865"/>
    <n v="25.96"/>
    <s v="Americano"/>
    <m/>
    <m/>
    <m/>
    <m/>
    <m/>
    <m/>
    <m/>
    <m/>
    <d v="1899-12-30T15:50:11"/>
    <n v="15"/>
    <m/>
    <m/>
    <m/>
    <m/>
    <m/>
    <m/>
    <d v="2024-11-07T00:00:00"/>
    <x v="7"/>
  </r>
  <r>
    <d v="2024-11-07T00:00:00"/>
    <d v="2024-11-07T16:39:39"/>
    <s v="card"/>
    <s v="ANON-0000-0000-0866"/>
    <n v="25.96"/>
    <s v="Americano"/>
    <m/>
    <m/>
    <m/>
    <m/>
    <m/>
    <m/>
    <m/>
    <m/>
    <d v="1899-12-30T16:39:39"/>
    <n v="16"/>
    <m/>
    <m/>
    <m/>
    <m/>
    <m/>
    <m/>
    <d v="2024-11-07T00:00:00"/>
    <x v="7"/>
  </r>
  <r>
    <d v="2024-11-07T00:00:00"/>
    <d v="2024-11-07T18:17:34"/>
    <s v="card"/>
    <s v="ANON-0000-0000-0828"/>
    <n v="35.76"/>
    <s v="Cocoa"/>
    <m/>
    <m/>
    <m/>
    <m/>
    <m/>
    <m/>
    <m/>
    <m/>
    <d v="1899-12-30T18:17:34"/>
    <n v="18"/>
    <m/>
    <m/>
    <m/>
    <m/>
    <m/>
    <m/>
    <d v="2024-11-07T00:00:00"/>
    <x v="7"/>
  </r>
  <r>
    <d v="2024-11-07T00:00:00"/>
    <d v="2024-11-07T19:20:15"/>
    <s v="card"/>
    <s v="ANON-0000-0000-0867"/>
    <n v="35.76"/>
    <s v="Hot Chocolate"/>
    <m/>
    <m/>
    <m/>
    <m/>
    <m/>
    <m/>
    <m/>
    <m/>
    <d v="1899-12-30T19:20:15"/>
    <n v="19"/>
    <m/>
    <m/>
    <m/>
    <m/>
    <m/>
    <m/>
    <d v="2024-11-07T00:00:00"/>
    <x v="7"/>
  </r>
  <r>
    <d v="2024-11-07T00:00:00"/>
    <d v="2024-11-07T19:21:38"/>
    <s v="card"/>
    <s v="ANON-0000-0000-0867"/>
    <n v="35.76"/>
    <s v="Latte"/>
    <m/>
    <m/>
    <m/>
    <m/>
    <m/>
    <m/>
    <m/>
    <m/>
    <d v="1899-12-30T19:21:38"/>
    <n v="19"/>
    <m/>
    <m/>
    <m/>
    <m/>
    <m/>
    <m/>
    <d v="2024-11-07T00:00:00"/>
    <x v="7"/>
  </r>
  <r>
    <d v="2024-11-07T00:00:00"/>
    <d v="2024-11-07T20:02:31"/>
    <s v="card"/>
    <s v="ANON-0000-0000-0507"/>
    <n v="35.76"/>
    <s v="Latte"/>
    <m/>
    <m/>
    <m/>
    <m/>
    <m/>
    <m/>
    <m/>
    <m/>
    <d v="1899-12-30T20:02:31"/>
    <n v="20"/>
    <m/>
    <m/>
    <m/>
    <m/>
    <m/>
    <m/>
    <d v="2024-11-07T00:00:00"/>
    <x v="7"/>
  </r>
  <r>
    <d v="2024-11-08T00:00:00"/>
    <d v="2024-11-08T09:05:42"/>
    <s v="card"/>
    <s v="ANON-0000-0000-0276"/>
    <n v="30.86"/>
    <s v="Americano with Milk"/>
    <m/>
    <m/>
    <m/>
    <m/>
    <m/>
    <m/>
    <m/>
    <m/>
    <d v="1899-12-30T09:05:42"/>
    <n v="9"/>
    <m/>
    <m/>
    <m/>
    <m/>
    <m/>
    <m/>
    <d v="2024-11-08T00:00:00"/>
    <x v="7"/>
  </r>
  <r>
    <d v="2024-11-08T00:00:00"/>
    <d v="2024-11-08T09:47:31"/>
    <s v="card"/>
    <s v="ANON-0000-0000-0375"/>
    <n v="25.96"/>
    <s v="Americano"/>
    <m/>
    <m/>
    <m/>
    <m/>
    <m/>
    <m/>
    <m/>
    <m/>
    <d v="1899-12-30T09:47:31"/>
    <n v="9"/>
    <m/>
    <m/>
    <m/>
    <m/>
    <m/>
    <m/>
    <d v="2024-11-08T00:00:00"/>
    <x v="7"/>
  </r>
  <r>
    <d v="2024-11-08T00:00:00"/>
    <d v="2024-11-08T09:49:00"/>
    <s v="card"/>
    <s v="ANON-0000-0000-0375"/>
    <n v="25.96"/>
    <s v="Americano"/>
    <m/>
    <m/>
    <m/>
    <m/>
    <m/>
    <m/>
    <m/>
    <m/>
    <d v="1899-12-30T09:49:00"/>
    <n v="9"/>
    <m/>
    <m/>
    <m/>
    <m/>
    <m/>
    <m/>
    <d v="2024-11-08T00:00:00"/>
    <x v="7"/>
  </r>
  <r>
    <d v="2024-11-08T00:00:00"/>
    <d v="2024-11-08T11:47:11"/>
    <s v="card"/>
    <s v="ANON-0000-0000-0494"/>
    <n v="35.76"/>
    <s v="Cappuccino"/>
    <m/>
    <m/>
    <m/>
    <m/>
    <m/>
    <m/>
    <m/>
    <m/>
    <d v="1899-12-30T11:47:11"/>
    <n v="11"/>
    <m/>
    <m/>
    <m/>
    <m/>
    <m/>
    <m/>
    <d v="2024-11-08T00:00:00"/>
    <x v="7"/>
  </r>
  <r>
    <d v="2024-11-08T00:00:00"/>
    <d v="2024-11-08T13:25:13"/>
    <s v="card"/>
    <s v="ANON-0000-0000-0868"/>
    <n v="35.76"/>
    <s v="Latte"/>
    <m/>
    <m/>
    <m/>
    <m/>
    <m/>
    <m/>
    <m/>
    <m/>
    <d v="1899-12-30T13:25:13"/>
    <n v="13"/>
    <m/>
    <m/>
    <m/>
    <m/>
    <m/>
    <m/>
    <d v="2024-11-08T00:00:00"/>
    <x v="7"/>
  </r>
  <r>
    <d v="2024-11-08T00:00:00"/>
    <d v="2024-11-08T13:26:18"/>
    <s v="card"/>
    <s v="ANON-0000-0000-0868"/>
    <n v="35.76"/>
    <s v="Latte"/>
    <m/>
    <m/>
    <m/>
    <m/>
    <m/>
    <m/>
    <m/>
    <m/>
    <d v="1899-12-30T13:26:18"/>
    <n v="13"/>
    <m/>
    <m/>
    <m/>
    <m/>
    <m/>
    <m/>
    <d v="2024-11-08T00:00:00"/>
    <x v="7"/>
  </r>
  <r>
    <d v="2024-11-08T00:00:00"/>
    <d v="2024-11-08T16:33:03"/>
    <s v="card"/>
    <s v="ANON-0000-0000-0869"/>
    <n v="30.86"/>
    <s v="Americano with Milk"/>
    <m/>
    <m/>
    <m/>
    <m/>
    <m/>
    <m/>
    <m/>
    <m/>
    <d v="1899-12-30T16:33:03"/>
    <n v="16"/>
    <m/>
    <m/>
    <m/>
    <m/>
    <m/>
    <m/>
    <d v="2024-11-08T00:00:00"/>
    <x v="7"/>
  </r>
  <r>
    <d v="2024-11-08T00:00:00"/>
    <d v="2024-11-08T16:55:28"/>
    <s v="card"/>
    <s v="ANON-0000-0000-0870"/>
    <n v="30.86"/>
    <s v="Americano with Milk"/>
    <m/>
    <m/>
    <m/>
    <m/>
    <m/>
    <m/>
    <m/>
    <m/>
    <d v="1899-12-30T16:55:28"/>
    <n v="16"/>
    <m/>
    <m/>
    <m/>
    <m/>
    <m/>
    <m/>
    <d v="2024-11-08T00:00:00"/>
    <x v="7"/>
  </r>
  <r>
    <d v="2024-11-08T00:00:00"/>
    <d v="2024-11-08T20:13:32"/>
    <s v="card"/>
    <s v="ANON-0000-0000-0871"/>
    <n v="35.76"/>
    <s v="Hot Chocolate"/>
    <m/>
    <m/>
    <m/>
    <m/>
    <m/>
    <m/>
    <m/>
    <m/>
    <d v="1899-12-30T20:13:32"/>
    <n v="20"/>
    <m/>
    <m/>
    <m/>
    <m/>
    <m/>
    <m/>
    <d v="2024-11-08T00:00:00"/>
    <x v="7"/>
  </r>
  <r>
    <d v="2024-11-08T00:00:00"/>
    <d v="2024-11-08T20:14:24"/>
    <s v="card"/>
    <s v="ANON-0000-0000-0872"/>
    <n v="35.76"/>
    <s v="Hot Chocolate"/>
    <m/>
    <m/>
    <m/>
    <m/>
    <m/>
    <m/>
    <m/>
    <m/>
    <d v="1899-12-30T20:14:24"/>
    <n v="20"/>
    <m/>
    <m/>
    <m/>
    <m/>
    <m/>
    <m/>
    <d v="2024-11-08T00:00:00"/>
    <x v="7"/>
  </r>
  <r>
    <d v="2024-11-08T00:00:00"/>
    <d v="2024-11-08T20:15:20"/>
    <s v="card"/>
    <s v="ANON-0000-0000-0872"/>
    <n v="35.76"/>
    <s v="Hot Chocolate"/>
    <m/>
    <m/>
    <m/>
    <m/>
    <m/>
    <m/>
    <m/>
    <m/>
    <d v="1899-12-30T20:15:20"/>
    <n v="20"/>
    <m/>
    <m/>
    <m/>
    <m/>
    <m/>
    <m/>
    <d v="2024-11-08T00:00:00"/>
    <x v="7"/>
  </r>
  <r>
    <d v="2024-11-08T00:00:00"/>
    <d v="2024-11-08T22:27:10"/>
    <s v="card"/>
    <s v="ANON-0000-0000-0690"/>
    <n v="35.76"/>
    <s v="Latte"/>
    <m/>
    <m/>
    <m/>
    <m/>
    <m/>
    <m/>
    <m/>
    <m/>
    <d v="1899-12-30T22:27:10"/>
    <n v="22"/>
    <m/>
    <m/>
    <m/>
    <m/>
    <m/>
    <m/>
    <d v="2024-11-08T00:00:00"/>
    <x v="7"/>
  </r>
  <r>
    <d v="2024-11-09T00:00:00"/>
    <d v="2024-11-09T10:08:19"/>
    <s v="card"/>
    <s v="ANON-0000-0000-0276"/>
    <n v="30.86"/>
    <s v="Americano with Milk"/>
    <m/>
    <m/>
    <m/>
    <m/>
    <m/>
    <m/>
    <m/>
    <m/>
    <d v="1899-12-30T10:08:19"/>
    <n v="10"/>
    <m/>
    <m/>
    <m/>
    <m/>
    <m/>
    <m/>
    <d v="2024-11-09T00:00:00"/>
    <x v="7"/>
  </r>
  <r>
    <d v="2024-11-09T00:00:00"/>
    <d v="2024-11-09T11:02:08"/>
    <s v="card"/>
    <s v="ANON-0000-0000-0141"/>
    <n v="25.96"/>
    <s v="Cortado"/>
    <m/>
    <m/>
    <m/>
    <m/>
    <m/>
    <m/>
    <m/>
    <m/>
    <d v="1899-12-30T11:02:08"/>
    <n v="11"/>
    <m/>
    <m/>
    <m/>
    <m/>
    <m/>
    <m/>
    <d v="2024-11-09T00:00:00"/>
    <x v="7"/>
  </r>
  <r>
    <d v="2024-11-09T00:00:00"/>
    <d v="2024-11-09T11:03:01"/>
    <s v="card"/>
    <s v="ANON-0000-0000-0141"/>
    <n v="25.96"/>
    <s v="Cortado"/>
    <m/>
    <m/>
    <m/>
    <m/>
    <m/>
    <m/>
    <m/>
    <m/>
    <d v="1899-12-30T11:03:01"/>
    <n v="11"/>
    <m/>
    <m/>
    <m/>
    <m/>
    <m/>
    <m/>
    <d v="2024-11-09T00:00:00"/>
    <x v="7"/>
  </r>
  <r>
    <d v="2024-11-09T00:00:00"/>
    <d v="2024-11-09T11:08:44"/>
    <s v="card"/>
    <s v="ANON-0000-0000-0873"/>
    <n v="35.76"/>
    <s v="Latte"/>
    <m/>
    <m/>
    <m/>
    <m/>
    <m/>
    <m/>
    <m/>
    <m/>
    <d v="1899-12-30T11:08:44"/>
    <n v="11"/>
    <m/>
    <m/>
    <m/>
    <m/>
    <m/>
    <m/>
    <d v="2024-11-09T00:00:00"/>
    <x v="7"/>
  </r>
  <r>
    <d v="2024-11-09T00:00:00"/>
    <d v="2024-11-09T13:50:15"/>
    <s v="card"/>
    <s v="ANON-0000-0000-0871"/>
    <n v="35.76"/>
    <s v="Hot Chocolate"/>
    <m/>
    <m/>
    <m/>
    <m/>
    <m/>
    <m/>
    <m/>
    <m/>
    <d v="1899-12-30T13:50:15"/>
    <n v="13"/>
    <m/>
    <m/>
    <m/>
    <m/>
    <m/>
    <m/>
    <d v="2024-11-09T00:00:00"/>
    <x v="7"/>
  </r>
  <r>
    <d v="2024-11-09T00:00:00"/>
    <d v="2024-11-09T13:50:55"/>
    <s v="card"/>
    <s v="ANON-0000-0000-0871"/>
    <n v="35.76"/>
    <s v="Hot Chocolate"/>
    <m/>
    <m/>
    <m/>
    <m/>
    <m/>
    <m/>
    <m/>
    <m/>
    <d v="1899-12-30T13:50:55"/>
    <n v="13"/>
    <m/>
    <m/>
    <m/>
    <m/>
    <m/>
    <m/>
    <d v="2024-11-09T00:00:00"/>
    <x v="7"/>
  </r>
  <r>
    <d v="2024-11-09T00:00:00"/>
    <d v="2024-11-09T14:21:52"/>
    <s v="card"/>
    <s v="ANON-0000-0000-0874"/>
    <n v="35.76"/>
    <s v="Hot Chocolate"/>
    <m/>
    <m/>
    <m/>
    <m/>
    <m/>
    <m/>
    <m/>
    <m/>
    <d v="1899-12-30T14:21:52"/>
    <n v="14"/>
    <m/>
    <m/>
    <m/>
    <m/>
    <m/>
    <m/>
    <d v="2024-11-09T00:00:00"/>
    <x v="7"/>
  </r>
  <r>
    <d v="2024-11-09T00:00:00"/>
    <d v="2024-11-09T14:22:50"/>
    <s v="card"/>
    <s v="ANON-0000-0000-0874"/>
    <n v="35.76"/>
    <s v="Hot Chocolate"/>
    <m/>
    <m/>
    <m/>
    <m/>
    <m/>
    <m/>
    <m/>
    <m/>
    <d v="1899-12-30T14:22:50"/>
    <n v="14"/>
    <m/>
    <m/>
    <m/>
    <m/>
    <m/>
    <m/>
    <d v="2024-11-09T00:00:00"/>
    <x v="7"/>
  </r>
  <r>
    <d v="2024-11-09T00:00:00"/>
    <d v="2024-11-09T14:37:33"/>
    <s v="card"/>
    <s v="ANON-0000-0000-0875"/>
    <n v="25.96"/>
    <s v="Americano"/>
    <m/>
    <m/>
    <m/>
    <m/>
    <m/>
    <m/>
    <m/>
    <m/>
    <d v="1899-12-30T14:37:33"/>
    <n v="14"/>
    <m/>
    <m/>
    <m/>
    <m/>
    <m/>
    <m/>
    <d v="2024-11-09T00:00:00"/>
    <x v="7"/>
  </r>
  <r>
    <d v="2024-11-09T00:00:00"/>
    <d v="2024-11-09T15:29:51"/>
    <s v="card"/>
    <s v="ANON-0000-0000-0276"/>
    <n v="30.86"/>
    <s v="Americano with Milk"/>
    <m/>
    <m/>
    <m/>
    <m/>
    <m/>
    <m/>
    <m/>
    <m/>
    <d v="1899-12-30T15:29:51"/>
    <n v="15"/>
    <m/>
    <m/>
    <m/>
    <m/>
    <m/>
    <m/>
    <d v="2024-11-09T00:00:00"/>
    <x v="7"/>
  </r>
  <r>
    <d v="2024-11-09T00:00:00"/>
    <d v="2024-11-09T16:15:48"/>
    <s v="card"/>
    <s v="ANON-0000-0000-0570"/>
    <n v="35.76"/>
    <s v="Latte"/>
    <m/>
    <m/>
    <m/>
    <m/>
    <m/>
    <m/>
    <m/>
    <m/>
    <d v="1899-12-30T16:15:48"/>
    <n v="16"/>
    <m/>
    <m/>
    <m/>
    <m/>
    <m/>
    <m/>
    <d v="2024-11-09T00:00:00"/>
    <x v="7"/>
  </r>
  <r>
    <d v="2024-11-09T00:00:00"/>
    <d v="2024-11-09T16:16:52"/>
    <s v="card"/>
    <s v="ANON-0000-0000-0570"/>
    <n v="35.76"/>
    <s v="Cocoa"/>
    <m/>
    <m/>
    <m/>
    <m/>
    <m/>
    <m/>
    <m/>
    <m/>
    <d v="1899-12-30T16:16:52"/>
    <n v="16"/>
    <m/>
    <m/>
    <m/>
    <m/>
    <m/>
    <m/>
    <d v="2024-11-09T00:00:00"/>
    <x v="7"/>
  </r>
  <r>
    <d v="2024-11-09T00:00:00"/>
    <d v="2024-11-09T20:42:05"/>
    <s v="card"/>
    <s v="ANON-0000-0000-0876"/>
    <n v="25.96"/>
    <s v="Americano"/>
    <m/>
    <m/>
    <m/>
    <m/>
    <m/>
    <m/>
    <m/>
    <m/>
    <d v="1899-12-30T20:42:05"/>
    <n v="20"/>
    <m/>
    <m/>
    <m/>
    <m/>
    <m/>
    <m/>
    <d v="2024-11-09T00:00:00"/>
    <x v="7"/>
  </r>
  <r>
    <d v="2024-11-09T00:00:00"/>
    <d v="2024-11-09T20:43:28"/>
    <s v="card"/>
    <s v="ANON-0000-0000-0876"/>
    <n v="35.76"/>
    <s v="Latte"/>
    <m/>
    <m/>
    <m/>
    <m/>
    <m/>
    <m/>
    <m/>
    <m/>
    <d v="1899-12-30T20:43:28"/>
    <n v="20"/>
    <m/>
    <m/>
    <m/>
    <m/>
    <m/>
    <m/>
    <d v="2024-11-09T00:00:00"/>
    <x v="7"/>
  </r>
  <r>
    <d v="2024-11-09T00:00:00"/>
    <d v="2024-11-09T22:13:28"/>
    <s v="card"/>
    <s v="ANON-0000-0000-0877"/>
    <n v="35.76"/>
    <s v="Cocoa"/>
    <m/>
    <m/>
    <m/>
    <m/>
    <m/>
    <m/>
    <m/>
    <m/>
    <d v="1899-12-30T22:13:28"/>
    <n v="22"/>
    <m/>
    <m/>
    <m/>
    <m/>
    <m/>
    <m/>
    <d v="2024-11-09T00:00:00"/>
    <x v="7"/>
  </r>
  <r>
    <d v="2024-11-09T00:00:00"/>
    <d v="2024-11-09T22:52:58"/>
    <s v="card"/>
    <s v="ANON-0000-0000-0878"/>
    <n v="25.96"/>
    <s v="Americano"/>
    <m/>
    <m/>
    <m/>
    <m/>
    <m/>
    <m/>
    <m/>
    <m/>
    <d v="1899-12-30T22:52:58"/>
    <n v="22"/>
    <m/>
    <m/>
    <m/>
    <m/>
    <m/>
    <m/>
    <d v="2024-11-09T00:00:00"/>
    <x v="7"/>
  </r>
  <r>
    <d v="2024-11-09T00:00:00"/>
    <d v="2024-11-09T22:54:19"/>
    <s v="card"/>
    <s v="ANON-0000-0000-0879"/>
    <n v="25.96"/>
    <s v="Americano"/>
    <m/>
    <m/>
    <m/>
    <m/>
    <m/>
    <m/>
    <m/>
    <m/>
    <d v="1899-12-30T22:54:19"/>
    <n v="22"/>
    <m/>
    <m/>
    <m/>
    <m/>
    <m/>
    <m/>
    <d v="2024-11-09T00:00:00"/>
    <x v="7"/>
  </r>
  <r>
    <d v="2024-11-10T00:00:00"/>
    <d v="2024-11-10T09:46:22"/>
    <s v="card"/>
    <s v="ANON-0000-0000-0880"/>
    <n v="25.96"/>
    <s v="Americano"/>
    <m/>
    <m/>
    <m/>
    <m/>
    <m/>
    <m/>
    <m/>
    <m/>
    <d v="1899-12-30T09:46:22"/>
    <n v="9"/>
    <m/>
    <m/>
    <m/>
    <m/>
    <m/>
    <m/>
    <d v="2024-11-10T00:00:00"/>
    <x v="7"/>
  </r>
  <r>
    <d v="2024-11-10T00:00:00"/>
    <d v="2024-11-10T17:52:48"/>
    <s v="card"/>
    <s v="ANON-0000-0000-0881"/>
    <n v="35.76"/>
    <s v="Cocoa"/>
    <m/>
    <m/>
    <m/>
    <m/>
    <m/>
    <m/>
    <m/>
    <m/>
    <d v="1899-12-30T17:52:48"/>
    <n v="17"/>
    <m/>
    <m/>
    <m/>
    <m/>
    <m/>
    <m/>
    <d v="2024-11-10T00:00:00"/>
    <x v="7"/>
  </r>
  <r>
    <d v="2024-11-10T00:00:00"/>
    <d v="2024-11-10T18:12:53"/>
    <s v="card"/>
    <s v="ANON-0000-0000-0882"/>
    <n v="35.76"/>
    <s v="Hot Chocolate"/>
    <m/>
    <m/>
    <m/>
    <m/>
    <m/>
    <m/>
    <m/>
    <m/>
    <d v="1899-12-30T18:12:53"/>
    <n v="18"/>
    <m/>
    <m/>
    <m/>
    <m/>
    <m/>
    <m/>
    <d v="2024-11-10T00:00:00"/>
    <x v="7"/>
  </r>
  <r>
    <d v="2024-11-10T00:00:00"/>
    <d v="2024-11-10T18:14:04"/>
    <s v="card"/>
    <s v="ANON-0000-0000-0883"/>
    <n v="35.76"/>
    <s v="Hot Chocolate"/>
    <m/>
    <m/>
    <m/>
    <m/>
    <m/>
    <m/>
    <m/>
    <m/>
    <d v="1899-12-30T18:14:04"/>
    <n v="18"/>
    <m/>
    <m/>
    <m/>
    <m/>
    <m/>
    <m/>
    <d v="2024-11-10T00:00:00"/>
    <x v="7"/>
  </r>
  <r>
    <d v="2024-11-10T00:00:00"/>
    <d v="2024-11-10T20:38:08"/>
    <s v="card"/>
    <s v="ANON-0000-0000-0884"/>
    <n v="35.76"/>
    <s v="Cappuccino"/>
    <m/>
    <m/>
    <m/>
    <m/>
    <m/>
    <m/>
    <m/>
    <m/>
    <d v="1899-12-30T20:38:08"/>
    <n v="20"/>
    <m/>
    <m/>
    <m/>
    <m/>
    <m/>
    <m/>
    <d v="2024-11-10T00:00:00"/>
    <x v="7"/>
  </r>
  <r>
    <d v="2024-11-10T00:00:00"/>
    <d v="2024-11-10T20:39:07"/>
    <s v="card"/>
    <s v="ANON-0000-0000-0884"/>
    <n v="35.76"/>
    <s v="Cappuccino"/>
    <m/>
    <m/>
    <m/>
    <m/>
    <m/>
    <m/>
    <m/>
    <m/>
    <d v="1899-12-30T20:39:07"/>
    <n v="20"/>
    <m/>
    <m/>
    <m/>
    <m/>
    <m/>
    <m/>
    <d v="2024-11-10T00:00:00"/>
    <x v="7"/>
  </r>
  <r>
    <d v="2024-11-11T00:00:00"/>
    <d v="2024-11-11T07:48:27"/>
    <s v="card"/>
    <s v="ANON-0000-0000-0696"/>
    <n v="35.76"/>
    <s v="Cappuccino"/>
    <m/>
    <m/>
    <m/>
    <m/>
    <m/>
    <m/>
    <m/>
    <m/>
    <d v="1899-12-30T07:48:27"/>
    <n v="7"/>
    <m/>
    <m/>
    <m/>
    <m/>
    <m/>
    <m/>
    <d v="2024-11-11T00:00:00"/>
    <x v="7"/>
  </r>
  <r>
    <d v="2024-11-11T00:00:00"/>
    <d v="2024-11-11T09:52:26"/>
    <s v="card"/>
    <s v="ANON-0000-0000-0276"/>
    <n v="30.86"/>
    <s v="Americano with Milk"/>
    <m/>
    <m/>
    <m/>
    <m/>
    <m/>
    <m/>
    <m/>
    <m/>
    <d v="1899-12-30T09:52:26"/>
    <n v="9"/>
    <m/>
    <m/>
    <m/>
    <m/>
    <m/>
    <m/>
    <d v="2024-11-11T00:00:00"/>
    <x v="7"/>
  </r>
  <r>
    <d v="2024-11-11T00:00:00"/>
    <d v="2024-11-11T10:19:09"/>
    <s v="card"/>
    <s v="ANON-0000-0000-0141"/>
    <n v="25.96"/>
    <s v="Cortado"/>
    <m/>
    <m/>
    <m/>
    <m/>
    <m/>
    <m/>
    <m/>
    <m/>
    <d v="1899-12-30T10:19:09"/>
    <n v="10"/>
    <m/>
    <m/>
    <m/>
    <m/>
    <m/>
    <m/>
    <d v="2024-11-11T00:00:00"/>
    <x v="7"/>
  </r>
  <r>
    <d v="2024-11-11T00:00:00"/>
    <d v="2024-11-11T16:18:44"/>
    <s v="card"/>
    <s v="ANON-0000-0000-0206"/>
    <n v="35.76"/>
    <s v="Cappuccino"/>
    <m/>
    <m/>
    <m/>
    <m/>
    <m/>
    <m/>
    <m/>
    <m/>
    <d v="1899-12-30T16:18:44"/>
    <n v="16"/>
    <m/>
    <m/>
    <m/>
    <m/>
    <m/>
    <m/>
    <d v="2024-11-11T00:00:00"/>
    <x v="7"/>
  </r>
  <r>
    <d v="2024-11-11T00:00:00"/>
    <d v="2024-11-11T16:19:53"/>
    <s v="card"/>
    <s v="ANON-0000-0000-0206"/>
    <n v="35.76"/>
    <s v="Hot Chocolate"/>
    <m/>
    <m/>
    <m/>
    <m/>
    <m/>
    <m/>
    <m/>
    <m/>
    <d v="1899-12-30T16:19:53"/>
    <n v="16"/>
    <m/>
    <m/>
    <m/>
    <m/>
    <m/>
    <m/>
    <d v="2024-11-11T00:00:00"/>
    <x v="7"/>
  </r>
  <r>
    <d v="2024-11-11T00:00:00"/>
    <d v="2024-11-11T17:33:32"/>
    <s v="card"/>
    <s v="ANON-0000-0000-0885"/>
    <n v="35.76"/>
    <s v="Cappuccino"/>
    <m/>
    <m/>
    <m/>
    <m/>
    <m/>
    <m/>
    <m/>
    <m/>
    <d v="1899-12-30T17:33:32"/>
    <n v="17"/>
    <m/>
    <m/>
    <m/>
    <m/>
    <m/>
    <m/>
    <d v="2024-11-11T00:00:00"/>
    <x v="7"/>
  </r>
  <r>
    <d v="2024-11-11T00:00:00"/>
    <d v="2024-11-11T19:00:47"/>
    <s v="card"/>
    <s v="ANON-0000-0000-0886"/>
    <n v="35.76"/>
    <s v="Latte"/>
    <m/>
    <m/>
    <m/>
    <m/>
    <m/>
    <m/>
    <m/>
    <m/>
    <d v="1899-12-30T19:00:47"/>
    <n v="19"/>
    <m/>
    <m/>
    <m/>
    <m/>
    <m/>
    <m/>
    <d v="2024-11-11T00:00:00"/>
    <x v="7"/>
  </r>
  <r>
    <d v="2024-11-11T00:00:00"/>
    <d v="2024-11-11T19:04:16"/>
    <s v="card"/>
    <s v="ANON-0000-0000-0887"/>
    <n v="35.76"/>
    <s v="Hot Chocolate"/>
    <m/>
    <m/>
    <m/>
    <m/>
    <m/>
    <m/>
    <m/>
    <m/>
    <d v="1899-12-30T19:04:16"/>
    <n v="19"/>
    <m/>
    <m/>
    <m/>
    <m/>
    <m/>
    <m/>
    <d v="2024-11-11T00:00:00"/>
    <x v="7"/>
  </r>
  <r>
    <d v="2024-11-11T00:00:00"/>
    <d v="2024-11-11T21:08:32"/>
    <s v="card"/>
    <s v="ANON-0000-0000-0888"/>
    <n v="35.76"/>
    <s v="Latte"/>
    <m/>
    <m/>
    <m/>
    <m/>
    <m/>
    <m/>
    <m/>
    <m/>
    <d v="1899-12-30T21:08:32"/>
    <n v="21"/>
    <m/>
    <m/>
    <m/>
    <m/>
    <m/>
    <m/>
    <d v="2024-11-11T00:00:00"/>
    <x v="7"/>
  </r>
  <r>
    <d v="2024-11-11T00:00:00"/>
    <d v="2024-11-11T21:09:47"/>
    <s v="card"/>
    <s v="ANON-0000-0000-0888"/>
    <n v="35.76"/>
    <s v="Latte"/>
    <m/>
    <m/>
    <m/>
    <m/>
    <m/>
    <m/>
    <m/>
    <m/>
    <d v="1899-12-30T21:09:47"/>
    <n v="21"/>
    <m/>
    <m/>
    <m/>
    <m/>
    <m/>
    <m/>
    <d v="2024-11-11T00:00:00"/>
    <x v="7"/>
  </r>
  <r>
    <d v="2024-11-12T00:00:00"/>
    <d v="2024-11-12T10:03:09"/>
    <s v="card"/>
    <s v="ANON-0000-0000-0889"/>
    <n v="35.76"/>
    <s v="Latte"/>
    <m/>
    <m/>
    <m/>
    <m/>
    <m/>
    <m/>
    <m/>
    <m/>
    <d v="1899-12-30T10:03:09"/>
    <n v="10"/>
    <m/>
    <m/>
    <m/>
    <m/>
    <m/>
    <m/>
    <d v="2024-11-12T00:00:00"/>
    <x v="7"/>
  </r>
  <r>
    <d v="2024-11-12T00:00:00"/>
    <d v="2024-11-12T13:15:45"/>
    <s v="card"/>
    <s v="ANON-0000-0000-0890"/>
    <n v="35.76"/>
    <s v="Latte"/>
    <m/>
    <m/>
    <m/>
    <m/>
    <m/>
    <m/>
    <m/>
    <m/>
    <d v="1899-12-30T13:15:45"/>
    <n v="13"/>
    <m/>
    <m/>
    <m/>
    <m/>
    <m/>
    <m/>
    <d v="2024-11-12T00:00:00"/>
    <x v="7"/>
  </r>
  <r>
    <d v="2024-11-12T00:00:00"/>
    <d v="2024-11-12T14:39:15"/>
    <s v="card"/>
    <s v="ANON-0000-0000-0691"/>
    <n v="35.76"/>
    <s v="Latte"/>
    <m/>
    <m/>
    <m/>
    <m/>
    <m/>
    <m/>
    <m/>
    <m/>
    <d v="1899-12-30T14:39:15"/>
    <n v="14"/>
    <m/>
    <m/>
    <m/>
    <m/>
    <m/>
    <m/>
    <d v="2024-11-12T00:00:00"/>
    <x v="7"/>
  </r>
  <r>
    <d v="2024-11-12T00:00:00"/>
    <d v="2024-11-12T16:47:14"/>
    <s v="card"/>
    <s v="ANON-0000-0000-0891"/>
    <n v="35.76"/>
    <s v="Hot Chocolate"/>
    <m/>
    <m/>
    <m/>
    <m/>
    <m/>
    <m/>
    <m/>
    <m/>
    <d v="1899-12-30T16:47:14"/>
    <n v="16"/>
    <m/>
    <m/>
    <m/>
    <m/>
    <m/>
    <m/>
    <d v="2024-11-12T00:00:00"/>
    <x v="7"/>
  </r>
  <r>
    <d v="2024-11-12T00:00:00"/>
    <d v="2024-11-12T16:48:05"/>
    <s v="card"/>
    <s v="ANON-0000-0000-0891"/>
    <n v="35.76"/>
    <s v="Hot Chocolate"/>
    <m/>
    <m/>
    <m/>
    <m/>
    <m/>
    <m/>
    <m/>
    <m/>
    <d v="1899-12-30T16:48:05"/>
    <n v="16"/>
    <m/>
    <m/>
    <m/>
    <m/>
    <m/>
    <m/>
    <d v="2024-11-12T00:00:00"/>
    <x v="7"/>
  </r>
  <r>
    <d v="2024-11-12T00:00:00"/>
    <d v="2024-11-12T16:49:04"/>
    <s v="card"/>
    <s v="ANON-0000-0000-0891"/>
    <n v="35.76"/>
    <s v="Cocoa"/>
    <m/>
    <m/>
    <m/>
    <m/>
    <m/>
    <m/>
    <m/>
    <m/>
    <d v="1899-12-30T16:49:04"/>
    <n v="16"/>
    <m/>
    <m/>
    <m/>
    <m/>
    <m/>
    <m/>
    <d v="2024-11-12T00:00:00"/>
    <x v="7"/>
  </r>
  <r>
    <d v="2024-11-12T00:00:00"/>
    <d v="2024-11-12T18:45:14"/>
    <s v="card"/>
    <s v="ANON-0000-0000-0696"/>
    <n v="35.76"/>
    <s v="Cappuccino"/>
    <m/>
    <m/>
    <m/>
    <m/>
    <m/>
    <m/>
    <m/>
    <m/>
    <d v="1899-12-30T18:45:14"/>
    <n v="18"/>
    <m/>
    <m/>
    <m/>
    <m/>
    <m/>
    <m/>
    <d v="2024-11-12T00:00:00"/>
    <x v="7"/>
  </r>
  <r>
    <d v="2024-11-12T00:00:00"/>
    <d v="2024-11-12T20:07:58"/>
    <s v="card"/>
    <s v="ANON-0000-0000-0892"/>
    <n v="35.76"/>
    <s v="Latte"/>
    <m/>
    <m/>
    <m/>
    <m/>
    <m/>
    <m/>
    <m/>
    <m/>
    <d v="1899-12-30T20:07:58"/>
    <n v="20"/>
    <m/>
    <m/>
    <m/>
    <m/>
    <m/>
    <m/>
    <d v="2024-11-12T00:00:00"/>
    <x v="7"/>
  </r>
  <r>
    <d v="2024-11-12T00:00:00"/>
    <d v="2024-11-12T20:09:22"/>
    <s v="card"/>
    <s v="ANON-0000-0000-0893"/>
    <n v="35.76"/>
    <s v="Cocoa"/>
    <m/>
    <m/>
    <m/>
    <m/>
    <m/>
    <m/>
    <m/>
    <m/>
    <d v="1899-12-30T20:09:22"/>
    <n v="20"/>
    <m/>
    <m/>
    <m/>
    <m/>
    <m/>
    <m/>
    <d v="2024-11-12T00:00:00"/>
    <x v="7"/>
  </r>
  <r>
    <d v="2024-11-13T00:00:00"/>
    <d v="2024-11-13T08:09:11"/>
    <s v="card"/>
    <s v="ANON-0000-0000-0894"/>
    <n v="30.86"/>
    <s v="Americano with Milk"/>
    <m/>
    <m/>
    <m/>
    <m/>
    <m/>
    <m/>
    <m/>
    <m/>
    <d v="1899-12-30T08:09:11"/>
    <n v="8"/>
    <m/>
    <m/>
    <m/>
    <m/>
    <m/>
    <m/>
    <d v="2024-11-13T00:00:00"/>
    <x v="7"/>
  </r>
  <r>
    <d v="2024-11-13T00:00:00"/>
    <d v="2024-11-13T10:37:43"/>
    <s v="card"/>
    <s v="ANON-0000-0000-0892"/>
    <n v="35.76"/>
    <s v="Latte"/>
    <m/>
    <m/>
    <m/>
    <m/>
    <m/>
    <m/>
    <m/>
    <m/>
    <d v="1899-12-30T10:37:43"/>
    <n v="10"/>
    <m/>
    <m/>
    <m/>
    <m/>
    <m/>
    <m/>
    <d v="2024-11-13T00:00:00"/>
    <x v="7"/>
  </r>
  <r>
    <d v="2024-11-13T00:00:00"/>
    <d v="2024-11-13T13:19:55"/>
    <s v="card"/>
    <s v="ANON-0000-0000-0895"/>
    <n v="30.86"/>
    <s v="Americano with Milk"/>
    <m/>
    <m/>
    <m/>
    <m/>
    <m/>
    <m/>
    <m/>
    <m/>
    <d v="1899-12-30T13:19:55"/>
    <n v="13"/>
    <m/>
    <m/>
    <m/>
    <m/>
    <m/>
    <m/>
    <d v="2024-11-13T00:00:00"/>
    <x v="7"/>
  </r>
  <r>
    <d v="2024-11-13T00:00:00"/>
    <d v="2024-11-13T13:20:58"/>
    <s v="card"/>
    <s v="ANON-0000-0000-0895"/>
    <n v="30.86"/>
    <s v="Americano with Milk"/>
    <m/>
    <m/>
    <m/>
    <m/>
    <m/>
    <m/>
    <m/>
    <m/>
    <d v="1899-12-30T13:20:58"/>
    <n v="13"/>
    <m/>
    <m/>
    <m/>
    <m/>
    <m/>
    <m/>
    <d v="2024-11-13T00:00:00"/>
    <x v="7"/>
  </r>
  <r>
    <d v="2024-11-13T00:00:00"/>
    <d v="2024-11-13T14:17:30"/>
    <s v="card"/>
    <s v="ANON-0000-0000-0896"/>
    <n v="30.86"/>
    <s v="Americano with Milk"/>
    <m/>
    <m/>
    <m/>
    <m/>
    <m/>
    <m/>
    <m/>
    <m/>
    <d v="1899-12-30T14:17:30"/>
    <n v="14"/>
    <m/>
    <m/>
    <m/>
    <m/>
    <m/>
    <m/>
    <d v="2024-11-13T00:00:00"/>
    <x v="7"/>
  </r>
  <r>
    <d v="2024-11-13T00:00:00"/>
    <d v="2024-11-13T14:46:58"/>
    <s v="card"/>
    <s v="ANON-0000-0000-0892"/>
    <n v="35.76"/>
    <s v="Latte"/>
    <m/>
    <m/>
    <m/>
    <m/>
    <m/>
    <m/>
    <m/>
    <m/>
    <d v="1899-12-30T14:46:58"/>
    <n v="14"/>
    <m/>
    <m/>
    <m/>
    <m/>
    <m/>
    <m/>
    <d v="2024-11-13T00:00:00"/>
    <x v="7"/>
  </r>
  <r>
    <d v="2024-11-14T00:00:00"/>
    <d v="2024-11-14T09:36:28"/>
    <s v="card"/>
    <s v="ANON-0000-0000-0892"/>
    <n v="35.76"/>
    <s v="Latte"/>
    <m/>
    <m/>
    <m/>
    <m/>
    <m/>
    <m/>
    <m/>
    <m/>
    <d v="1899-12-30T09:36:28"/>
    <n v="9"/>
    <m/>
    <m/>
    <m/>
    <m/>
    <m/>
    <m/>
    <d v="2024-11-14T00:00:00"/>
    <x v="7"/>
  </r>
  <r>
    <d v="2024-11-14T00:00:00"/>
    <d v="2024-11-14T10:06:43"/>
    <s v="card"/>
    <s v="ANON-0000-0000-0897"/>
    <n v="25.96"/>
    <s v="Americano"/>
    <m/>
    <m/>
    <m/>
    <m/>
    <m/>
    <m/>
    <m/>
    <m/>
    <d v="1899-12-30T10:06:43"/>
    <n v="10"/>
    <m/>
    <m/>
    <m/>
    <m/>
    <m/>
    <m/>
    <d v="2024-11-14T00:00:00"/>
    <x v="7"/>
  </r>
  <r>
    <d v="2024-11-14T00:00:00"/>
    <d v="2024-11-14T12:48:50"/>
    <s v="card"/>
    <s v="ANON-0000-0000-0898"/>
    <n v="21.06"/>
    <s v="Espresso"/>
    <m/>
    <m/>
    <m/>
    <m/>
    <m/>
    <m/>
    <m/>
    <m/>
    <d v="1899-12-30T12:48:50"/>
    <n v="12"/>
    <m/>
    <m/>
    <m/>
    <m/>
    <m/>
    <m/>
    <d v="2024-11-14T00:00:00"/>
    <x v="7"/>
  </r>
  <r>
    <d v="2024-11-14T00:00:00"/>
    <d v="2024-11-14T15:03:45"/>
    <s v="card"/>
    <s v="ANON-0000-0000-0899"/>
    <n v="35.76"/>
    <s v="Cappuccino"/>
    <m/>
    <m/>
    <m/>
    <m/>
    <m/>
    <m/>
    <m/>
    <m/>
    <d v="1899-12-30T15:03:45"/>
    <n v="15"/>
    <m/>
    <m/>
    <m/>
    <m/>
    <m/>
    <m/>
    <d v="2024-11-14T00:00:00"/>
    <x v="7"/>
  </r>
  <r>
    <d v="2024-11-14T00:00:00"/>
    <d v="2024-11-14T15:04:57"/>
    <s v="card"/>
    <s v="ANON-0000-0000-0900"/>
    <n v="35.76"/>
    <s v="Latte"/>
    <m/>
    <m/>
    <m/>
    <m/>
    <m/>
    <m/>
    <m/>
    <m/>
    <d v="1899-12-30T15:04:57"/>
    <n v="15"/>
    <m/>
    <m/>
    <m/>
    <m/>
    <m/>
    <m/>
    <d v="2024-11-14T00:00:00"/>
    <x v="7"/>
  </r>
  <r>
    <d v="2024-11-14T00:00:00"/>
    <d v="2024-11-14T15:05:50"/>
    <s v="card"/>
    <s v="ANON-0000-0000-0900"/>
    <n v="35.76"/>
    <s v="Cappuccino"/>
    <m/>
    <m/>
    <m/>
    <m/>
    <m/>
    <m/>
    <m/>
    <m/>
    <d v="1899-12-30T15:05:50"/>
    <n v="15"/>
    <m/>
    <m/>
    <m/>
    <m/>
    <m/>
    <m/>
    <d v="2024-11-14T00:00:00"/>
    <x v="7"/>
  </r>
  <r>
    <d v="2024-11-14T00:00:00"/>
    <d v="2024-11-14T16:13:08"/>
    <s v="card"/>
    <s v="ANON-0000-0000-0819"/>
    <n v="30.86"/>
    <s v="Americano with Milk"/>
    <m/>
    <m/>
    <m/>
    <m/>
    <m/>
    <m/>
    <m/>
    <m/>
    <d v="1899-12-30T16:13:08"/>
    <n v="16"/>
    <m/>
    <m/>
    <m/>
    <m/>
    <m/>
    <m/>
    <d v="2024-11-14T00:00:00"/>
    <x v="7"/>
  </r>
  <r>
    <d v="2024-11-14T00:00:00"/>
    <d v="2024-11-14T16:14:22"/>
    <s v="card"/>
    <s v="ANON-0000-0000-0819"/>
    <n v="35.76"/>
    <s v="Cappuccino"/>
    <m/>
    <m/>
    <m/>
    <m/>
    <m/>
    <m/>
    <m/>
    <m/>
    <d v="1899-12-30T16:14:22"/>
    <n v="16"/>
    <m/>
    <m/>
    <m/>
    <m/>
    <m/>
    <m/>
    <d v="2024-11-14T00:00:00"/>
    <x v="7"/>
  </r>
  <r>
    <d v="2024-11-14T00:00:00"/>
    <d v="2024-11-14T19:43:26"/>
    <s v="card"/>
    <s v="ANON-0000-0000-0507"/>
    <n v="35.76"/>
    <s v="Hot Chocolate"/>
    <m/>
    <m/>
    <m/>
    <m/>
    <m/>
    <m/>
    <m/>
    <m/>
    <d v="1899-12-30T19:43:26"/>
    <n v="19"/>
    <m/>
    <m/>
    <m/>
    <m/>
    <m/>
    <m/>
    <d v="2024-11-14T00:00:00"/>
    <x v="7"/>
  </r>
  <r>
    <d v="2024-11-14T00:00:00"/>
    <d v="2024-11-14T19:46:37"/>
    <s v="card"/>
    <s v="ANON-0000-0000-0507"/>
    <n v="35.76"/>
    <s v="Hot Chocolate"/>
    <m/>
    <m/>
    <m/>
    <m/>
    <m/>
    <m/>
    <m/>
    <m/>
    <d v="1899-12-30T19:46:37"/>
    <n v="19"/>
    <m/>
    <m/>
    <m/>
    <m/>
    <m/>
    <m/>
    <d v="2024-11-14T00:00:00"/>
    <x v="7"/>
  </r>
  <r>
    <d v="2024-11-14T00:00:00"/>
    <d v="2024-11-14T20:31:30"/>
    <s v="card"/>
    <s v="ANON-0000-0000-0877"/>
    <n v="35.76"/>
    <s v="Cocoa"/>
    <m/>
    <m/>
    <m/>
    <m/>
    <m/>
    <m/>
    <m/>
    <m/>
    <d v="1899-12-30T20:31:30"/>
    <n v="20"/>
    <m/>
    <m/>
    <m/>
    <m/>
    <m/>
    <m/>
    <d v="2024-11-14T00:00:00"/>
    <x v="7"/>
  </r>
  <r>
    <d v="2024-11-14T00:00:00"/>
    <d v="2024-11-14T20:32:31"/>
    <s v="card"/>
    <s v="ANON-0000-0000-0877"/>
    <n v="35.76"/>
    <s v="Hot Chocolate"/>
    <m/>
    <m/>
    <m/>
    <m/>
    <m/>
    <m/>
    <m/>
    <m/>
    <d v="1899-12-30T20:32:31"/>
    <n v="20"/>
    <m/>
    <m/>
    <m/>
    <m/>
    <m/>
    <m/>
    <d v="2024-11-14T00:00:00"/>
    <x v="7"/>
  </r>
  <r>
    <d v="2024-11-14T00:00:00"/>
    <d v="2024-11-14T21:24:32"/>
    <s v="card"/>
    <s v="ANON-0000-0000-0019"/>
    <n v="35.76"/>
    <s v="Latte"/>
    <m/>
    <m/>
    <m/>
    <m/>
    <m/>
    <m/>
    <m/>
    <m/>
    <d v="1899-12-30T21:24:32"/>
    <n v="21"/>
    <m/>
    <m/>
    <m/>
    <m/>
    <m/>
    <m/>
    <d v="2024-11-14T00:00:00"/>
    <x v="7"/>
  </r>
  <r>
    <d v="2024-11-14T00:00:00"/>
    <d v="2024-11-14T22:40:42"/>
    <s v="card"/>
    <s v="ANON-0000-0000-0901"/>
    <n v="35.76"/>
    <s v="Latte"/>
    <m/>
    <m/>
    <m/>
    <m/>
    <m/>
    <m/>
    <m/>
    <m/>
    <d v="1899-12-30T22:40:42"/>
    <n v="22"/>
    <m/>
    <m/>
    <m/>
    <m/>
    <m/>
    <m/>
    <d v="2024-11-14T00:00:00"/>
    <x v="7"/>
  </r>
  <r>
    <d v="2024-11-15T00:00:00"/>
    <d v="2024-11-15T08:45:51"/>
    <s v="card"/>
    <s v="ANON-0000-0000-0902"/>
    <n v="30.86"/>
    <s v="Americano with Milk"/>
    <m/>
    <m/>
    <m/>
    <m/>
    <m/>
    <m/>
    <m/>
    <m/>
    <d v="1899-12-30T08:45:51"/>
    <n v="8"/>
    <m/>
    <m/>
    <m/>
    <m/>
    <m/>
    <m/>
    <d v="2024-11-15T00:00:00"/>
    <x v="7"/>
  </r>
  <r>
    <d v="2024-11-15T00:00:00"/>
    <d v="2024-11-15T11:05:53"/>
    <s v="card"/>
    <s v="ANON-0000-0000-0769"/>
    <n v="30.86"/>
    <s v="Americano with Milk"/>
    <m/>
    <m/>
    <m/>
    <m/>
    <m/>
    <m/>
    <m/>
    <m/>
    <d v="1899-12-30T11:05:53"/>
    <n v="11"/>
    <m/>
    <m/>
    <m/>
    <m/>
    <m/>
    <m/>
    <d v="2024-11-15T00:00:00"/>
    <x v="7"/>
  </r>
  <r>
    <d v="2024-11-15T00:00:00"/>
    <d v="2024-11-15T12:09:00"/>
    <s v="card"/>
    <s v="ANON-0000-0000-0903"/>
    <n v="35.76"/>
    <s v="Cocoa"/>
    <m/>
    <m/>
    <m/>
    <m/>
    <m/>
    <m/>
    <m/>
    <m/>
    <d v="1899-12-30T12:09:00"/>
    <n v="12"/>
    <m/>
    <m/>
    <m/>
    <m/>
    <m/>
    <m/>
    <d v="2024-11-15T00:00:00"/>
    <x v="7"/>
  </r>
  <r>
    <d v="2024-11-15T00:00:00"/>
    <d v="2024-11-15T12:14:19"/>
    <s v="card"/>
    <s v="ANON-0000-0000-0904"/>
    <n v="35.76"/>
    <s v="Cocoa"/>
    <m/>
    <m/>
    <m/>
    <m/>
    <m/>
    <m/>
    <m/>
    <m/>
    <d v="1899-12-30T12:14:19"/>
    <n v="12"/>
    <m/>
    <m/>
    <m/>
    <m/>
    <m/>
    <m/>
    <d v="2024-11-15T00:00:00"/>
    <x v="7"/>
  </r>
  <r>
    <d v="2024-11-15T00:00:00"/>
    <d v="2024-11-15T13:57:34"/>
    <s v="card"/>
    <s v="ANON-0000-0000-0494"/>
    <n v="35.76"/>
    <s v="Latte"/>
    <m/>
    <m/>
    <m/>
    <m/>
    <m/>
    <m/>
    <m/>
    <m/>
    <d v="1899-12-30T13:57:34"/>
    <n v="13"/>
    <m/>
    <m/>
    <m/>
    <m/>
    <m/>
    <m/>
    <d v="2024-11-15T00:00:00"/>
    <x v="7"/>
  </r>
  <r>
    <d v="2024-11-15T00:00:00"/>
    <d v="2024-11-15T15:19:51"/>
    <s v="card"/>
    <s v="ANON-0000-0000-0905"/>
    <n v="25.96"/>
    <s v="Americano"/>
    <m/>
    <m/>
    <m/>
    <m/>
    <m/>
    <m/>
    <m/>
    <m/>
    <d v="1899-12-30T15:19:51"/>
    <n v="15"/>
    <m/>
    <m/>
    <m/>
    <m/>
    <m/>
    <m/>
    <d v="2024-11-15T00:00:00"/>
    <x v="7"/>
  </r>
  <r>
    <d v="2024-11-15T00:00:00"/>
    <d v="2024-11-15T17:35:41"/>
    <s v="card"/>
    <s v="ANON-0000-0000-0851"/>
    <n v="30.86"/>
    <s v="Americano with Milk"/>
    <m/>
    <m/>
    <m/>
    <m/>
    <m/>
    <m/>
    <m/>
    <m/>
    <d v="1899-12-30T17:35:41"/>
    <n v="17"/>
    <m/>
    <m/>
    <m/>
    <m/>
    <m/>
    <m/>
    <d v="2024-11-15T00:00:00"/>
    <x v="7"/>
  </r>
  <r>
    <d v="2024-11-15T00:00:00"/>
    <d v="2024-11-15T17:55:01"/>
    <s v="card"/>
    <s v="ANON-0000-0000-0906"/>
    <n v="35.76"/>
    <s v="Latte"/>
    <m/>
    <m/>
    <m/>
    <m/>
    <m/>
    <m/>
    <m/>
    <m/>
    <d v="1899-12-30T17:55:01"/>
    <n v="17"/>
    <m/>
    <m/>
    <m/>
    <m/>
    <m/>
    <m/>
    <d v="2024-11-15T00:00:00"/>
    <x v="7"/>
  </r>
  <r>
    <d v="2024-11-15T00:00:00"/>
    <d v="2024-11-15T18:12:45"/>
    <s v="card"/>
    <s v="ANON-0000-0000-0907"/>
    <n v="35.76"/>
    <s v="Hot Chocolate"/>
    <m/>
    <m/>
    <m/>
    <m/>
    <m/>
    <m/>
    <m/>
    <m/>
    <d v="1899-12-30T18:12:45"/>
    <n v="18"/>
    <m/>
    <m/>
    <m/>
    <m/>
    <m/>
    <m/>
    <d v="2024-11-15T00:00:00"/>
    <x v="7"/>
  </r>
  <r>
    <d v="2024-11-15T00:00:00"/>
    <d v="2024-11-15T18:42:22"/>
    <s v="card"/>
    <s v="ANON-0000-0000-0287"/>
    <n v="30.86"/>
    <s v="Americano with Milk"/>
    <m/>
    <m/>
    <m/>
    <m/>
    <m/>
    <m/>
    <m/>
    <m/>
    <d v="1899-12-30T18:42:22"/>
    <n v="18"/>
    <m/>
    <m/>
    <m/>
    <m/>
    <m/>
    <m/>
    <d v="2024-11-15T00:00:00"/>
    <x v="7"/>
  </r>
  <r>
    <d v="2024-11-15T00:00:00"/>
    <d v="2024-11-15T18:43:21"/>
    <s v="card"/>
    <s v="ANON-0000-0000-0287"/>
    <n v="30.86"/>
    <s v="Americano with Milk"/>
    <m/>
    <m/>
    <m/>
    <m/>
    <m/>
    <m/>
    <m/>
    <m/>
    <d v="1899-12-30T18:43:21"/>
    <n v="18"/>
    <m/>
    <m/>
    <m/>
    <m/>
    <m/>
    <m/>
    <d v="2024-11-15T00:00:00"/>
    <x v="7"/>
  </r>
  <r>
    <d v="2024-11-16T00:00:00"/>
    <d v="2024-11-16T10:21:35"/>
    <s v="card"/>
    <s v="ANON-0000-0000-0141"/>
    <n v="25.96"/>
    <s v="Cortado"/>
    <m/>
    <m/>
    <m/>
    <m/>
    <m/>
    <m/>
    <m/>
    <m/>
    <d v="1899-12-30T10:21:35"/>
    <n v="10"/>
    <m/>
    <m/>
    <m/>
    <m/>
    <m/>
    <m/>
    <d v="2024-11-16T00:00:00"/>
    <x v="7"/>
  </r>
  <r>
    <d v="2024-11-16T00:00:00"/>
    <d v="2024-11-16T10:45:51"/>
    <s v="card"/>
    <s v="ANON-0000-0000-0908"/>
    <n v="25.96"/>
    <s v="Cortado"/>
    <m/>
    <m/>
    <m/>
    <m/>
    <m/>
    <m/>
    <m/>
    <m/>
    <d v="1899-12-30T10:45:51"/>
    <n v="10"/>
    <m/>
    <m/>
    <m/>
    <m/>
    <m/>
    <m/>
    <d v="2024-11-16T00:00:00"/>
    <x v="7"/>
  </r>
  <r>
    <d v="2024-11-16T00:00:00"/>
    <d v="2024-11-16T11:02:01"/>
    <s v="card"/>
    <s v="ANON-0000-0000-0909"/>
    <n v="35.76"/>
    <s v="Hot Chocolate"/>
    <m/>
    <m/>
    <m/>
    <m/>
    <m/>
    <m/>
    <m/>
    <m/>
    <d v="1899-12-30T11:02:01"/>
    <n v="11"/>
    <m/>
    <m/>
    <m/>
    <m/>
    <m/>
    <m/>
    <d v="2024-11-16T00:00:00"/>
    <x v="7"/>
  </r>
  <r>
    <d v="2024-11-16T00:00:00"/>
    <d v="2024-11-16T11:03:07"/>
    <s v="card"/>
    <s v="ANON-0000-0000-0910"/>
    <n v="35.76"/>
    <s v="Latte"/>
    <m/>
    <m/>
    <m/>
    <m/>
    <m/>
    <m/>
    <m/>
    <m/>
    <d v="1899-12-30T11:03:07"/>
    <n v="11"/>
    <m/>
    <m/>
    <m/>
    <m/>
    <m/>
    <m/>
    <d v="2024-11-16T00:00:00"/>
    <x v="7"/>
  </r>
  <r>
    <d v="2024-11-16T00:00:00"/>
    <d v="2024-11-16T11:39:25"/>
    <s v="card"/>
    <s v="ANON-0000-0000-0302"/>
    <n v="25.96"/>
    <s v="Americano"/>
    <m/>
    <m/>
    <m/>
    <m/>
    <m/>
    <m/>
    <m/>
    <m/>
    <d v="1899-12-30T11:39:25"/>
    <n v="11"/>
    <m/>
    <m/>
    <m/>
    <m/>
    <m/>
    <m/>
    <d v="2024-11-16T00:00:00"/>
    <x v="7"/>
  </r>
  <r>
    <d v="2024-11-16T00:00:00"/>
    <d v="2024-11-16T12:30:15"/>
    <s v="card"/>
    <s v="ANON-0000-0000-0911"/>
    <n v="35.76"/>
    <s v="Cappuccino"/>
    <m/>
    <m/>
    <m/>
    <m/>
    <m/>
    <m/>
    <m/>
    <m/>
    <d v="1899-12-30T12:30:15"/>
    <n v="12"/>
    <m/>
    <m/>
    <m/>
    <m/>
    <m/>
    <m/>
    <d v="2024-11-16T00:00:00"/>
    <x v="7"/>
  </r>
  <r>
    <d v="2024-11-16T00:00:00"/>
    <d v="2024-11-16T12:31:51"/>
    <s v="card"/>
    <s v="ANON-0000-0000-0912"/>
    <n v="30.86"/>
    <s v="Americano with Milk"/>
    <m/>
    <m/>
    <m/>
    <m/>
    <m/>
    <m/>
    <m/>
    <m/>
    <d v="1899-12-30T12:31:51"/>
    <n v="12"/>
    <m/>
    <m/>
    <m/>
    <m/>
    <m/>
    <m/>
    <d v="2024-11-16T00:00:00"/>
    <x v="7"/>
  </r>
  <r>
    <d v="2024-11-16T00:00:00"/>
    <d v="2024-11-16T12:48:36"/>
    <s v="card"/>
    <s v="ANON-0000-0000-0913"/>
    <n v="35.76"/>
    <s v="Latte"/>
    <m/>
    <m/>
    <m/>
    <m/>
    <m/>
    <m/>
    <m/>
    <m/>
    <d v="1899-12-30T12:48:36"/>
    <n v="12"/>
    <m/>
    <m/>
    <m/>
    <m/>
    <m/>
    <m/>
    <d v="2024-11-16T00:00:00"/>
    <x v="7"/>
  </r>
  <r>
    <d v="2024-11-16T00:00:00"/>
    <d v="2024-11-16T12:49:35"/>
    <s v="card"/>
    <s v="ANON-0000-0000-0913"/>
    <n v="35.76"/>
    <s v="Latte"/>
    <m/>
    <m/>
    <m/>
    <m/>
    <m/>
    <m/>
    <m/>
    <m/>
    <d v="1899-12-30T12:49:35"/>
    <n v="12"/>
    <m/>
    <m/>
    <m/>
    <m/>
    <m/>
    <m/>
    <d v="2024-11-16T00:00:00"/>
    <x v="7"/>
  </r>
  <r>
    <d v="2024-11-16T00:00:00"/>
    <d v="2024-11-16T13:16:55"/>
    <s v="card"/>
    <s v="ANON-0000-0000-0819"/>
    <n v="30.86"/>
    <s v="Americano with Milk"/>
    <m/>
    <m/>
    <m/>
    <m/>
    <m/>
    <m/>
    <m/>
    <m/>
    <d v="1899-12-30T13:16:55"/>
    <n v="13"/>
    <m/>
    <m/>
    <m/>
    <m/>
    <m/>
    <m/>
    <d v="2024-11-16T00:00:00"/>
    <x v="7"/>
  </r>
  <r>
    <d v="2024-11-16T00:00:00"/>
    <d v="2024-11-16T13:18:00"/>
    <s v="card"/>
    <s v="ANON-0000-0000-0914"/>
    <n v="35.76"/>
    <s v="Latte"/>
    <m/>
    <m/>
    <m/>
    <m/>
    <m/>
    <m/>
    <m/>
    <m/>
    <d v="1899-12-30T13:18:00"/>
    <n v="13"/>
    <m/>
    <m/>
    <m/>
    <m/>
    <m/>
    <m/>
    <d v="2024-11-16T00:00:00"/>
    <x v="7"/>
  </r>
  <r>
    <d v="2024-11-16T00:00:00"/>
    <d v="2024-11-16T13:19:09"/>
    <s v="card"/>
    <s v="ANON-0000-0000-0914"/>
    <n v="35.76"/>
    <s v="Latte"/>
    <m/>
    <m/>
    <m/>
    <m/>
    <m/>
    <m/>
    <m/>
    <m/>
    <d v="1899-12-30T13:19:09"/>
    <n v="13"/>
    <m/>
    <m/>
    <m/>
    <m/>
    <m/>
    <m/>
    <d v="2024-11-16T00:00:00"/>
    <x v="7"/>
  </r>
  <r>
    <d v="2024-11-16T00:00:00"/>
    <d v="2024-11-16T14:25:47"/>
    <s v="card"/>
    <s v="ANON-0000-0000-0915"/>
    <n v="30.86"/>
    <s v="Americano with Milk"/>
    <m/>
    <m/>
    <m/>
    <m/>
    <m/>
    <m/>
    <m/>
    <m/>
    <d v="1899-12-30T14:25:47"/>
    <n v="14"/>
    <m/>
    <m/>
    <m/>
    <m/>
    <m/>
    <m/>
    <d v="2024-11-16T00:00:00"/>
    <x v="7"/>
  </r>
  <r>
    <d v="2024-11-17T00:00:00"/>
    <d v="2024-11-17T10:29:37"/>
    <s v="card"/>
    <s v="ANON-0000-0000-0916"/>
    <n v="30.86"/>
    <s v="Americano with Milk"/>
    <m/>
    <m/>
    <m/>
    <m/>
    <m/>
    <m/>
    <m/>
    <m/>
    <d v="1899-12-30T10:29:37"/>
    <n v="10"/>
    <m/>
    <m/>
    <m/>
    <m/>
    <m/>
    <m/>
    <d v="2024-11-17T00:00:00"/>
    <x v="7"/>
  </r>
  <r>
    <d v="2024-11-17T00:00:00"/>
    <d v="2024-11-17T13:35:20"/>
    <s v="card"/>
    <s v="ANON-0000-0000-0917"/>
    <n v="30.86"/>
    <s v="Americano with Milk"/>
    <m/>
    <m/>
    <m/>
    <m/>
    <m/>
    <m/>
    <m/>
    <m/>
    <d v="1899-12-30T13:35:20"/>
    <n v="13"/>
    <m/>
    <m/>
    <m/>
    <m/>
    <m/>
    <m/>
    <d v="2024-11-17T00:00:00"/>
    <x v="7"/>
  </r>
  <r>
    <d v="2024-11-17T00:00:00"/>
    <d v="2024-11-17T14:18:42"/>
    <s v="card"/>
    <s v="ANON-0000-0000-0918"/>
    <n v="25.96"/>
    <s v="Americano"/>
    <m/>
    <m/>
    <m/>
    <m/>
    <m/>
    <m/>
    <m/>
    <m/>
    <d v="1899-12-30T14:18:42"/>
    <n v="14"/>
    <m/>
    <m/>
    <m/>
    <m/>
    <m/>
    <m/>
    <d v="2024-11-17T00:00:00"/>
    <x v="7"/>
  </r>
  <r>
    <d v="2024-11-17T00:00:00"/>
    <d v="2024-11-17T14:33:40"/>
    <s v="card"/>
    <s v="ANON-0000-0000-0919"/>
    <n v="30.86"/>
    <s v="Americano with Milk"/>
    <m/>
    <m/>
    <m/>
    <m/>
    <m/>
    <m/>
    <m/>
    <m/>
    <d v="1899-12-30T14:33:40"/>
    <n v="14"/>
    <m/>
    <m/>
    <m/>
    <m/>
    <m/>
    <m/>
    <d v="2024-11-17T00:00:00"/>
    <x v="7"/>
  </r>
  <r>
    <d v="2024-11-17T00:00:00"/>
    <d v="2024-11-17T16:27:26"/>
    <s v="card"/>
    <s v="ANON-0000-0000-0920"/>
    <n v="35.76"/>
    <s v="Latte"/>
    <m/>
    <m/>
    <m/>
    <m/>
    <m/>
    <m/>
    <m/>
    <m/>
    <d v="1899-12-30T16:27:26"/>
    <n v="16"/>
    <m/>
    <m/>
    <m/>
    <m/>
    <m/>
    <m/>
    <d v="2024-11-17T00:00:00"/>
    <x v="7"/>
  </r>
  <r>
    <d v="2024-11-17T00:00:00"/>
    <d v="2024-11-17T16:28:36"/>
    <s v="card"/>
    <s v="ANON-0000-0000-0920"/>
    <n v="35.76"/>
    <s v="Latte"/>
    <m/>
    <m/>
    <m/>
    <m/>
    <m/>
    <m/>
    <m/>
    <m/>
    <d v="1899-12-30T16:28:36"/>
    <n v="16"/>
    <m/>
    <m/>
    <m/>
    <m/>
    <m/>
    <m/>
    <d v="2024-11-17T00:00:00"/>
    <x v="7"/>
  </r>
  <r>
    <d v="2024-11-17T00:00:00"/>
    <d v="2024-11-17T18:10:07"/>
    <s v="card"/>
    <s v="ANON-0000-0000-0921"/>
    <n v="35.76"/>
    <s v="Hot Chocolate"/>
    <m/>
    <m/>
    <m/>
    <m/>
    <m/>
    <m/>
    <m/>
    <m/>
    <d v="1899-12-30T18:10:07"/>
    <n v="18"/>
    <m/>
    <m/>
    <m/>
    <m/>
    <m/>
    <m/>
    <d v="2024-11-17T00:00:00"/>
    <x v="7"/>
  </r>
  <r>
    <d v="2024-11-17T00:00:00"/>
    <d v="2024-11-17T19:17:34"/>
    <s v="card"/>
    <s v="ANON-0000-0000-0922"/>
    <n v="35.76"/>
    <s v="Hot Chocolate"/>
    <m/>
    <m/>
    <m/>
    <m/>
    <m/>
    <m/>
    <m/>
    <m/>
    <d v="1899-12-30T19:17:34"/>
    <n v="19"/>
    <m/>
    <m/>
    <m/>
    <m/>
    <m/>
    <m/>
    <d v="2024-11-17T00:00:00"/>
    <x v="7"/>
  </r>
  <r>
    <d v="2024-11-17T00:00:00"/>
    <d v="2024-11-17T19:18:28"/>
    <s v="card"/>
    <s v="ANON-0000-0000-0922"/>
    <n v="35.76"/>
    <s v="Hot Chocolate"/>
    <m/>
    <m/>
    <m/>
    <m/>
    <m/>
    <m/>
    <m/>
    <m/>
    <d v="1899-12-30T19:18:28"/>
    <n v="19"/>
    <m/>
    <m/>
    <m/>
    <m/>
    <m/>
    <m/>
    <d v="2024-11-17T00:00:00"/>
    <x v="7"/>
  </r>
  <r>
    <d v="2024-11-18T00:00:00"/>
    <d v="2024-11-18T07:52:20"/>
    <s v="card"/>
    <s v="ANON-0000-0000-0769"/>
    <n v="30.86"/>
    <s v="Americano with Milk"/>
    <m/>
    <m/>
    <m/>
    <m/>
    <m/>
    <m/>
    <m/>
    <m/>
    <d v="1899-12-30T07:52:20"/>
    <n v="7"/>
    <m/>
    <m/>
    <m/>
    <m/>
    <m/>
    <m/>
    <d v="2024-11-18T00:00:00"/>
    <x v="7"/>
  </r>
  <r>
    <d v="2024-11-18T00:00:00"/>
    <d v="2024-11-18T07:53:16"/>
    <s v="card"/>
    <s v="ANON-0000-0000-0923"/>
    <n v="30.86"/>
    <s v="Americano with Milk"/>
    <m/>
    <m/>
    <m/>
    <m/>
    <m/>
    <m/>
    <m/>
    <m/>
    <d v="1899-12-30T07:53:16"/>
    <n v="7"/>
    <m/>
    <m/>
    <m/>
    <m/>
    <m/>
    <m/>
    <d v="2024-11-18T00:00:00"/>
    <x v="7"/>
  </r>
  <r>
    <d v="2024-11-18T00:00:00"/>
    <d v="2024-11-18T07:57:22"/>
    <s v="card"/>
    <s v="ANON-0000-0000-0570"/>
    <n v="35.76"/>
    <s v="Latte"/>
    <m/>
    <m/>
    <m/>
    <m/>
    <m/>
    <m/>
    <m/>
    <m/>
    <d v="1899-12-30T07:57:22"/>
    <n v="7"/>
    <m/>
    <m/>
    <m/>
    <m/>
    <m/>
    <m/>
    <d v="2024-11-18T00:00:00"/>
    <x v="7"/>
  </r>
  <r>
    <d v="2024-11-18T00:00:00"/>
    <d v="2024-11-18T16:44:49"/>
    <s v="card"/>
    <s v="ANON-0000-0000-0924"/>
    <n v="35.76"/>
    <s v="Latte"/>
    <m/>
    <m/>
    <m/>
    <m/>
    <m/>
    <m/>
    <m/>
    <m/>
    <d v="1899-12-30T16:44:49"/>
    <n v="16"/>
    <m/>
    <m/>
    <m/>
    <m/>
    <m/>
    <m/>
    <d v="2024-11-18T00:00:00"/>
    <x v="7"/>
  </r>
  <r>
    <d v="2024-11-18T00:00:00"/>
    <d v="2024-11-18T16:46:53"/>
    <s v="card"/>
    <s v="ANON-0000-0000-0906"/>
    <n v="35.76"/>
    <s v="Latte"/>
    <m/>
    <m/>
    <m/>
    <m/>
    <m/>
    <m/>
    <m/>
    <m/>
    <d v="1899-12-30T16:46:53"/>
    <n v="16"/>
    <m/>
    <m/>
    <m/>
    <m/>
    <m/>
    <m/>
    <d v="2024-11-18T00:00:00"/>
    <x v="7"/>
  </r>
  <r>
    <d v="2024-11-18T00:00:00"/>
    <d v="2024-11-18T18:50:54"/>
    <s v="card"/>
    <s v="ANON-0000-0000-0925"/>
    <n v="35.76"/>
    <s v="Latte"/>
    <m/>
    <m/>
    <m/>
    <m/>
    <m/>
    <m/>
    <m/>
    <m/>
    <d v="1899-12-30T18:50:54"/>
    <n v="18"/>
    <m/>
    <m/>
    <m/>
    <m/>
    <m/>
    <m/>
    <d v="2024-11-18T00:00:00"/>
    <x v="7"/>
  </r>
  <r>
    <d v="2024-11-19T00:00:00"/>
    <d v="2024-11-19T07:49:01"/>
    <s v="card"/>
    <s v="ANON-0000-0000-0696"/>
    <n v="35.76"/>
    <s v="Cocoa"/>
    <m/>
    <m/>
    <m/>
    <m/>
    <m/>
    <m/>
    <m/>
    <m/>
    <d v="1899-12-30T07:49:01"/>
    <n v="7"/>
    <m/>
    <m/>
    <m/>
    <m/>
    <m/>
    <m/>
    <d v="2024-11-19T00:00:00"/>
    <x v="7"/>
  </r>
  <r>
    <d v="2024-11-19T00:00:00"/>
    <d v="2024-11-19T07:51:14"/>
    <s v="card"/>
    <s v="ANON-0000-0000-0923"/>
    <n v="30.86"/>
    <s v="Americano with Milk"/>
    <m/>
    <m/>
    <m/>
    <m/>
    <m/>
    <m/>
    <m/>
    <m/>
    <d v="1899-12-30T07:51:14"/>
    <n v="7"/>
    <m/>
    <m/>
    <m/>
    <m/>
    <m/>
    <m/>
    <d v="2024-11-19T00:00:00"/>
    <x v="7"/>
  </r>
  <r>
    <d v="2024-11-19T00:00:00"/>
    <d v="2024-11-19T07:52:13"/>
    <s v="card"/>
    <s v="ANON-0000-0000-0923"/>
    <n v="35.76"/>
    <s v="Latte"/>
    <m/>
    <m/>
    <m/>
    <m/>
    <m/>
    <m/>
    <m/>
    <m/>
    <d v="1899-12-30T07:52:13"/>
    <n v="7"/>
    <m/>
    <m/>
    <m/>
    <m/>
    <m/>
    <m/>
    <d v="2024-11-19T00:00:00"/>
    <x v="7"/>
  </r>
  <r>
    <d v="2024-11-19T00:00:00"/>
    <d v="2024-11-19T07:53:38"/>
    <s v="card"/>
    <s v="ANON-0000-0000-0926"/>
    <n v="21.06"/>
    <s v="Espresso"/>
    <m/>
    <m/>
    <m/>
    <m/>
    <m/>
    <m/>
    <m/>
    <m/>
    <d v="1899-12-30T07:53:38"/>
    <n v="7"/>
    <m/>
    <m/>
    <m/>
    <m/>
    <m/>
    <m/>
    <d v="2024-11-19T00:00:00"/>
    <x v="7"/>
  </r>
  <r>
    <d v="2024-11-19T00:00:00"/>
    <d v="2024-11-19T07:54:47"/>
    <s v="card"/>
    <s v="ANON-0000-0000-0927"/>
    <n v="35.76"/>
    <s v="Latte"/>
    <m/>
    <m/>
    <m/>
    <m/>
    <m/>
    <m/>
    <m/>
    <m/>
    <d v="1899-12-30T07:54:47"/>
    <n v="7"/>
    <m/>
    <m/>
    <m/>
    <m/>
    <m/>
    <m/>
    <d v="2024-11-19T00:00:00"/>
    <x v="7"/>
  </r>
  <r>
    <d v="2024-11-19T00:00:00"/>
    <d v="2024-11-19T10:29:23"/>
    <s v="card"/>
    <s v="ANON-0000-0000-0276"/>
    <n v="30.86"/>
    <s v="Americano with Milk"/>
    <m/>
    <m/>
    <m/>
    <m/>
    <m/>
    <m/>
    <m/>
    <m/>
    <d v="1899-12-30T10:29:23"/>
    <n v="10"/>
    <m/>
    <m/>
    <m/>
    <m/>
    <m/>
    <m/>
    <d v="2024-11-19T00:00:00"/>
    <x v="7"/>
  </r>
  <r>
    <d v="2024-11-19T00:00:00"/>
    <d v="2024-11-19T11:07:09"/>
    <s v="card"/>
    <s v="ANON-0000-0000-0928"/>
    <n v="35.76"/>
    <s v="Latte"/>
    <m/>
    <m/>
    <m/>
    <m/>
    <m/>
    <m/>
    <m/>
    <m/>
    <d v="1899-12-30T11:07:09"/>
    <n v="11"/>
    <m/>
    <m/>
    <m/>
    <m/>
    <m/>
    <m/>
    <d v="2024-11-19T00:00:00"/>
    <x v="7"/>
  </r>
  <r>
    <d v="2024-11-19T00:00:00"/>
    <d v="2024-11-19T16:22:40"/>
    <s v="card"/>
    <s v="ANON-0000-0000-0012"/>
    <n v="35.76"/>
    <s v="Cocoa"/>
    <m/>
    <m/>
    <m/>
    <m/>
    <m/>
    <m/>
    <m/>
    <m/>
    <d v="1899-12-30T16:22:40"/>
    <n v="16"/>
    <m/>
    <m/>
    <m/>
    <m/>
    <m/>
    <m/>
    <d v="2024-11-19T00:00:00"/>
    <x v="7"/>
  </r>
  <r>
    <d v="2024-11-19T00:00:00"/>
    <d v="2024-11-19T16:23:59"/>
    <s v="card"/>
    <s v="ANON-0000-0000-0012"/>
    <n v="35.76"/>
    <s v="Cocoa"/>
    <m/>
    <m/>
    <m/>
    <m/>
    <m/>
    <m/>
    <m/>
    <m/>
    <d v="1899-12-30T16:23:59"/>
    <n v="16"/>
    <m/>
    <m/>
    <m/>
    <m/>
    <m/>
    <m/>
    <d v="2024-11-19T00:00:00"/>
    <x v="7"/>
  </r>
  <r>
    <d v="2024-11-19T00:00:00"/>
    <d v="2024-11-19T16:41:04"/>
    <s v="card"/>
    <s v="ANON-0000-0000-0206"/>
    <n v="35.76"/>
    <s v="Cappuccino"/>
    <m/>
    <m/>
    <m/>
    <m/>
    <m/>
    <m/>
    <m/>
    <m/>
    <d v="1899-12-30T16:41:04"/>
    <n v="16"/>
    <m/>
    <m/>
    <m/>
    <m/>
    <m/>
    <m/>
    <d v="2024-11-19T00:00:00"/>
    <x v="7"/>
  </r>
  <r>
    <d v="2024-11-19T00:00:00"/>
    <d v="2024-11-19T16:47:41"/>
    <s v="card"/>
    <s v="ANON-0000-0000-0929"/>
    <n v="35.76"/>
    <s v="Cappuccino"/>
    <m/>
    <m/>
    <m/>
    <m/>
    <m/>
    <m/>
    <m/>
    <m/>
    <d v="1899-12-30T16:47:41"/>
    <n v="16"/>
    <m/>
    <m/>
    <m/>
    <m/>
    <m/>
    <m/>
    <d v="2024-11-19T00:00:00"/>
    <x v="7"/>
  </r>
  <r>
    <d v="2024-11-20T00:00:00"/>
    <d v="2024-11-20T13:29:39"/>
    <s v="card"/>
    <s v="ANON-0000-0000-0930"/>
    <n v="30.86"/>
    <s v="Americano with Milk"/>
    <m/>
    <m/>
    <m/>
    <m/>
    <m/>
    <m/>
    <m/>
    <m/>
    <d v="1899-12-30T13:29:39"/>
    <n v="13"/>
    <m/>
    <m/>
    <m/>
    <m/>
    <m/>
    <m/>
    <d v="2024-11-20T00:00:00"/>
    <x v="7"/>
  </r>
  <r>
    <d v="2024-11-20T00:00:00"/>
    <d v="2024-11-20T16:34:50"/>
    <s v="card"/>
    <s v="ANON-0000-0000-0906"/>
    <n v="35.76"/>
    <s v="Latte"/>
    <m/>
    <m/>
    <m/>
    <m/>
    <m/>
    <m/>
    <m/>
    <m/>
    <d v="1899-12-30T16:34:50"/>
    <n v="16"/>
    <m/>
    <m/>
    <m/>
    <m/>
    <m/>
    <m/>
    <d v="2024-11-20T00:00:00"/>
    <x v="7"/>
  </r>
  <r>
    <d v="2024-11-20T00:00:00"/>
    <d v="2024-11-20T17:49:52"/>
    <s v="card"/>
    <s v="ANON-0000-0000-0931"/>
    <n v="35.76"/>
    <s v="Cappuccino"/>
    <m/>
    <m/>
    <m/>
    <m/>
    <m/>
    <m/>
    <m/>
    <m/>
    <d v="1899-12-30T17:49:52"/>
    <n v="17"/>
    <m/>
    <m/>
    <m/>
    <m/>
    <m/>
    <m/>
    <d v="2024-11-20T00:00:00"/>
    <x v="7"/>
  </r>
  <r>
    <d v="2024-11-20T00:00:00"/>
    <d v="2024-11-20T17:50:50"/>
    <s v="card"/>
    <s v="ANON-0000-0000-0931"/>
    <n v="35.76"/>
    <s v="Hot Chocolate"/>
    <m/>
    <m/>
    <m/>
    <m/>
    <m/>
    <m/>
    <m/>
    <m/>
    <d v="1899-12-30T17:50:50"/>
    <n v="17"/>
    <m/>
    <m/>
    <m/>
    <m/>
    <m/>
    <m/>
    <d v="2024-11-20T00:00:00"/>
    <x v="7"/>
  </r>
  <r>
    <d v="2024-11-21T00:00:00"/>
    <d v="2024-11-21T11:06:11"/>
    <s v="card"/>
    <s v="ANON-0000-0000-0141"/>
    <n v="25.96"/>
    <s v="Cortado"/>
    <m/>
    <m/>
    <m/>
    <m/>
    <m/>
    <m/>
    <m/>
    <m/>
    <d v="1899-12-30T11:06:11"/>
    <n v="11"/>
    <m/>
    <m/>
    <m/>
    <m/>
    <m/>
    <m/>
    <d v="2024-11-21T00:00:00"/>
    <x v="7"/>
  </r>
  <r>
    <d v="2024-11-21T00:00:00"/>
    <d v="2024-11-21T12:33:36"/>
    <s v="card"/>
    <s v="ANON-0000-0000-0906"/>
    <n v="35.76"/>
    <s v="Latte"/>
    <m/>
    <m/>
    <m/>
    <m/>
    <m/>
    <m/>
    <m/>
    <m/>
    <d v="1899-12-30T12:33:36"/>
    <n v="12"/>
    <m/>
    <m/>
    <m/>
    <m/>
    <m/>
    <m/>
    <d v="2024-11-21T00:00:00"/>
    <x v="7"/>
  </r>
  <r>
    <d v="2024-11-21T00:00:00"/>
    <d v="2024-11-21T12:59:45"/>
    <s v="card"/>
    <s v="ANON-0000-0000-0903"/>
    <n v="35.76"/>
    <s v="Cocoa"/>
    <m/>
    <m/>
    <m/>
    <m/>
    <m/>
    <m/>
    <m/>
    <m/>
    <d v="1899-12-30T12:59:45"/>
    <n v="12"/>
    <m/>
    <m/>
    <m/>
    <m/>
    <m/>
    <m/>
    <d v="2024-11-21T00:00:00"/>
    <x v="7"/>
  </r>
  <r>
    <d v="2024-11-21T00:00:00"/>
    <d v="2024-11-21T13:00:47"/>
    <s v="card"/>
    <s v="ANON-0000-0000-0932"/>
    <n v="35.76"/>
    <s v="Cocoa"/>
    <m/>
    <m/>
    <m/>
    <m/>
    <m/>
    <m/>
    <m/>
    <m/>
    <d v="1899-12-30T13:00:47"/>
    <n v="13"/>
    <m/>
    <m/>
    <m/>
    <m/>
    <m/>
    <m/>
    <d v="2024-11-21T00:00:00"/>
    <x v="7"/>
  </r>
  <r>
    <d v="2024-11-21T00:00:00"/>
    <d v="2024-11-21T16:14:14"/>
    <s v="card"/>
    <s v="ANON-0000-0000-0906"/>
    <n v="35.76"/>
    <s v="Latte"/>
    <m/>
    <m/>
    <m/>
    <m/>
    <m/>
    <m/>
    <m/>
    <m/>
    <d v="1899-12-30T16:14:14"/>
    <n v="16"/>
    <m/>
    <m/>
    <m/>
    <m/>
    <m/>
    <m/>
    <d v="2024-11-21T00:00:00"/>
    <x v="7"/>
  </r>
  <r>
    <d v="2024-11-21T00:00:00"/>
    <d v="2024-11-21T17:35:27"/>
    <s v="card"/>
    <s v="ANON-0000-0000-0933"/>
    <n v="30.86"/>
    <s v="Americano with Milk"/>
    <m/>
    <m/>
    <m/>
    <m/>
    <m/>
    <m/>
    <m/>
    <m/>
    <d v="1899-12-30T17:35:27"/>
    <n v="17"/>
    <m/>
    <m/>
    <m/>
    <m/>
    <m/>
    <m/>
    <d v="2024-11-21T00:00:00"/>
    <x v="7"/>
  </r>
  <r>
    <d v="2024-11-21T00:00:00"/>
    <d v="2024-11-21T17:39:23"/>
    <s v="card"/>
    <s v="ANON-0000-0000-0934"/>
    <n v="25.96"/>
    <s v="Cortado"/>
    <m/>
    <m/>
    <m/>
    <m/>
    <m/>
    <m/>
    <m/>
    <m/>
    <d v="1899-12-30T17:39:23"/>
    <n v="17"/>
    <m/>
    <m/>
    <m/>
    <m/>
    <m/>
    <m/>
    <d v="2024-11-21T00:00:00"/>
    <x v="7"/>
  </r>
  <r>
    <d v="2024-11-21T00:00:00"/>
    <d v="2024-11-21T19:01:03"/>
    <s v="card"/>
    <s v="ANON-0000-0000-0935"/>
    <n v="35.76"/>
    <s v="Hot Chocolate"/>
    <m/>
    <m/>
    <m/>
    <m/>
    <m/>
    <m/>
    <m/>
    <m/>
    <d v="1899-12-30T19:01:03"/>
    <n v="19"/>
    <m/>
    <m/>
    <m/>
    <m/>
    <m/>
    <m/>
    <d v="2024-11-21T00:00:00"/>
    <x v="7"/>
  </r>
  <r>
    <d v="2024-11-22T00:00:00"/>
    <d v="2024-11-22T07:50:36"/>
    <s v="card"/>
    <s v="ANON-0000-0000-0906"/>
    <n v="35.76"/>
    <s v="Latte"/>
    <m/>
    <m/>
    <m/>
    <m/>
    <m/>
    <m/>
    <m/>
    <m/>
    <d v="1899-12-30T07:50:36"/>
    <n v="7"/>
    <m/>
    <m/>
    <m/>
    <m/>
    <m/>
    <m/>
    <d v="2024-11-22T00:00:00"/>
    <x v="7"/>
  </r>
  <r>
    <d v="2024-11-22T00:00:00"/>
    <d v="2024-11-22T10:03:43"/>
    <s v="card"/>
    <s v="ANON-0000-0000-0696"/>
    <n v="35.76"/>
    <s v="Cappuccino"/>
    <m/>
    <m/>
    <m/>
    <m/>
    <m/>
    <m/>
    <m/>
    <m/>
    <d v="1899-12-30T10:03:43"/>
    <n v="10"/>
    <m/>
    <m/>
    <m/>
    <m/>
    <m/>
    <m/>
    <d v="2024-11-22T00:00:00"/>
    <x v="7"/>
  </r>
  <r>
    <d v="2024-11-22T00:00:00"/>
    <d v="2024-11-22T11:02:32"/>
    <s v="card"/>
    <s v="ANON-0000-0000-0936"/>
    <n v="35.76"/>
    <s v="Latte"/>
    <m/>
    <m/>
    <m/>
    <m/>
    <m/>
    <m/>
    <m/>
    <m/>
    <d v="1899-12-30T11:02:32"/>
    <n v="11"/>
    <m/>
    <m/>
    <m/>
    <m/>
    <m/>
    <m/>
    <d v="2024-11-22T00:00:00"/>
    <x v="7"/>
  </r>
  <r>
    <d v="2024-11-22T00:00:00"/>
    <d v="2024-11-22T11:24:26"/>
    <s v="card"/>
    <s v="ANON-0000-0000-0937"/>
    <n v="35.76"/>
    <s v="Cocoa"/>
    <m/>
    <m/>
    <m/>
    <m/>
    <m/>
    <m/>
    <m/>
    <m/>
    <d v="1899-12-30T11:24:26"/>
    <n v="11"/>
    <m/>
    <m/>
    <m/>
    <m/>
    <m/>
    <m/>
    <d v="2024-11-22T00:00:00"/>
    <x v="7"/>
  </r>
  <r>
    <d v="2024-11-22T00:00:00"/>
    <d v="2024-11-22T16:33:05"/>
    <s v="card"/>
    <s v="ANON-0000-0000-0938"/>
    <n v="35.76"/>
    <s v="Hot Chocolate"/>
    <m/>
    <m/>
    <m/>
    <m/>
    <m/>
    <m/>
    <m/>
    <m/>
    <d v="1899-12-30T16:33:05"/>
    <n v="16"/>
    <m/>
    <m/>
    <m/>
    <m/>
    <m/>
    <m/>
    <d v="2024-11-22T00:00:00"/>
    <x v="7"/>
  </r>
  <r>
    <d v="2024-11-22T00:00:00"/>
    <d v="2024-11-22T16:33:50"/>
    <s v="card"/>
    <s v="ANON-0000-0000-0938"/>
    <n v="35.76"/>
    <s v="Latte"/>
    <m/>
    <m/>
    <m/>
    <m/>
    <m/>
    <m/>
    <m/>
    <m/>
    <d v="1899-12-30T16:33:50"/>
    <n v="16"/>
    <m/>
    <m/>
    <m/>
    <m/>
    <m/>
    <m/>
    <d v="2024-11-22T00:00:00"/>
    <x v="7"/>
  </r>
  <r>
    <d v="2024-11-23T00:00:00"/>
    <d v="2024-11-23T09:10:46"/>
    <s v="card"/>
    <s v="ANON-0000-0000-0543"/>
    <n v="25.96"/>
    <s v="Cortado"/>
    <m/>
    <m/>
    <m/>
    <m/>
    <m/>
    <m/>
    <m/>
    <m/>
    <d v="1899-12-30T09:10:46"/>
    <n v="9"/>
    <m/>
    <m/>
    <m/>
    <m/>
    <m/>
    <m/>
    <d v="2024-11-23T00:00:00"/>
    <x v="7"/>
  </r>
  <r>
    <d v="2024-11-23T00:00:00"/>
    <d v="2024-11-23T09:11:49"/>
    <s v="card"/>
    <s v="ANON-0000-0000-0543"/>
    <n v="25.96"/>
    <s v="Cortado"/>
    <m/>
    <m/>
    <m/>
    <m/>
    <m/>
    <m/>
    <m/>
    <m/>
    <d v="1899-12-30T09:11:49"/>
    <n v="9"/>
    <m/>
    <m/>
    <m/>
    <m/>
    <m/>
    <m/>
    <d v="2024-11-23T00:00:00"/>
    <x v="7"/>
  </r>
  <r>
    <d v="2024-11-23T00:00:00"/>
    <d v="2024-11-23T10:05:16"/>
    <s v="card"/>
    <s v="ANON-0000-0000-0683"/>
    <n v="35.76"/>
    <s v="Latte"/>
    <m/>
    <m/>
    <m/>
    <m/>
    <m/>
    <m/>
    <m/>
    <m/>
    <d v="1899-12-30T10:05:16"/>
    <n v="10"/>
    <m/>
    <m/>
    <m/>
    <m/>
    <m/>
    <m/>
    <d v="2024-11-23T00:00:00"/>
    <x v="7"/>
  </r>
  <r>
    <d v="2024-11-23T00:00:00"/>
    <d v="2024-11-23T11:03:00"/>
    <s v="card"/>
    <s v="ANON-0000-0000-0172"/>
    <n v="35.76"/>
    <s v="Cappuccino"/>
    <m/>
    <m/>
    <m/>
    <m/>
    <m/>
    <m/>
    <m/>
    <m/>
    <d v="1899-12-30T11:03:00"/>
    <n v="11"/>
    <m/>
    <m/>
    <m/>
    <m/>
    <m/>
    <m/>
    <d v="2024-11-23T00:00:00"/>
    <x v="7"/>
  </r>
  <r>
    <d v="2024-11-23T00:00:00"/>
    <d v="2024-11-23T11:09:28"/>
    <s v="card"/>
    <s v="ANON-0000-0000-0939"/>
    <n v="25.96"/>
    <s v="Americano"/>
    <m/>
    <m/>
    <m/>
    <m/>
    <m/>
    <m/>
    <m/>
    <m/>
    <d v="1899-12-30T11:09:28"/>
    <n v="11"/>
    <m/>
    <m/>
    <m/>
    <m/>
    <m/>
    <m/>
    <d v="2024-11-23T00:00:00"/>
    <x v="7"/>
  </r>
  <r>
    <d v="2024-11-23T00:00:00"/>
    <d v="2024-11-23T11:10:26"/>
    <s v="card"/>
    <s v="ANON-0000-0000-0939"/>
    <n v="25.96"/>
    <s v="Americano"/>
    <m/>
    <m/>
    <m/>
    <m/>
    <m/>
    <m/>
    <m/>
    <m/>
    <d v="1899-12-30T11:10:26"/>
    <n v="11"/>
    <m/>
    <m/>
    <m/>
    <m/>
    <m/>
    <m/>
    <d v="2024-11-23T00:00:00"/>
    <x v="7"/>
  </r>
  <r>
    <d v="2024-11-23T00:00:00"/>
    <d v="2024-11-23T11:41:27"/>
    <s v="card"/>
    <s v="ANON-0000-0000-0494"/>
    <n v="35.76"/>
    <s v="Hot Chocolate"/>
    <m/>
    <m/>
    <m/>
    <m/>
    <m/>
    <m/>
    <m/>
    <m/>
    <d v="1899-12-30T11:41:27"/>
    <n v="11"/>
    <m/>
    <m/>
    <m/>
    <m/>
    <m/>
    <m/>
    <d v="2024-11-23T00:00:00"/>
    <x v="7"/>
  </r>
  <r>
    <d v="2024-11-23T00:00:00"/>
    <d v="2024-11-23T22:37:04"/>
    <s v="card"/>
    <s v="ANON-0000-0000-0940"/>
    <n v="35.76"/>
    <s v="Latte"/>
    <m/>
    <m/>
    <m/>
    <m/>
    <m/>
    <m/>
    <m/>
    <m/>
    <d v="1899-12-30T22:37:04"/>
    <n v="22"/>
    <m/>
    <m/>
    <m/>
    <m/>
    <m/>
    <m/>
    <d v="2024-11-23T00:00:00"/>
    <x v="7"/>
  </r>
  <r>
    <d v="2024-11-24T00:00:00"/>
    <d v="2024-11-24T08:17:07"/>
    <s v="card"/>
    <s v="ANON-0000-0000-0570"/>
    <n v="35.76"/>
    <s v="Latte"/>
    <m/>
    <m/>
    <m/>
    <m/>
    <m/>
    <m/>
    <m/>
    <m/>
    <d v="1899-12-30T08:17:07"/>
    <n v="8"/>
    <m/>
    <m/>
    <m/>
    <m/>
    <m/>
    <m/>
    <d v="2024-11-24T00:00:00"/>
    <x v="7"/>
  </r>
  <r>
    <d v="2024-11-25T00:00:00"/>
    <d v="2024-11-25T07:49:18"/>
    <s v="card"/>
    <s v="ANON-0000-0000-0696"/>
    <n v="35.76"/>
    <s v="Cappuccino"/>
    <m/>
    <m/>
    <m/>
    <m/>
    <m/>
    <m/>
    <m/>
    <m/>
    <d v="1899-12-30T07:49:18"/>
    <n v="7"/>
    <m/>
    <m/>
    <m/>
    <m/>
    <m/>
    <m/>
    <d v="2024-11-25T00:00:00"/>
    <x v="7"/>
  </r>
  <r>
    <d v="2024-11-25T00:00:00"/>
    <d v="2024-11-25T07:54:24"/>
    <s v="card"/>
    <s v="ANON-0000-0000-0941"/>
    <n v="35.76"/>
    <s v="Latte"/>
    <m/>
    <m/>
    <m/>
    <m/>
    <m/>
    <m/>
    <m/>
    <m/>
    <d v="1899-12-30T07:54:24"/>
    <n v="7"/>
    <m/>
    <m/>
    <m/>
    <m/>
    <m/>
    <m/>
    <d v="2024-11-25T00:00:00"/>
    <x v="7"/>
  </r>
  <r>
    <d v="2024-11-25T00:00:00"/>
    <d v="2024-11-25T09:12:21"/>
    <s v="card"/>
    <s v="ANON-0000-0000-0276"/>
    <n v="30.86"/>
    <s v="Americano with Milk"/>
    <m/>
    <m/>
    <m/>
    <m/>
    <m/>
    <m/>
    <m/>
    <m/>
    <d v="1899-12-30T09:12:21"/>
    <n v="9"/>
    <m/>
    <m/>
    <m/>
    <m/>
    <m/>
    <m/>
    <d v="2024-11-25T00:00:00"/>
    <x v="7"/>
  </r>
  <r>
    <d v="2024-11-25T00:00:00"/>
    <d v="2024-11-25T10:38:08"/>
    <s v="card"/>
    <s v="ANON-0000-0000-0141"/>
    <n v="25.96"/>
    <s v="Cortado"/>
    <m/>
    <m/>
    <m/>
    <m/>
    <m/>
    <m/>
    <m/>
    <m/>
    <d v="1899-12-30T10:38:08"/>
    <n v="10"/>
    <m/>
    <m/>
    <m/>
    <m/>
    <m/>
    <m/>
    <d v="2024-11-25T00:00:00"/>
    <x v="7"/>
  </r>
  <r>
    <d v="2024-11-25T00:00:00"/>
    <d v="2024-11-25T12:50:58"/>
    <s v="card"/>
    <s v="ANON-0000-0000-0942"/>
    <n v="35.76"/>
    <s v="Latte"/>
    <m/>
    <m/>
    <m/>
    <m/>
    <m/>
    <m/>
    <m/>
    <m/>
    <d v="1899-12-30T12:50:58"/>
    <n v="12"/>
    <m/>
    <m/>
    <m/>
    <m/>
    <m/>
    <m/>
    <d v="2024-11-25T00:00:00"/>
    <x v="7"/>
  </r>
  <r>
    <d v="2024-11-25T00:00:00"/>
    <d v="2024-11-25T12:52:41"/>
    <s v="card"/>
    <s v="ANON-0000-0000-0943"/>
    <n v="35.76"/>
    <s v="Latte"/>
    <m/>
    <m/>
    <m/>
    <m/>
    <m/>
    <m/>
    <m/>
    <m/>
    <d v="1899-12-30T12:52:41"/>
    <n v="12"/>
    <m/>
    <m/>
    <m/>
    <m/>
    <m/>
    <m/>
    <d v="2024-11-25T00:00:00"/>
    <x v="7"/>
  </r>
  <r>
    <d v="2024-11-25T00:00:00"/>
    <d v="2024-11-25T16:30:56"/>
    <s v="card"/>
    <s v="ANON-0000-0000-0871"/>
    <n v="35.76"/>
    <s v="Hot Chocolate"/>
    <m/>
    <m/>
    <m/>
    <m/>
    <m/>
    <m/>
    <m/>
    <m/>
    <d v="1899-12-30T16:30:56"/>
    <n v="16"/>
    <m/>
    <m/>
    <m/>
    <m/>
    <m/>
    <m/>
    <d v="2024-11-25T00:00:00"/>
    <x v="7"/>
  </r>
  <r>
    <d v="2024-11-25T00:00:00"/>
    <d v="2024-11-25T19:01:59"/>
    <s v="card"/>
    <s v="ANON-0000-0000-0944"/>
    <n v="30.86"/>
    <s v="Americano with Milk"/>
    <m/>
    <m/>
    <m/>
    <m/>
    <m/>
    <m/>
    <m/>
    <m/>
    <d v="1899-12-30T19:01:59"/>
    <n v="19"/>
    <m/>
    <m/>
    <m/>
    <m/>
    <m/>
    <m/>
    <d v="2024-11-25T00:00:00"/>
    <x v="7"/>
  </r>
  <r>
    <d v="2024-11-25T00:00:00"/>
    <d v="2024-11-25T19:37:58"/>
    <s v="card"/>
    <s v="ANON-0000-0000-0945"/>
    <n v="35.76"/>
    <s v="Hot Chocolate"/>
    <m/>
    <m/>
    <m/>
    <m/>
    <m/>
    <m/>
    <m/>
    <m/>
    <d v="1899-12-30T19:37:58"/>
    <n v="19"/>
    <m/>
    <m/>
    <m/>
    <m/>
    <m/>
    <m/>
    <d v="2024-11-25T00:00:00"/>
    <x v="7"/>
  </r>
  <r>
    <d v="2024-11-25T00:00:00"/>
    <d v="2024-11-25T21:42:15"/>
    <s v="card"/>
    <s v="ANON-0000-0000-0637"/>
    <n v="35.76"/>
    <s v="Hot Chocolate"/>
    <m/>
    <m/>
    <m/>
    <m/>
    <m/>
    <m/>
    <m/>
    <m/>
    <d v="1899-12-30T21:42:15"/>
    <n v="21"/>
    <m/>
    <m/>
    <m/>
    <m/>
    <m/>
    <m/>
    <d v="2024-11-25T00:00:00"/>
    <x v="7"/>
  </r>
  <r>
    <d v="2024-11-25T00:00:00"/>
    <d v="2024-11-25T21:43:00"/>
    <s v="card"/>
    <s v="ANON-0000-0000-0637"/>
    <n v="35.76"/>
    <s v="Cappuccino"/>
    <m/>
    <m/>
    <m/>
    <m/>
    <m/>
    <m/>
    <m/>
    <m/>
    <d v="1899-12-30T21:43:00"/>
    <n v="21"/>
    <m/>
    <m/>
    <m/>
    <m/>
    <m/>
    <m/>
    <d v="2024-11-25T00:00:00"/>
    <x v="7"/>
  </r>
  <r>
    <d v="2024-11-26T00:00:00"/>
    <d v="2024-11-26T07:54:38"/>
    <s v="card"/>
    <s v="ANON-0000-0000-0570"/>
    <n v="35.76"/>
    <s v="Latte"/>
    <m/>
    <m/>
    <m/>
    <m/>
    <m/>
    <m/>
    <m/>
    <m/>
    <d v="1899-12-30T07:54:38"/>
    <n v="7"/>
    <m/>
    <m/>
    <m/>
    <m/>
    <m/>
    <m/>
    <d v="2024-11-26T00:00:00"/>
    <x v="7"/>
  </r>
  <r>
    <d v="2024-11-26T00:00:00"/>
    <d v="2024-11-26T11:02:56"/>
    <s v="card"/>
    <s v="ANON-0000-0000-0903"/>
    <n v="35.76"/>
    <s v="Cocoa"/>
    <m/>
    <m/>
    <m/>
    <m/>
    <m/>
    <m/>
    <m/>
    <m/>
    <d v="1899-12-30T11:02:56"/>
    <n v="11"/>
    <m/>
    <m/>
    <m/>
    <m/>
    <m/>
    <m/>
    <d v="2024-11-26T00:00:00"/>
    <x v="7"/>
  </r>
  <r>
    <d v="2024-11-26T00:00:00"/>
    <d v="2024-11-26T11:03:47"/>
    <s v="card"/>
    <s v="ANON-0000-0000-0946"/>
    <n v="25.96"/>
    <s v="Americano"/>
    <m/>
    <m/>
    <m/>
    <m/>
    <m/>
    <m/>
    <m/>
    <m/>
    <d v="1899-12-30T11:03:47"/>
    <n v="11"/>
    <m/>
    <m/>
    <m/>
    <m/>
    <m/>
    <m/>
    <d v="2024-11-26T00:00:00"/>
    <x v="7"/>
  </r>
  <r>
    <d v="2024-11-26T00:00:00"/>
    <d v="2024-11-26T11:06:09"/>
    <s v="card"/>
    <s v="ANON-0000-0000-0947"/>
    <n v="35.76"/>
    <s v="Cocoa"/>
    <m/>
    <m/>
    <m/>
    <m/>
    <m/>
    <m/>
    <m/>
    <m/>
    <d v="1899-12-30T11:06:09"/>
    <n v="11"/>
    <m/>
    <m/>
    <m/>
    <m/>
    <m/>
    <m/>
    <d v="2024-11-26T00:00:00"/>
    <x v="7"/>
  </r>
  <r>
    <d v="2024-11-26T00:00:00"/>
    <d v="2024-11-26T11:07:10"/>
    <s v="card"/>
    <s v="ANON-0000-0000-0947"/>
    <n v="35.76"/>
    <s v="Cocoa"/>
    <m/>
    <m/>
    <m/>
    <m/>
    <m/>
    <m/>
    <m/>
    <m/>
    <d v="1899-12-30T11:07:10"/>
    <n v="11"/>
    <m/>
    <m/>
    <m/>
    <m/>
    <m/>
    <m/>
    <d v="2024-11-26T00:00:00"/>
    <x v="7"/>
  </r>
  <r>
    <d v="2024-11-26T00:00:00"/>
    <d v="2024-11-26T16:03:54"/>
    <s v="card"/>
    <s v="ANON-0000-0000-0948"/>
    <n v="35.76"/>
    <s v="Latte"/>
    <m/>
    <m/>
    <m/>
    <m/>
    <m/>
    <m/>
    <m/>
    <m/>
    <d v="1899-12-30T16:03:54"/>
    <n v="16"/>
    <m/>
    <m/>
    <m/>
    <m/>
    <m/>
    <m/>
    <d v="2024-11-26T00:00:00"/>
    <x v="7"/>
  </r>
  <r>
    <d v="2024-11-26T00:00:00"/>
    <d v="2024-11-26T16:05:01"/>
    <s v="card"/>
    <s v="ANON-0000-0000-0949"/>
    <n v="35.76"/>
    <s v="Latte"/>
    <m/>
    <m/>
    <m/>
    <m/>
    <m/>
    <m/>
    <m/>
    <m/>
    <d v="1899-12-30T16:05:01"/>
    <n v="16"/>
    <m/>
    <m/>
    <m/>
    <m/>
    <m/>
    <m/>
    <d v="2024-11-26T00:00:00"/>
    <x v="7"/>
  </r>
  <r>
    <d v="2024-11-26T00:00:00"/>
    <d v="2024-11-26T17:11:38"/>
    <s v="card"/>
    <s v="ANON-0000-0000-0950"/>
    <n v="25.96"/>
    <s v="Americano"/>
    <m/>
    <m/>
    <m/>
    <m/>
    <m/>
    <m/>
    <m/>
    <m/>
    <d v="1899-12-30T17:11:38"/>
    <n v="17"/>
    <m/>
    <m/>
    <m/>
    <m/>
    <m/>
    <m/>
    <d v="2024-11-26T00:00:00"/>
    <x v="7"/>
  </r>
  <r>
    <d v="2024-11-26T00:00:00"/>
    <d v="2024-11-26T17:12:34"/>
    <s v="card"/>
    <s v="ANON-0000-0000-0950"/>
    <n v="30.86"/>
    <s v="Americano with Milk"/>
    <m/>
    <m/>
    <m/>
    <m/>
    <m/>
    <m/>
    <m/>
    <m/>
    <d v="1899-12-30T17:12:34"/>
    <n v="17"/>
    <m/>
    <m/>
    <m/>
    <m/>
    <m/>
    <m/>
    <d v="2024-11-26T00:00:00"/>
    <x v="7"/>
  </r>
  <r>
    <d v="2024-11-26T00:00:00"/>
    <d v="2024-11-26T19:47:25"/>
    <s v="card"/>
    <s v="ANON-0000-0000-0951"/>
    <n v="35.76"/>
    <s v="Cocoa"/>
    <m/>
    <m/>
    <m/>
    <m/>
    <m/>
    <m/>
    <m/>
    <m/>
    <d v="1899-12-30T19:47:25"/>
    <n v="19"/>
    <m/>
    <m/>
    <m/>
    <m/>
    <m/>
    <m/>
    <d v="2024-11-26T00:00:00"/>
    <x v="7"/>
  </r>
  <r>
    <d v="2024-11-28T00:00:00"/>
    <d v="2024-11-28T08:41:17"/>
    <s v="card"/>
    <s v="ANON-0000-0000-0952"/>
    <n v="35.76"/>
    <s v="Cappuccino"/>
    <m/>
    <m/>
    <m/>
    <m/>
    <m/>
    <m/>
    <m/>
    <m/>
    <d v="1899-12-30T08:41:17"/>
    <n v="8"/>
    <m/>
    <m/>
    <m/>
    <m/>
    <m/>
    <m/>
    <d v="2024-11-28T00:00:00"/>
    <x v="7"/>
  </r>
  <r>
    <d v="2024-11-28T00:00:00"/>
    <d v="2024-11-28T09:14:01"/>
    <s v="card"/>
    <s v="ANON-0000-0000-0276"/>
    <n v="30.86"/>
    <s v="Americano with Milk"/>
    <m/>
    <m/>
    <m/>
    <m/>
    <m/>
    <m/>
    <m/>
    <m/>
    <d v="1899-12-30T09:14:01"/>
    <n v="9"/>
    <m/>
    <m/>
    <m/>
    <m/>
    <m/>
    <m/>
    <d v="2024-11-28T00:00:00"/>
    <x v="7"/>
  </r>
  <r>
    <d v="2024-11-28T00:00:00"/>
    <d v="2024-11-28T20:24:42"/>
    <s v="card"/>
    <s v="ANON-0000-0000-0012"/>
    <n v="30.86"/>
    <s v="Americano with Milk"/>
    <m/>
    <m/>
    <m/>
    <m/>
    <m/>
    <m/>
    <m/>
    <m/>
    <d v="1899-12-30T20:24:42"/>
    <n v="20"/>
    <m/>
    <m/>
    <m/>
    <m/>
    <m/>
    <m/>
    <d v="2024-11-28T00:00:00"/>
    <x v="7"/>
  </r>
  <r>
    <d v="2024-11-28T00:00:00"/>
    <d v="2024-11-28T20:25:46"/>
    <s v="card"/>
    <s v="ANON-0000-0000-0019"/>
    <n v="35.76"/>
    <s v="Latte"/>
    <m/>
    <m/>
    <m/>
    <m/>
    <m/>
    <m/>
    <m/>
    <m/>
    <d v="1899-12-30T20:25:46"/>
    <n v="20"/>
    <m/>
    <m/>
    <m/>
    <m/>
    <m/>
    <m/>
    <d v="2024-11-28T00:00:00"/>
    <x v="7"/>
  </r>
  <r>
    <d v="2024-11-28T00:00:00"/>
    <d v="2024-11-28T20:55:00"/>
    <s v="card"/>
    <s v="ANON-0000-0000-0507"/>
    <n v="35.76"/>
    <s v="Latte"/>
    <m/>
    <m/>
    <m/>
    <m/>
    <m/>
    <m/>
    <m/>
    <m/>
    <d v="1899-12-30T20:55:00"/>
    <n v="20"/>
    <m/>
    <m/>
    <m/>
    <m/>
    <m/>
    <m/>
    <d v="2024-11-28T00:00:00"/>
    <x v="7"/>
  </r>
  <r>
    <d v="2024-11-28T00:00:00"/>
    <d v="2024-11-28T22:00:16"/>
    <s v="card"/>
    <s v="ANON-0000-0000-0748"/>
    <n v="35.76"/>
    <s v="Cappuccino"/>
    <m/>
    <m/>
    <m/>
    <m/>
    <m/>
    <m/>
    <m/>
    <m/>
    <d v="1899-12-30T22:00:16"/>
    <n v="22"/>
    <m/>
    <m/>
    <m/>
    <m/>
    <m/>
    <m/>
    <d v="2024-11-28T00:00:00"/>
    <x v="7"/>
  </r>
  <r>
    <d v="2024-11-29T00:00:00"/>
    <d v="2024-11-29T07:53:16"/>
    <s v="card"/>
    <s v="ANON-0000-0000-0696"/>
    <n v="35.76"/>
    <s v="Cocoa"/>
    <m/>
    <m/>
    <m/>
    <m/>
    <m/>
    <m/>
    <m/>
    <m/>
    <d v="1899-12-30T07:53:16"/>
    <n v="7"/>
    <m/>
    <m/>
    <m/>
    <m/>
    <m/>
    <m/>
    <d v="2024-11-29T00:00:00"/>
    <x v="7"/>
  </r>
  <r>
    <d v="2024-11-29T00:00:00"/>
    <d v="2024-11-29T07:57:42"/>
    <s v="card"/>
    <s v="ANON-0000-0000-0570"/>
    <n v="35.76"/>
    <s v="Latte"/>
    <m/>
    <m/>
    <m/>
    <m/>
    <m/>
    <m/>
    <m/>
    <m/>
    <d v="1899-12-30T07:57:42"/>
    <n v="7"/>
    <m/>
    <m/>
    <m/>
    <m/>
    <m/>
    <m/>
    <d v="2024-11-29T00:00:00"/>
    <x v="7"/>
  </r>
  <r>
    <d v="2024-11-29T00:00:00"/>
    <d v="2024-11-29T09:07:32"/>
    <s v="card"/>
    <s v="ANON-0000-0000-0385"/>
    <n v="30.86"/>
    <s v="Americano with Milk"/>
    <m/>
    <m/>
    <m/>
    <m/>
    <m/>
    <m/>
    <m/>
    <m/>
    <d v="1899-12-30T09:07:32"/>
    <n v="9"/>
    <m/>
    <m/>
    <m/>
    <m/>
    <m/>
    <m/>
    <d v="2024-11-29T00:00:00"/>
    <x v="7"/>
  </r>
  <r>
    <d v="2024-11-29T00:00:00"/>
    <d v="2024-11-29T09:08:30"/>
    <s v="card"/>
    <s v="ANON-0000-0000-0385"/>
    <n v="30.86"/>
    <s v="Americano with Milk"/>
    <m/>
    <m/>
    <m/>
    <m/>
    <m/>
    <m/>
    <m/>
    <m/>
    <d v="1899-12-30T09:08:30"/>
    <n v="9"/>
    <m/>
    <m/>
    <m/>
    <m/>
    <m/>
    <m/>
    <d v="2024-11-29T00:00:00"/>
    <x v="7"/>
  </r>
  <r>
    <d v="2024-11-29T00:00:00"/>
    <d v="2024-11-29T15:18:07"/>
    <s v="card"/>
    <s v="ANON-0000-0000-0953"/>
    <n v="30.86"/>
    <s v="Americano with Milk"/>
    <m/>
    <m/>
    <m/>
    <m/>
    <m/>
    <m/>
    <m/>
    <m/>
    <d v="1899-12-30T15:18:07"/>
    <n v="15"/>
    <m/>
    <m/>
    <m/>
    <m/>
    <m/>
    <m/>
    <d v="2024-11-29T00:00:00"/>
    <x v="7"/>
  </r>
  <r>
    <d v="2024-11-29T00:00:00"/>
    <d v="2024-11-29T15:19:20"/>
    <s v="card"/>
    <s v="ANON-0000-0000-0954"/>
    <n v="35.76"/>
    <s v="Latte"/>
    <m/>
    <m/>
    <m/>
    <m/>
    <m/>
    <m/>
    <m/>
    <m/>
    <d v="1899-12-30T15:19:20"/>
    <n v="15"/>
    <m/>
    <m/>
    <m/>
    <m/>
    <m/>
    <m/>
    <d v="2024-11-29T00:00:00"/>
    <x v="7"/>
  </r>
  <r>
    <d v="2024-11-29T00:00:00"/>
    <d v="2024-11-29T20:57:55"/>
    <s v="card"/>
    <s v="ANON-0000-0000-0955"/>
    <n v="35.76"/>
    <s v="Cocoa"/>
    <m/>
    <m/>
    <m/>
    <m/>
    <m/>
    <m/>
    <m/>
    <m/>
    <d v="1899-12-30T20:57:55"/>
    <n v="20"/>
    <m/>
    <m/>
    <m/>
    <m/>
    <m/>
    <m/>
    <d v="2024-11-29T00:00:00"/>
    <x v="7"/>
  </r>
  <r>
    <d v="2024-11-30T00:00:00"/>
    <d v="2024-11-30T12:58:12"/>
    <s v="card"/>
    <s v="ANON-0000-0000-0570"/>
    <n v="35.76"/>
    <s v="Cocoa"/>
    <m/>
    <m/>
    <m/>
    <m/>
    <m/>
    <m/>
    <m/>
    <m/>
    <d v="1899-12-30T12:58:12"/>
    <n v="12"/>
    <m/>
    <m/>
    <m/>
    <m/>
    <m/>
    <m/>
    <d v="2024-11-30T00:00:00"/>
    <x v="7"/>
  </r>
  <r>
    <d v="2024-11-30T00:00:00"/>
    <d v="2024-11-30T14:04:56"/>
    <s v="card"/>
    <s v="ANON-0000-0000-0956"/>
    <n v="25.96"/>
    <s v="Americano"/>
    <m/>
    <m/>
    <m/>
    <m/>
    <m/>
    <m/>
    <m/>
    <m/>
    <d v="1899-12-30T14:04:56"/>
    <n v="14"/>
    <m/>
    <m/>
    <m/>
    <m/>
    <m/>
    <m/>
    <d v="2024-11-30T00:00:00"/>
    <x v="7"/>
  </r>
  <r>
    <d v="2024-11-30T00:00:00"/>
    <d v="2024-11-30T14:05:58"/>
    <s v="card"/>
    <s v="ANON-0000-0000-0956"/>
    <n v="35.76"/>
    <s v="Hot Chocolate"/>
    <m/>
    <m/>
    <m/>
    <m/>
    <m/>
    <m/>
    <m/>
    <m/>
    <d v="1899-12-30T14:05:58"/>
    <n v="14"/>
    <m/>
    <m/>
    <m/>
    <m/>
    <m/>
    <m/>
    <d v="2024-11-30T00:00:00"/>
    <x v="7"/>
  </r>
  <r>
    <d v="2024-11-30T00:00:00"/>
    <d v="2024-11-30T14:16:52"/>
    <s v="card"/>
    <s v="ANON-0000-0000-0494"/>
    <n v="35.76"/>
    <s v="Cocoa"/>
    <m/>
    <m/>
    <m/>
    <m/>
    <m/>
    <m/>
    <m/>
    <m/>
    <d v="1899-12-30T14:16:52"/>
    <n v="14"/>
    <m/>
    <m/>
    <m/>
    <m/>
    <m/>
    <m/>
    <d v="2024-11-30T00:00:00"/>
    <x v="7"/>
  </r>
  <r>
    <d v="2024-11-30T00:00:00"/>
    <d v="2024-11-30T15:33:44"/>
    <s v="card"/>
    <s v="ANON-0000-0000-0097"/>
    <n v="30.86"/>
    <s v="Americano with Milk"/>
    <m/>
    <m/>
    <m/>
    <m/>
    <m/>
    <m/>
    <m/>
    <m/>
    <d v="1899-12-30T15:33:44"/>
    <n v="15"/>
    <m/>
    <m/>
    <m/>
    <m/>
    <m/>
    <m/>
    <d v="2024-11-30T00:00:00"/>
    <x v="7"/>
  </r>
  <r>
    <d v="2024-11-30T00:00:00"/>
    <d v="2024-11-30T22:03:48"/>
    <s v="card"/>
    <s v="ANON-0000-0000-0957"/>
    <n v="30.86"/>
    <s v="Americano with Milk"/>
    <m/>
    <m/>
    <m/>
    <m/>
    <m/>
    <m/>
    <m/>
    <m/>
    <d v="1899-12-30T22:03:48"/>
    <n v="22"/>
    <m/>
    <m/>
    <m/>
    <m/>
    <m/>
    <m/>
    <d v="2024-11-30T00:00:00"/>
    <x v="7"/>
  </r>
  <r>
    <d v="2024-12-01T00:00:00"/>
    <d v="2024-12-01T10:15:32"/>
    <s v="card"/>
    <s v="ANON-0000-0000-0040"/>
    <n v="30.86"/>
    <s v="Americano with Milk"/>
    <m/>
    <m/>
    <m/>
    <m/>
    <m/>
    <m/>
    <m/>
    <m/>
    <d v="1899-12-30T10:15:32"/>
    <n v="10"/>
    <m/>
    <m/>
    <m/>
    <m/>
    <m/>
    <m/>
    <d v="2024-12-01T00:00:00"/>
    <x v="7"/>
  </r>
  <r>
    <d v="2024-12-01T00:00:00"/>
    <d v="2024-12-01T10:16:32"/>
    <s v="card"/>
    <s v="ANON-0000-0000-0040"/>
    <n v="30.86"/>
    <s v="Americano with Milk"/>
    <m/>
    <m/>
    <m/>
    <m/>
    <m/>
    <m/>
    <m/>
    <m/>
    <d v="1899-12-30T10:16:32"/>
    <n v="10"/>
    <m/>
    <m/>
    <m/>
    <m/>
    <m/>
    <m/>
    <d v="2024-12-01T00:00:00"/>
    <x v="7"/>
  </r>
  <r>
    <d v="2024-12-01T00:00:00"/>
    <d v="2024-12-01T10:22:47"/>
    <s v="card"/>
    <s v="ANON-0000-0000-0385"/>
    <n v="30.86"/>
    <s v="Americano with Milk"/>
    <m/>
    <m/>
    <m/>
    <m/>
    <m/>
    <m/>
    <m/>
    <m/>
    <d v="1899-12-30T10:22:47"/>
    <n v="10"/>
    <m/>
    <m/>
    <m/>
    <m/>
    <m/>
    <m/>
    <d v="2024-12-01T00:00:00"/>
    <x v="7"/>
  </r>
  <r>
    <d v="2024-12-01T00:00:00"/>
    <d v="2024-12-01T14:34:23"/>
    <s v="card"/>
    <s v="ANON-0000-0000-0958"/>
    <n v="30.86"/>
    <s v="Americano with Milk"/>
    <m/>
    <m/>
    <m/>
    <m/>
    <m/>
    <m/>
    <m/>
    <m/>
    <d v="1899-12-30T14:34:23"/>
    <n v="14"/>
    <m/>
    <m/>
    <m/>
    <m/>
    <m/>
    <m/>
    <d v="2024-12-01T00:00:00"/>
    <x v="7"/>
  </r>
  <r>
    <d v="2024-12-01T00:00:00"/>
    <d v="2024-12-01T15:09:13"/>
    <s v="card"/>
    <s v="ANON-0000-0000-0959"/>
    <n v="35.76"/>
    <s v="Cocoa"/>
    <m/>
    <m/>
    <m/>
    <m/>
    <m/>
    <m/>
    <m/>
    <m/>
    <d v="1899-12-30T15:09:13"/>
    <n v="15"/>
    <m/>
    <m/>
    <m/>
    <m/>
    <m/>
    <m/>
    <d v="2024-12-01T00:00:00"/>
    <x v="7"/>
  </r>
  <r>
    <d v="2024-12-01T00:00:00"/>
    <d v="2024-12-01T15:09:57"/>
    <s v="card"/>
    <s v="ANON-0000-0000-0959"/>
    <n v="35.76"/>
    <s v="Cocoa"/>
    <m/>
    <m/>
    <m/>
    <m/>
    <m/>
    <m/>
    <m/>
    <m/>
    <d v="1899-12-30T15:09:57"/>
    <n v="15"/>
    <m/>
    <m/>
    <m/>
    <m/>
    <m/>
    <m/>
    <d v="2024-12-01T00:00:00"/>
    <x v="7"/>
  </r>
  <r>
    <d v="2024-12-01T00:00:00"/>
    <d v="2024-12-01T15:43:02"/>
    <s v="card"/>
    <s v="ANON-0000-0000-0960"/>
    <n v="35.76"/>
    <s v="Cappuccino"/>
    <m/>
    <m/>
    <m/>
    <m/>
    <m/>
    <m/>
    <m/>
    <m/>
    <d v="1899-12-30T15:43:02"/>
    <n v="15"/>
    <m/>
    <m/>
    <m/>
    <m/>
    <m/>
    <m/>
    <d v="2024-12-01T00:00:00"/>
    <x v="7"/>
  </r>
  <r>
    <d v="2024-12-01T00:00:00"/>
    <d v="2024-12-01T15:56:31"/>
    <s v="card"/>
    <s v="ANON-0000-0000-0961"/>
    <n v="35.76"/>
    <s v="Latte"/>
    <m/>
    <m/>
    <m/>
    <m/>
    <m/>
    <m/>
    <m/>
    <m/>
    <d v="1899-12-30T15:56:31"/>
    <n v="15"/>
    <m/>
    <m/>
    <m/>
    <m/>
    <m/>
    <m/>
    <d v="2024-12-01T00:00:00"/>
    <x v="7"/>
  </r>
  <r>
    <d v="2024-12-01T00:00:00"/>
    <d v="2024-12-01T15:57:49"/>
    <s v="card"/>
    <s v="ANON-0000-0000-0962"/>
    <n v="35.76"/>
    <s v="Latte"/>
    <m/>
    <m/>
    <m/>
    <m/>
    <m/>
    <m/>
    <m/>
    <m/>
    <d v="1899-12-30T15:57:49"/>
    <n v="15"/>
    <m/>
    <m/>
    <m/>
    <m/>
    <m/>
    <m/>
    <d v="2024-12-01T00:00:00"/>
    <x v="7"/>
  </r>
  <r>
    <d v="2024-12-01T00:00:00"/>
    <d v="2024-12-01T16:32:59"/>
    <s v="card"/>
    <s v="ANON-0000-0000-0963"/>
    <n v="35.76"/>
    <s v="Latte"/>
    <m/>
    <m/>
    <m/>
    <m/>
    <m/>
    <m/>
    <m/>
    <m/>
    <d v="1899-12-30T16:32:59"/>
    <n v="16"/>
    <m/>
    <m/>
    <m/>
    <m/>
    <m/>
    <m/>
    <d v="2024-12-01T00:00:00"/>
    <x v="7"/>
  </r>
  <r>
    <d v="2024-12-01T00:00:00"/>
    <d v="2024-12-01T16:34:30"/>
    <s v="card"/>
    <s v="ANON-0000-0000-0964"/>
    <n v="35.76"/>
    <s v="Latte"/>
    <m/>
    <m/>
    <m/>
    <m/>
    <m/>
    <m/>
    <m/>
    <m/>
    <d v="1899-12-30T16:34:30"/>
    <n v="16"/>
    <m/>
    <m/>
    <m/>
    <m/>
    <m/>
    <m/>
    <d v="2024-12-01T00:00:00"/>
    <x v="7"/>
  </r>
  <r>
    <d v="2024-12-01T00:00:00"/>
    <d v="2024-12-01T17:10:24"/>
    <s v="card"/>
    <s v="ANON-0000-0000-0965"/>
    <n v="30.86"/>
    <s v="Americano with Milk"/>
    <m/>
    <m/>
    <m/>
    <m/>
    <m/>
    <m/>
    <m/>
    <m/>
    <d v="1899-12-30T17:10:24"/>
    <n v="17"/>
    <m/>
    <m/>
    <m/>
    <m/>
    <m/>
    <m/>
    <d v="2024-12-01T00:00:00"/>
    <x v="7"/>
  </r>
  <r>
    <d v="2024-12-01T00:00:00"/>
    <d v="2024-12-01T17:11:32"/>
    <s v="card"/>
    <s v="ANON-0000-0000-0965"/>
    <n v="30.86"/>
    <s v="Americano with Milk"/>
    <m/>
    <m/>
    <m/>
    <m/>
    <m/>
    <m/>
    <m/>
    <m/>
    <d v="1899-12-30T17:11:32"/>
    <n v="17"/>
    <m/>
    <m/>
    <m/>
    <m/>
    <m/>
    <m/>
    <d v="2024-12-01T00:00:00"/>
    <x v="7"/>
  </r>
  <r>
    <d v="2024-12-01T00:00:00"/>
    <d v="2024-12-01T18:38:29"/>
    <s v="card"/>
    <s v="ANON-0000-0000-0966"/>
    <n v="30.86"/>
    <s v="Americano with Milk"/>
    <m/>
    <m/>
    <m/>
    <m/>
    <m/>
    <m/>
    <m/>
    <m/>
    <d v="1899-12-30T18:38:29"/>
    <n v="18"/>
    <m/>
    <m/>
    <m/>
    <m/>
    <m/>
    <m/>
    <d v="2024-12-01T00:00:00"/>
    <x v="7"/>
  </r>
  <r>
    <d v="2024-12-02T00:00:00"/>
    <d v="2024-12-02T07:50:37"/>
    <s v="card"/>
    <s v="ANON-0000-0000-0696"/>
    <n v="35.76"/>
    <s v="Latte"/>
    <m/>
    <m/>
    <m/>
    <m/>
    <m/>
    <m/>
    <m/>
    <m/>
    <d v="1899-12-30T07:50:37"/>
    <n v="7"/>
    <m/>
    <m/>
    <m/>
    <m/>
    <m/>
    <m/>
    <d v="2024-12-02T00:00:00"/>
    <x v="7"/>
  </r>
  <r>
    <d v="2024-12-02T00:00:00"/>
    <d v="2024-12-02T07:51:59"/>
    <s v="card"/>
    <s v="ANON-0000-0000-0967"/>
    <n v="25.96"/>
    <s v="Americano"/>
    <m/>
    <m/>
    <m/>
    <m/>
    <m/>
    <m/>
    <m/>
    <m/>
    <d v="1899-12-30T07:51:59"/>
    <n v="7"/>
    <m/>
    <m/>
    <m/>
    <m/>
    <m/>
    <m/>
    <d v="2024-12-02T00:00:00"/>
    <x v="7"/>
  </r>
  <r>
    <d v="2024-12-02T00:00:00"/>
    <d v="2024-12-02T08:21:30"/>
    <s v="card"/>
    <s v="ANON-0000-0000-0276"/>
    <n v="30.86"/>
    <s v="Americano with Milk"/>
    <m/>
    <m/>
    <m/>
    <m/>
    <m/>
    <m/>
    <m/>
    <m/>
    <d v="1899-12-30T08:21:30"/>
    <n v="8"/>
    <m/>
    <m/>
    <m/>
    <m/>
    <m/>
    <m/>
    <d v="2024-12-02T00:00:00"/>
    <x v="7"/>
  </r>
  <r>
    <d v="2024-12-02T00:00:00"/>
    <d v="2024-12-02T08:53:14"/>
    <s v="card"/>
    <s v="ANON-0000-0000-0968"/>
    <n v="35.76"/>
    <s v="Cocoa"/>
    <m/>
    <m/>
    <m/>
    <m/>
    <m/>
    <m/>
    <m/>
    <m/>
    <d v="1899-12-30T08:53:14"/>
    <n v="8"/>
    <m/>
    <m/>
    <m/>
    <m/>
    <m/>
    <m/>
    <d v="2024-12-02T00:00:00"/>
    <x v="7"/>
  </r>
  <r>
    <d v="2024-12-02T00:00:00"/>
    <d v="2024-12-02T11:04:25"/>
    <s v="card"/>
    <s v="ANON-0000-0000-0141"/>
    <n v="25.96"/>
    <s v="Cortado"/>
    <m/>
    <m/>
    <m/>
    <m/>
    <m/>
    <m/>
    <m/>
    <m/>
    <d v="1899-12-30T11:04:25"/>
    <n v="11"/>
    <m/>
    <m/>
    <m/>
    <m/>
    <m/>
    <m/>
    <d v="2024-12-02T00:00:00"/>
    <x v="7"/>
  </r>
  <r>
    <d v="2024-12-02T00:00:00"/>
    <d v="2024-12-02T15:28:24"/>
    <s v="card"/>
    <s v="ANON-0000-0000-0969"/>
    <n v="21.06"/>
    <s v="Espresso"/>
    <m/>
    <m/>
    <m/>
    <m/>
    <m/>
    <m/>
    <m/>
    <m/>
    <d v="1899-12-30T15:28:24"/>
    <n v="15"/>
    <m/>
    <m/>
    <m/>
    <m/>
    <m/>
    <m/>
    <d v="2024-12-02T00:00:00"/>
    <x v="7"/>
  </r>
  <r>
    <d v="2024-12-02T00:00:00"/>
    <d v="2024-12-02T16:12:24"/>
    <s v="card"/>
    <s v="ANON-0000-0000-0970"/>
    <n v="35.76"/>
    <s v="Cappuccino"/>
    <m/>
    <m/>
    <m/>
    <m/>
    <m/>
    <m/>
    <m/>
    <m/>
    <d v="1899-12-30T16:12:24"/>
    <n v="16"/>
    <m/>
    <m/>
    <m/>
    <m/>
    <m/>
    <m/>
    <d v="2024-12-02T00:00:00"/>
    <x v="7"/>
  </r>
  <r>
    <d v="2024-12-02T00:00:00"/>
    <d v="2024-12-02T17:34:22"/>
    <s v="card"/>
    <s v="ANON-0000-0000-0971"/>
    <n v="25.96"/>
    <s v="Americano"/>
    <m/>
    <m/>
    <m/>
    <m/>
    <m/>
    <m/>
    <m/>
    <m/>
    <d v="1899-12-30T17:34:22"/>
    <n v="17"/>
    <m/>
    <m/>
    <m/>
    <m/>
    <m/>
    <m/>
    <d v="2024-12-02T00:00:00"/>
    <x v="7"/>
  </r>
  <r>
    <d v="2024-12-02T00:00:00"/>
    <d v="2024-12-02T18:00:32"/>
    <s v="card"/>
    <s v="ANON-0000-0000-0972"/>
    <n v="35.76"/>
    <s v="Cappuccino"/>
    <m/>
    <m/>
    <m/>
    <m/>
    <m/>
    <m/>
    <m/>
    <m/>
    <d v="1899-12-30T18:00:32"/>
    <n v="18"/>
    <m/>
    <m/>
    <m/>
    <m/>
    <m/>
    <m/>
    <d v="2024-12-02T00:00:00"/>
    <x v="7"/>
  </r>
  <r>
    <d v="2024-12-03T00:00:00"/>
    <d v="2024-12-03T08:11:19"/>
    <s v="card"/>
    <s v="ANON-0000-0000-0570"/>
    <n v="35.76"/>
    <s v="Latte"/>
    <m/>
    <m/>
    <m/>
    <m/>
    <m/>
    <m/>
    <m/>
    <m/>
    <d v="1899-12-30T08:11:19"/>
    <n v="8"/>
    <m/>
    <m/>
    <m/>
    <m/>
    <m/>
    <m/>
    <d v="2024-12-03T00:00:00"/>
    <x v="7"/>
  </r>
  <r>
    <d v="2024-12-03T00:00:00"/>
    <d v="2024-12-03T09:23:31"/>
    <s v="card"/>
    <s v="ANON-0000-0000-0276"/>
    <n v="30.86"/>
    <s v="Americano with Milk"/>
    <m/>
    <m/>
    <m/>
    <m/>
    <m/>
    <m/>
    <m/>
    <m/>
    <d v="1899-12-30T09:23:31"/>
    <n v="9"/>
    <m/>
    <m/>
    <m/>
    <m/>
    <m/>
    <m/>
    <d v="2024-12-03T00:00:00"/>
    <x v="7"/>
  </r>
  <r>
    <d v="2024-12-03T00:00:00"/>
    <d v="2024-12-03T09:24:27"/>
    <s v="card"/>
    <s v="ANON-0000-0000-0276"/>
    <n v="30.86"/>
    <s v="Americano with Milk"/>
    <m/>
    <m/>
    <m/>
    <m/>
    <m/>
    <m/>
    <m/>
    <m/>
    <d v="1899-12-30T09:24:27"/>
    <n v="9"/>
    <m/>
    <m/>
    <m/>
    <m/>
    <m/>
    <m/>
    <d v="2024-12-03T00:00:00"/>
    <x v="7"/>
  </r>
  <r>
    <d v="2024-12-03T00:00:00"/>
    <d v="2024-12-03T11:17:58"/>
    <s v="card"/>
    <s v="ANON-0000-0000-0973"/>
    <n v="25.96"/>
    <s v="Americano"/>
    <m/>
    <m/>
    <m/>
    <m/>
    <m/>
    <m/>
    <m/>
    <m/>
    <d v="1899-12-30T11:17:58"/>
    <n v="11"/>
    <m/>
    <m/>
    <m/>
    <m/>
    <m/>
    <m/>
    <d v="2024-12-03T00:00:00"/>
    <x v="7"/>
  </r>
  <r>
    <d v="2024-12-03T00:00:00"/>
    <d v="2024-12-03T11:42:08"/>
    <s v="card"/>
    <s v="ANON-0000-0000-0974"/>
    <n v="30.86"/>
    <s v="Americano with Milk"/>
    <m/>
    <m/>
    <m/>
    <m/>
    <m/>
    <m/>
    <m/>
    <m/>
    <d v="1899-12-30T11:42:08"/>
    <n v="11"/>
    <m/>
    <m/>
    <m/>
    <m/>
    <m/>
    <m/>
    <d v="2024-12-03T00:00:00"/>
    <x v="7"/>
  </r>
  <r>
    <d v="2024-12-03T00:00:00"/>
    <d v="2024-12-03T11:43:16"/>
    <s v="card"/>
    <s v="ANON-0000-0000-0819"/>
    <n v="30.86"/>
    <s v="Americano with Milk"/>
    <m/>
    <m/>
    <m/>
    <m/>
    <m/>
    <m/>
    <m/>
    <m/>
    <d v="1899-12-30T11:43:16"/>
    <n v="11"/>
    <m/>
    <m/>
    <m/>
    <m/>
    <m/>
    <m/>
    <d v="2024-12-03T00:00:00"/>
    <x v="7"/>
  </r>
  <r>
    <d v="2024-12-03T00:00:00"/>
    <d v="2024-12-03T11:45:54"/>
    <s v="card"/>
    <s v="ANON-0000-0000-0819"/>
    <n v="30.86"/>
    <s v="Americano with Milk"/>
    <m/>
    <m/>
    <m/>
    <m/>
    <m/>
    <m/>
    <m/>
    <m/>
    <d v="1899-12-30T11:45:54"/>
    <n v="11"/>
    <m/>
    <m/>
    <m/>
    <m/>
    <m/>
    <m/>
    <d v="2024-12-03T00:00:00"/>
    <x v="7"/>
  </r>
  <r>
    <d v="2024-12-03T00:00:00"/>
    <d v="2024-12-03T20:50:56"/>
    <s v="card"/>
    <s v="ANON-0000-0000-0975"/>
    <n v="35.76"/>
    <s v="Cocoa"/>
    <m/>
    <m/>
    <m/>
    <m/>
    <m/>
    <m/>
    <m/>
    <m/>
    <d v="1899-12-30T20:50:56"/>
    <n v="20"/>
    <m/>
    <m/>
    <m/>
    <m/>
    <m/>
    <m/>
    <d v="2024-12-03T00:00:00"/>
    <x v="7"/>
  </r>
  <r>
    <d v="2024-12-03T00:00:00"/>
    <d v="2024-12-03T21:33:17"/>
    <s v="card"/>
    <s v="ANON-0000-0000-0685"/>
    <n v="35.76"/>
    <s v="Latte"/>
    <m/>
    <m/>
    <m/>
    <m/>
    <m/>
    <m/>
    <m/>
    <m/>
    <d v="1899-12-30T21:33:17"/>
    <n v="21"/>
    <m/>
    <m/>
    <m/>
    <m/>
    <m/>
    <m/>
    <d v="2024-12-03T00:00:00"/>
    <x v="7"/>
  </r>
  <r>
    <d v="2024-12-03T00:00:00"/>
    <d v="2024-12-03T21:34:13"/>
    <s v="card"/>
    <s v="ANON-0000-0000-0685"/>
    <n v="35.76"/>
    <s v="Cappuccino"/>
    <m/>
    <m/>
    <m/>
    <m/>
    <m/>
    <m/>
    <m/>
    <m/>
    <d v="1899-12-30T21:34:13"/>
    <n v="21"/>
    <m/>
    <m/>
    <m/>
    <m/>
    <m/>
    <m/>
    <d v="2024-12-03T00:00:00"/>
    <x v="7"/>
  </r>
  <r>
    <d v="2024-12-03T00:00:00"/>
    <d v="2024-12-03T21:35:19"/>
    <s v="card"/>
    <s v="ANON-0000-0000-0685"/>
    <n v="35.76"/>
    <s v="Hot Chocolate"/>
    <m/>
    <m/>
    <m/>
    <m/>
    <m/>
    <m/>
    <m/>
    <m/>
    <d v="1899-12-30T21:35:19"/>
    <n v="21"/>
    <m/>
    <m/>
    <m/>
    <m/>
    <m/>
    <m/>
    <d v="2024-12-03T00:00:00"/>
    <x v="7"/>
  </r>
  <r>
    <d v="2024-12-03T00:00:00"/>
    <d v="2024-12-03T22:19:14"/>
    <s v="card"/>
    <s v="ANON-0000-0000-0976"/>
    <n v="30.86"/>
    <s v="Americano with Milk"/>
    <m/>
    <m/>
    <m/>
    <m/>
    <m/>
    <m/>
    <m/>
    <m/>
    <d v="1899-12-30T22:19:14"/>
    <n v="22"/>
    <m/>
    <m/>
    <m/>
    <m/>
    <m/>
    <m/>
    <d v="2024-12-03T00:00:00"/>
    <x v="7"/>
  </r>
  <r>
    <d v="2024-12-03T00:00:00"/>
    <d v="2024-12-03T22:21:42"/>
    <s v="card"/>
    <s v="ANON-0000-0000-0206"/>
    <n v="35.76"/>
    <s v="Cappuccino"/>
    <m/>
    <m/>
    <m/>
    <m/>
    <m/>
    <m/>
    <m/>
    <m/>
    <d v="1899-12-30T22:21:42"/>
    <n v="22"/>
    <m/>
    <m/>
    <m/>
    <m/>
    <m/>
    <m/>
    <d v="2024-12-03T00:00:00"/>
    <x v="7"/>
  </r>
  <r>
    <d v="2024-12-04T00:00:00"/>
    <d v="2024-12-04T08:32:48"/>
    <s v="card"/>
    <s v="ANON-0000-0000-0141"/>
    <n v="25.96"/>
    <s v="Cortado"/>
    <m/>
    <m/>
    <m/>
    <m/>
    <m/>
    <m/>
    <m/>
    <m/>
    <d v="1899-12-30T08:32:48"/>
    <n v="8"/>
    <m/>
    <m/>
    <m/>
    <m/>
    <m/>
    <m/>
    <d v="2024-12-04T00:00:00"/>
    <x v="7"/>
  </r>
  <r>
    <d v="2024-12-04T00:00:00"/>
    <d v="2024-12-04T08:50:30"/>
    <s v="card"/>
    <s v="ANON-0000-0000-0977"/>
    <n v="35.76"/>
    <s v="Latte"/>
    <m/>
    <m/>
    <m/>
    <m/>
    <m/>
    <m/>
    <m/>
    <m/>
    <d v="1899-12-30T08:50:30"/>
    <n v="8"/>
    <m/>
    <m/>
    <m/>
    <m/>
    <m/>
    <m/>
    <d v="2024-12-04T00:00:00"/>
    <x v="7"/>
  </r>
  <r>
    <d v="2024-12-04T00:00:00"/>
    <d v="2024-12-04T08:52:15"/>
    <s v="card"/>
    <s v="ANON-0000-0000-0978"/>
    <n v="35.76"/>
    <s v="Latte"/>
    <m/>
    <m/>
    <m/>
    <m/>
    <m/>
    <m/>
    <m/>
    <m/>
    <d v="1899-12-30T08:52:15"/>
    <n v="8"/>
    <m/>
    <m/>
    <m/>
    <m/>
    <m/>
    <m/>
    <d v="2024-12-04T00:00:00"/>
    <x v="7"/>
  </r>
  <r>
    <d v="2024-12-04T00:00:00"/>
    <d v="2024-12-04T09:04:14"/>
    <s v="card"/>
    <s v="ANON-0000-0000-0979"/>
    <n v="25.96"/>
    <s v="Americano"/>
    <m/>
    <m/>
    <m/>
    <m/>
    <m/>
    <m/>
    <m/>
    <m/>
    <d v="1899-12-30T09:04:14"/>
    <n v="9"/>
    <m/>
    <m/>
    <m/>
    <m/>
    <m/>
    <m/>
    <d v="2024-12-04T00:00:00"/>
    <x v="7"/>
  </r>
  <r>
    <d v="2024-12-04T00:00:00"/>
    <d v="2024-12-04T10:23:01"/>
    <s v="card"/>
    <s v="ANON-0000-0000-0276"/>
    <n v="30.86"/>
    <s v="Americano with Milk"/>
    <m/>
    <m/>
    <m/>
    <m/>
    <m/>
    <m/>
    <m/>
    <m/>
    <d v="1899-12-30T10:23:01"/>
    <n v="10"/>
    <m/>
    <m/>
    <m/>
    <m/>
    <m/>
    <m/>
    <d v="2024-12-04T00:00:00"/>
    <x v="7"/>
  </r>
  <r>
    <d v="2024-12-04T00:00:00"/>
    <d v="2024-12-04T10:24:08"/>
    <s v="card"/>
    <s v="ANON-0000-0000-0276"/>
    <n v="30.86"/>
    <s v="Americano with Milk"/>
    <m/>
    <m/>
    <m/>
    <m/>
    <m/>
    <m/>
    <m/>
    <m/>
    <d v="1899-12-30T10:24:08"/>
    <n v="10"/>
    <m/>
    <m/>
    <m/>
    <m/>
    <m/>
    <m/>
    <d v="2024-12-04T00:00:00"/>
    <x v="7"/>
  </r>
  <r>
    <d v="2024-12-04T00:00:00"/>
    <d v="2024-12-04T10:26:58"/>
    <s v="card"/>
    <s v="ANON-0000-0000-0980"/>
    <n v="30.86"/>
    <s v="Americano with Milk"/>
    <m/>
    <m/>
    <m/>
    <m/>
    <m/>
    <m/>
    <m/>
    <m/>
    <d v="1899-12-30T10:26:58"/>
    <n v="10"/>
    <m/>
    <m/>
    <m/>
    <m/>
    <m/>
    <m/>
    <d v="2024-12-04T00:00:00"/>
    <x v="7"/>
  </r>
  <r>
    <d v="2024-12-04T00:00:00"/>
    <d v="2024-12-04T10:29:48"/>
    <s v="card"/>
    <s v="ANON-0000-0000-0783"/>
    <n v="35.76"/>
    <s v="Hot Chocolate"/>
    <m/>
    <m/>
    <m/>
    <m/>
    <m/>
    <m/>
    <m/>
    <m/>
    <d v="1899-12-30T10:29:48"/>
    <n v="10"/>
    <m/>
    <m/>
    <m/>
    <m/>
    <m/>
    <m/>
    <d v="2024-12-04T00:00:00"/>
    <x v="7"/>
  </r>
  <r>
    <d v="2024-12-04T00:00:00"/>
    <d v="2024-12-04T11:45:58"/>
    <s v="card"/>
    <s v="ANON-0000-0000-0981"/>
    <n v="30.86"/>
    <s v="Americano with Milk"/>
    <m/>
    <m/>
    <m/>
    <m/>
    <m/>
    <m/>
    <m/>
    <m/>
    <d v="1899-12-30T11:45:58"/>
    <n v="11"/>
    <m/>
    <m/>
    <m/>
    <m/>
    <m/>
    <m/>
    <d v="2024-12-04T00:00:00"/>
    <x v="7"/>
  </r>
  <r>
    <d v="2024-12-04T00:00:00"/>
    <d v="2024-12-04T14:33:55"/>
    <s v="card"/>
    <s v="ANON-0000-0000-0982"/>
    <n v="35.76"/>
    <s v="Hot Chocolate"/>
    <m/>
    <m/>
    <m/>
    <m/>
    <m/>
    <m/>
    <m/>
    <m/>
    <d v="1899-12-30T14:33:55"/>
    <n v="14"/>
    <m/>
    <m/>
    <m/>
    <m/>
    <m/>
    <m/>
    <d v="2024-12-04T00:00:00"/>
    <x v="7"/>
  </r>
  <r>
    <d v="2024-12-05T00:00:00"/>
    <d v="2024-12-05T08:53:48"/>
    <s v="card"/>
    <s v="ANON-0000-0000-0983"/>
    <n v="25.96"/>
    <s v="Americano"/>
    <m/>
    <m/>
    <m/>
    <m/>
    <m/>
    <m/>
    <m/>
    <m/>
    <d v="1899-12-30T08:53:48"/>
    <n v="8"/>
    <m/>
    <m/>
    <m/>
    <m/>
    <m/>
    <m/>
    <d v="2024-12-05T00:00:00"/>
    <x v="7"/>
  </r>
  <r>
    <d v="2024-12-05T00:00:00"/>
    <d v="2024-12-05T09:20:29"/>
    <s v="card"/>
    <s v="ANON-0000-0000-0141"/>
    <n v="25.96"/>
    <s v="Cortado"/>
    <m/>
    <m/>
    <m/>
    <m/>
    <m/>
    <m/>
    <m/>
    <m/>
    <d v="1899-12-30T09:20:29"/>
    <n v="9"/>
    <m/>
    <m/>
    <m/>
    <m/>
    <m/>
    <m/>
    <d v="2024-12-05T00:00:00"/>
    <x v="7"/>
  </r>
  <r>
    <d v="2024-12-05T00:00:00"/>
    <d v="2024-12-05T10:02:51"/>
    <s v="card"/>
    <s v="ANON-0000-0000-0276"/>
    <n v="30.86"/>
    <s v="Americano with Milk"/>
    <m/>
    <m/>
    <m/>
    <m/>
    <m/>
    <m/>
    <m/>
    <m/>
    <d v="1899-12-30T10:02:51"/>
    <n v="10"/>
    <m/>
    <m/>
    <m/>
    <m/>
    <m/>
    <m/>
    <d v="2024-12-05T00:00:00"/>
    <x v="7"/>
  </r>
  <r>
    <d v="2024-12-05T00:00:00"/>
    <d v="2024-12-05T10:05:06"/>
    <s v="card"/>
    <s v="ANON-0000-0000-0276"/>
    <n v="30.86"/>
    <s v="Americano with Milk"/>
    <m/>
    <m/>
    <m/>
    <m/>
    <m/>
    <m/>
    <m/>
    <m/>
    <d v="1899-12-30T10:05:06"/>
    <n v="10"/>
    <m/>
    <m/>
    <m/>
    <m/>
    <m/>
    <m/>
    <d v="2024-12-05T00:00:00"/>
    <x v="7"/>
  </r>
  <r>
    <d v="2024-12-05T00:00:00"/>
    <d v="2024-12-05T11:31:58"/>
    <s v="card"/>
    <s v="ANON-0000-0000-0579"/>
    <n v="35.76"/>
    <s v="Latte"/>
    <m/>
    <m/>
    <m/>
    <m/>
    <m/>
    <m/>
    <m/>
    <m/>
    <d v="1899-12-30T11:31:58"/>
    <n v="11"/>
    <m/>
    <m/>
    <m/>
    <m/>
    <m/>
    <m/>
    <d v="2024-12-05T00:00:00"/>
    <x v="7"/>
  </r>
  <r>
    <d v="2024-12-05T00:00:00"/>
    <d v="2024-12-05T11:50:45"/>
    <s v="card"/>
    <s v="ANON-0000-0000-0984"/>
    <n v="25.96"/>
    <s v="Americano"/>
    <m/>
    <m/>
    <m/>
    <m/>
    <m/>
    <m/>
    <m/>
    <m/>
    <d v="1899-12-30T11:50:45"/>
    <n v="11"/>
    <m/>
    <m/>
    <m/>
    <m/>
    <m/>
    <m/>
    <d v="2024-12-05T00:00:00"/>
    <x v="7"/>
  </r>
  <r>
    <d v="2024-12-05T00:00:00"/>
    <d v="2024-12-05T14:30:58"/>
    <s v="card"/>
    <s v="ANON-0000-0000-0985"/>
    <n v="35.76"/>
    <s v="Cappuccino"/>
    <m/>
    <m/>
    <m/>
    <m/>
    <m/>
    <m/>
    <m/>
    <m/>
    <d v="1899-12-30T14:30:58"/>
    <n v="14"/>
    <m/>
    <m/>
    <m/>
    <m/>
    <m/>
    <m/>
    <d v="2024-12-05T00:00:00"/>
    <x v="7"/>
  </r>
  <r>
    <d v="2024-12-05T00:00:00"/>
    <d v="2024-12-05T15:21:19"/>
    <s v="card"/>
    <s v="ANON-0000-0000-0906"/>
    <n v="35.76"/>
    <s v="Latte"/>
    <m/>
    <m/>
    <m/>
    <m/>
    <m/>
    <m/>
    <m/>
    <m/>
    <d v="1899-12-30T15:21:19"/>
    <n v="15"/>
    <m/>
    <m/>
    <m/>
    <m/>
    <m/>
    <m/>
    <d v="2024-12-05T00:00:00"/>
    <x v="7"/>
  </r>
  <r>
    <d v="2024-12-05T00:00:00"/>
    <d v="2024-12-05T16:02:10"/>
    <s v="card"/>
    <s v="ANON-0000-0000-0771"/>
    <n v="35.76"/>
    <s v="Latte"/>
    <m/>
    <m/>
    <m/>
    <m/>
    <m/>
    <m/>
    <m/>
    <m/>
    <d v="1899-12-30T16:02:10"/>
    <n v="16"/>
    <m/>
    <m/>
    <m/>
    <m/>
    <m/>
    <m/>
    <d v="2024-12-05T00:00:00"/>
    <x v="7"/>
  </r>
  <r>
    <d v="2024-12-06T00:00:00"/>
    <d v="2024-12-06T11:42:18"/>
    <s v="card"/>
    <s v="ANON-0000-0000-0906"/>
    <n v="35.76"/>
    <s v="Latte"/>
    <m/>
    <m/>
    <m/>
    <m/>
    <m/>
    <m/>
    <m/>
    <m/>
    <d v="1899-12-30T11:42:18"/>
    <n v="11"/>
    <m/>
    <m/>
    <m/>
    <m/>
    <m/>
    <m/>
    <d v="2024-12-06T00:00:00"/>
    <x v="7"/>
  </r>
  <r>
    <d v="2024-12-06T00:00:00"/>
    <d v="2024-12-06T16:31:58"/>
    <s v="card"/>
    <s v="ANON-0000-0000-0938"/>
    <n v="35.76"/>
    <s v="Hot Chocolate"/>
    <m/>
    <m/>
    <m/>
    <m/>
    <m/>
    <m/>
    <m/>
    <m/>
    <d v="1899-12-30T16:31:58"/>
    <n v="16"/>
    <m/>
    <m/>
    <m/>
    <m/>
    <m/>
    <m/>
    <d v="2024-12-06T00:00:00"/>
    <x v="7"/>
  </r>
  <r>
    <d v="2024-12-06T00:00:00"/>
    <d v="2024-12-06T22:30:33"/>
    <s v="card"/>
    <s v="ANON-0000-0000-0731"/>
    <n v="35.76"/>
    <s v="Latte"/>
    <m/>
    <m/>
    <m/>
    <m/>
    <m/>
    <m/>
    <m/>
    <m/>
    <d v="1899-12-30T22:30:33"/>
    <n v="22"/>
    <m/>
    <m/>
    <m/>
    <m/>
    <m/>
    <m/>
    <d v="2024-12-06T00:00:00"/>
    <x v="7"/>
  </r>
  <r>
    <d v="2024-12-06T00:00:00"/>
    <d v="2024-12-06T22:31:30"/>
    <s v="card"/>
    <s v="ANON-0000-0000-0731"/>
    <n v="35.76"/>
    <s v="Hot Chocolate"/>
    <m/>
    <m/>
    <m/>
    <m/>
    <m/>
    <m/>
    <m/>
    <m/>
    <d v="1899-12-30T22:31:30"/>
    <n v="22"/>
    <m/>
    <m/>
    <m/>
    <m/>
    <m/>
    <m/>
    <d v="2024-12-06T00:00:00"/>
    <x v="7"/>
  </r>
  <r>
    <d v="2024-12-07T00:00:00"/>
    <d v="2024-12-07T11:17:10"/>
    <s v="card"/>
    <s v="ANON-0000-0000-0986"/>
    <n v="30.86"/>
    <s v="Americano with Milk"/>
    <m/>
    <m/>
    <m/>
    <m/>
    <m/>
    <m/>
    <m/>
    <m/>
    <d v="1899-12-30T11:17:10"/>
    <n v="11"/>
    <m/>
    <m/>
    <m/>
    <m/>
    <m/>
    <m/>
    <d v="2024-12-07T00:00:00"/>
    <x v="7"/>
  </r>
  <r>
    <d v="2024-12-07T00:00:00"/>
    <d v="2024-12-07T14:16:43"/>
    <s v="card"/>
    <s v="ANON-0000-0000-0987"/>
    <n v="25.96"/>
    <s v="Americano"/>
    <m/>
    <m/>
    <m/>
    <m/>
    <m/>
    <m/>
    <m/>
    <m/>
    <d v="1899-12-30T14:16:43"/>
    <n v="14"/>
    <m/>
    <m/>
    <m/>
    <m/>
    <m/>
    <m/>
    <d v="2024-12-07T00:00:00"/>
    <x v="7"/>
  </r>
  <r>
    <d v="2024-12-07T00:00:00"/>
    <d v="2024-12-07T15:44:05"/>
    <s v="card"/>
    <s v="ANON-0000-0000-0409"/>
    <n v="35.76"/>
    <s v="Latte"/>
    <m/>
    <m/>
    <m/>
    <m/>
    <m/>
    <m/>
    <m/>
    <m/>
    <d v="1899-12-30T15:44:05"/>
    <n v="15"/>
    <m/>
    <m/>
    <m/>
    <m/>
    <m/>
    <m/>
    <d v="2024-12-07T00:00:00"/>
    <x v="7"/>
  </r>
  <r>
    <d v="2024-12-07T00:00:00"/>
    <d v="2024-12-07T19:11:13"/>
    <s v="card"/>
    <s v="ANON-0000-0000-0206"/>
    <n v="35.76"/>
    <s v="Cappuccino"/>
    <m/>
    <m/>
    <m/>
    <m/>
    <m/>
    <m/>
    <m/>
    <m/>
    <d v="1899-12-30T19:11:13"/>
    <n v="19"/>
    <m/>
    <m/>
    <m/>
    <m/>
    <m/>
    <m/>
    <d v="2024-12-07T00:00:00"/>
    <x v="7"/>
  </r>
  <r>
    <d v="2024-12-07T00:00:00"/>
    <d v="2024-12-07T22:00:10"/>
    <s v="card"/>
    <s v="ANON-0000-0000-0988"/>
    <n v="30.86"/>
    <s v="Americano with Milk"/>
    <m/>
    <m/>
    <m/>
    <m/>
    <m/>
    <m/>
    <m/>
    <m/>
    <d v="1899-12-30T22:00:10"/>
    <n v="22"/>
    <m/>
    <m/>
    <m/>
    <m/>
    <m/>
    <m/>
    <d v="2024-12-07T00:00:00"/>
    <x v="7"/>
  </r>
  <r>
    <d v="2024-12-07T00:00:00"/>
    <d v="2024-12-07T22:28:17"/>
    <s v="card"/>
    <s v="ANON-0000-0000-0989"/>
    <n v="25.96"/>
    <s v="Americano"/>
    <m/>
    <m/>
    <m/>
    <m/>
    <m/>
    <m/>
    <m/>
    <m/>
    <d v="1899-12-30T22:28:17"/>
    <n v="22"/>
    <m/>
    <m/>
    <m/>
    <m/>
    <m/>
    <m/>
    <d v="2024-12-07T00:00:00"/>
    <x v="7"/>
  </r>
  <r>
    <d v="2024-12-08T00:00:00"/>
    <d v="2024-12-08T08:29:25"/>
    <s v="card"/>
    <s v="ANON-0000-0000-0141"/>
    <n v="25.96"/>
    <s v="Cortado"/>
    <m/>
    <m/>
    <m/>
    <m/>
    <m/>
    <m/>
    <m/>
    <m/>
    <d v="1899-12-30T08:29:25"/>
    <n v="8"/>
    <m/>
    <m/>
    <m/>
    <m/>
    <m/>
    <m/>
    <d v="2024-12-08T00:00:00"/>
    <x v="7"/>
  </r>
  <r>
    <d v="2024-12-08T00:00:00"/>
    <d v="2024-12-08T10:42:38"/>
    <s v="card"/>
    <s v="ANON-0000-0000-0787"/>
    <n v="35.76"/>
    <s v="Latte"/>
    <m/>
    <m/>
    <m/>
    <m/>
    <m/>
    <m/>
    <m/>
    <m/>
    <d v="1899-12-30T10:42:38"/>
    <n v="10"/>
    <m/>
    <m/>
    <m/>
    <m/>
    <m/>
    <m/>
    <d v="2024-12-08T00:00:00"/>
    <x v="7"/>
  </r>
  <r>
    <d v="2024-12-08T00:00:00"/>
    <d v="2024-12-08T10:43:43"/>
    <s v="card"/>
    <s v="ANON-0000-0000-0787"/>
    <n v="35.76"/>
    <s v="Cappuccino"/>
    <m/>
    <m/>
    <m/>
    <m/>
    <m/>
    <m/>
    <m/>
    <m/>
    <d v="1899-12-30T10:43:43"/>
    <n v="10"/>
    <m/>
    <m/>
    <m/>
    <m/>
    <m/>
    <m/>
    <d v="2024-12-08T00:00:00"/>
    <x v="7"/>
  </r>
  <r>
    <d v="2024-12-08T00:00:00"/>
    <d v="2024-12-08T12:51:41"/>
    <s v="card"/>
    <s v="ANON-0000-0000-0990"/>
    <n v="25.96"/>
    <s v="Cortado"/>
    <m/>
    <m/>
    <m/>
    <m/>
    <m/>
    <m/>
    <m/>
    <m/>
    <d v="1899-12-30T12:51:41"/>
    <n v="12"/>
    <m/>
    <m/>
    <m/>
    <m/>
    <m/>
    <m/>
    <d v="2024-12-08T00:00:00"/>
    <x v="7"/>
  </r>
  <r>
    <d v="2024-12-08T00:00:00"/>
    <d v="2024-12-08T13:02:36"/>
    <s v="card"/>
    <s v="ANON-0000-0000-0991"/>
    <n v="30.86"/>
    <s v="Americano with Milk"/>
    <m/>
    <m/>
    <m/>
    <m/>
    <m/>
    <m/>
    <m/>
    <m/>
    <d v="1899-12-30T13:02:36"/>
    <n v="13"/>
    <m/>
    <m/>
    <m/>
    <m/>
    <m/>
    <m/>
    <d v="2024-12-08T00:00:00"/>
    <x v="7"/>
  </r>
  <r>
    <d v="2024-12-08T00:00:00"/>
    <d v="2024-12-08T13:03:39"/>
    <s v="card"/>
    <s v="ANON-0000-0000-0991"/>
    <n v="30.86"/>
    <s v="Americano with Milk"/>
    <m/>
    <m/>
    <m/>
    <m/>
    <m/>
    <m/>
    <m/>
    <m/>
    <d v="1899-12-30T13:03:39"/>
    <n v="13"/>
    <m/>
    <m/>
    <m/>
    <m/>
    <m/>
    <m/>
    <d v="2024-12-08T00:00:00"/>
    <x v="7"/>
  </r>
  <r>
    <d v="2024-12-08T00:00:00"/>
    <d v="2024-12-08T17:26:29"/>
    <s v="card"/>
    <s v="ANON-0000-0000-0206"/>
    <n v="35.76"/>
    <s v="Cappuccino"/>
    <m/>
    <m/>
    <m/>
    <m/>
    <m/>
    <m/>
    <m/>
    <m/>
    <d v="1899-12-30T17:26:29"/>
    <n v="17"/>
    <m/>
    <m/>
    <m/>
    <m/>
    <m/>
    <m/>
    <d v="2024-12-08T00:00:00"/>
    <x v="7"/>
  </r>
  <r>
    <d v="2024-12-08T00:00:00"/>
    <d v="2024-12-08T18:41:49"/>
    <s v="card"/>
    <s v="ANON-0000-0000-0992"/>
    <n v="21.06"/>
    <s v="Espresso"/>
    <m/>
    <m/>
    <m/>
    <m/>
    <m/>
    <m/>
    <m/>
    <m/>
    <d v="1899-12-30T18:41:49"/>
    <n v="18"/>
    <m/>
    <m/>
    <m/>
    <m/>
    <m/>
    <m/>
    <d v="2024-12-08T00:00:00"/>
    <x v="7"/>
  </r>
  <r>
    <d v="2024-12-08T00:00:00"/>
    <d v="2024-12-08T20:47:19"/>
    <s v="card"/>
    <s v="ANON-0000-0000-0097"/>
    <n v="35.76"/>
    <s v="Cappuccino"/>
    <m/>
    <m/>
    <m/>
    <m/>
    <m/>
    <m/>
    <m/>
    <m/>
    <d v="1899-12-30T20:47:19"/>
    <n v="20"/>
    <m/>
    <m/>
    <m/>
    <m/>
    <m/>
    <m/>
    <d v="2024-12-08T00:00:00"/>
    <x v="7"/>
  </r>
  <r>
    <d v="2024-12-08T00:00:00"/>
    <d v="2024-12-08T21:28:30"/>
    <s v="card"/>
    <s v="ANON-0000-0000-0993"/>
    <n v="30.86"/>
    <s v="Americano with Milk"/>
    <m/>
    <m/>
    <m/>
    <m/>
    <m/>
    <m/>
    <m/>
    <m/>
    <d v="1899-12-30T21:28:30"/>
    <n v="21"/>
    <m/>
    <m/>
    <m/>
    <m/>
    <m/>
    <m/>
    <d v="2024-12-08T00:00:00"/>
    <x v="7"/>
  </r>
  <r>
    <d v="2024-12-08T00:00:00"/>
    <d v="2024-12-08T21:41:24"/>
    <s v="card"/>
    <s v="ANON-0000-0000-0976"/>
    <n v="30.86"/>
    <s v="Americano with Milk"/>
    <m/>
    <m/>
    <m/>
    <m/>
    <m/>
    <m/>
    <m/>
    <m/>
    <d v="1899-12-30T21:41:24"/>
    <n v="21"/>
    <m/>
    <m/>
    <m/>
    <m/>
    <m/>
    <m/>
    <d v="2024-12-08T00:00:00"/>
    <x v="7"/>
  </r>
  <r>
    <d v="2024-12-09T00:00:00"/>
    <d v="2024-12-09T08:32:41"/>
    <s v="card"/>
    <s v="ANON-0000-0000-0994"/>
    <n v="35.76"/>
    <s v="Cappuccino"/>
    <m/>
    <m/>
    <m/>
    <m/>
    <m/>
    <m/>
    <m/>
    <m/>
    <d v="1899-12-30T08:32:41"/>
    <n v="8"/>
    <m/>
    <m/>
    <m/>
    <m/>
    <m/>
    <m/>
    <d v="2024-12-09T00:00:00"/>
    <x v="7"/>
  </r>
  <r>
    <d v="2024-12-09T00:00:00"/>
    <d v="2024-12-09T09:12:25"/>
    <s v="card"/>
    <s v="ANON-0000-0000-0995"/>
    <n v="25.96"/>
    <s v="Americano"/>
    <m/>
    <m/>
    <m/>
    <m/>
    <m/>
    <m/>
    <m/>
    <m/>
    <d v="1899-12-30T09:12:25"/>
    <n v="9"/>
    <m/>
    <m/>
    <m/>
    <m/>
    <m/>
    <m/>
    <d v="2024-12-09T00:00:00"/>
    <x v="7"/>
  </r>
  <r>
    <d v="2024-12-09T00:00:00"/>
    <d v="2024-12-09T09:33:57"/>
    <s v="card"/>
    <s v="ANON-0000-0000-0276"/>
    <n v="30.86"/>
    <s v="Americano with Milk"/>
    <m/>
    <m/>
    <m/>
    <m/>
    <m/>
    <m/>
    <m/>
    <m/>
    <d v="1899-12-30T09:33:57"/>
    <n v="9"/>
    <m/>
    <m/>
    <m/>
    <m/>
    <m/>
    <m/>
    <d v="2024-12-09T00:00:00"/>
    <x v="7"/>
  </r>
  <r>
    <d v="2024-12-09T00:00:00"/>
    <d v="2024-12-09T13:00:55"/>
    <s v="card"/>
    <s v="ANON-0000-0000-0802"/>
    <n v="25.96"/>
    <s v="Cortado"/>
    <m/>
    <m/>
    <m/>
    <m/>
    <m/>
    <m/>
    <m/>
    <m/>
    <d v="1899-12-30T13:00:55"/>
    <n v="13"/>
    <m/>
    <m/>
    <m/>
    <m/>
    <m/>
    <m/>
    <d v="2024-12-09T00:00:00"/>
    <x v="7"/>
  </r>
  <r>
    <d v="2024-12-09T00:00:00"/>
    <d v="2024-12-09T21:21:51"/>
    <s v="card"/>
    <s v="ANON-0000-0000-0996"/>
    <n v="35.76"/>
    <s v="Cocoa"/>
    <m/>
    <m/>
    <m/>
    <m/>
    <m/>
    <m/>
    <m/>
    <m/>
    <d v="1899-12-30T21:21:51"/>
    <n v="21"/>
    <m/>
    <m/>
    <m/>
    <m/>
    <m/>
    <m/>
    <d v="2024-12-09T00:00:00"/>
    <x v="7"/>
  </r>
  <r>
    <d v="2024-12-10T00:00:00"/>
    <d v="2024-12-10T12:25:50"/>
    <s v="card"/>
    <s v="ANON-0000-0000-0141"/>
    <n v="25.96"/>
    <s v="Cortado"/>
    <m/>
    <m/>
    <m/>
    <m/>
    <m/>
    <m/>
    <m/>
    <m/>
    <d v="1899-12-30T12:25:50"/>
    <n v="12"/>
    <m/>
    <m/>
    <m/>
    <m/>
    <m/>
    <m/>
    <d v="2024-12-10T00:00:00"/>
    <x v="7"/>
  </r>
  <r>
    <d v="2024-12-10T00:00:00"/>
    <d v="2024-12-10T18:21:58"/>
    <s v="card"/>
    <s v="ANON-0000-0000-0938"/>
    <n v="35.76"/>
    <s v="Hot Chocolate"/>
    <m/>
    <m/>
    <m/>
    <m/>
    <m/>
    <m/>
    <m/>
    <m/>
    <d v="1899-12-30T18:21:58"/>
    <n v="18"/>
    <m/>
    <m/>
    <m/>
    <m/>
    <m/>
    <m/>
    <d v="2024-12-10T00:00:00"/>
    <x v="7"/>
  </r>
  <r>
    <d v="2024-12-11T00:00:00"/>
    <d v="2024-12-11T07:49:46"/>
    <s v="card"/>
    <s v="ANON-0000-0000-0570"/>
    <n v="35.76"/>
    <s v="Latte"/>
    <m/>
    <m/>
    <m/>
    <m/>
    <m/>
    <m/>
    <m/>
    <m/>
    <d v="1899-12-30T07:49:46"/>
    <n v="7"/>
    <m/>
    <m/>
    <m/>
    <m/>
    <m/>
    <m/>
    <d v="2024-12-11T00:00:00"/>
    <x v="7"/>
  </r>
  <r>
    <d v="2024-12-11T00:00:00"/>
    <d v="2024-12-11T10:45:48"/>
    <s v="card"/>
    <s v="ANON-0000-0000-0141"/>
    <n v="25.96"/>
    <s v="Cortado"/>
    <m/>
    <m/>
    <m/>
    <m/>
    <m/>
    <m/>
    <m/>
    <m/>
    <d v="1899-12-30T10:45:48"/>
    <n v="10"/>
    <m/>
    <m/>
    <m/>
    <m/>
    <m/>
    <m/>
    <d v="2024-12-11T00:00:00"/>
    <x v="7"/>
  </r>
  <r>
    <d v="2024-12-11T00:00:00"/>
    <d v="2024-12-11T12:13:06"/>
    <s v="card"/>
    <s v="ANON-0000-0000-0997"/>
    <n v="35.76"/>
    <s v="Hot Chocolate"/>
    <m/>
    <m/>
    <m/>
    <m/>
    <m/>
    <m/>
    <m/>
    <m/>
    <d v="1899-12-30T12:13:06"/>
    <n v="12"/>
    <m/>
    <m/>
    <m/>
    <m/>
    <m/>
    <m/>
    <d v="2024-12-11T00:00:00"/>
    <x v="7"/>
  </r>
  <r>
    <d v="2024-12-11T00:00:00"/>
    <d v="2024-12-11T12:56:48"/>
    <s v="card"/>
    <s v="ANON-0000-0000-0998"/>
    <n v="21.06"/>
    <s v="Espresso"/>
    <m/>
    <m/>
    <m/>
    <m/>
    <m/>
    <m/>
    <m/>
    <m/>
    <d v="1899-12-30T12:56:48"/>
    <n v="12"/>
    <m/>
    <m/>
    <m/>
    <m/>
    <m/>
    <m/>
    <d v="2024-12-11T00:00:00"/>
    <x v="7"/>
  </r>
  <r>
    <d v="2024-12-11T00:00:00"/>
    <d v="2024-12-11T17:59:25"/>
    <s v="card"/>
    <s v="ANON-0000-0000-0999"/>
    <n v="35.76"/>
    <s v="Cocoa"/>
    <m/>
    <m/>
    <m/>
    <m/>
    <m/>
    <m/>
    <m/>
    <m/>
    <d v="1899-12-30T17:59:25"/>
    <n v="17"/>
    <m/>
    <m/>
    <m/>
    <m/>
    <m/>
    <m/>
    <d v="2024-12-11T00:00:00"/>
    <x v="7"/>
  </r>
  <r>
    <d v="2024-12-11T00:00:00"/>
    <d v="2024-12-11T21:01:08"/>
    <s v="card"/>
    <s v="ANON-0000-0000-0690"/>
    <n v="35.76"/>
    <s v="Latte"/>
    <m/>
    <m/>
    <m/>
    <m/>
    <m/>
    <m/>
    <m/>
    <m/>
    <d v="1899-12-30T21:01:08"/>
    <n v="21"/>
    <m/>
    <m/>
    <m/>
    <m/>
    <m/>
    <m/>
    <d v="2024-12-11T00:00:00"/>
    <x v="7"/>
  </r>
  <r>
    <d v="2024-12-11T00:00:00"/>
    <d v="2024-12-11T21:18:17"/>
    <s v="card"/>
    <s v="ANON-0000-0000-1000"/>
    <n v="35.76"/>
    <s v="Latte"/>
    <m/>
    <m/>
    <m/>
    <m/>
    <m/>
    <m/>
    <m/>
    <m/>
    <d v="1899-12-30T21:18:17"/>
    <n v="21"/>
    <m/>
    <m/>
    <m/>
    <m/>
    <m/>
    <m/>
    <d v="2024-12-11T00:00:00"/>
    <x v="7"/>
  </r>
  <r>
    <d v="2024-12-12T00:00:00"/>
    <d v="2024-12-12T07:58:31"/>
    <s v="card"/>
    <s v="ANON-0000-0000-1001"/>
    <n v="30.86"/>
    <s v="Americano with Milk"/>
    <m/>
    <m/>
    <m/>
    <m/>
    <m/>
    <m/>
    <m/>
    <m/>
    <d v="1899-12-30T07:58:31"/>
    <n v="7"/>
    <m/>
    <m/>
    <m/>
    <m/>
    <m/>
    <m/>
    <d v="2024-12-12T00:00:00"/>
    <x v="7"/>
  </r>
  <r>
    <d v="2024-12-12T00:00:00"/>
    <d v="2024-12-12T12:49:24"/>
    <s v="card"/>
    <s v="ANON-0000-0000-1002"/>
    <n v="25.96"/>
    <s v="Americano"/>
    <m/>
    <m/>
    <m/>
    <m/>
    <m/>
    <m/>
    <m/>
    <m/>
    <d v="1899-12-30T12:49:24"/>
    <n v="12"/>
    <m/>
    <m/>
    <m/>
    <m/>
    <m/>
    <m/>
    <d v="2024-12-12T00:00:00"/>
    <x v="7"/>
  </r>
  <r>
    <d v="2024-12-12T00:00:00"/>
    <d v="2024-12-12T16:55:02"/>
    <s v="card"/>
    <s v="ANON-0000-0000-1003"/>
    <n v="21.06"/>
    <s v="Espresso"/>
    <m/>
    <m/>
    <m/>
    <m/>
    <m/>
    <m/>
    <m/>
    <m/>
    <d v="1899-12-30T16:55:02"/>
    <n v="16"/>
    <m/>
    <m/>
    <m/>
    <m/>
    <m/>
    <m/>
    <d v="2024-12-12T00:00:00"/>
    <x v="7"/>
  </r>
  <r>
    <d v="2024-12-12T00:00:00"/>
    <d v="2024-12-12T16:55:49"/>
    <s v="card"/>
    <s v="ANON-0000-0000-1003"/>
    <n v="21.06"/>
    <s v="Espresso"/>
    <m/>
    <m/>
    <m/>
    <m/>
    <m/>
    <m/>
    <m/>
    <m/>
    <d v="1899-12-30T16:55:49"/>
    <n v="16"/>
    <m/>
    <m/>
    <m/>
    <m/>
    <m/>
    <m/>
    <d v="2024-12-12T00:00:00"/>
    <x v="7"/>
  </r>
  <r>
    <d v="2024-12-12T00:00:00"/>
    <d v="2024-12-12T16:57:01"/>
    <s v="card"/>
    <s v="ANON-0000-0000-1003"/>
    <n v="25.96"/>
    <s v="Americano"/>
    <m/>
    <m/>
    <m/>
    <m/>
    <m/>
    <m/>
    <m/>
    <m/>
    <d v="1899-12-30T16:57:01"/>
    <n v="16"/>
    <m/>
    <m/>
    <m/>
    <m/>
    <m/>
    <m/>
    <d v="2024-12-12T00:00:00"/>
    <x v="7"/>
  </r>
  <r>
    <d v="2024-12-12T00:00:00"/>
    <d v="2024-12-12T19:50:01"/>
    <s v="card"/>
    <s v="ANON-0000-0000-0922"/>
    <n v="35.76"/>
    <s v="Cocoa"/>
    <m/>
    <m/>
    <m/>
    <m/>
    <m/>
    <m/>
    <m/>
    <m/>
    <d v="1899-12-30T19:50:01"/>
    <n v="19"/>
    <m/>
    <m/>
    <m/>
    <m/>
    <m/>
    <m/>
    <d v="2024-12-12T00:00:00"/>
    <x v="7"/>
  </r>
  <r>
    <d v="2024-12-12T00:00:00"/>
    <d v="2024-12-12T19:50:58"/>
    <s v="card"/>
    <s v="ANON-0000-0000-0922"/>
    <n v="35.76"/>
    <s v="Cocoa"/>
    <m/>
    <m/>
    <m/>
    <m/>
    <m/>
    <m/>
    <m/>
    <m/>
    <d v="1899-12-30T19:50:58"/>
    <n v="19"/>
    <m/>
    <m/>
    <m/>
    <m/>
    <m/>
    <m/>
    <d v="2024-12-12T00:00:00"/>
    <x v="7"/>
  </r>
  <r>
    <d v="2024-12-13T00:00:00"/>
    <d v="2024-12-13T12:27:25"/>
    <s v="card"/>
    <s v="ANON-0000-0000-1004"/>
    <n v="25.96"/>
    <s v="Americano"/>
    <m/>
    <m/>
    <m/>
    <m/>
    <m/>
    <m/>
    <m/>
    <m/>
    <d v="1899-12-30T12:27:25"/>
    <n v="12"/>
    <m/>
    <m/>
    <m/>
    <m/>
    <m/>
    <m/>
    <d v="2024-12-13T00:00:00"/>
    <x v="7"/>
  </r>
  <r>
    <d v="2024-12-13T00:00:00"/>
    <d v="2024-12-13T12:53:06"/>
    <s v="card"/>
    <s v="ANON-0000-0000-1003"/>
    <n v="25.96"/>
    <s v="Americano"/>
    <m/>
    <m/>
    <m/>
    <m/>
    <m/>
    <m/>
    <m/>
    <m/>
    <d v="1899-12-30T12:53:06"/>
    <n v="12"/>
    <m/>
    <m/>
    <m/>
    <m/>
    <m/>
    <m/>
    <d v="2024-12-13T00:00:00"/>
    <x v="7"/>
  </r>
  <r>
    <d v="2024-12-13T00:00:00"/>
    <d v="2024-12-13T12:54:40"/>
    <s v="card"/>
    <s v="ANON-0000-0000-1003"/>
    <n v="35.76"/>
    <s v="Hot Chocolate"/>
    <m/>
    <m/>
    <m/>
    <m/>
    <m/>
    <m/>
    <m/>
    <m/>
    <d v="1899-12-30T12:54:40"/>
    <n v="12"/>
    <m/>
    <m/>
    <m/>
    <m/>
    <m/>
    <m/>
    <d v="2024-12-13T00:00:00"/>
    <x v="7"/>
  </r>
  <r>
    <d v="2024-12-13T00:00:00"/>
    <d v="2024-12-13T14:01:58"/>
    <s v="card"/>
    <s v="ANON-0000-0000-1005"/>
    <n v="35.76"/>
    <s v="Hot Chocolate"/>
    <m/>
    <m/>
    <m/>
    <m/>
    <m/>
    <m/>
    <m/>
    <m/>
    <d v="1899-12-30T14:01:58"/>
    <n v="14"/>
    <m/>
    <m/>
    <m/>
    <m/>
    <m/>
    <m/>
    <d v="2024-12-13T00:00:00"/>
    <x v="7"/>
  </r>
  <r>
    <d v="2024-12-13T00:00:00"/>
    <d v="2024-12-13T16:23:24"/>
    <s v="card"/>
    <s v="ANON-0000-0000-0494"/>
    <n v="35.76"/>
    <s v="Cocoa"/>
    <m/>
    <m/>
    <m/>
    <m/>
    <m/>
    <m/>
    <m/>
    <m/>
    <d v="1899-12-30T16:23:24"/>
    <n v="16"/>
    <m/>
    <m/>
    <m/>
    <m/>
    <m/>
    <m/>
    <d v="2024-12-13T00:00:00"/>
    <x v="7"/>
  </r>
  <r>
    <d v="2024-12-13T00:00:00"/>
    <d v="2024-12-13T19:19:04"/>
    <s v="card"/>
    <s v="ANON-0000-0000-0876"/>
    <n v="35.76"/>
    <s v="Cappuccino"/>
    <m/>
    <m/>
    <m/>
    <m/>
    <m/>
    <m/>
    <m/>
    <m/>
    <d v="1899-12-30T19:19:04"/>
    <n v="19"/>
    <m/>
    <m/>
    <m/>
    <m/>
    <m/>
    <m/>
    <d v="2024-12-13T00:00:00"/>
    <x v="7"/>
  </r>
  <r>
    <d v="2024-12-13T00:00:00"/>
    <d v="2024-12-13T19:20:10"/>
    <s v="card"/>
    <s v="ANON-0000-0000-0876"/>
    <n v="35.76"/>
    <s v="Cappuccino"/>
    <m/>
    <m/>
    <m/>
    <m/>
    <m/>
    <m/>
    <m/>
    <m/>
    <d v="1899-12-30T19:20:10"/>
    <n v="19"/>
    <m/>
    <m/>
    <m/>
    <m/>
    <m/>
    <m/>
    <d v="2024-12-13T00:00:00"/>
    <x v="7"/>
  </r>
  <r>
    <d v="2024-12-13T00:00:00"/>
    <d v="2024-12-13T21:35:42"/>
    <s v="card"/>
    <s v="ANON-0000-0000-0748"/>
    <n v="35.76"/>
    <s v="Latte"/>
    <m/>
    <m/>
    <m/>
    <m/>
    <m/>
    <m/>
    <m/>
    <m/>
    <d v="1899-12-30T21:35:42"/>
    <n v="21"/>
    <m/>
    <m/>
    <m/>
    <m/>
    <m/>
    <m/>
    <d v="2024-12-13T00:00:00"/>
    <x v="7"/>
  </r>
  <r>
    <d v="2024-12-14T00:00:00"/>
    <d v="2024-12-14T08:27:32"/>
    <s v="card"/>
    <s v="ANON-0000-0000-1006"/>
    <n v="30.86"/>
    <s v="Americano with Milk"/>
    <m/>
    <m/>
    <m/>
    <m/>
    <m/>
    <m/>
    <m/>
    <m/>
    <d v="1899-12-30T08:27:32"/>
    <n v="8"/>
    <m/>
    <m/>
    <m/>
    <m/>
    <m/>
    <m/>
    <d v="2024-12-14T00:00:00"/>
    <x v="7"/>
  </r>
  <r>
    <d v="2024-12-14T00:00:00"/>
    <d v="2024-12-14T09:03:06"/>
    <s v="card"/>
    <s v="ANON-0000-0000-1007"/>
    <n v="35.76"/>
    <s v="Cocoa"/>
    <m/>
    <m/>
    <m/>
    <m/>
    <m/>
    <m/>
    <m/>
    <m/>
    <d v="1899-12-30T09:03:06"/>
    <n v="9"/>
    <m/>
    <m/>
    <m/>
    <m/>
    <m/>
    <m/>
    <d v="2024-12-14T00:00:00"/>
    <x v="7"/>
  </r>
  <r>
    <d v="2024-12-14T00:00:00"/>
    <d v="2024-12-14T11:41:58"/>
    <s v="card"/>
    <s v="ANON-0000-0000-0664"/>
    <n v="35.76"/>
    <s v="Cappuccino"/>
    <m/>
    <m/>
    <m/>
    <m/>
    <m/>
    <m/>
    <m/>
    <m/>
    <d v="1899-12-30T11:41:58"/>
    <n v="11"/>
    <m/>
    <m/>
    <m/>
    <m/>
    <m/>
    <m/>
    <d v="2024-12-14T00:00:00"/>
    <x v="7"/>
  </r>
  <r>
    <d v="2024-12-14T00:00:00"/>
    <d v="2024-12-14T13:19:07"/>
    <s v="card"/>
    <s v="ANON-0000-0000-1008"/>
    <n v="25.96"/>
    <s v="Americano"/>
    <m/>
    <m/>
    <m/>
    <m/>
    <m/>
    <m/>
    <m/>
    <m/>
    <d v="1899-12-30T13:19:07"/>
    <n v="13"/>
    <m/>
    <m/>
    <m/>
    <m/>
    <m/>
    <m/>
    <d v="2024-12-14T00:00:00"/>
    <x v="7"/>
  </r>
  <r>
    <d v="2024-12-14T00:00:00"/>
    <d v="2024-12-14T13:20:09"/>
    <s v="card"/>
    <s v="ANON-0000-0000-1008"/>
    <n v="35.76"/>
    <s v="Latte"/>
    <m/>
    <m/>
    <m/>
    <m/>
    <m/>
    <m/>
    <m/>
    <m/>
    <d v="1899-12-30T13:20:09"/>
    <n v="13"/>
    <m/>
    <m/>
    <m/>
    <m/>
    <m/>
    <m/>
    <d v="2024-12-14T00:00:00"/>
    <x v="7"/>
  </r>
  <r>
    <d v="2024-12-14T00:00:00"/>
    <d v="2024-12-14T16:10:30"/>
    <s v="card"/>
    <s v="ANON-0000-0000-0612"/>
    <n v="35.76"/>
    <s v="Cocoa"/>
    <m/>
    <m/>
    <m/>
    <m/>
    <m/>
    <m/>
    <m/>
    <m/>
    <d v="1899-12-30T16:10:30"/>
    <n v="16"/>
    <m/>
    <m/>
    <m/>
    <m/>
    <m/>
    <m/>
    <d v="2024-12-14T00:00:00"/>
    <x v="7"/>
  </r>
  <r>
    <d v="2024-12-14T00:00:00"/>
    <d v="2024-12-14T16:29:59"/>
    <s v="card"/>
    <s v="ANON-0000-0000-0040"/>
    <n v="25.96"/>
    <s v="Americano"/>
    <m/>
    <m/>
    <m/>
    <m/>
    <m/>
    <m/>
    <m/>
    <m/>
    <d v="1899-12-30T16:29:59"/>
    <n v="16"/>
    <m/>
    <m/>
    <m/>
    <m/>
    <m/>
    <m/>
    <d v="2024-12-14T00:00:00"/>
    <x v="7"/>
  </r>
  <r>
    <d v="2024-12-14T00:00:00"/>
    <d v="2024-12-14T16:30:50"/>
    <s v="card"/>
    <s v="ANON-0000-0000-0040"/>
    <n v="25.96"/>
    <s v="Americano"/>
    <m/>
    <m/>
    <m/>
    <m/>
    <m/>
    <m/>
    <m/>
    <m/>
    <d v="1899-12-30T16:30:50"/>
    <n v="16"/>
    <m/>
    <m/>
    <m/>
    <m/>
    <m/>
    <m/>
    <d v="2024-12-14T00:00:00"/>
    <x v="7"/>
  </r>
  <r>
    <d v="2024-12-14T00:00:00"/>
    <d v="2024-12-14T17:00:16"/>
    <s v="card"/>
    <s v="ANON-0000-0000-1003"/>
    <n v="25.96"/>
    <s v="Americano"/>
    <m/>
    <m/>
    <m/>
    <m/>
    <m/>
    <m/>
    <m/>
    <m/>
    <d v="1899-12-30T17:00:16"/>
    <n v="17"/>
    <m/>
    <m/>
    <m/>
    <m/>
    <m/>
    <m/>
    <d v="2024-12-14T00:00:00"/>
    <x v="7"/>
  </r>
  <r>
    <d v="2024-12-14T00:00:00"/>
    <d v="2024-12-14T17:01:29"/>
    <s v="card"/>
    <s v="ANON-0000-0000-1003"/>
    <n v="25.96"/>
    <s v="Americano"/>
    <m/>
    <m/>
    <m/>
    <m/>
    <m/>
    <m/>
    <m/>
    <m/>
    <d v="1899-12-30T17:01:29"/>
    <n v="17"/>
    <m/>
    <m/>
    <m/>
    <m/>
    <m/>
    <m/>
    <d v="2024-12-14T00:00:00"/>
    <x v="7"/>
  </r>
  <r>
    <d v="2024-12-14T00:00:00"/>
    <d v="2024-12-14T18:23:44"/>
    <s v="card"/>
    <s v="ANON-0000-0000-1009"/>
    <n v="30.86"/>
    <s v="Americano with Milk"/>
    <m/>
    <m/>
    <m/>
    <m/>
    <m/>
    <m/>
    <m/>
    <m/>
    <d v="1899-12-30T18:23:44"/>
    <n v="18"/>
    <m/>
    <m/>
    <m/>
    <m/>
    <m/>
    <m/>
    <d v="2024-12-14T00:00:00"/>
    <x v="7"/>
  </r>
  <r>
    <d v="2024-12-15T00:00:00"/>
    <d v="2024-12-15T11:09:25"/>
    <s v="card"/>
    <s v="ANON-0000-0000-0570"/>
    <n v="35.76"/>
    <s v="Latte"/>
    <m/>
    <m/>
    <m/>
    <m/>
    <m/>
    <m/>
    <m/>
    <m/>
    <d v="1899-12-30T11:09:25"/>
    <n v="11"/>
    <m/>
    <m/>
    <m/>
    <m/>
    <m/>
    <m/>
    <d v="2024-12-15T00:00:00"/>
    <x v="7"/>
  </r>
  <r>
    <d v="2024-12-15T00:00:00"/>
    <d v="2024-12-15T11:10:26"/>
    <s v="card"/>
    <s v="ANON-0000-0000-0570"/>
    <n v="35.76"/>
    <s v="Cocoa"/>
    <m/>
    <m/>
    <m/>
    <m/>
    <m/>
    <m/>
    <m/>
    <m/>
    <d v="1899-12-30T11:10:26"/>
    <n v="11"/>
    <m/>
    <m/>
    <m/>
    <m/>
    <m/>
    <m/>
    <d v="2024-12-15T00:00:00"/>
    <x v="7"/>
  </r>
  <r>
    <d v="2024-12-15T00:00:00"/>
    <d v="2024-12-15T17:58:05"/>
    <s v="card"/>
    <s v="ANON-0000-0000-0798"/>
    <n v="35.76"/>
    <s v="Hot Chocolate"/>
    <m/>
    <m/>
    <m/>
    <m/>
    <m/>
    <m/>
    <m/>
    <m/>
    <d v="1899-12-30T17:58:05"/>
    <n v="17"/>
    <m/>
    <m/>
    <m/>
    <m/>
    <m/>
    <m/>
    <d v="2024-12-15T00:00:00"/>
    <x v="7"/>
  </r>
  <r>
    <d v="2024-12-16T00:00:00"/>
    <d v="2024-12-16T07:52:18"/>
    <s v="card"/>
    <s v="ANON-0000-0000-0570"/>
    <n v="35.76"/>
    <s v="Latte"/>
    <m/>
    <m/>
    <m/>
    <m/>
    <m/>
    <m/>
    <m/>
    <m/>
    <d v="1899-12-30T07:52:18"/>
    <n v="7"/>
    <m/>
    <m/>
    <m/>
    <m/>
    <m/>
    <m/>
    <d v="2024-12-16T00:00:00"/>
    <x v="7"/>
  </r>
  <r>
    <d v="2024-12-16T00:00:00"/>
    <d v="2024-12-16T08:03:31"/>
    <s v="card"/>
    <s v="ANON-0000-0000-1010"/>
    <n v="35.76"/>
    <s v="Hot Chocolate"/>
    <m/>
    <m/>
    <m/>
    <m/>
    <m/>
    <m/>
    <m/>
    <m/>
    <d v="1899-12-30T08:03:31"/>
    <n v="8"/>
    <m/>
    <m/>
    <m/>
    <m/>
    <m/>
    <m/>
    <d v="2024-12-16T00:00:00"/>
    <x v="7"/>
  </r>
  <r>
    <d v="2024-12-16T00:00:00"/>
    <d v="2024-12-16T08:46:54"/>
    <s v="card"/>
    <s v="ANON-0000-0000-0714"/>
    <n v="35.76"/>
    <s v="Cocoa"/>
    <m/>
    <m/>
    <m/>
    <m/>
    <m/>
    <m/>
    <m/>
    <m/>
    <d v="1899-12-30T08:46:54"/>
    <n v="8"/>
    <m/>
    <m/>
    <m/>
    <m/>
    <m/>
    <m/>
    <d v="2024-12-16T00:00:00"/>
    <x v="7"/>
  </r>
  <r>
    <d v="2024-12-16T00:00:00"/>
    <d v="2024-12-16T12:19:08"/>
    <s v="card"/>
    <s v="ANON-0000-0000-1011"/>
    <n v="30.86"/>
    <s v="Americano with Milk"/>
    <m/>
    <m/>
    <m/>
    <m/>
    <m/>
    <m/>
    <m/>
    <m/>
    <d v="1899-12-30T12:19:08"/>
    <n v="12"/>
    <m/>
    <m/>
    <m/>
    <m/>
    <m/>
    <m/>
    <d v="2024-12-16T00:00:00"/>
    <x v="7"/>
  </r>
  <r>
    <d v="2024-12-16T00:00:00"/>
    <d v="2024-12-16T13:08:53"/>
    <s v="card"/>
    <s v="ANON-0000-0000-0886"/>
    <n v="35.76"/>
    <s v="Latte"/>
    <m/>
    <m/>
    <m/>
    <m/>
    <m/>
    <m/>
    <m/>
    <m/>
    <d v="1899-12-30T13:08:53"/>
    <n v="13"/>
    <m/>
    <m/>
    <m/>
    <m/>
    <m/>
    <m/>
    <d v="2024-12-16T00:00:00"/>
    <x v="7"/>
  </r>
  <r>
    <d v="2024-12-16T00:00:00"/>
    <d v="2024-12-16T14:13:18"/>
    <s v="card"/>
    <s v="ANON-0000-0000-0896"/>
    <n v="35.76"/>
    <s v="Hot Chocolate"/>
    <m/>
    <m/>
    <m/>
    <m/>
    <m/>
    <m/>
    <m/>
    <m/>
    <d v="1899-12-30T14:13:18"/>
    <n v="14"/>
    <m/>
    <m/>
    <m/>
    <m/>
    <m/>
    <m/>
    <d v="2024-12-16T00:00:00"/>
    <x v="7"/>
  </r>
  <r>
    <d v="2024-12-16T00:00:00"/>
    <d v="2024-12-16T18:23:07"/>
    <s v="card"/>
    <s v="ANON-0000-0000-0012"/>
    <n v="35.76"/>
    <s v="Latte"/>
    <m/>
    <m/>
    <m/>
    <m/>
    <m/>
    <m/>
    <m/>
    <m/>
    <d v="1899-12-30T18:23:07"/>
    <n v="18"/>
    <m/>
    <m/>
    <m/>
    <m/>
    <m/>
    <m/>
    <d v="2024-12-16T00:00:00"/>
    <x v="7"/>
  </r>
  <r>
    <d v="2024-12-16T00:00:00"/>
    <d v="2024-12-16T18:24:01"/>
    <s v="card"/>
    <s v="ANON-0000-0000-0012"/>
    <n v="30.86"/>
    <s v="Americano with Milk"/>
    <m/>
    <m/>
    <m/>
    <m/>
    <m/>
    <m/>
    <m/>
    <m/>
    <d v="1899-12-30T18:24:01"/>
    <n v="18"/>
    <m/>
    <m/>
    <m/>
    <m/>
    <m/>
    <m/>
    <d v="2024-12-16T00:00:00"/>
    <x v="7"/>
  </r>
  <r>
    <d v="2024-12-17T00:00:00"/>
    <d v="2024-12-17T08:48:18"/>
    <s v="card"/>
    <s v="ANON-0000-0000-1012"/>
    <n v="25.96"/>
    <s v="Cortado"/>
    <m/>
    <m/>
    <m/>
    <m/>
    <m/>
    <m/>
    <m/>
    <m/>
    <d v="1899-12-30T08:48:18"/>
    <n v="8"/>
    <m/>
    <m/>
    <m/>
    <m/>
    <m/>
    <m/>
    <d v="2024-12-17T00:00:00"/>
    <x v="7"/>
  </r>
  <r>
    <d v="2024-12-17T00:00:00"/>
    <d v="2024-12-17T08:52:33"/>
    <s v="card"/>
    <s v="ANON-0000-0000-1013"/>
    <n v="35.76"/>
    <s v="Cappuccino"/>
    <m/>
    <m/>
    <m/>
    <m/>
    <m/>
    <m/>
    <m/>
    <m/>
    <d v="1899-12-30T08:52:33"/>
    <n v="8"/>
    <m/>
    <m/>
    <m/>
    <m/>
    <m/>
    <m/>
    <d v="2024-12-17T00:00:00"/>
    <x v="7"/>
  </r>
  <r>
    <d v="2024-12-17T00:00:00"/>
    <d v="2024-12-17T10:49:06"/>
    <s v="card"/>
    <s v="ANON-0000-0000-0276"/>
    <n v="30.86"/>
    <s v="Americano with Milk"/>
    <m/>
    <m/>
    <m/>
    <m/>
    <m/>
    <m/>
    <m/>
    <m/>
    <d v="1899-12-30T10:49:06"/>
    <n v="10"/>
    <m/>
    <m/>
    <m/>
    <m/>
    <m/>
    <m/>
    <d v="2024-12-17T00:00:00"/>
    <x v="7"/>
  </r>
  <r>
    <d v="2024-12-17T00:00:00"/>
    <d v="2024-12-17T16:22:35"/>
    <s v="card"/>
    <s v="ANON-0000-0000-1014"/>
    <n v="25.96"/>
    <s v="Americano"/>
    <m/>
    <m/>
    <m/>
    <m/>
    <m/>
    <m/>
    <m/>
    <m/>
    <d v="1899-12-30T16:22:35"/>
    <n v="16"/>
    <m/>
    <m/>
    <m/>
    <m/>
    <m/>
    <m/>
    <d v="2024-12-17T00:00:00"/>
    <x v="7"/>
  </r>
  <r>
    <d v="2024-12-17T00:00:00"/>
    <d v="2024-12-17T16:23:37"/>
    <s v="card"/>
    <s v="ANON-0000-0000-1014"/>
    <n v="35.76"/>
    <s v="Cocoa"/>
    <m/>
    <m/>
    <m/>
    <m/>
    <m/>
    <m/>
    <m/>
    <m/>
    <d v="1899-12-30T16:23:37"/>
    <n v="16"/>
    <m/>
    <m/>
    <m/>
    <m/>
    <m/>
    <m/>
    <d v="2024-12-17T00:00:00"/>
    <x v="7"/>
  </r>
  <r>
    <d v="2024-12-17T00:00:00"/>
    <d v="2024-12-17T17:14:22"/>
    <s v="card"/>
    <s v="ANON-0000-0000-0664"/>
    <n v="35.76"/>
    <s v="Cappuccino"/>
    <m/>
    <m/>
    <m/>
    <m/>
    <m/>
    <m/>
    <m/>
    <m/>
    <d v="1899-12-30T17:14:22"/>
    <n v="17"/>
    <m/>
    <m/>
    <m/>
    <m/>
    <m/>
    <m/>
    <d v="2024-12-17T00:00:00"/>
    <x v="7"/>
  </r>
  <r>
    <d v="2024-12-17T00:00:00"/>
    <d v="2024-12-17T18:54:57"/>
    <s v="card"/>
    <s v="ANON-0000-0000-0907"/>
    <n v="35.76"/>
    <s v="Cocoa"/>
    <m/>
    <m/>
    <m/>
    <m/>
    <m/>
    <m/>
    <m/>
    <m/>
    <d v="1899-12-30T18:54:57"/>
    <n v="18"/>
    <m/>
    <m/>
    <m/>
    <m/>
    <m/>
    <m/>
    <d v="2024-12-17T00:00:00"/>
    <x v="7"/>
  </r>
  <r>
    <d v="2024-12-18T00:00:00"/>
    <d v="2024-12-18T09:30:28"/>
    <s v="card"/>
    <s v="ANON-0000-0000-1015"/>
    <n v="35.76"/>
    <s v="Latte"/>
    <m/>
    <m/>
    <m/>
    <m/>
    <m/>
    <m/>
    <m/>
    <m/>
    <d v="1899-12-30T09:30:28"/>
    <n v="9"/>
    <m/>
    <m/>
    <m/>
    <m/>
    <m/>
    <m/>
    <d v="2024-12-18T00:00:00"/>
    <x v="7"/>
  </r>
  <r>
    <d v="2024-12-18T00:00:00"/>
    <d v="2024-12-18T10:01:21"/>
    <s v="card"/>
    <s v="ANON-0000-0000-1016"/>
    <n v="30.86"/>
    <s v="Americano with Milk"/>
    <m/>
    <m/>
    <m/>
    <m/>
    <m/>
    <m/>
    <m/>
    <m/>
    <d v="1899-12-30T10:01:21"/>
    <n v="10"/>
    <m/>
    <m/>
    <m/>
    <m/>
    <m/>
    <m/>
    <d v="2024-12-18T00:00:00"/>
    <x v="7"/>
  </r>
  <r>
    <d v="2024-12-18T00:00:00"/>
    <d v="2024-12-18T10:03:02"/>
    <s v="card"/>
    <s v="ANON-0000-0000-1016"/>
    <n v="35.76"/>
    <s v="Latte"/>
    <m/>
    <m/>
    <m/>
    <m/>
    <m/>
    <m/>
    <m/>
    <m/>
    <d v="1899-12-30T10:03:02"/>
    <n v="10"/>
    <m/>
    <m/>
    <m/>
    <m/>
    <m/>
    <m/>
    <d v="2024-12-18T00:00:00"/>
    <x v="7"/>
  </r>
  <r>
    <d v="2024-12-18T00:00:00"/>
    <d v="2024-12-18T10:04:03"/>
    <s v="card"/>
    <s v="ANON-0000-0000-1016"/>
    <n v="35.76"/>
    <s v="Cappuccino"/>
    <m/>
    <m/>
    <m/>
    <m/>
    <m/>
    <m/>
    <m/>
    <m/>
    <d v="1899-12-30T10:04:03"/>
    <n v="10"/>
    <m/>
    <m/>
    <m/>
    <m/>
    <m/>
    <m/>
    <d v="2024-12-18T00:00:00"/>
    <x v="7"/>
  </r>
  <r>
    <d v="2024-12-19T00:00:00"/>
    <d v="2024-12-19T10:12:11"/>
    <s v="card"/>
    <s v="ANON-0000-0000-1017"/>
    <n v="35.76"/>
    <s v="Hot Chocolate"/>
    <m/>
    <m/>
    <m/>
    <m/>
    <m/>
    <m/>
    <m/>
    <m/>
    <d v="1899-12-30T10:12:11"/>
    <n v="10"/>
    <m/>
    <m/>
    <m/>
    <m/>
    <m/>
    <m/>
    <d v="2024-12-19T00:00:00"/>
    <x v="7"/>
  </r>
  <r>
    <d v="2024-12-19T00:00:00"/>
    <d v="2024-12-19T11:25:44"/>
    <s v="card"/>
    <s v="ANON-0000-0000-0276"/>
    <n v="30.86"/>
    <s v="Americano with Milk"/>
    <m/>
    <m/>
    <m/>
    <m/>
    <m/>
    <m/>
    <m/>
    <m/>
    <d v="1899-12-30T11:25:44"/>
    <n v="11"/>
    <m/>
    <m/>
    <m/>
    <m/>
    <m/>
    <m/>
    <d v="2024-12-19T00:00:00"/>
    <x v="7"/>
  </r>
  <r>
    <d v="2024-12-19T00:00:00"/>
    <d v="2024-12-19T12:10:52"/>
    <s v="card"/>
    <s v="ANON-0000-0000-1018"/>
    <n v="21.06"/>
    <s v="Espresso"/>
    <m/>
    <m/>
    <m/>
    <m/>
    <m/>
    <m/>
    <m/>
    <m/>
    <d v="1899-12-30T12:10:52"/>
    <n v="12"/>
    <m/>
    <m/>
    <m/>
    <m/>
    <m/>
    <m/>
    <d v="2024-12-19T00:00:00"/>
    <x v="7"/>
  </r>
  <r>
    <d v="2024-12-19T00:00:00"/>
    <d v="2024-12-19T13:38:57"/>
    <s v="card"/>
    <s v="ANON-0000-0000-1019"/>
    <n v="35.76"/>
    <s v="Hot Chocolate"/>
    <m/>
    <m/>
    <m/>
    <m/>
    <m/>
    <m/>
    <m/>
    <m/>
    <d v="1899-12-30T13:38:57"/>
    <n v="13"/>
    <m/>
    <m/>
    <m/>
    <m/>
    <m/>
    <m/>
    <d v="2024-12-19T00:00:00"/>
    <x v="7"/>
  </r>
  <r>
    <d v="2024-12-19T00:00:00"/>
    <d v="2024-12-19T19:00:56"/>
    <s v="card"/>
    <s v="ANON-0000-0000-0206"/>
    <n v="35.76"/>
    <s v="Cappuccino"/>
    <m/>
    <m/>
    <m/>
    <m/>
    <m/>
    <m/>
    <m/>
    <m/>
    <d v="1899-12-30T19:00:56"/>
    <n v="19"/>
    <m/>
    <m/>
    <m/>
    <m/>
    <m/>
    <m/>
    <d v="2024-12-19T00:00:00"/>
    <x v="7"/>
  </r>
  <r>
    <d v="2024-12-19T00:00:00"/>
    <d v="2024-12-19T19:10:41"/>
    <s v="card"/>
    <s v="ANON-0000-0000-0040"/>
    <n v="35.76"/>
    <s v="Cappuccino"/>
    <m/>
    <m/>
    <m/>
    <m/>
    <m/>
    <m/>
    <m/>
    <m/>
    <d v="1899-12-30T19:10:41"/>
    <n v="19"/>
    <m/>
    <m/>
    <m/>
    <m/>
    <m/>
    <m/>
    <d v="2024-12-19T00:00:00"/>
    <x v="7"/>
  </r>
  <r>
    <d v="2024-12-19T00:00:00"/>
    <d v="2024-12-19T19:48:18"/>
    <s v="card"/>
    <s v="ANON-0000-0000-1020"/>
    <n v="30.86"/>
    <s v="Americano with Milk"/>
    <m/>
    <m/>
    <m/>
    <m/>
    <m/>
    <m/>
    <m/>
    <m/>
    <d v="1899-12-30T19:48:18"/>
    <n v="19"/>
    <m/>
    <m/>
    <m/>
    <m/>
    <m/>
    <m/>
    <d v="2024-12-19T00:00:00"/>
    <x v="7"/>
  </r>
  <r>
    <d v="2024-12-19T00:00:00"/>
    <d v="2024-12-19T19:49:43"/>
    <s v="card"/>
    <s v="ANON-0000-0000-1020"/>
    <n v="35.76"/>
    <s v="Hot Chocolate"/>
    <m/>
    <m/>
    <m/>
    <m/>
    <m/>
    <m/>
    <m/>
    <m/>
    <d v="1899-12-30T19:49:43"/>
    <n v="19"/>
    <m/>
    <m/>
    <m/>
    <m/>
    <m/>
    <m/>
    <d v="2024-12-19T00:00:00"/>
    <x v="7"/>
  </r>
  <r>
    <d v="2024-12-19T00:00:00"/>
    <d v="2024-12-19T21:08:12"/>
    <s v="card"/>
    <s v="ANON-0000-0000-1021"/>
    <n v="35.76"/>
    <s v="Latte"/>
    <m/>
    <m/>
    <m/>
    <m/>
    <m/>
    <m/>
    <m/>
    <m/>
    <d v="1899-12-30T21:08:12"/>
    <n v="21"/>
    <m/>
    <m/>
    <m/>
    <m/>
    <m/>
    <m/>
    <d v="2024-12-19T00:00:00"/>
    <x v="7"/>
  </r>
  <r>
    <d v="2024-12-19T00:00:00"/>
    <d v="2024-12-19T21:09:16"/>
    <s v="card"/>
    <s v="ANON-0000-0000-1021"/>
    <n v="35.76"/>
    <s v="Cappuccino"/>
    <m/>
    <m/>
    <m/>
    <m/>
    <m/>
    <m/>
    <m/>
    <m/>
    <d v="1899-12-30T21:09:16"/>
    <n v="21"/>
    <m/>
    <m/>
    <m/>
    <m/>
    <m/>
    <m/>
    <d v="2024-12-19T00:00:00"/>
    <x v="7"/>
  </r>
  <r>
    <d v="2024-12-20T00:00:00"/>
    <d v="2024-12-20T08:14:52"/>
    <s v="card"/>
    <s v="ANON-0000-0000-0141"/>
    <n v="25.96"/>
    <s v="Cortado"/>
    <m/>
    <m/>
    <m/>
    <m/>
    <m/>
    <m/>
    <m/>
    <m/>
    <d v="1899-12-30T08:14:52"/>
    <n v="8"/>
    <m/>
    <m/>
    <m/>
    <m/>
    <m/>
    <m/>
    <d v="2024-12-20T00:00:00"/>
    <x v="7"/>
  </r>
  <r>
    <d v="2024-12-20T00:00:00"/>
    <d v="2024-12-20T09:39:30"/>
    <s v="card"/>
    <s v="ANON-0000-0000-0276"/>
    <n v="30.86"/>
    <s v="Americano with Milk"/>
    <m/>
    <m/>
    <m/>
    <m/>
    <m/>
    <m/>
    <m/>
    <m/>
    <d v="1899-12-30T09:39:30"/>
    <n v="9"/>
    <m/>
    <m/>
    <m/>
    <m/>
    <m/>
    <m/>
    <d v="2024-12-20T00:00:00"/>
    <x v="7"/>
  </r>
  <r>
    <d v="2024-12-20T00:00:00"/>
    <d v="2024-12-20T10:12:43"/>
    <s v="card"/>
    <s v="ANON-0000-0000-1022"/>
    <n v="35.76"/>
    <s v="Cappuccino"/>
    <m/>
    <m/>
    <m/>
    <m/>
    <m/>
    <m/>
    <m/>
    <m/>
    <d v="1899-12-30T10:12:43"/>
    <n v="10"/>
    <m/>
    <m/>
    <m/>
    <m/>
    <m/>
    <m/>
    <d v="2024-12-20T00:00:00"/>
    <x v="7"/>
  </r>
  <r>
    <d v="2024-12-20T00:00:00"/>
    <d v="2024-12-20T10:55:29"/>
    <s v="card"/>
    <s v="ANON-0000-0000-0141"/>
    <n v="25.96"/>
    <s v="Cortado"/>
    <m/>
    <m/>
    <m/>
    <m/>
    <m/>
    <m/>
    <m/>
    <m/>
    <d v="1899-12-30T10:55:29"/>
    <n v="10"/>
    <m/>
    <m/>
    <m/>
    <m/>
    <m/>
    <m/>
    <d v="2024-12-20T00:00:00"/>
    <x v="7"/>
  </r>
  <r>
    <d v="2024-12-20T00:00:00"/>
    <d v="2024-12-20T12:21:17"/>
    <s v="card"/>
    <s v="ANON-0000-0000-0819"/>
    <n v="21.06"/>
    <s v="Espresso"/>
    <m/>
    <m/>
    <m/>
    <m/>
    <m/>
    <m/>
    <m/>
    <m/>
    <d v="1899-12-30T12:21:17"/>
    <n v="12"/>
    <m/>
    <m/>
    <m/>
    <m/>
    <m/>
    <m/>
    <d v="2024-12-20T00:00:00"/>
    <x v="7"/>
  </r>
  <r>
    <d v="2024-12-20T00:00:00"/>
    <d v="2024-12-20T12:22:49"/>
    <s v="card"/>
    <s v="ANON-0000-0000-0819"/>
    <n v="30.86"/>
    <s v="Americano with Milk"/>
    <m/>
    <m/>
    <m/>
    <m/>
    <m/>
    <m/>
    <m/>
    <m/>
    <d v="1899-12-30T12:22:49"/>
    <n v="12"/>
    <m/>
    <m/>
    <m/>
    <m/>
    <m/>
    <m/>
    <d v="2024-12-20T00:00:00"/>
    <x v="7"/>
  </r>
  <r>
    <d v="2024-12-20T00:00:00"/>
    <d v="2024-12-20T14:58:20"/>
    <s v="card"/>
    <s v="ANON-0000-0000-1023"/>
    <n v="25.96"/>
    <s v="Cortado"/>
    <m/>
    <m/>
    <m/>
    <m/>
    <m/>
    <m/>
    <m/>
    <m/>
    <d v="1899-12-30T14:58:20"/>
    <n v="14"/>
    <m/>
    <m/>
    <m/>
    <m/>
    <m/>
    <m/>
    <d v="2024-12-20T00:00:00"/>
    <x v="7"/>
  </r>
  <r>
    <d v="2024-12-20T00:00:00"/>
    <d v="2024-12-20T18:28:22"/>
    <s v="card"/>
    <s v="ANON-0000-0000-1024"/>
    <n v="35.76"/>
    <s v="Cappuccino"/>
    <m/>
    <m/>
    <m/>
    <m/>
    <m/>
    <m/>
    <m/>
    <m/>
    <d v="1899-12-30T18:28:22"/>
    <n v="18"/>
    <m/>
    <m/>
    <m/>
    <m/>
    <m/>
    <m/>
    <d v="2024-12-20T00:00:00"/>
    <x v="7"/>
  </r>
  <r>
    <d v="2024-12-20T00:00:00"/>
    <d v="2024-12-20T18:57:13"/>
    <s v="card"/>
    <s v="ANON-0000-0000-0206"/>
    <n v="35.76"/>
    <s v="Cappuccino"/>
    <m/>
    <m/>
    <m/>
    <m/>
    <m/>
    <m/>
    <m/>
    <m/>
    <d v="1899-12-30T18:57:13"/>
    <n v="18"/>
    <m/>
    <m/>
    <m/>
    <m/>
    <m/>
    <m/>
    <d v="2024-12-20T00:00:00"/>
    <x v="7"/>
  </r>
  <r>
    <d v="2024-12-21T00:00:00"/>
    <d v="2024-12-21T10:19:24"/>
    <s v="card"/>
    <s v="ANON-0000-0000-1025"/>
    <n v="35.76"/>
    <s v="Cappuccino"/>
    <m/>
    <m/>
    <m/>
    <m/>
    <m/>
    <m/>
    <m/>
    <m/>
    <d v="1899-12-30T10:19:24"/>
    <n v="10"/>
    <m/>
    <m/>
    <m/>
    <m/>
    <m/>
    <m/>
    <d v="2024-12-21T00:00:00"/>
    <x v="7"/>
  </r>
  <r>
    <d v="2024-12-21T00:00:00"/>
    <d v="2024-12-21T10:20:41"/>
    <s v="card"/>
    <s v="ANON-0000-0000-1025"/>
    <n v="35.76"/>
    <s v="Latte"/>
    <m/>
    <m/>
    <m/>
    <m/>
    <m/>
    <m/>
    <m/>
    <m/>
    <d v="1899-12-30T10:20:41"/>
    <n v="10"/>
    <m/>
    <m/>
    <m/>
    <m/>
    <m/>
    <m/>
    <d v="2024-12-21T00:00:00"/>
    <x v="7"/>
  </r>
  <r>
    <d v="2024-12-21T00:00:00"/>
    <d v="2024-12-21T10:32:03"/>
    <s v="card"/>
    <s v="ANON-0000-0000-1026"/>
    <n v="25.96"/>
    <s v="Americano"/>
    <m/>
    <m/>
    <m/>
    <m/>
    <m/>
    <m/>
    <m/>
    <m/>
    <d v="1899-12-30T10:32:03"/>
    <n v="10"/>
    <m/>
    <m/>
    <m/>
    <m/>
    <m/>
    <m/>
    <d v="2024-12-21T00:00:00"/>
    <x v="7"/>
  </r>
  <r>
    <d v="2024-12-21T00:00:00"/>
    <d v="2024-12-21T15:33:04"/>
    <s v="card"/>
    <s v="ANON-0000-0000-0507"/>
    <n v="35.76"/>
    <s v="Hot Chocolate"/>
    <m/>
    <m/>
    <m/>
    <m/>
    <m/>
    <m/>
    <m/>
    <m/>
    <d v="1899-12-30T15:33:04"/>
    <n v="15"/>
    <m/>
    <m/>
    <m/>
    <m/>
    <m/>
    <m/>
    <d v="2024-12-21T00:00:00"/>
    <x v="7"/>
  </r>
  <r>
    <d v="2024-12-21T00:00:00"/>
    <d v="2024-12-21T15:33:50"/>
    <s v="card"/>
    <s v="ANON-0000-0000-0507"/>
    <n v="35.76"/>
    <s v="Latte"/>
    <m/>
    <m/>
    <m/>
    <m/>
    <m/>
    <m/>
    <m/>
    <m/>
    <d v="1899-12-30T15:33:50"/>
    <n v="15"/>
    <m/>
    <m/>
    <m/>
    <m/>
    <m/>
    <m/>
    <d v="2024-12-21T00:00:00"/>
    <x v="7"/>
  </r>
  <r>
    <d v="2024-12-21T00:00:00"/>
    <d v="2024-12-21T15:35:29"/>
    <s v="card"/>
    <s v="ANON-0000-0000-0842"/>
    <n v="30.86"/>
    <s v="Americano with Milk"/>
    <m/>
    <m/>
    <m/>
    <m/>
    <m/>
    <m/>
    <m/>
    <m/>
    <d v="1899-12-30T15:35:29"/>
    <n v="15"/>
    <m/>
    <m/>
    <m/>
    <m/>
    <m/>
    <m/>
    <d v="2024-12-21T00:00:00"/>
    <x v="7"/>
  </r>
  <r>
    <d v="2024-12-21T00:00:00"/>
    <d v="2024-12-21T15:58:07"/>
    <s v="card"/>
    <s v="ANON-0000-0000-1027"/>
    <n v="35.76"/>
    <s v="Latte"/>
    <m/>
    <m/>
    <m/>
    <m/>
    <m/>
    <m/>
    <m/>
    <m/>
    <d v="1899-12-30T15:58:07"/>
    <n v="15"/>
    <m/>
    <m/>
    <m/>
    <m/>
    <m/>
    <m/>
    <d v="2024-12-21T00:00:00"/>
    <x v="7"/>
  </r>
  <r>
    <d v="2024-12-21T00:00:00"/>
    <d v="2024-12-21T17:47:28"/>
    <s v="card"/>
    <s v="ANON-0000-0000-1020"/>
    <n v="35.76"/>
    <s v="Cocoa"/>
    <m/>
    <m/>
    <m/>
    <m/>
    <m/>
    <m/>
    <m/>
    <m/>
    <d v="1899-12-30T17:47:28"/>
    <n v="17"/>
    <m/>
    <m/>
    <m/>
    <m/>
    <m/>
    <m/>
    <d v="2024-12-21T00:00:00"/>
    <x v="7"/>
  </r>
  <r>
    <d v="2024-12-21T00:00:00"/>
    <d v="2024-12-21T18:02:37"/>
    <s v="card"/>
    <s v="ANON-0000-0000-1028"/>
    <n v="35.76"/>
    <s v="Hot Chocolate"/>
    <m/>
    <m/>
    <m/>
    <m/>
    <m/>
    <m/>
    <m/>
    <m/>
    <d v="1899-12-30T18:02:37"/>
    <n v="18"/>
    <m/>
    <m/>
    <m/>
    <m/>
    <m/>
    <m/>
    <d v="2024-12-21T00:00:00"/>
    <x v="7"/>
  </r>
  <r>
    <d v="2024-12-21T00:00:00"/>
    <d v="2024-12-21T18:08:17"/>
    <s v="card"/>
    <s v="ANON-0000-0000-1029"/>
    <n v="25.96"/>
    <s v="Cortado"/>
    <m/>
    <m/>
    <m/>
    <m/>
    <m/>
    <m/>
    <m/>
    <m/>
    <d v="1899-12-30T18:08:17"/>
    <n v="18"/>
    <m/>
    <m/>
    <m/>
    <m/>
    <m/>
    <m/>
    <d v="2024-12-21T00:00:00"/>
    <x v="7"/>
  </r>
  <r>
    <d v="2024-12-21T00:00:00"/>
    <d v="2024-12-21T19:48:13"/>
    <s v="card"/>
    <s v="ANON-0000-0000-1030"/>
    <n v="30.86"/>
    <s v="Americano with Milk"/>
    <m/>
    <m/>
    <m/>
    <m/>
    <m/>
    <m/>
    <m/>
    <m/>
    <d v="1899-12-30T19:48:13"/>
    <n v="19"/>
    <m/>
    <m/>
    <m/>
    <m/>
    <m/>
    <m/>
    <d v="2024-12-21T00:00:00"/>
    <x v="7"/>
  </r>
  <r>
    <d v="2024-12-21T00:00:00"/>
    <d v="2024-12-21T19:49:46"/>
    <s v="card"/>
    <s v="ANON-0000-0000-1030"/>
    <n v="25.96"/>
    <s v="Cortado"/>
    <m/>
    <m/>
    <m/>
    <m/>
    <m/>
    <m/>
    <m/>
    <m/>
    <d v="1899-12-30T19:49:46"/>
    <n v="19"/>
    <m/>
    <m/>
    <m/>
    <m/>
    <m/>
    <m/>
    <d v="2024-12-21T00:00:00"/>
    <x v="7"/>
  </r>
  <r>
    <d v="2024-12-21T00:00:00"/>
    <d v="2024-12-21T21:49:47"/>
    <s v="card"/>
    <s v="ANON-0000-0000-1029"/>
    <n v="25.96"/>
    <s v="Cortado"/>
    <m/>
    <m/>
    <m/>
    <m/>
    <m/>
    <m/>
    <m/>
    <m/>
    <d v="1899-12-30T21:49:47"/>
    <n v="21"/>
    <m/>
    <m/>
    <m/>
    <m/>
    <m/>
    <m/>
    <d v="2024-12-21T00:00:00"/>
    <x v="7"/>
  </r>
  <r>
    <d v="2024-12-21T00:00:00"/>
    <d v="2024-12-21T21:58:49"/>
    <s v="card"/>
    <s v="ANON-0000-0000-1031"/>
    <n v="35.76"/>
    <s v="Latte"/>
    <m/>
    <m/>
    <m/>
    <m/>
    <m/>
    <m/>
    <m/>
    <m/>
    <d v="1899-12-30T21:58:49"/>
    <n v="21"/>
    <m/>
    <m/>
    <m/>
    <m/>
    <m/>
    <m/>
    <d v="2024-12-21T00:00:00"/>
    <x v="7"/>
  </r>
  <r>
    <d v="2024-12-21T00:00:00"/>
    <d v="2024-12-21T22:16:14"/>
    <s v="card"/>
    <s v="ANON-0000-0000-1029"/>
    <n v="25.96"/>
    <s v="Cortado"/>
    <m/>
    <m/>
    <m/>
    <m/>
    <m/>
    <m/>
    <m/>
    <m/>
    <d v="1899-12-30T22:16:14"/>
    <n v="22"/>
    <m/>
    <m/>
    <m/>
    <m/>
    <m/>
    <m/>
    <d v="2024-12-21T00:00:00"/>
    <x v="7"/>
  </r>
  <r>
    <d v="2024-12-22T00:00:00"/>
    <d v="2024-12-22T10:42:56"/>
    <s v="card"/>
    <s v="ANON-0000-0000-0333"/>
    <n v="35.76"/>
    <s v="Cappuccino"/>
    <m/>
    <m/>
    <m/>
    <m/>
    <m/>
    <m/>
    <m/>
    <m/>
    <d v="1899-12-30T10:42:56"/>
    <n v="10"/>
    <m/>
    <m/>
    <m/>
    <m/>
    <m/>
    <m/>
    <d v="2024-12-22T00:00:00"/>
    <x v="7"/>
  </r>
  <r>
    <d v="2024-12-22T00:00:00"/>
    <d v="2024-12-22T18:55:45"/>
    <s v="card"/>
    <s v="ANON-0000-0000-0206"/>
    <n v="35.76"/>
    <s v="Cappuccino"/>
    <m/>
    <m/>
    <m/>
    <m/>
    <m/>
    <m/>
    <m/>
    <m/>
    <d v="1899-12-30T18:55:45"/>
    <n v="18"/>
    <m/>
    <m/>
    <m/>
    <m/>
    <m/>
    <m/>
    <d v="2024-12-22T00:00:00"/>
    <x v="7"/>
  </r>
  <r>
    <d v="2024-12-22T00:00:00"/>
    <d v="2024-12-22T19:35:46"/>
    <s v="card"/>
    <s v="ANON-0000-0000-1032"/>
    <n v="35.76"/>
    <s v="Hot Chocolate"/>
    <m/>
    <m/>
    <m/>
    <m/>
    <m/>
    <m/>
    <m/>
    <m/>
    <d v="1899-12-30T19:35:46"/>
    <n v="19"/>
    <m/>
    <m/>
    <m/>
    <m/>
    <m/>
    <m/>
    <d v="2024-12-22T00:00:00"/>
    <x v="7"/>
  </r>
  <r>
    <d v="2024-12-22T00:00:00"/>
    <d v="2024-12-22T19:36:30"/>
    <s v="card"/>
    <s v="ANON-0000-0000-1032"/>
    <n v="35.76"/>
    <s v="Hot Chocolate"/>
    <m/>
    <m/>
    <m/>
    <m/>
    <m/>
    <m/>
    <m/>
    <m/>
    <d v="1899-12-30T19:36:30"/>
    <n v="19"/>
    <m/>
    <m/>
    <m/>
    <m/>
    <m/>
    <m/>
    <d v="2024-12-22T00:00:00"/>
    <x v="7"/>
  </r>
  <r>
    <d v="2024-12-22T00:00:00"/>
    <d v="2024-12-22T20:26:37"/>
    <s v="card"/>
    <s v="ANON-0000-0000-0636"/>
    <n v="35.76"/>
    <s v="Hot Chocolate"/>
    <m/>
    <m/>
    <m/>
    <m/>
    <m/>
    <m/>
    <m/>
    <m/>
    <d v="1899-12-30T20:26:37"/>
    <n v="20"/>
    <m/>
    <m/>
    <m/>
    <m/>
    <m/>
    <m/>
    <d v="2024-12-22T00:00:00"/>
    <x v="7"/>
  </r>
  <r>
    <d v="2024-12-22T00:00:00"/>
    <d v="2024-12-22T21:55:19"/>
    <s v="card"/>
    <s v="ANON-0000-0000-1033"/>
    <n v="35.76"/>
    <s v="Cocoa"/>
    <m/>
    <m/>
    <m/>
    <m/>
    <m/>
    <m/>
    <m/>
    <m/>
    <d v="1899-12-30T21:55:19"/>
    <n v="21"/>
    <m/>
    <m/>
    <m/>
    <m/>
    <m/>
    <m/>
    <d v="2024-12-22T00:00:00"/>
    <x v="7"/>
  </r>
  <r>
    <d v="2024-12-22T00:00:00"/>
    <d v="2024-12-22T21:56:56"/>
    <s v="card"/>
    <s v="ANON-0000-0000-1034"/>
    <n v="25.96"/>
    <s v="Cortado"/>
    <m/>
    <m/>
    <m/>
    <m/>
    <m/>
    <m/>
    <m/>
    <m/>
    <d v="1899-12-30T21:56:56"/>
    <n v="21"/>
    <m/>
    <m/>
    <m/>
    <m/>
    <m/>
    <m/>
    <d v="2024-12-22T00:00:00"/>
    <x v="7"/>
  </r>
  <r>
    <d v="2024-12-23T00:00:00"/>
    <d v="2024-12-23T09:03:21"/>
    <s v="card"/>
    <s v="ANON-0000-0000-1029"/>
    <n v="25.96"/>
    <s v="Cortado"/>
    <m/>
    <m/>
    <m/>
    <m/>
    <m/>
    <m/>
    <m/>
    <m/>
    <d v="1899-12-30T09:03:21"/>
    <n v="9"/>
    <m/>
    <m/>
    <m/>
    <m/>
    <m/>
    <m/>
    <d v="2024-12-23T00:00:00"/>
    <x v="7"/>
  </r>
  <r>
    <d v="2024-12-23T00:00:00"/>
    <d v="2024-12-23T09:22:18"/>
    <s v="card"/>
    <s v="ANON-0000-0000-0276"/>
    <n v="30.86"/>
    <s v="Americano with Milk"/>
    <m/>
    <m/>
    <m/>
    <m/>
    <m/>
    <m/>
    <m/>
    <m/>
    <d v="1899-12-30T09:22:18"/>
    <n v="9"/>
    <m/>
    <m/>
    <m/>
    <m/>
    <m/>
    <m/>
    <d v="2024-12-23T00:00:00"/>
    <x v="7"/>
  </r>
  <r>
    <d v="2024-12-23T00:00:00"/>
    <d v="2024-12-23T10:42:03"/>
    <s v="card"/>
    <s v="ANON-0000-0000-0042"/>
    <n v="30.86"/>
    <s v="Americano with Milk"/>
    <m/>
    <m/>
    <m/>
    <m/>
    <m/>
    <m/>
    <m/>
    <m/>
    <d v="1899-12-30T10:42:03"/>
    <n v="10"/>
    <m/>
    <m/>
    <m/>
    <m/>
    <m/>
    <m/>
    <d v="2024-12-23T00:00:00"/>
    <x v="7"/>
  </r>
  <r>
    <d v="2024-12-23T00:00:00"/>
    <d v="2024-12-23T11:35:54"/>
    <s v="card"/>
    <s v="ANON-0000-0000-0570"/>
    <n v="35.76"/>
    <s v="Cappuccino"/>
    <m/>
    <m/>
    <m/>
    <m/>
    <m/>
    <m/>
    <m/>
    <m/>
    <d v="1899-12-30T11:35:54"/>
    <n v="11"/>
    <m/>
    <m/>
    <m/>
    <m/>
    <m/>
    <m/>
    <d v="2024-12-23T00:00:00"/>
    <x v="7"/>
  </r>
  <r>
    <d v="2024-12-23T00:00:00"/>
    <d v="2024-12-23T14:05:32"/>
    <s v="card"/>
    <s v="ANON-0000-0000-1035"/>
    <n v="35.76"/>
    <s v="Latte"/>
    <m/>
    <m/>
    <m/>
    <m/>
    <m/>
    <m/>
    <m/>
    <m/>
    <d v="1899-12-30T14:05:32"/>
    <n v="14"/>
    <m/>
    <m/>
    <m/>
    <m/>
    <m/>
    <m/>
    <d v="2024-12-23T00:00:00"/>
    <x v="7"/>
  </r>
  <r>
    <d v="2024-12-23T00:00:00"/>
    <d v="2024-12-23T15:00:24"/>
    <s v="card"/>
    <s v="ANON-0000-0000-1036"/>
    <n v="30.86"/>
    <s v="Americano with Milk"/>
    <m/>
    <m/>
    <m/>
    <m/>
    <m/>
    <m/>
    <m/>
    <m/>
    <d v="1899-12-30T15:00:24"/>
    <n v="15"/>
    <m/>
    <m/>
    <m/>
    <m/>
    <m/>
    <m/>
    <d v="2024-12-23T00:00:00"/>
    <x v="7"/>
  </r>
  <r>
    <d v="2024-12-23T00:00:00"/>
    <d v="2024-12-23T16:14:50"/>
    <s v="card"/>
    <s v="ANON-0000-0000-0906"/>
    <n v="35.76"/>
    <s v="Latte"/>
    <m/>
    <m/>
    <m/>
    <m/>
    <m/>
    <m/>
    <m/>
    <m/>
    <d v="1899-12-30T16:14:50"/>
    <n v="16"/>
    <m/>
    <m/>
    <m/>
    <m/>
    <m/>
    <m/>
    <d v="2024-12-23T00:00:00"/>
    <x v="7"/>
  </r>
  <r>
    <d v="2024-12-23T00:00:00"/>
    <d v="2024-12-23T17:21:20"/>
    <s v="card"/>
    <s v="ANON-0000-0000-1037"/>
    <n v="25.96"/>
    <s v="Cortado"/>
    <m/>
    <m/>
    <m/>
    <m/>
    <m/>
    <m/>
    <m/>
    <m/>
    <d v="1899-12-30T17:21:20"/>
    <n v="17"/>
    <m/>
    <m/>
    <m/>
    <m/>
    <m/>
    <m/>
    <d v="2024-12-23T00:00:00"/>
    <x v="7"/>
  </r>
  <r>
    <d v="2024-12-23T00:00:00"/>
    <d v="2024-12-23T17:22:40"/>
    <s v="card"/>
    <s v="ANON-0000-0000-1037"/>
    <n v="35.76"/>
    <s v="Latte"/>
    <m/>
    <m/>
    <m/>
    <m/>
    <m/>
    <m/>
    <m/>
    <m/>
    <d v="1899-12-30T17:22:40"/>
    <n v="17"/>
    <m/>
    <m/>
    <m/>
    <m/>
    <m/>
    <m/>
    <d v="2024-12-23T00:00:00"/>
    <x v="7"/>
  </r>
  <r>
    <d v="2024-12-23T00:00:00"/>
    <d v="2024-12-23T20:46:07"/>
    <s v="card"/>
    <s v="ANON-0000-0000-1029"/>
    <n v="25.96"/>
    <s v="Cortado"/>
    <m/>
    <m/>
    <m/>
    <m/>
    <m/>
    <m/>
    <m/>
    <m/>
    <d v="1899-12-30T20:46:07"/>
    <n v="20"/>
    <m/>
    <m/>
    <m/>
    <m/>
    <m/>
    <m/>
    <d v="2024-12-23T00:00:00"/>
    <x v="7"/>
  </r>
  <r>
    <m/>
    <m/>
    <m/>
    <m/>
    <m/>
    <m/>
    <m/>
    <m/>
    <m/>
    <m/>
    <m/>
    <m/>
    <m/>
    <m/>
    <m/>
    <m/>
    <m/>
    <m/>
    <m/>
    <m/>
    <m/>
    <m/>
    <m/>
    <x v="7"/>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d v="2024-03-01T00:00:00"/>
    <d v="2024-03-01T10:15:51"/>
    <s v="card"/>
    <s v="ANON-0000-0000-0001"/>
    <n v="38.700000000000003"/>
    <s v="Latte"/>
    <x v="0"/>
    <n v="22001.65999999972"/>
    <n v="35.6"/>
    <n v="83646.099999998376"/>
    <n v="31.89"/>
    <n v="40"/>
    <n v="18.12"/>
    <n v="618"/>
    <x v="0"/>
    <n v="10"/>
    <n v="0"/>
    <n v="0"/>
    <n v="31.96"/>
    <m/>
    <n v="1038"/>
    <n v="2623"/>
    <s v="Friday"/>
    <x v="0"/>
    <n v="11650.420000000007"/>
  </r>
  <r>
    <d v="2024-03-01T00:00:00"/>
    <d v="2024-03-01T12:19:23"/>
    <s v="card"/>
    <s v="ANON-0000-0000-0002"/>
    <n v="38.700000000000003"/>
    <s v="Hot Chocolate"/>
    <x v="1"/>
    <n v="7454.7000000000289"/>
    <n v="36.19"/>
    <m/>
    <m/>
    <m/>
    <m/>
    <n v="206"/>
    <x v="1"/>
    <n v="12"/>
    <n v="1"/>
    <n v="0"/>
    <m/>
    <m/>
    <m/>
    <m/>
    <s v="Friday"/>
    <x v="1"/>
    <n v="11825.140000000001"/>
  </r>
  <r>
    <d v="2024-03-01T00:00:00"/>
    <d v="2024-03-01T12:20:18"/>
    <s v="card"/>
    <s v="ANON-0000-0000-0002"/>
    <n v="38.700000000000003"/>
    <s v="Hot Chocolate"/>
    <x v="2"/>
    <n v="8546.3000000000375"/>
    <n v="26.14"/>
    <m/>
    <m/>
    <m/>
    <m/>
    <n v="327"/>
    <x v="2"/>
    <n v="12"/>
    <n v="2"/>
    <n v="0"/>
    <m/>
    <m/>
    <m/>
    <m/>
    <s v="Friday"/>
    <x v="2"/>
    <n v="11499.460000000015"/>
  </r>
  <r>
    <d v="2024-03-01T00:00:00"/>
    <d v="2024-03-01T13:46:33"/>
    <s v="card"/>
    <s v="ANON-0000-0000-0003"/>
    <n v="28.9"/>
    <s v="Americano"/>
    <x v="3"/>
    <n v="19004.540000000106"/>
    <n v="30.6"/>
    <m/>
    <m/>
    <m/>
    <m/>
    <n v="621"/>
    <x v="3"/>
    <n v="13"/>
    <n v="3"/>
    <n v="0"/>
    <m/>
    <m/>
    <m/>
    <m/>
    <s v="Friday"/>
    <x v="3"/>
    <n v="12265.420000000006"/>
  </r>
  <r>
    <d v="2024-03-01T00:00:00"/>
    <d v="2024-03-01T13:48:15"/>
    <s v="card"/>
    <s v="ANON-0000-0000-0004"/>
    <n v="38.700000000000003"/>
    <s v="Latte"/>
    <x v="4"/>
    <n v="4959.1200000000163"/>
    <n v="35.68"/>
    <m/>
    <m/>
    <m/>
    <m/>
    <n v="139"/>
    <x v="4"/>
    <n v="13"/>
    <n v="4"/>
    <n v="0"/>
    <m/>
    <m/>
    <m/>
    <m/>
    <s v="Friday"/>
    <x v="4"/>
    <n v="13861.900000000011"/>
  </r>
  <r>
    <d v="2024-03-01T00:00:00"/>
    <d v="2024-03-01T15:39:48"/>
    <s v="card"/>
    <s v="ANON-0000-0000-0005"/>
    <n v="33.799999999999997"/>
    <s v="Americano with Milk"/>
    <x v="5"/>
    <n v="6366.6600000000117"/>
    <n v="25.78"/>
    <m/>
    <m/>
    <m/>
    <m/>
    <n v="247"/>
    <x v="5"/>
    <n v="15"/>
    <n v="5"/>
    <n v="0"/>
    <m/>
    <m/>
    <m/>
    <m/>
    <s v="Friday"/>
    <x v="5"/>
    <n v="10596.420000000013"/>
  </r>
  <r>
    <d v="2024-03-01T00:00:00"/>
    <d v="2024-03-01T16:19:03"/>
    <s v="card"/>
    <s v="ANON-0000-0000-0006"/>
    <n v="38.700000000000003"/>
    <s v="Hot Chocolate"/>
    <x v="6"/>
    <n v="2035.0599999999952"/>
    <n v="20.98"/>
    <m/>
    <m/>
    <m/>
    <m/>
    <n v="97"/>
    <x v="6"/>
    <n v="16"/>
    <n v="6"/>
    <n v="0"/>
    <m/>
    <m/>
    <m/>
    <m/>
    <s v="Friday"/>
    <x v="6"/>
    <n v="11947.340000000009"/>
  </r>
  <r>
    <d v="2024-03-01T00:00:00"/>
    <d v="2024-03-01T18:39:04"/>
    <s v="card"/>
    <s v="ANON-0000-0000-0007"/>
    <n v="33.799999999999997"/>
    <s v="Americano with Milk"/>
    <x v="7"/>
    <n v="13278.060000000001"/>
    <n v="36.08"/>
    <m/>
    <m/>
    <m/>
    <m/>
    <n v="368"/>
    <x v="7"/>
    <n v="18"/>
    <n v="7"/>
    <n v="2113.16"/>
    <m/>
    <m/>
    <m/>
    <m/>
    <s v="Friday"/>
    <x v="7"/>
    <m/>
  </r>
  <r>
    <d v="2024-03-01T00:00:00"/>
    <d v="2024-03-01T19:22:02"/>
    <s v="card"/>
    <s v="ANON-0000-0000-0008"/>
    <n v="38.700000000000003"/>
    <s v="Cocoa"/>
    <x v="8"/>
    <m/>
    <m/>
    <m/>
    <m/>
    <m/>
    <m/>
    <m/>
    <x v="8"/>
    <n v="19"/>
    <n v="8"/>
    <n v="5238.3200000000088"/>
    <m/>
    <s v="ANON-0000-0000-0001"/>
    <m/>
    <m/>
    <s v="Friday"/>
    <x v="7"/>
    <m/>
  </r>
  <r>
    <d v="2024-03-01T00:00:00"/>
    <d v="2024-03-01T19:23:16"/>
    <s v="card"/>
    <s v="ANON-0000-0000-0008"/>
    <n v="33.799999999999997"/>
    <s v="Americano with Milk"/>
    <x v="8"/>
    <m/>
    <m/>
    <m/>
    <m/>
    <m/>
    <m/>
    <m/>
    <x v="9"/>
    <n v="19"/>
    <n v="9"/>
    <n v="5056.5000000000045"/>
    <m/>
    <s v="ANON-0000-0000-0002"/>
    <m/>
    <m/>
    <s v="Friday"/>
    <x v="7"/>
    <m/>
  </r>
  <r>
    <d v="2024-03-01T00:00:00"/>
    <d v="2024-03-01T19:29:17"/>
    <s v="card"/>
    <s v="ANON-0000-0000-0009"/>
    <n v="33.799999999999997"/>
    <s v="Americano with Milk"/>
    <x v="8"/>
    <m/>
    <m/>
    <m/>
    <m/>
    <m/>
    <m/>
    <m/>
    <x v="10"/>
    <n v="19"/>
    <n v="10"/>
    <n v="8293.5400000000009"/>
    <m/>
    <s v="ANON-0000-0000-0003"/>
    <m/>
    <m/>
    <s v="Friday"/>
    <x v="7"/>
    <m/>
  </r>
  <r>
    <d v="2024-03-02T00:00:00"/>
    <d v="2024-03-02T10:22:07"/>
    <s v="card"/>
    <s v="ANON-0000-0000-0010"/>
    <n v="28.9"/>
    <s v="Americano"/>
    <x v="8"/>
    <m/>
    <m/>
    <m/>
    <m/>
    <m/>
    <m/>
    <m/>
    <x v="11"/>
    <n v="10"/>
    <n v="11"/>
    <n v="6889.2800000000088"/>
    <m/>
    <s v="ANON-0000-0000-0004"/>
    <m/>
    <m/>
    <s v="Saturday"/>
    <x v="7"/>
    <m/>
  </r>
  <r>
    <d v="2024-03-02T00:00:00"/>
    <d v="2024-03-02T10:30:36"/>
    <s v="cash"/>
    <s v="cash"/>
    <n v="40"/>
    <s v="Latte"/>
    <x v="8"/>
    <m/>
    <m/>
    <m/>
    <m/>
    <m/>
    <m/>
    <m/>
    <x v="12"/>
    <n v="10"/>
    <n v="12"/>
    <n v="5903.2400000000061"/>
    <m/>
    <s v="ANON-0000-0000-0005"/>
    <m/>
    <m/>
    <s v="Saturday"/>
    <x v="7"/>
    <m/>
  </r>
  <r>
    <d v="2024-03-02T00:00:00"/>
    <d v="2024-03-02T10:41:41"/>
    <s v="card"/>
    <s v="ANON-0000-0000-0011"/>
    <n v="33.799999999999997"/>
    <s v="Americano with Milk"/>
    <x v="8"/>
    <m/>
    <m/>
    <m/>
    <m/>
    <m/>
    <m/>
    <m/>
    <x v="13"/>
    <n v="10"/>
    <n v="13"/>
    <n v="5138.6200000000099"/>
    <m/>
    <s v="ANON-0000-0000-0006"/>
    <m/>
    <m/>
    <s v="Saturday"/>
    <x v="7"/>
    <m/>
  </r>
  <r>
    <d v="2024-03-02T00:00:00"/>
    <d v="2024-03-02T11:59:45"/>
    <s v="card"/>
    <s v="ANON-0000-0000-0012"/>
    <n v="33.799999999999997"/>
    <s v="Americano with Milk"/>
    <x v="8"/>
    <m/>
    <m/>
    <m/>
    <m/>
    <m/>
    <m/>
    <m/>
    <x v="14"/>
    <n v="11"/>
    <n v="14"/>
    <n v="4897.4000000000096"/>
    <m/>
    <s v="ANON-0000-0000-0007"/>
    <m/>
    <m/>
    <s v="Saturday"/>
    <x v="7"/>
    <m/>
  </r>
  <r>
    <d v="2024-03-02T00:00:00"/>
    <d v="2024-03-02T14:38:36"/>
    <s v="card"/>
    <s v="ANON-0000-0000-0013"/>
    <n v="28.9"/>
    <s v="Americano"/>
    <x v="8"/>
    <m/>
    <m/>
    <m/>
    <m/>
    <m/>
    <m/>
    <m/>
    <x v="15"/>
    <n v="14"/>
    <n v="15"/>
    <n v="4670.1800000000094"/>
    <m/>
    <s v="ANON-0000-0000-0008"/>
    <m/>
    <m/>
    <s v="Saturday"/>
    <x v="7"/>
    <m/>
  </r>
  <r>
    <d v="2024-03-02T00:00:00"/>
    <d v="2024-03-02T16:37:24"/>
    <s v="card"/>
    <s v="ANON-0000-0000-0014"/>
    <n v="33.799999999999997"/>
    <s v="Americano with Milk"/>
    <x v="8"/>
    <m/>
    <m/>
    <m/>
    <m/>
    <m/>
    <m/>
    <m/>
    <x v="16"/>
    <n v="16"/>
    <n v="16"/>
    <n v="5912.1800000000167"/>
    <m/>
    <s v="ANON-0000-0000-0009"/>
    <m/>
    <m/>
    <s v="Saturday"/>
    <x v="7"/>
    <m/>
  </r>
  <r>
    <d v="2024-03-02T00:00:00"/>
    <d v="2024-03-02T17:34:55"/>
    <s v="card"/>
    <s v="ANON-0000-0000-0004"/>
    <n v="28.9"/>
    <s v="Americano"/>
    <x v="8"/>
    <m/>
    <m/>
    <m/>
    <m/>
    <m/>
    <m/>
    <m/>
    <x v="17"/>
    <n v="17"/>
    <n v="17"/>
    <n v="4882.5800000000099"/>
    <m/>
    <s v="ANON-0000-0000-0010"/>
    <m/>
    <m/>
    <s v="Saturday"/>
    <x v="7"/>
    <m/>
  </r>
  <r>
    <d v="2024-03-03T00:00:00"/>
    <d v="2024-03-03T10:10:44"/>
    <s v="cash"/>
    <s v="cash"/>
    <n v="40"/>
    <s v="Latte"/>
    <x v="8"/>
    <m/>
    <m/>
    <m/>
    <m/>
    <m/>
    <m/>
    <m/>
    <x v="18"/>
    <n v="10"/>
    <n v="18"/>
    <n v="5168.9200000000092"/>
    <m/>
    <s v="cash"/>
    <m/>
    <m/>
    <s v="Sunday"/>
    <x v="7"/>
    <m/>
  </r>
  <r>
    <d v="2024-03-03T00:00:00"/>
    <d v="2024-03-03T10:27:19"/>
    <s v="card"/>
    <s v="ANON-0000-0000-0015"/>
    <n v="38.700000000000003"/>
    <s v="Latte"/>
    <x v="8"/>
    <m/>
    <m/>
    <m/>
    <m/>
    <m/>
    <m/>
    <m/>
    <x v="19"/>
    <n v="10"/>
    <n v="19"/>
    <n v="5911.5400000000063"/>
    <m/>
    <s v="ANON-0000-0000-0011"/>
    <m/>
    <m/>
    <s v="Sunday"/>
    <x v="7"/>
    <m/>
  </r>
  <r>
    <d v="2024-03-03T00:00:00"/>
    <d v="2024-03-03T11:33:56"/>
    <s v="card"/>
    <s v="ANON-0000-0000-0016"/>
    <n v="28.9"/>
    <s v="Cortado"/>
    <x v="8"/>
    <m/>
    <m/>
    <m/>
    <m/>
    <m/>
    <m/>
    <m/>
    <x v="20"/>
    <n v="11"/>
    <n v="20"/>
    <n v="4561.6000000000113"/>
    <m/>
    <s v="ANON-0000-0000-0012"/>
    <m/>
    <m/>
    <s v="Sunday"/>
    <x v="7"/>
    <m/>
  </r>
  <r>
    <d v="2024-03-03T00:00:00"/>
    <d v="2024-03-03T12:26:56"/>
    <s v="card"/>
    <s v="ANON-0000-0000-0012"/>
    <n v="28.9"/>
    <s v="Americano"/>
    <x v="8"/>
    <m/>
    <m/>
    <m/>
    <m/>
    <m/>
    <m/>
    <m/>
    <x v="21"/>
    <n v="12"/>
    <n v="21"/>
    <n v="5825.7000000000126"/>
    <m/>
    <s v="ANON-0000-0000-0013"/>
    <m/>
    <m/>
    <s v="Sunday"/>
    <x v="7"/>
    <m/>
  </r>
  <r>
    <d v="2024-03-03T00:00:00"/>
    <d v="2024-03-03T13:09:36"/>
    <s v="card"/>
    <s v="ANON-0000-0000-0017"/>
    <n v="38.700000000000003"/>
    <s v="Hot Chocolate"/>
    <x v="8"/>
    <m/>
    <m/>
    <m/>
    <m/>
    <m/>
    <m/>
    <m/>
    <x v="22"/>
    <n v="13"/>
    <n v="22"/>
    <n v="3183.3400000000061"/>
    <m/>
    <s v="ANON-0000-0000-0014"/>
    <m/>
    <m/>
    <s v="Sunday"/>
    <x v="7"/>
    <m/>
  </r>
  <r>
    <d v="2024-03-03T00:00:00"/>
    <d v="2024-03-03T17:06:40"/>
    <s v="card"/>
    <s v="ANON-0000-0000-0018"/>
    <n v="38.700000000000003"/>
    <s v="Cocoa"/>
    <x v="8"/>
    <m/>
    <m/>
    <m/>
    <m/>
    <m/>
    <m/>
    <m/>
    <x v="23"/>
    <n v="17"/>
    <n v="23"/>
    <n v="0"/>
    <m/>
    <s v="ANON-0000-0000-0015"/>
    <m/>
    <m/>
    <s v="Sunday"/>
    <x v="7"/>
    <m/>
  </r>
  <r>
    <d v="2024-03-03T00:00:00"/>
    <d v="2024-03-03T17:08:46"/>
    <s v="card"/>
    <s v="ANON-0000-0000-0019"/>
    <n v="28.9"/>
    <s v="Cortado"/>
    <x v="8"/>
    <m/>
    <m/>
    <m/>
    <m/>
    <m/>
    <m/>
    <m/>
    <x v="24"/>
    <n v="17"/>
    <m/>
    <m/>
    <m/>
    <s v="ANON-0000-0000-0016"/>
    <m/>
    <m/>
    <s v="Sunday"/>
    <x v="7"/>
    <m/>
  </r>
  <r>
    <d v="2024-03-03T00:00:00"/>
    <d v="2024-03-03T18:03:23"/>
    <s v="card"/>
    <s v="ANON-0000-0000-0020"/>
    <n v="33.799999999999997"/>
    <s v="Americano with Milk"/>
    <x v="8"/>
    <m/>
    <m/>
    <m/>
    <m/>
    <m/>
    <m/>
    <m/>
    <x v="25"/>
    <n v="18"/>
    <m/>
    <m/>
    <m/>
    <s v="ANON-0000-0000-0017"/>
    <m/>
    <m/>
    <s v="Sunday"/>
    <x v="7"/>
    <m/>
  </r>
  <r>
    <d v="2024-03-03T00:00:00"/>
    <d v="2024-03-03T18:04:28"/>
    <s v="card"/>
    <s v="ANON-0000-0000-0020"/>
    <n v="33.799999999999997"/>
    <s v="Americano with Milk"/>
    <x v="8"/>
    <m/>
    <m/>
    <m/>
    <m/>
    <m/>
    <m/>
    <m/>
    <x v="26"/>
    <n v="18"/>
    <m/>
    <m/>
    <m/>
    <s v="ANON-0000-0000-0018"/>
    <m/>
    <m/>
    <s v="Sunday"/>
    <x v="7"/>
    <m/>
  </r>
  <r>
    <d v="2024-03-03T00:00:00"/>
    <d v="2024-03-03T18:08:05"/>
    <s v="card"/>
    <s v="ANON-0000-0000-0020"/>
    <n v="38.700000000000003"/>
    <s v="Hot Chocolate"/>
    <x v="8"/>
    <m/>
    <m/>
    <m/>
    <m/>
    <m/>
    <m/>
    <m/>
    <x v="27"/>
    <n v="18"/>
    <m/>
    <m/>
    <m/>
    <s v="ANON-0000-0000-0019"/>
    <m/>
    <m/>
    <s v="Sunday"/>
    <x v="7"/>
    <m/>
  </r>
  <r>
    <d v="2024-03-04T00:00:00"/>
    <d v="2024-03-04T10:03:52"/>
    <s v="card"/>
    <s v="ANON-0000-0000-0001"/>
    <n v="38.700000000000003"/>
    <s v="Latte"/>
    <x v="8"/>
    <m/>
    <m/>
    <m/>
    <m/>
    <m/>
    <m/>
    <m/>
    <x v="28"/>
    <n v="10"/>
    <m/>
    <m/>
    <m/>
    <s v="ANON-0000-0000-0020"/>
    <m/>
    <m/>
    <s v="Monday"/>
    <x v="7"/>
    <m/>
  </r>
  <r>
    <d v="2024-03-04T00:00:00"/>
    <d v="2024-03-04T10:54:51"/>
    <s v="card"/>
    <s v="ANON-0000-0000-0021"/>
    <n v="38.700000000000003"/>
    <s v="Latte"/>
    <x v="8"/>
    <m/>
    <m/>
    <m/>
    <m/>
    <m/>
    <m/>
    <m/>
    <x v="29"/>
    <n v="10"/>
    <m/>
    <m/>
    <m/>
    <s v="ANON-0000-0000-0021"/>
    <m/>
    <m/>
    <s v="Monday"/>
    <x v="7"/>
    <m/>
  </r>
  <r>
    <d v="2024-03-04T00:00:00"/>
    <d v="2024-03-04T11:05:16"/>
    <s v="card"/>
    <s v="ANON-0000-0000-0012"/>
    <n v="33.799999999999997"/>
    <s v="Americano with Milk"/>
    <x v="8"/>
    <m/>
    <m/>
    <m/>
    <m/>
    <m/>
    <m/>
    <m/>
    <x v="30"/>
    <n v="11"/>
    <m/>
    <m/>
    <m/>
    <s v="ANON-0000-0000-0022"/>
    <m/>
    <m/>
    <s v="Monday"/>
    <x v="7"/>
    <m/>
  </r>
  <r>
    <d v="2024-03-04T00:00:00"/>
    <d v="2024-03-04T14:04:38"/>
    <s v="card"/>
    <s v="ANON-0000-0000-0022"/>
    <n v="24"/>
    <s v="Espresso"/>
    <x v="8"/>
    <m/>
    <m/>
    <m/>
    <m/>
    <m/>
    <m/>
    <m/>
    <x v="31"/>
    <n v="14"/>
    <m/>
    <m/>
    <m/>
    <s v="ANON-0000-0000-0023"/>
    <m/>
    <m/>
    <s v="Monday"/>
    <x v="7"/>
    <m/>
  </r>
  <r>
    <d v="2024-03-05T00:00:00"/>
    <d v="2024-03-05T09:59:53"/>
    <s v="card"/>
    <s v="ANON-0000-0000-0001"/>
    <n v="38.700000000000003"/>
    <s v="Latte"/>
    <x v="8"/>
    <m/>
    <m/>
    <m/>
    <m/>
    <m/>
    <m/>
    <m/>
    <x v="32"/>
    <n v="9"/>
    <m/>
    <m/>
    <m/>
    <s v="ANON-0000-0000-0024"/>
    <m/>
    <m/>
    <s v="Tuesday"/>
    <x v="7"/>
    <m/>
  </r>
  <r>
    <d v="2024-03-05T00:00:00"/>
    <d v="2024-03-05T14:34:56"/>
    <s v="card"/>
    <s v="ANON-0000-0000-0023"/>
    <n v="38.700000000000003"/>
    <s v="Latte"/>
    <x v="8"/>
    <m/>
    <m/>
    <m/>
    <m/>
    <m/>
    <m/>
    <m/>
    <x v="33"/>
    <n v="14"/>
    <m/>
    <m/>
    <m/>
    <s v="ANON-0000-0000-0025"/>
    <m/>
    <m/>
    <s v="Tuesday"/>
    <x v="7"/>
    <m/>
  </r>
  <r>
    <d v="2024-03-05T00:00:00"/>
    <d v="2024-03-05T17:34:06"/>
    <s v="card"/>
    <s v="ANON-0000-0000-0024"/>
    <n v="38.700000000000003"/>
    <s v="Latte"/>
    <x v="8"/>
    <m/>
    <m/>
    <m/>
    <m/>
    <m/>
    <m/>
    <m/>
    <x v="34"/>
    <n v="17"/>
    <m/>
    <m/>
    <m/>
    <s v="ANON-0000-0000-0026"/>
    <m/>
    <m/>
    <s v="Tuesday"/>
    <x v="7"/>
    <m/>
  </r>
  <r>
    <d v="2024-03-05T00:00:00"/>
    <d v="2024-03-05T17:35:25"/>
    <s v="card"/>
    <s v="ANON-0000-0000-0025"/>
    <n v="38.700000000000003"/>
    <s v="Hot Chocolate"/>
    <x v="8"/>
    <m/>
    <m/>
    <m/>
    <m/>
    <m/>
    <m/>
    <m/>
    <x v="35"/>
    <n v="17"/>
    <m/>
    <m/>
    <m/>
    <s v="ANON-0000-0000-0027"/>
    <m/>
    <m/>
    <s v="Tuesday"/>
    <x v="7"/>
    <m/>
  </r>
  <r>
    <d v="2024-03-05T00:00:00"/>
    <d v="2024-03-05T17:36:29"/>
    <s v="card"/>
    <s v="ANON-0000-0000-0026"/>
    <n v="38.700000000000003"/>
    <s v="Cocoa"/>
    <x v="8"/>
    <m/>
    <m/>
    <m/>
    <m/>
    <m/>
    <m/>
    <m/>
    <x v="36"/>
    <n v="17"/>
    <m/>
    <m/>
    <m/>
    <s v="ANON-0000-0000-0028"/>
    <m/>
    <m/>
    <s v="Tuesday"/>
    <x v="7"/>
    <m/>
  </r>
  <r>
    <d v="2024-03-05T00:00:00"/>
    <d v="2024-03-05T17:37:14"/>
    <s v="card"/>
    <s v="ANON-0000-0000-0027"/>
    <n v="38.700000000000003"/>
    <s v="Hot Chocolate"/>
    <x v="8"/>
    <m/>
    <m/>
    <m/>
    <m/>
    <m/>
    <m/>
    <m/>
    <x v="37"/>
    <n v="17"/>
    <m/>
    <m/>
    <m/>
    <s v="ANON-0000-0000-0029"/>
    <m/>
    <m/>
    <s v="Tuesday"/>
    <x v="7"/>
    <m/>
  </r>
  <r>
    <d v="2024-03-05T00:00:00"/>
    <d v="2024-03-05T17:38:09"/>
    <s v="card"/>
    <s v="ANON-0000-0000-0009"/>
    <n v="38.700000000000003"/>
    <s v="Hot Chocolate"/>
    <x v="8"/>
    <m/>
    <m/>
    <m/>
    <m/>
    <m/>
    <m/>
    <m/>
    <x v="38"/>
    <n v="17"/>
    <m/>
    <m/>
    <m/>
    <s v="ANON-0000-0000-0030"/>
    <m/>
    <m/>
    <s v="Tuesday"/>
    <x v="7"/>
    <m/>
  </r>
  <r>
    <d v="2024-03-05T00:00:00"/>
    <d v="2024-03-05T17:56:16"/>
    <s v="card"/>
    <s v="ANON-0000-0000-0028"/>
    <n v="28.9"/>
    <s v="Cortado"/>
    <x v="8"/>
    <m/>
    <m/>
    <m/>
    <m/>
    <m/>
    <m/>
    <m/>
    <x v="39"/>
    <n v="17"/>
    <m/>
    <m/>
    <m/>
    <s v="ANON-0000-0000-0031"/>
    <m/>
    <m/>
    <s v="Tuesday"/>
    <x v="7"/>
    <m/>
  </r>
  <r>
    <d v="2024-03-05T00:00:00"/>
    <d v="2024-03-05T18:01:31"/>
    <s v="card"/>
    <s v="ANON-0000-0000-0028"/>
    <n v="38.700000000000003"/>
    <s v="Hot Chocolate"/>
    <x v="8"/>
    <m/>
    <m/>
    <m/>
    <m/>
    <m/>
    <m/>
    <m/>
    <x v="40"/>
    <n v="18"/>
    <m/>
    <m/>
    <m/>
    <s v="ANON-0000-0000-0032"/>
    <m/>
    <m/>
    <s v="Tuesday"/>
    <x v="7"/>
    <m/>
  </r>
  <r>
    <d v="2024-03-06T00:00:00"/>
    <d v="2024-03-06T12:30:27"/>
    <s v="cash"/>
    <s v="cash"/>
    <n v="35"/>
    <s v="Americano with Milk"/>
    <x v="8"/>
    <m/>
    <m/>
    <m/>
    <m/>
    <m/>
    <m/>
    <m/>
    <x v="41"/>
    <n v="12"/>
    <m/>
    <m/>
    <m/>
    <s v="ANON-0000-0000-0033"/>
    <m/>
    <m/>
    <s v="Wednesday"/>
    <x v="7"/>
    <m/>
  </r>
  <r>
    <d v="2024-03-06T00:00:00"/>
    <d v="2024-03-06T13:24:08"/>
    <s v="card"/>
    <s v="ANON-0000-0000-0012"/>
    <n v="28.9"/>
    <s v="Americano"/>
    <x v="8"/>
    <m/>
    <m/>
    <m/>
    <m/>
    <m/>
    <m/>
    <m/>
    <x v="42"/>
    <n v="13"/>
    <m/>
    <m/>
    <m/>
    <s v="ANON-0000-0000-0034"/>
    <m/>
    <m/>
    <s v="Wednesday"/>
    <x v="7"/>
    <m/>
  </r>
  <r>
    <d v="2024-03-06T00:00:00"/>
    <d v="2024-03-06T13:25:14"/>
    <s v="card"/>
    <s v="ANON-0000-0000-0012"/>
    <n v="28.9"/>
    <s v="Cortado"/>
    <x v="8"/>
    <m/>
    <m/>
    <m/>
    <m/>
    <m/>
    <m/>
    <m/>
    <x v="43"/>
    <n v="13"/>
    <m/>
    <m/>
    <m/>
    <s v="ANON-0000-0000-0035"/>
    <m/>
    <m/>
    <s v="Wednesday"/>
    <x v="7"/>
    <m/>
  </r>
  <r>
    <d v="2024-03-06T00:00:00"/>
    <d v="2024-03-06T14:52:02"/>
    <s v="card"/>
    <s v="ANON-0000-0000-0029"/>
    <n v="38.700000000000003"/>
    <s v="Cappuccino"/>
    <x v="8"/>
    <m/>
    <m/>
    <m/>
    <m/>
    <m/>
    <m/>
    <m/>
    <x v="44"/>
    <n v="14"/>
    <m/>
    <m/>
    <m/>
    <s v="ANON-0000-0000-0036"/>
    <m/>
    <m/>
    <s v="Wednesday"/>
    <x v="7"/>
    <m/>
  </r>
  <r>
    <d v="2024-03-06T00:00:00"/>
    <d v="2024-03-06T14:53:18"/>
    <s v="card"/>
    <s v="ANON-0000-0000-0029"/>
    <n v="38.700000000000003"/>
    <s v="Cappuccino"/>
    <x v="8"/>
    <m/>
    <m/>
    <m/>
    <m/>
    <m/>
    <m/>
    <m/>
    <x v="45"/>
    <n v="14"/>
    <m/>
    <m/>
    <m/>
    <s v="ANON-0000-0000-0037"/>
    <m/>
    <m/>
    <s v="Wednesday"/>
    <x v="7"/>
    <m/>
  </r>
  <r>
    <d v="2024-03-07T00:00:00"/>
    <d v="2024-03-07T10:08:59"/>
    <s v="cash"/>
    <s v="cash"/>
    <n v="40"/>
    <s v="Latte"/>
    <x v="8"/>
    <m/>
    <m/>
    <m/>
    <m/>
    <m/>
    <m/>
    <m/>
    <x v="46"/>
    <n v="10"/>
    <m/>
    <m/>
    <m/>
    <s v="ANON-0000-0000-0038"/>
    <m/>
    <m/>
    <s v="Thursday"/>
    <x v="7"/>
    <m/>
  </r>
  <r>
    <d v="2024-03-07T00:00:00"/>
    <d v="2024-03-07T10:18:41"/>
    <s v="card"/>
    <s v="ANON-0000-0000-0030"/>
    <n v="38.700000000000003"/>
    <s v="Hot Chocolate"/>
    <x v="8"/>
    <m/>
    <m/>
    <m/>
    <m/>
    <m/>
    <m/>
    <m/>
    <x v="47"/>
    <n v="10"/>
    <m/>
    <m/>
    <m/>
    <s v="ANON-0000-0000-0039"/>
    <m/>
    <m/>
    <s v="Thursday"/>
    <x v="7"/>
    <m/>
  </r>
  <r>
    <d v="2024-03-07T00:00:00"/>
    <d v="2024-03-07T11:03:59"/>
    <s v="card"/>
    <s v="ANON-0000-0000-0031"/>
    <n v="38.700000000000003"/>
    <s v="Latte"/>
    <x v="8"/>
    <m/>
    <m/>
    <m/>
    <m/>
    <m/>
    <m/>
    <m/>
    <x v="48"/>
    <n v="11"/>
    <m/>
    <m/>
    <m/>
    <s v="ANON-0000-0000-0040"/>
    <m/>
    <m/>
    <s v="Thursday"/>
    <x v="7"/>
    <m/>
  </r>
  <r>
    <d v="2024-03-07T00:00:00"/>
    <d v="2024-03-07T11:25:44"/>
    <s v="cash"/>
    <s v="cash"/>
    <n v="40"/>
    <s v="Latte"/>
    <x v="8"/>
    <m/>
    <m/>
    <m/>
    <m/>
    <m/>
    <m/>
    <m/>
    <x v="49"/>
    <n v="11"/>
    <m/>
    <m/>
    <m/>
    <s v="ANON-0000-0000-0041"/>
    <m/>
    <m/>
    <s v="Thursday"/>
    <x v="7"/>
    <m/>
  </r>
  <r>
    <d v="2024-03-07T00:00:00"/>
    <d v="2024-03-07T15:40:23"/>
    <s v="card"/>
    <s v="ANON-0000-0000-0032"/>
    <n v="28.9"/>
    <s v="Americano"/>
    <x v="8"/>
    <m/>
    <m/>
    <m/>
    <m/>
    <m/>
    <m/>
    <m/>
    <x v="50"/>
    <n v="15"/>
    <m/>
    <m/>
    <m/>
    <s v="ANON-0000-0000-0042"/>
    <m/>
    <m/>
    <s v="Thursday"/>
    <x v="7"/>
    <m/>
  </r>
  <r>
    <d v="2024-03-07T00:00:00"/>
    <d v="2024-03-07T15:41:29"/>
    <s v="card"/>
    <s v="ANON-0000-0000-0033"/>
    <n v="33.799999999999997"/>
    <s v="Americano with Milk"/>
    <x v="8"/>
    <m/>
    <m/>
    <m/>
    <m/>
    <m/>
    <m/>
    <m/>
    <x v="51"/>
    <n v="15"/>
    <m/>
    <m/>
    <m/>
    <s v="ANON-0000-0000-0043"/>
    <m/>
    <m/>
    <s v="Thursday"/>
    <x v="7"/>
    <m/>
  </r>
  <r>
    <d v="2024-03-08T00:00:00"/>
    <d v="2024-03-08T10:34:41"/>
    <s v="card"/>
    <s v="ANON-0000-0000-0012"/>
    <n v="28.9"/>
    <s v="Cortado"/>
    <x v="8"/>
    <m/>
    <m/>
    <m/>
    <m/>
    <m/>
    <m/>
    <m/>
    <x v="52"/>
    <n v="10"/>
    <m/>
    <m/>
    <m/>
    <s v="ANON-0000-0000-0044"/>
    <m/>
    <m/>
    <s v="Friday"/>
    <x v="7"/>
    <m/>
  </r>
  <r>
    <d v="2024-03-08T00:00:00"/>
    <d v="2024-03-08T12:22:29"/>
    <s v="card"/>
    <s v="ANON-0000-0000-0034"/>
    <n v="38.700000000000003"/>
    <s v="Cappuccino"/>
    <x v="8"/>
    <m/>
    <m/>
    <m/>
    <m/>
    <m/>
    <m/>
    <m/>
    <x v="53"/>
    <n v="12"/>
    <m/>
    <m/>
    <m/>
    <s v="ANON-0000-0000-0045"/>
    <m/>
    <m/>
    <s v="Friday"/>
    <x v="7"/>
    <m/>
  </r>
  <r>
    <d v="2024-03-08T00:00:00"/>
    <d v="2024-03-08T13:53:02"/>
    <s v="card"/>
    <s v="ANON-0000-0000-0035"/>
    <n v="28.9"/>
    <s v="Americano"/>
    <x v="8"/>
    <m/>
    <m/>
    <m/>
    <m/>
    <m/>
    <m/>
    <m/>
    <x v="54"/>
    <n v="13"/>
    <m/>
    <m/>
    <m/>
    <s v="ANON-0000-0000-0046"/>
    <m/>
    <m/>
    <s v="Friday"/>
    <x v="7"/>
    <m/>
  </r>
  <r>
    <d v="2024-03-08T00:00:00"/>
    <d v="2024-03-08T14:44:13"/>
    <s v="card"/>
    <s v="ANON-0000-0000-0012"/>
    <n v="28.9"/>
    <s v="Americano"/>
    <x v="8"/>
    <m/>
    <m/>
    <m/>
    <m/>
    <m/>
    <m/>
    <m/>
    <x v="55"/>
    <n v="14"/>
    <m/>
    <m/>
    <m/>
    <s v="ANON-0000-0000-0047"/>
    <m/>
    <m/>
    <s v="Friday"/>
    <x v="7"/>
    <m/>
  </r>
  <r>
    <d v="2024-03-08T00:00:00"/>
    <d v="2024-03-08T14:45:11"/>
    <s v="card"/>
    <s v="ANON-0000-0000-0033"/>
    <n v="28.9"/>
    <s v="Americano"/>
    <x v="8"/>
    <m/>
    <m/>
    <m/>
    <m/>
    <m/>
    <m/>
    <m/>
    <x v="56"/>
    <n v="14"/>
    <m/>
    <m/>
    <m/>
    <s v="ANON-0000-0000-0048"/>
    <m/>
    <m/>
    <s v="Friday"/>
    <x v="7"/>
    <m/>
  </r>
  <r>
    <d v="2024-03-08T00:00:00"/>
    <d v="2024-03-08T14:46:11"/>
    <s v="card"/>
    <s v="ANON-0000-0000-0012"/>
    <n v="33.799999999999997"/>
    <s v="Americano with Milk"/>
    <x v="8"/>
    <m/>
    <m/>
    <m/>
    <m/>
    <m/>
    <m/>
    <m/>
    <x v="57"/>
    <n v="14"/>
    <m/>
    <m/>
    <m/>
    <s v="ANON-0000-0000-0049"/>
    <m/>
    <m/>
    <s v="Friday"/>
    <x v="7"/>
    <m/>
  </r>
  <r>
    <d v="2024-03-08T00:00:00"/>
    <d v="2024-03-08T18:57:51"/>
    <s v="card"/>
    <s v="ANON-0000-0000-0036"/>
    <n v="38.700000000000003"/>
    <s v="Latte"/>
    <x v="8"/>
    <m/>
    <m/>
    <m/>
    <m/>
    <m/>
    <m/>
    <m/>
    <x v="58"/>
    <n v="18"/>
    <m/>
    <m/>
    <m/>
    <s v="ANON-0000-0000-0050"/>
    <m/>
    <m/>
    <s v="Friday"/>
    <x v="7"/>
    <m/>
  </r>
  <r>
    <d v="2024-03-08T00:00:00"/>
    <d v="2024-03-08T18:59:25"/>
    <s v="card"/>
    <s v="ANON-0000-0000-0037"/>
    <n v="38.700000000000003"/>
    <s v="Latte"/>
    <x v="8"/>
    <m/>
    <m/>
    <m/>
    <m/>
    <m/>
    <m/>
    <m/>
    <x v="59"/>
    <n v="18"/>
    <m/>
    <m/>
    <m/>
    <s v="ANON-0000-0000-0051"/>
    <m/>
    <m/>
    <s v="Friday"/>
    <x v="7"/>
    <m/>
  </r>
  <r>
    <d v="2024-03-09T00:00:00"/>
    <d v="2024-03-09T11:49:37"/>
    <s v="cash"/>
    <s v="cash"/>
    <n v="40"/>
    <s v="Hot Chocolate"/>
    <x v="8"/>
    <m/>
    <m/>
    <m/>
    <m/>
    <m/>
    <m/>
    <m/>
    <x v="60"/>
    <n v="11"/>
    <m/>
    <m/>
    <m/>
    <s v="ANON-0000-0000-0052"/>
    <m/>
    <m/>
    <s v="Saturday"/>
    <x v="7"/>
    <m/>
  </r>
  <r>
    <d v="2024-03-09T00:00:00"/>
    <d v="2024-03-09T12:05:16"/>
    <s v="card"/>
    <s v="ANON-0000-0000-0038"/>
    <n v="24"/>
    <s v="Espresso"/>
    <x v="8"/>
    <m/>
    <m/>
    <m/>
    <m/>
    <m/>
    <m/>
    <m/>
    <x v="61"/>
    <n v="12"/>
    <m/>
    <m/>
    <m/>
    <s v="ANON-0000-0000-0053"/>
    <m/>
    <m/>
    <s v="Saturday"/>
    <x v="7"/>
    <m/>
  </r>
  <r>
    <d v="2024-03-09T00:00:00"/>
    <d v="2024-03-09T12:07:38"/>
    <s v="card"/>
    <s v="ANON-0000-0000-0039"/>
    <n v="28.9"/>
    <s v="Americano"/>
    <x v="8"/>
    <m/>
    <m/>
    <m/>
    <m/>
    <m/>
    <m/>
    <m/>
    <x v="62"/>
    <n v="12"/>
    <m/>
    <m/>
    <m/>
    <s v="ANON-0000-0000-0054"/>
    <m/>
    <m/>
    <s v="Saturday"/>
    <x v="7"/>
    <m/>
  </r>
  <r>
    <d v="2024-03-09T00:00:00"/>
    <d v="2024-03-09T12:09:48"/>
    <s v="card"/>
    <s v="ANON-0000-0000-0012"/>
    <n v="38.700000000000003"/>
    <s v="Cappuccino"/>
    <x v="8"/>
    <m/>
    <m/>
    <m/>
    <m/>
    <m/>
    <m/>
    <m/>
    <x v="63"/>
    <n v="12"/>
    <m/>
    <m/>
    <m/>
    <s v="ANON-0000-0000-0055"/>
    <m/>
    <m/>
    <s v="Saturday"/>
    <x v="7"/>
    <m/>
  </r>
  <r>
    <d v="2024-03-09T00:00:00"/>
    <d v="2024-03-09T12:13:04"/>
    <s v="card"/>
    <s v="ANON-0000-0000-0040"/>
    <n v="28.9"/>
    <s v="Americano"/>
    <x v="8"/>
    <m/>
    <m/>
    <m/>
    <m/>
    <m/>
    <m/>
    <m/>
    <x v="64"/>
    <n v="12"/>
    <m/>
    <m/>
    <m/>
    <s v="ANON-0000-0000-0056"/>
    <m/>
    <m/>
    <s v="Saturday"/>
    <x v="7"/>
    <m/>
  </r>
  <r>
    <d v="2024-03-09T00:00:00"/>
    <d v="2024-03-09T12:14:26"/>
    <s v="card"/>
    <s v="ANON-0000-0000-0040"/>
    <n v="28.9"/>
    <s v="Americano"/>
    <x v="8"/>
    <m/>
    <m/>
    <m/>
    <m/>
    <m/>
    <m/>
    <m/>
    <x v="65"/>
    <n v="12"/>
    <m/>
    <m/>
    <m/>
    <s v="ANON-0000-0000-0057"/>
    <m/>
    <m/>
    <s v="Saturday"/>
    <x v="7"/>
    <m/>
  </r>
  <r>
    <d v="2024-03-09T00:00:00"/>
    <d v="2024-03-09T13:09:22"/>
    <s v="card"/>
    <s v="ANON-0000-0000-0041"/>
    <n v="38.700000000000003"/>
    <s v="Latte"/>
    <x v="8"/>
    <m/>
    <m/>
    <m/>
    <m/>
    <m/>
    <m/>
    <m/>
    <x v="66"/>
    <n v="13"/>
    <m/>
    <m/>
    <m/>
    <s v="ANON-0000-0000-0058"/>
    <m/>
    <m/>
    <s v="Saturday"/>
    <x v="7"/>
    <m/>
  </r>
  <r>
    <d v="2024-03-09T00:00:00"/>
    <d v="2024-03-09T13:41:06"/>
    <s v="card"/>
    <s v="ANON-0000-0000-0042"/>
    <n v="33.799999999999997"/>
    <s v="Americano with Milk"/>
    <x v="8"/>
    <m/>
    <m/>
    <m/>
    <m/>
    <m/>
    <m/>
    <m/>
    <x v="67"/>
    <n v="13"/>
    <m/>
    <m/>
    <m/>
    <s v="ANON-0000-0000-0059"/>
    <m/>
    <m/>
    <s v="Saturday"/>
    <x v="7"/>
    <m/>
  </r>
  <r>
    <d v="2024-03-09T00:00:00"/>
    <d v="2024-03-09T13:53:10"/>
    <s v="card"/>
    <s v="ANON-0000-0000-0043"/>
    <n v="28.9"/>
    <s v="Cortado"/>
    <x v="8"/>
    <m/>
    <m/>
    <m/>
    <m/>
    <m/>
    <m/>
    <m/>
    <x v="68"/>
    <n v="13"/>
    <m/>
    <m/>
    <m/>
    <s v="ANON-0000-0000-0060"/>
    <m/>
    <m/>
    <s v="Saturday"/>
    <x v="7"/>
    <m/>
  </r>
  <r>
    <d v="2024-03-09T00:00:00"/>
    <d v="2024-03-09T13:54:37"/>
    <s v="card"/>
    <s v="ANON-0000-0000-0043"/>
    <n v="38.700000000000003"/>
    <s v="Cappuccino"/>
    <x v="8"/>
    <m/>
    <m/>
    <m/>
    <m/>
    <m/>
    <m/>
    <m/>
    <x v="69"/>
    <n v="13"/>
    <m/>
    <m/>
    <m/>
    <s v="ANON-0000-0000-0061"/>
    <m/>
    <m/>
    <s v="Saturday"/>
    <x v="7"/>
    <m/>
  </r>
  <r>
    <d v="2024-03-09T00:00:00"/>
    <d v="2024-03-09T14:08:02"/>
    <s v="card"/>
    <s v="ANON-0000-0000-0009"/>
    <n v="33.799999999999997"/>
    <s v="Americano with Milk"/>
    <x v="8"/>
    <m/>
    <m/>
    <m/>
    <m/>
    <m/>
    <m/>
    <m/>
    <x v="70"/>
    <n v="14"/>
    <m/>
    <m/>
    <m/>
    <s v="ANON-0000-0000-0062"/>
    <m/>
    <m/>
    <s v="Saturday"/>
    <x v="7"/>
    <m/>
  </r>
  <r>
    <d v="2024-03-09T00:00:00"/>
    <d v="2024-03-09T14:26:53"/>
    <s v="card"/>
    <s v="ANON-0000-0000-0044"/>
    <n v="38.700000000000003"/>
    <s v="Hot Chocolate"/>
    <x v="8"/>
    <m/>
    <m/>
    <m/>
    <m/>
    <m/>
    <m/>
    <m/>
    <x v="71"/>
    <n v="14"/>
    <m/>
    <m/>
    <m/>
    <s v="ANON-0000-0000-0063"/>
    <m/>
    <m/>
    <s v="Saturday"/>
    <x v="7"/>
    <m/>
  </r>
  <r>
    <d v="2024-03-09T00:00:00"/>
    <d v="2024-03-09T19:17:58"/>
    <s v="card"/>
    <s v="ANON-0000-0000-0009"/>
    <n v="38.700000000000003"/>
    <s v="Cappuccino"/>
    <x v="8"/>
    <m/>
    <m/>
    <m/>
    <m/>
    <m/>
    <m/>
    <m/>
    <x v="72"/>
    <n v="19"/>
    <m/>
    <m/>
    <m/>
    <s v="ANON-0000-0000-0064"/>
    <m/>
    <m/>
    <s v="Saturday"/>
    <x v="7"/>
    <m/>
  </r>
  <r>
    <d v="2024-03-09T00:00:00"/>
    <d v="2024-03-09T19:19:10"/>
    <s v="card"/>
    <s v="ANON-0000-0000-0009"/>
    <n v="38.700000000000003"/>
    <s v="Hot Chocolate"/>
    <x v="8"/>
    <m/>
    <m/>
    <m/>
    <m/>
    <m/>
    <m/>
    <m/>
    <x v="73"/>
    <n v="19"/>
    <m/>
    <m/>
    <m/>
    <s v="ANON-0000-0000-0065"/>
    <m/>
    <m/>
    <s v="Saturday"/>
    <x v="7"/>
    <m/>
  </r>
  <r>
    <d v="2024-03-10T00:00:00"/>
    <d v="2024-03-10T07:44:19"/>
    <s v="cash"/>
    <s v="cash"/>
    <n v="30"/>
    <s v="Americano"/>
    <x v="8"/>
    <m/>
    <m/>
    <m/>
    <m/>
    <m/>
    <m/>
    <m/>
    <x v="74"/>
    <n v="7"/>
    <m/>
    <m/>
    <m/>
    <s v="ANON-0000-0000-0066"/>
    <m/>
    <m/>
    <s v="Sunday"/>
    <x v="7"/>
    <m/>
  </r>
  <r>
    <d v="2024-03-10T00:00:00"/>
    <d v="2024-03-10T07:45:29"/>
    <s v="cash"/>
    <s v="cash"/>
    <n v="35"/>
    <s v="Americano with Milk"/>
    <x v="8"/>
    <m/>
    <m/>
    <m/>
    <m/>
    <m/>
    <m/>
    <m/>
    <x v="75"/>
    <n v="7"/>
    <m/>
    <m/>
    <m/>
    <s v="ANON-0000-0000-0067"/>
    <m/>
    <m/>
    <s v="Sunday"/>
    <x v="7"/>
    <m/>
  </r>
  <r>
    <d v="2024-03-10T00:00:00"/>
    <d v="2024-03-10T10:06:03"/>
    <s v="cash"/>
    <s v="cash"/>
    <n v="40"/>
    <s v="Latte"/>
    <x v="8"/>
    <m/>
    <m/>
    <m/>
    <m/>
    <m/>
    <m/>
    <m/>
    <x v="76"/>
    <n v="10"/>
    <m/>
    <m/>
    <m/>
    <s v="ANON-0000-0000-0068"/>
    <m/>
    <m/>
    <s v="Sunday"/>
    <x v="7"/>
    <m/>
  </r>
  <r>
    <d v="2024-03-10T00:00:00"/>
    <d v="2024-03-10T11:19:21"/>
    <s v="card"/>
    <s v="ANON-0000-0000-0045"/>
    <n v="24"/>
    <s v="Espresso"/>
    <x v="8"/>
    <m/>
    <m/>
    <m/>
    <m/>
    <m/>
    <m/>
    <m/>
    <x v="77"/>
    <n v="11"/>
    <m/>
    <m/>
    <m/>
    <s v="ANON-0000-0000-0069"/>
    <m/>
    <m/>
    <s v="Sunday"/>
    <x v="7"/>
    <m/>
  </r>
  <r>
    <d v="2024-03-10T00:00:00"/>
    <d v="2024-03-10T17:51:03"/>
    <s v="cash"/>
    <s v="cash"/>
    <n v="35"/>
    <s v="Americano with Milk"/>
    <x v="8"/>
    <m/>
    <m/>
    <m/>
    <m/>
    <m/>
    <m/>
    <m/>
    <x v="78"/>
    <n v="17"/>
    <m/>
    <m/>
    <m/>
    <s v="ANON-0000-0000-0070"/>
    <m/>
    <m/>
    <s v="Sunday"/>
    <x v="7"/>
    <m/>
  </r>
  <r>
    <d v="2024-03-10T00:00:00"/>
    <d v="2024-03-10T19:34:00"/>
    <s v="card"/>
    <s v="ANON-0000-0000-0046"/>
    <n v="38.700000000000003"/>
    <s v="Latte"/>
    <x v="8"/>
    <m/>
    <m/>
    <m/>
    <m/>
    <m/>
    <m/>
    <m/>
    <x v="79"/>
    <n v="19"/>
    <m/>
    <m/>
    <m/>
    <s v="ANON-0000-0000-0071"/>
    <m/>
    <m/>
    <s v="Sunday"/>
    <x v="7"/>
    <m/>
  </r>
  <r>
    <d v="2024-03-10T00:00:00"/>
    <d v="2024-03-10T19:35:55"/>
    <s v="card"/>
    <s v="ANON-0000-0000-0046"/>
    <n v="28.9"/>
    <s v="Cortado"/>
    <x v="8"/>
    <m/>
    <m/>
    <m/>
    <m/>
    <m/>
    <m/>
    <m/>
    <x v="80"/>
    <n v="19"/>
    <m/>
    <m/>
    <m/>
    <s v="ANON-0000-0000-0072"/>
    <m/>
    <m/>
    <s v="Sunday"/>
    <x v="7"/>
    <m/>
  </r>
  <r>
    <d v="2024-03-11T00:00:00"/>
    <d v="2024-03-11T10:18:47"/>
    <s v="cash"/>
    <s v="cash"/>
    <n v="40"/>
    <s v="Latte"/>
    <x v="8"/>
    <m/>
    <m/>
    <m/>
    <m/>
    <m/>
    <m/>
    <m/>
    <x v="81"/>
    <n v="10"/>
    <m/>
    <m/>
    <m/>
    <s v="ANON-0000-0000-0073"/>
    <m/>
    <m/>
    <s v="Monday"/>
    <x v="7"/>
    <m/>
  </r>
  <r>
    <d v="2024-03-11T00:00:00"/>
    <d v="2024-03-11T11:24:15"/>
    <s v="cash"/>
    <s v="cash"/>
    <n v="40"/>
    <s v="Cappuccino"/>
    <x v="8"/>
    <m/>
    <m/>
    <m/>
    <m/>
    <m/>
    <m/>
    <m/>
    <x v="82"/>
    <n v="11"/>
    <m/>
    <m/>
    <m/>
    <s v="ANON-0000-0000-0074"/>
    <m/>
    <m/>
    <s v="Monday"/>
    <x v="7"/>
    <m/>
  </r>
  <r>
    <d v="2024-03-11T00:00:00"/>
    <d v="2024-03-11T11:24:52"/>
    <s v="cash"/>
    <s v="cash"/>
    <n v="30"/>
    <s v="Cortado"/>
    <x v="8"/>
    <m/>
    <m/>
    <m/>
    <m/>
    <m/>
    <m/>
    <m/>
    <x v="83"/>
    <n v="11"/>
    <m/>
    <m/>
    <m/>
    <s v="ANON-0000-0000-0075"/>
    <m/>
    <m/>
    <s v="Monday"/>
    <x v="7"/>
    <m/>
  </r>
  <r>
    <d v="2024-03-11T00:00:00"/>
    <d v="2024-03-11T11:26:44"/>
    <s v="cash"/>
    <s v="cash"/>
    <n v="30"/>
    <s v="Americano"/>
    <x v="8"/>
    <m/>
    <m/>
    <m/>
    <m/>
    <m/>
    <m/>
    <m/>
    <x v="84"/>
    <n v="11"/>
    <m/>
    <m/>
    <m/>
    <s v="ANON-0000-0000-0076"/>
    <m/>
    <m/>
    <s v="Monday"/>
    <x v="7"/>
    <m/>
  </r>
  <r>
    <d v="2024-03-11T00:00:00"/>
    <d v="2024-03-11T11:32:59"/>
    <s v="card"/>
    <s v="ANON-0000-0000-0035"/>
    <n v="38.700000000000003"/>
    <s v="Cappuccino"/>
    <x v="8"/>
    <m/>
    <m/>
    <m/>
    <m/>
    <m/>
    <m/>
    <m/>
    <x v="85"/>
    <n v="11"/>
    <m/>
    <m/>
    <m/>
    <s v="ANON-0000-0000-0077"/>
    <m/>
    <m/>
    <s v="Monday"/>
    <x v="7"/>
    <m/>
  </r>
  <r>
    <d v="2024-03-11T00:00:00"/>
    <d v="2024-03-11T16:24:26"/>
    <s v="card"/>
    <s v="ANON-0000-0000-0047"/>
    <n v="28.9"/>
    <s v="Americano"/>
    <x v="8"/>
    <m/>
    <m/>
    <m/>
    <m/>
    <m/>
    <m/>
    <m/>
    <x v="86"/>
    <n v="16"/>
    <m/>
    <m/>
    <m/>
    <s v="ANON-0000-0000-0078"/>
    <m/>
    <m/>
    <s v="Monday"/>
    <x v="7"/>
    <m/>
  </r>
  <r>
    <d v="2024-03-11T00:00:00"/>
    <d v="2024-03-11T16:25:46"/>
    <s v="card"/>
    <s v="ANON-0000-0000-0047"/>
    <n v="38.700000000000003"/>
    <s v="Latte"/>
    <x v="8"/>
    <m/>
    <m/>
    <m/>
    <m/>
    <m/>
    <m/>
    <m/>
    <x v="87"/>
    <n v="16"/>
    <m/>
    <m/>
    <m/>
    <s v="ANON-0000-0000-0079"/>
    <m/>
    <m/>
    <s v="Monday"/>
    <x v="7"/>
    <m/>
  </r>
  <r>
    <d v="2024-03-11T00:00:00"/>
    <d v="2024-03-11T16:50:50"/>
    <s v="card"/>
    <s v="ANON-0000-0000-0048"/>
    <n v="28.9"/>
    <s v="Cortado"/>
    <x v="8"/>
    <m/>
    <m/>
    <m/>
    <m/>
    <m/>
    <m/>
    <m/>
    <x v="88"/>
    <n v="16"/>
    <m/>
    <m/>
    <m/>
    <s v="ANON-0000-0000-0080"/>
    <m/>
    <m/>
    <s v="Monday"/>
    <x v="7"/>
    <m/>
  </r>
  <r>
    <d v="2024-03-12T00:00:00"/>
    <d v="2024-03-12T10:15:00"/>
    <s v="cash"/>
    <s v="cash"/>
    <n v="40"/>
    <s v="Latte"/>
    <x v="8"/>
    <m/>
    <m/>
    <m/>
    <m/>
    <m/>
    <m/>
    <m/>
    <x v="89"/>
    <n v="10"/>
    <m/>
    <m/>
    <m/>
    <s v="ANON-0000-0000-0081"/>
    <m/>
    <m/>
    <s v="Tuesday"/>
    <x v="7"/>
    <m/>
  </r>
  <r>
    <d v="2024-03-12T00:00:00"/>
    <d v="2024-03-12T10:15:35"/>
    <s v="card"/>
    <s v="ANON-0000-0000-0033"/>
    <n v="28.9"/>
    <s v="Americano"/>
    <x v="8"/>
    <m/>
    <m/>
    <m/>
    <m/>
    <m/>
    <m/>
    <m/>
    <x v="90"/>
    <n v="10"/>
    <m/>
    <m/>
    <m/>
    <s v="ANON-0000-0000-0082"/>
    <m/>
    <m/>
    <s v="Tuesday"/>
    <x v="7"/>
    <m/>
  </r>
  <r>
    <d v="2024-03-12T00:00:00"/>
    <d v="2024-03-12T10:16:25"/>
    <s v="card"/>
    <s v="ANON-0000-0000-0033"/>
    <n v="28.9"/>
    <s v="Cortado"/>
    <x v="8"/>
    <m/>
    <m/>
    <m/>
    <m/>
    <m/>
    <m/>
    <m/>
    <x v="91"/>
    <n v="10"/>
    <m/>
    <m/>
    <m/>
    <s v="ANON-0000-0000-0083"/>
    <m/>
    <m/>
    <s v="Tuesday"/>
    <x v="7"/>
    <m/>
  </r>
  <r>
    <d v="2024-03-12T00:00:00"/>
    <d v="2024-03-12T11:20:46"/>
    <s v="card"/>
    <s v="ANON-0000-0000-0049"/>
    <n v="38.700000000000003"/>
    <s v="Hot Chocolate"/>
    <x v="8"/>
    <m/>
    <m/>
    <m/>
    <m/>
    <m/>
    <m/>
    <m/>
    <x v="92"/>
    <n v="11"/>
    <m/>
    <m/>
    <m/>
    <s v="ANON-0000-0000-0084"/>
    <m/>
    <m/>
    <s v="Tuesday"/>
    <x v="7"/>
    <m/>
  </r>
  <r>
    <d v="2024-03-12T00:00:00"/>
    <d v="2024-03-12T12:46:23"/>
    <s v="card"/>
    <s v="ANON-0000-0000-0004"/>
    <n v="33.799999999999997"/>
    <s v="Americano with Milk"/>
    <x v="8"/>
    <m/>
    <m/>
    <m/>
    <m/>
    <m/>
    <m/>
    <m/>
    <x v="93"/>
    <n v="12"/>
    <m/>
    <m/>
    <m/>
    <s v="ANON-0000-0000-0085"/>
    <m/>
    <m/>
    <s v="Tuesday"/>
    <x v="7"/>
    <m/>
  </r>
  <r>
    <d v="2024-03-12T00:00:00"/>
    <d v="2024-03-12T12:47:26"/>
    <s v="card"/>
    <s v="ANON-0000-0000-0004"/>
    <n v="28.9"/>
    <s v="Americano"/>
    <x v="8"/>
    <m/>
    <m/>
    <m/>
    <m/>
    <m/>
    <m/>
    <m/>
    <x v="94"/>
    <n v="12"/>
    <m/>
    <m/>
    <m/>
    <s v="ANON-0000-0000-0086"/>
    <m/>
    <m/>
    <s v="Tuesday"/>
    <x v="7"/>
    <m/>
  </r>
  <r>
    <d v="2024-03-12T00:00:00"/>
    <d v="2024-03-12T16:15:43"/>
    <s v="card"/>
    <s v="ANON-0000-0000-0050"/>
    <n v="28.9"/>
    <s v="Americano"/>
    <x v="8"/>
    <m/>
    <m/>
    <m/>
    <m/>
    <m/>
    <m/>
    <m/>
    <x v="95"/>
    <n v="16"/>
    <m/>
    <m/>
    <m/>
    <s v="ANON-0000-0000-0087"/>
    <m/>
    <m/>
    <s v="Tuesday"/>
    <x v="7"/>
    <m/>
  </r>
  <r>
    <d v="2024-03-13T00:00:00"/>
    <d v="2024-03-13T11:06:43"/>
    <s v="card"/>
    <s v="ANON-0000-0000-0048"/>
    <n v="38.700000000000003"/>
    <s v="Hot Chocolate"/>
    <x v="8"/>
    <m/>
    <m/>
    <m/>
    <m/>
    <m/>
    <m/>
    <m/>
    <x v="96"/>
    <n v="11"/>
    <m/>
    <m/>
    <m/>
    <s v="ANON-0000-0000-0088"/>
    <m/>
    <m/>
    <s v="Wednesday"/>
    <x v="7"/>
    <m/>
  </r>
  <r>
    <d v="2024-03-13T00:00:00"/>
    <d v="2024-03-13T11:48:17"/>
    <s v="card"/>
    <s v="ANON-0000-0000-0004"/>
    <n v="28.9"/>
    <s v="Americano"/>
    <x v="8"/>
    <m/>
    <m/>
    <m/>
    <m/>
    <m/>
    <m/>
    <m/>
    <x v="97"/>
    <n v="11"/>
    <m/>
    <m/>
    <m/>
    <s v="ANON-0000-0000-0089"/>
    <m/>
    <m/>
    <s v="Wednesday"/>
    <x v="7"/>
    <m/>
  </r>
  <r>
    <d v="2024-03-13T00:00:00"/>
    <d v="2024-03-13T12:18:06"/>
    <s v="card"/>
    <s v="ANON-0000-0000-0051"/>
    <n v="28.9"/>
    <s v="Americano"/>
    <x v="8"/>
    <m/>
    <m/>
    <m/>
    <m/>
    <m/>
    <m/>
    <m/>
    <x v="98"/>
    <n v="12"/>
    <m/>
    <m/>
    <m/>
    <s v="ANON-0000-0000-0090"/>
    <m/>
    <m/>
    <s v="Wednesday"/>
    <x v="7"/>
    <m/>
  </r>
  <r>
    <d v="2024-03-13T00:00:00"/>
    <d v="2024-03-13T12:19:05"/>
    <s v="card"/>
    <s v="ANON-0000-0000-0051"/>
    <n v="28.9"/>
    <s v="Americano"/>
    <x v="8"/>
    <m/>
    <m/>
    <m/>
    <m/>
    <m/>
    <m/>
    <m/>
    <x v="99"/>
    <n v="12"/>
    <m/>
    <m/>
    <m/>
    <s v="ANON-0000-0000-0091"/>
    <m/>
    <m/>
    <s v="Wednesday"/>
    <x v="7"/>
    <m/>
  </r>
  <r>
    <d v="2024-03-13T00:00:00"/>
    <d v="2024-03-13T12:34:30"/>
    <s v="cash"/>
    <s v="cash"/>
    <n v="25"/>
    <s v="Espresso"/>
    <x v="8"/>
    <m/>
    <m/>
    <m/>
    <m/>
    <m/>
    <m/>
    <m/>
    <x v="100"/>
    <n v="12"/>
    <m/>
    <m/>
    <m/>
    <s v="ANON-0000-0000-0092"/>
    <m/>
    <m/>
    <s v="Wednesday"/>
    <x v="7"/>
    <m/>
  </r>
  <r>
    <d v="2024-03-13T00:00:00"/>
    <d v="2024-03-13T14:26:41"/>
    <s v="card"/>
    <s v="ANON-0000-0000-0052"/>
    <n v="33.799999999999997"/>
    <s v="Americano with Milk"/>
    <x v="8"/>
    <m/>
    <m/>
    <m/>
    <m/>
    <m/>
    <m/>
    <m/>
    <x v="101"/>
    <n v="14"/>
    <m/>
    <m/>
    <m/>
    <s v="ANON-0000-0000-0093"/>
    <m/>
    <m/>
    <s v="Wednesday"/>
    <x v="7"/>
    <m/>
  </r>
  <r>
    <d v="2024-03-13T00:00:00"/>
    <d v="2024-03-13T15:40:22"/>
    <s v="card"/>
    <s v="ANON-0000-0000-0053"/>
    <n v="24"/>
    <s v="Espresso"/>
    <x v="8"/>
    <m/>
    <m/>
    <m/>
    <m/>
    <m/>
    <m/>
    <m/>
    <x v="102"/>
    <n v="15"/>
    <m/>
    <m/>
    <m/>
    <s v="ANON-0000-0000-0094"/>
    <m/>
    <m/>
    <s v="Wednesday"/>
    <x v="7"/>
    <m/>
  </r>
  <r>
    <d v="2024-03-13T00:00:00"/>
    <d v="2024-03-13T15:41:20"/>
    <s v="card"/>
    <s v="ANON-0000-0000-0053"/>
    <n v="24"/>
    <s v="Espresso"/>
    <x v="8"/>
    <m/>
    <m/>
    <m/>
    <m/>
    <m/>
    <m/>
    <m/>
    <x v="103"/>
    <n v="15"/>
    <m/>
    <m/>
    <m/>
    <s v="ANON-0000-0000-0095"/>
    <m/>
    <m/>
    <s v="Wednesday"/>
    <x v="7"/>
    <m/>
  </r>
  <r>
    <d v="2024-03-13T00:00:00"/>
    <d v="2024-03-13T16:47:09"/>
    <s v="card"/>
    <s v="ANON-0000-0000-0054"/>
    <n v="24"/>
    <s v="Espresso"/>
    <x v="8"/>
    <m/>
    <m/>
    <m/>
    <m/>
    <m/>
    <m/>
    <m/>
    <x v="104"/>
    <n v="16"/>
    <m/>
    <m/>
    <m/>
    <s v="ANON-0000-0000-0096"/>
    <m/>
    <m/>
    <s v="Wednesday"/>
    <x v="7"/>
    <m/>
  </r>
  <r>
    <d v="2024-03-14T00:00:00"/>
    <d v="2024-03-14T10:02:12"/>
    <s v="cash"/>
    <s v="cash"/>
    <n v="40"/>
    <s v="Latte"/>
    <x v="8"/>
    <m/>
    <m/>
    <m/>
    <m/>
    <m/>
    <m/>
    <m/>
    <x v="105"/>
    <n v="10"/>
    <m/>
    <m/>
    <m/>
    <s v="ANON-0000-0000-0097"/>
    <m/>
    <m/>
    <s v="Thursday"/>
    <x v="7"/>
    <m/>
  </r>
  <r>
    <d v="2024-03-14T00:00:00"/>
    <d v="2024-03-14T10:28:33"/>
    <s v="card"/>
    <s v="ANON-0000-0000-0055"/>
    <n v="38.700000000000003"/>
    <s v="Latte"/>
    <x v="8"/>
    <m/>
    <m/>
    <m/>
    <m/>
    <m/>
    <m/>
    <m/>
    <x v="106"/>
    <n v="10"/>
    <m/>
    <m/>
    <m/>
    <s v="ANON-0000-0000-0098"/>
    <m/>
    <m/>
    <s v="Thursday"/>
    <x v="7"/>
    <m/>
  </r>
  <r>
    <d v="2024-03-14T00:00:00"/>
    <d v="2024-03-14T10:29:34"/>
    <s v="card"/>
    <s v="ANON-0000-0000-0055"/>
    <n v="38.700000000000003"/>
    <s v="Hot Chocolate"/>
    <x v="8"/>
    <m/>
    <m/>
    <m/>
    <m/>
    <m/>
    <m/>
    <m/>
    <x v="107"/>
    <n v="10"/>
    <m/>
    <m/>
    <m/>
    <s v="ANON-0000-0000-0099"/>
    <m/>
    <m/>
    <s v="Thursday"/>
    <x v="7"/>
    <m/>
  </r>
  <r>
    <d v="2024-03-14T00:00:00"/>
    <d v="2024-03-14T13:27:30"/>
    <s v="card"/>
    <s v="ANON-0000-0000-0012"/>
    <n v="28.9"/>
    <s v="Cortado"/>
    <x v="8"/>
    <m/>
    <m/>
    <m/>
    <m/>
    <m/>
    <m/>
    <m/>
    <x v="108"/>
    <n v="13"/>
    <m/>
    <m/>
    <m/>
    <s v="ANON-0000-0000-0100"/>
    <m/>
    <m/>
    <s v="Thursday"/>
    <x v="7"/>
    <m/>
  </r>
  <r>
    <d v="2024-03-14T00:00:00"/>
    <d v="2024-03-14T13:28:25"/>
    <s v="card"/>
    <s v="ANON-0000-0000-0012"/>
    <n v="28.9"/>
    <s v="Americano"/>
    <x v="8"/>
    <m/>
    <m/>
    <m/>
    <m/>
    <m/>
    <m/>
    <m/>
    <x v="109"/>
    <n v="13"/>
    <m/>
    <m/>
    <m/>
    <s v="ANON-0000-0000-0101"/>
    <m/>
    <m/>
    <s v="Thursday"/>
    <x v="7"/>
    <m/>
  </r>
  <r>
    <d v="2024-03-14T00:00:00"/>
    <d v="2024-03-14T13:52:00"/>
    <s v="card"/>
    <s v="ANON-0000-0000-0056"/>
    <n v="33.799999999999997"/>
    <s v="Americano with Milk"/>
    <x v="8"/>
    <m/>
    <m/>
    <m/>
    <m/>
    <m/>
    <m/>
    <m/>
    <x v="110"/>
    <n v="13"/>
    <m/>
    <m/>
    <m/>
    <s v="ANON-0000-0000-0102"/>
    <m/>
    <m/>
    <s v="Thursday"/>
    <x v="7"/>
    <m/>
  </r>
  <r>
    <d v="2024-03-14T00:00:00"/>
    <d v="2024-03-14T13:52:56"/>
    <s v="card"/>
    <s v="ANON-0000-0000-0057"/>
    <n v="24"/>
    <s v="Espresso"/>
    <x v="8"/>
    <m/>
    <m/>
    <m/>
    <m/>
    <m/>
    <m/>
    <m/>
    <x v="111"/>
    <n v="13"/>
    <m/>
    <m/>
    <m/>
    <s v="ANON-0000-0000-0103"/>
    <m/>
    <m/>
    <s v="Thursday"/>
    <x v="7"/>
    <m/>
  </r>
  <r>
    <d v="2024-03-14T00:00:00"/>
    <d v="2024-03-14T15:20:38"/>
    <s v="card"/>
    <s v="ANON-0000-0000-0058"/>
    <n v="38.700000000000003"/>
    <s v="Latte"/>
    <x v="8"/>
    <m/>
    <m/>
    <m/>
    <m/>
    <m/>
    <m/>
    <m/>
    <x v="112"/>
    <n v="15"/>
    <m/>
    <m/>
    <m/>
    <s v="ANON-0000-0000-0104"/>
    <m/>
    <m/>
    <s v="Thursday"/>
    <x v="7"/>
    <m/>
  </r>
  <r>
    <d v="2024-03-14T00:00:00"/>
    <d v="2024-03-14T16:04:10"/>
    <s v="card"/>
    <s v="ANON-0000-0000-0059"/>
    <n v="33.799999999999997"/>
    <s v="Americano with Milk"/>
    <x v="8"/>
    <m/>
    <m/>
    <m/>
    <m/>
    <m/>
    <m/>
    <m/>
    <x v="113"/>
    <n v="16"/>
    <m/>
    <m/>
    <m/>
    <s v="ANON-0000-0000-0105"/>
    <m/>
    <m/>
    <s v="Thursday"/>
    <x v="7"/>
    <m/>
  </r>
  <r>
    <d v="2024-03-14T00:00:00"/>
    <d v="2024-03-14T16:54:38"/>
    <s v="card"/>
    <s v="ANON-0000-0000-0050"/>
    <n v="24"/>
    <s v="Espresso"/>
    <x v="8"/>
    <m/>
    <m/>
    <m/>
    <m/>
    <m/>
    <m/>
    <m/>
    <x v="114"/>
    <n v="16"/>
    <m/>
    <m/>
    <m/>
    <s v="ANON-0000-0000-0106"/>
    <m/>
    <m/>
    <s v="Thursday"/>
    <x v="7"/>
    <m/>
  </r>
  <r>
    <d v="2024-03-14T00:00:00"/>
    <d v="2024-03-14T18:58:56"/>
    <s v="card"/>
    <s v="ANON-0000-0000-0019"/>
    <n v="38.700000000000003"/>
    <s v="Hot Chocolate"/>
    <x v="8"/>
    <m/>
    <m/>
    <m/>
    <m/>
    <m/>
    <m/>
    <m/>
    <x v="115"/>
    <n v="18"/>
    <m/>
    <m/>
    <m/>
    <s v="ANON-0000-0000-0107"/>
    <m/>
    <m/>
    <s v="Thursday"/>
    <x v="7"/>
    <m/>
  </r>
  <r>
    <d v="2024-03-14T00:00:00"/>
    <d v="2024-03-14T19:00:09"/>
    <s v="card"/>
    <s v="ANON-0000-0000-0012"/>
    <n v="28.9"/>
    <s v="Cortado"/>
    <x v="8"/>
    <m/>
    <m/>
    <m/>
    <m/>
    <m/>
    <m/>
    <m/>
    <x v="116"/>
    <n v="19"/>
    <m/>
    <m/>
    <m/>
    <s v="ANON-0000-0000-0108"/>
    <m/>
    <m/>
    <s v="Thursday"/>
    <x v="7"/>
    <m/>
  </r>
  <r>
    <d v="2024-03-15T00:00:00"/>
    <d v="2024-03-15T10:02:17"/>
    <s v="cash"/>
    <s v="cash"/>
    <n v="40"/>
    <s v="Latte"/>
    <x v="8"/>
    <m/>
    <m/>
    <m/>
    <m/>
    <m/>
    <m/>
    <m/>
    <x v="117"/>
    <n v="10"/>
    <m/>
    <m/>
    <m/>
    <s v="ANON-0000-0000-0109"/>
    <m/>
    <m/>
    <s v="Friday"/>
    <x v="7"/>
    <m/>
  </r>
  <r>
    <d v="2024-03-15T00:00:00"/>
    <d v="2024-03-15T10:53:02"/>
    <s v="card"/>
    <s v="ANON-0000-0000-0060"/>
    <n v="38.700000000000003"/>
    <s v="Hot Chocolate"/>
    <x v="8"/>
    <m/>
    <m/>
    <m/>
    <m/>
    <m/>
    <m/>
    <m/>
    <x v="118"/>
    <n v="10"/>
    <m/>
    <m/>
    <m/>
    <s v="ANON-0000-0000-0110"/>
    <m/>
    <m/>
    <s v="Friday"/>
    <x v="7"/>
    <m/>
  </r>
  <r>
    <d v="2024-03-15T00:00:00"/>
    <d v="2024-03-15T18:19:28"/>
    <s v="card"/>
    <s v="ANON-0000-0000-0012"/>
    <n v="28.9"/>
    <s v="Americano"/>
    <x v="8"/>
    <m/>
    <m/>
    <m/>
    <m/>
    <m/>
    <m/>
    <m/>
    <x v="119"/>
    <n v="18"/>
    <m/>
    <m/>
    <m/>
    <s v="ANON-0000-0000-0111"/>
    <m/>
    <m/>
    <s v="Friday"/>
    <x v="7"/>
    <m/>
  </r>
  <r>
    <d v="2024-03-16T00:00:00"/>
    <d v="2024-03-16T12:06:55"/>
    <s v="card"/>
    <s v="ANON-0000-0000-0061"/>
    <n v="33.799999999999997"/>
    <s v="Americano with Milk"/>
    <x v="8"/>
    <m/>
    <m/>
    <m/>
    <m/>
    <m/>
    <m/>
    <m/>
    <x v="120"/>
    <n v="12"/>
    <m/>
    <m/>
    <m/>
    <s v="ANON-0000-0000-0112"/>
    <m/>
    <m/>
    <s v="Saturday"/>
    <x v="7"/>
    <m/>
  </r>
  <r>
    <d v="2024-03-16T00:00:00"/>
    <d v="2024-03-16T12:07:54"/>
    <s v="card"/>
    <s v="ANON-0000-0000-0061"/>
    <n v="28.9"/>
    <s v="Americano"/>
    <x v="8"/>
    <m/>
    <m/>
    <m/>
    <m/>
    <m/>
    <m/>
    <m/>
    <x v="121"/>
    <n v="12"/>
    <m/>
    <m/>
    <m/>
    <s v="ANON-0000-0000-0113"/>
    <m/>
    <m/>
    <s v="Saturday"/>
    <x v="7"/>
    <m/>
  </r>
  <r>
    <d v="2024-03-16T00:00:00"/>
    <d v="2024-03-16T15:58:18"/>
    <s v="card"/>
    <s v="ANON-0000-0000-0009"/>
    <n v="28.9"/>
    <s v="Cortado"/>
    <x v="8"/>
    <m/>
    <m/>
    <m/>
    <m/>
    <m/>
    <m/>
    <m/>
    <x v="122"/>
    <n v="15"/>
    <m/>
    <m/>
    <m/>
    <s v="ANON-0000-0000-0114"/>
    <m/>
    <m/>
    <s v="Saturday"/>
    <x v="7"/>
    <m/>
  </r>
  <r>
    <d v="2024-03-16T00:00:00"/>
    <d v="2024-03-16T16:03:22"/>
    <s v="card"/>
    <s v="ANON-0000-0000-0009"/>
    <n v="28.9"/>
    <s v="Cortado"/>
    <x v="8"/>
    <m/>
    <m/>
    <m/>
    <m/>
    <m/>
    <m/>
    <m/>
    <x v="123"/>
    <n v="16"/>
    <m/>
    <m/>
    <m/>
    <s v="ANON-0000-0000-0115"/>
    <m/>
    <m/>
    <s v="Saturday"/>
    <x v="7"/>
    <m/>
  </r>
  <r>
    <d v="2024-03-16T00:00:00"/>
    <d v="2024-03-16T16:04:11"/>
    <s v="card"/>
    <s v="ANON-0000-0000-0012"/>
    <n v="28.9"/>
    <s v="Cortado"/>
    <x v="8"/>
    <m/>
    <m/>
    <m/>
    <m/>
    <m/>
    <m/>
    <m/>
    <x v="124"/>
    <n v="16"/>
    <m/>
    <m/>
    <m/>
    <s v="ANON-0000-0000-0116"/>
    <m/>
    <m/>
    <s v="Saturday"/>
    <x v="7"/>
    <m/>
  </r>
  <r>
    <d v="2024-03-16T00:00:00"/>
    <d v="2024-03-16T17:58:07"/>
    <s v="card"/>
    <s v="ANON-0000-0000-0062"/>
    <n v="33.799999999999997"/>
    <s v="Americano with Milk"/>
    <x v="8"/>
    <m/>
    <m/>
    <m/>
    <m/>
    <m/>
    <m/>
    <m/>
    <x v="125"/>
    <n v="17"/>
    <m/>
    <m/>
    <m/>
    <s v="ANON-0000-0000-0117"/>
    <m/>
    <m/>
    <s v="Saturday"/>
    <x v="7"/>
    <m/>
  </r>
  <r>
    <d v="2024-03-17T00:00:00"/>
    <d v="2024-03-17T10:10:21"/>
    <s v="cash"/>
    <s v="cash"/>
    <n v="40"/>
    <s v="Latte"/>
    <x v="8"/>
    <m/>
    <m/>
    <m/>
    <m/>
    <m/>
    <m/>
    <m/>
    <x v="126"/>
    <n v="10"/>
    <m/>
    <m/>
    <m/>
    <s v="ANON-0000-0000-0118"/>
    <m/>
    <m/>
    <s v="Sunday"/>
    <x v="7"/>
    <m/>
  </r>
  <r>
    <d v="2024-03-17T00:00:00"/>
    <d v="2024-03-17T12:55:26"/>
    <s v="card"/>
    <s v="ANON-0000-0000-0063"/>
    <n v="28.9"/>
    <s v="Cortado"/>
    <x v="8"/>
    <m/>
    <m/>
    <m/>
    <m/>
    <m/>
    <m/>
    <m/>
    <x v="127"/>
    <n v="12"/>
    <m/>
    <m/>
    <m/>
    <s v="ANON-0000-0000-0119"/>
    <m/>
    <m/>
    <s v="Sunday"/>
    <x v="7"/>
    <m/>
  </r>
  <r>
    <d v="2024-03-18T00:00:00"/>
    <d v="2024-03-18T11:18:00"/>
    <s v="card"/>
    <s v="ANON-0000-0000-0064"/>
    <n v="28.9"/>
    <s v="Cortado"/>
    <x v="8"/>
    <m/>
    <m/>
    <m/>
    <m/>
    <m/>
    <m/>
    <m/>
    <x v="128"/>
    <n v="11"/>
    <m/>
    <m/>
    <m/>
    <s v="ANON-0000-0000-0120"/>
    <m/>
    <m/>
    <s v="Monday"/>
    <x v="7"/>
    <m/>
  </r>
  <r>
    <d v="2024-03-18T00:00:00"/>
    <d v="2024-03-18T15:31:40"/>
    <s v="card"/>
    <s v="ANON-0000-0000-0003"/>
    <n v="28.9"/>
    <s v="Americano"/>
    <x v="8"/>
    <m/>
    <m/>
    <m/>
    <m/>
    <m/>
    <m/>
    <m/>
    <x v="129"/>
    <n v="15"/>
    <m/>
    <m/>
    <m/>
    <s v="ANON-0000-0000-0121"/>
    <m/>
    <m/>
    <s v="Monday"/>
    <x v="7"/>
    <m/>
  </r>
  <r>
    <d v="2024-03-18T00:00:00"/>
    <d v="2024-03-18T15:32:38"/>
    <s v="card"/>
    <s v="ANON-0000-0000-0003"/>
    <n v="28.9"/>
    <s v="Americano"/>
    <x v="8"/>
    <m/>
    <m/>
    <m/>
    <m/>
    <m/>
    <m/>
    <m/>
    <x v="130"/>
    <n v="15"/>
    <m/>
    <m/>
    <m/>
    <s v="ANON-0000-0000-0122"/>
    <m/>
    <m/>
    <s v="Monday"/>
    <x v="7"/>
    <m/>
  </r>
  <r>
    <d v="2024-03-18T00:00:00"/>
    <d v="2024-03-18T15:33:37"/>
    <s v="card"/>
    <s v="ANON-0000-0000-0003"/>
    <n v="28.9"/>
    <s v="Americano"/>
    <x v="8"/>
    <m/>
    <m/>
    <m/>
    <m/>
    <m/>
    <m/>
    <m/>
    <x v="131"/>
    <n v="15"/>
    <m/>
    <m/>
    <m/>
    <s v="ANON-0000-0000-0123"/>
    <m/>
    <m/>
    <s v="Monday"/>
    <x v="7"/>
    <m/>
  </r>
  <r>
    <d v="2024-03-19T00:00:00"/>
    <d v="2024-03-19T10:20:26"/>
    <s v="cash"/>
    <s v="cash"/>
    <n v="30"/>
    <s v="Cortado"/>
    <x v="8"/>
    <m/>
    <m/>
    <m/>
    <m/>
    <m/>
    <m/>
    <m/>
    <x v="132"/>
    <n v="10"/>
    <m/>
    <m/>
    <m/>
    <s v="ANON-0000-0000-0124"/>
    <m/>
    <m/>
    <s v="Tuesday"/>
    <x v="7"/>
    <m/>
  </r>
  <r>
    <d v="2024-03-19T00:00:00"/>
    <d v="2024-03-19T14:02:22"/>
    <s v="card"/>
    <s v="ANON-0000-0000-0065"/>
    <n v="38.700000000000003"/>
    <s v="Latte"/>
    <x v="8"/>
    <m/>
    <m/>
    <m/>
    <m/>
    <m/>
    <m/>
    <m/>
    <x v="133"/>
    <n v="14"/>
    <m/>
    <m/>
    <m/>
    <s v="ANON-0000-0000-0125"/>
    <m/>
    <m/>
    <s v="Tuesday"/>
    <x v="7"/>
    <m/>
  </r>
  <r>
    <d v="2024-03-19T00:00:00"/>
    <d v="2024-03-19T14:03:20"/>
    <s v="card"/>
    <s v="ANON-0000-0000-0065"/>
    <n v="38.700000000000003"/>
    <s v="Latte"/>
    <x v="8"/>
    <m/>
    <m/>
    <m/>
    <m/>
    <m/>
    <m/>
    <m/>
    <x v="134"/>
    <n v="14"/>
    <m/>
    <m/>
    <m/>
    <s v="ANON-0000-0000-0126"/>
    <m/>
    <m/>
    <s v="Tuesday"/>
    <x v="7"/>
    <m/>
  </r>
  <r>
    <d v="2024-03-19T00:00:00"/>
    <d v="2024-03-19T15:04:36"/>
    <s v="card"/>
    <s v="ANON-0000-0000-0049"/>
    <n v="38.700000000000003"/>
    <s v="Hot Chocolate"/>
    <x v="8"/>
    <m/>
    <m/>
    <m/>
    <m/>
    <m/>
    <m/>
    <m/>
    <x v="135"/>
    <n v="15"/>
    <m/>
    <m/>
    <m/>
    <s v="ANON-0000-0000-0127"/>
    <m/>
    <m/>
    <s v="Tuesday"/>
    <x v="7"/>
    <m/>
  </r>
  <r>
    <d v="2024-03-19T00:00:00"/>
    <d v="2024-03-19T16:53:49"/>
    <s v="card"/>
    <s v="ANON-0000-0000-0066"/>
    <n v="33.799999999999997"/>
    <s v="Americano with Milk"/>
    <x v="8"/>
    <m/>
    <m/>
    <m/>
    <m/>
    <m/>
    <m/>
    <m/>
    <x v="136"/>
    <n v="16"/>
    <m/>
    <m/>
    <m/>
    <s v="ANON-0000-0000-0128"/>
    <m/>
    <m/>
    <s v="Tuesday"/>
    <x v="7"/>
    <m/>
  </r>
  <r>
    <d v="2024-03-19T00:00:00"/>
    <d v="2024-03-19T19:26:33"/>
    <s v="cash"/>
    <s v="cash"/>
    <n v="40"/>
    <s v="Hot Chocolate"/>
    <x v="8"/>
    <m/>
    <m/>
    <m/>
    <m/>
    <m/>
    <m/>
    <m/>
    <x v="137"/>
    <n v="19"/>
    <m/>
    <m/>
    <m/>
    <s v="ANON-0000-0000-0129"/>
    <m/>
    <m/>
    <s v="Tuesday"/>
    <x v="7"/>
    <m/>
  </r>
  <r>
    <d v="2024-03-20T00:00:00"/>
    <d v="2024-03-20T11:41:16"/>
    <s v="card"/>
    <s v="ANON-0000-0000-0012"/>
    <n v="28.9"/>
    <s v="Cortado"/>
    <x v="8"/>
    <m/>
    <m/>
    <m/>
    <m/>
    <m/>
    <m/>
    <m/>
    <x v="138"/>
    <n v="11"/>
    <m/>
    <m/>
    <m/>
    <s v="ANON-0000-0000-0130"/>
    <m/>
    <m/>
    <s v="Wednesday"/>
    <x v="7"/>
    <m/>
  </r>
  <r>
    <d v="2024-03-20T00:00:00"/>
    <d v="2024-03-20T12:21:08"/>
    <s v="cash"/>
    <s v="cash"/>
    <n v="40"/>
    <s v="Latte"/>
    <x v="8"/>
    <m/>
    <m/>
    <m/>
    <m/>
    <m/>
    <m/>
    <m/>
    <x v="139"/>
    <n v="12"/>
    <m/>
    <m/>
    <m/>
    <s v="ANON-0000-0000-0131"/>
    <m/>
    <m/>
    <s v="Wednesday"/>
    <x v="7"/>
    <m/>
  </r>
  <r>
    <d v="2024-03-20T00:00:00"/>
    <d v="2024-03-20T12:30:49"/>
    <s v="card"/>
    <s v="ANON-0000-0000-0049"/>
    <n v="28.9"/>
    <s v="Cortado"/>
    <x v="8"/>
    <m/>
    <m/>
    <m/>
    <m/>
    <m/>
    <m/>
    <m/>
    <x v="140"/>
    <n v="12"/>
    <m/>
    <m/>
    <m/>
    <s v="ANON-0000-0000-0132"/>
    <m/>
    <m/>
    <s v="Wednesday"/>
    <x v="7"/>
    <m/>
  </r>
  <r>
    <d v="2024-03-20T00:00:00"/>
    <d v="2024-03-20T13:16:47"/>
    <s v="card"/>
    <s v="ANON-0000-0000-0067"/>
    <n v="38.700000000000003"/>
    <s v="Cappuccino"/>
    <x v="8"/>
    <m/>
    <m/>
    <m/>
    <m/>
    <m/>
    <m/>
    <m/>
    <x v="141"/>
    <n v="13"/>
    <m/>
    <m/>
    <m/>
    <s v="ANON-0000-0000-0133"/>
    <m/>
    <m/>
    <s v="Wednesday"/>
    <x v="7"/>
    <m/>
  </r>
  <r>
    <d v="2024-03-20T00:00:00"/>
    <d v="2024-03-20T16:42:38"/>
    <s v="card"/>
    <s v="ANON-0000-0000-0050"/>
    <n v="38.700000000000003"/>
    <s v="Cocoa"/>
    <x v="8"/>
    <m/>
    <m/>
    <m/>
    <m/>
    <m/>
    <m/>
    <m/>
    <x v="142"/>
    <n v="16"/>
    <m/>
    <m/>
    <m/>
    <s v="ANON-0000-0000-0134"/>
    <m/>
    <m/>
    <s v="Wednesday"/>
    <x v="7"/>
    <m/>
  </r>
  <r>
    <d v="2024-03-20T00:00:00"/>
    <d v="2024-03-20T17:50:29"/>
    <s v="card"/>
    <s v="ANON-0000-0000-0068"/>
    <n v="38.700000000000003"/>
    <s v="Latte"/>
    <x v="8"/>
    <m/>
    <m/>
    <m/>
    <m/>
    <m/>
    <m/>
    <m/>
    <x v="143"/>
    <n v="17"/>
    <m/>
    <m/>
    <m/>
    <s v="ANON-0000-0000-0135"/>
    <m/>
    <m/>
    <s v="Wednesday"/>
    <x v="7"/>
    <m/>
  </r>
  <r>
    <d v="2024-03-21T00:00:00"/>
    <d v="2024-03-21T10:18:57"/>
    <s v="cash"/>
    <s v="cash"/>
    <n v="40"/>
    <s v="Cappuccino"/>
    <x v="8"/>
    <m/>
    <m/>
    <m/>
    <m/>
    <m/>
    <m/>
    <m/>
    <x v="144"/>
    <n v="10"/>
    <m/>
    <m/>
    <m/>
    <s v="ANON-0000-0000-0136"/>
    <m/>
    <m/>
    <s v="Thursday"/>
    <x v="7"/>
    <m/>
  </r>
  <r>
    <d v="2024-03-21T00:00:00"/>
    <d v="2024-03-21T12:25:09"/>
    <s v="card"/>
    <s v="ANON-0000-0000-0012"/>
    <n v="28.9"/>
    <s v="Cortado"/>
    <x v="8"/>
    <m/>
    <m/>
    <m/>
    <m/>
    <m/>
    <m/>
    <m/>
    <x v="145"/>
    <n v="12"/>
    <m/>
    <m/>
    <m/>
    <s v="ANON-0000-0000-0137"/>
    <m/>
    <m/>
    <s v="Thursday"/>
    <x v="7"/>
    <m/>
  </r>
  <r>
    <d v="2024-03-21T00:00:00"/>
    <d v="2024-03-21T12:26:17"/>
    <s v="card"/>
    <s v="ANON-0000-0000-0012"/>
    <n v="38.700000000000003"/>
    <s v="Cappuccino"/>
    <x v="8"/>
    <m/>
    <m/>
    <m/>
    <m/>
    <m/>
    <m/>
    <m/>
    <x v="146"/>
    <n v="12"/>
    <m/>
    <m/>
    <m/>
    <s v="ANON-0000-0000-0138"/>
    <m/>
    <m/>
    <s v="Thursday"/>
    <x v="7"/>
    <m/>
  </r>
  <r>
    <d v="2024-03-21T00:00:00"/>
    <d v="2024-03-21T17:21:01"/>
    <s v="cash"/>
    <s v="cash"/>
    <n v="30"/>
    <s v="Americano"/>
    <x v="8"/>
    <m/>
    <m/>
    <m/>
    <m/>
    <m/>
    <m/>
    <m/>
    <x v="147"/>
    <n v="17"/>
    <m/>
    <m/>
    <m/>
    <s v="ANON-0000-0000-0139"/>
    <m/>
    <m/>
    <s v="Thursday"/>
    <x v="7"/>
    <m/>
  </r>
  <r>
    <d v="2024-03-21T00:00:00"/>
    <d v="2024-03-21T17:22:01"/>
    <s v="card"/>
    <s v="ANON-0000-0000-0012"/>
    <n v="28.9"/>
    <s v="Cortado"/>
    <x v="8"/>
    <m/>
    <m/>
    <m/>
    <m/>
    <m/>
    <m/>
    <m/>
    <x v="148"/>
    <n v="17"/>
    <m/>
    <m/>
    <m/>
    <s v="ANON-0000-0000-0140"/>
    <m/>
    <m/>
    <s v="Thursday"/>
    <x v="7"/>
    <m/>
  </r>
  <r>
    <d v="2024-03-21T00:00:00"/>
    <d v="2024-03-21T19:20:37"/>
    <s v="card"/>
    <s v="ANON-0000-0000-0069"/>
    <n v="38.700000000000003"/>
    <s v="Latte"/>
    <x v="8"/>
    <m/>
    <m/>
    <m/>
    <m/>
    <m/>
    <m/>
    <m/>
    <x v="149"/>
    <n v="19"/>
    <m/>
    <m/>
    <m/>
    <s v="ANON-0000-0000-0141"/>
    <m/>
    <m/>
    <s v="Thursday"/>
    <x v="7"/>
    <m/>
  </r>
  <r>
    <d v="2024-03-22T00:00:00"/>
    <d v="2024-03-22T10:35:54"/>
    <s v="card"/>
    <s v="ANON-0000-0000-0070"/>
    <n v="33.799999999999997"/>
    <s v="Americano with Milk"/>
    <x v="8"/>
    <m/>
    <m/>
    <m/>
    <m/>
    <m/>
    <m/>
    <m/>
    <x v="150"/>
    <n v="10"/>
    <m/>
    <m/>
    <m/>
    <s v="ANON-0000-0000-0142"/>
    <m/>
    <m/>
    <s v="Friday"/>
    <x v="7"/>
    <m/>
  </r>
  <r>
    <d v="2024-03-22T00:00:00"/>
    <d v="2024-03-22T13:29:20"/>
    <s v="card"/>
    <s v="ANON-0000-0000-0071"/>
    <n v="33.799999999999997"/>
    <s v="Americano with Milk"/>
    <x v="8"/>
    <m/>
    <m/>
    <m/>
    <m/>
    <m/>
    <m/>
    <m/>
    <x v="151"/>
    <n v="13"/>
    <m/>
    <m/>
    <m/>
    <s v="ANON-0000-0000-0143"/>
    <m/>
    <m/>
    <s v="Friday"/>
    <x v="7"/>
    <m/>
  </r>
  <r>
    <d v="2024-03-22T00:00:00"/>
    <d v="2024-03-22T16:15:14"/>
    <s v="cash"/>
    <s v="cash"/>
    <n v="40"/>
    <s v="Cappuccino"/>
    <x v="8"/>
    <m/>
    <m/>
    <m/>
    <m/>
    <m/>
    <m/>
    <m/>
    <x v="152"/>
    <n v="16"/>
    <m/>
    <m/>
    <m/>
    <s v="ANON-0000-0000-0144"/>
    <m/>
    <m/>
    <s v="Friday"/>
    <x v="7"/>
    <m/>
  </r>
  <r>
    <d v="2024-03-22T00:00:00"/>
    <d v="2024-03-22T17:17:04"/>
    <s v="card"/>
    <s v="ANON-0000-0000-0012"/>
    <n v="28.9"/>
    <s v="Americano"/>
    <x v="8"/>
    <m/>
    <m/>
    <m/>
    <m/>
    <m/>
    <m/>
    <m/>
    <x v="153"/>
    <n v="17"/>
    <m/>
    <m/>
    <m/>
    <s v="ANON-0000-0000-0145"/>
    <m/>
    <m/>
    <s v="Friday"/>
    <x v="7"/>
    <m/>
  </r>
  <r>
    <d v="2024-03-22T00:00:00"/>
    <d v="2024-03-22T17:17:59"/>
    <s v="card"/>
    <s v="ANON-0000-0000-0012"/>
    <n v="24"/>
    <s v="Espresso"/>
    <x v="8"/>
    <m/>
    <m/>
    <m/>
    <m/>
    <m/>
    <m/>
    <m/>
    <x v="154"/>
    <n v="17"/>
    <m/>
    <m/>
    <m/>
    <s v="ANON-0000-0000-0146"/>
    <m/>
    <m/>
    <s v="Friday"/>
    <x v="7"/>
    <m/>
  </r>
  <r>
    <d v="2024-03-22T00:00:00"/>
    <d v="2024-03-22T17:20:49"/>
    <s v="card"/>
    <s v="ANON-0000-0000-0050"/>
    <n v="28.9"/>
    <s v="Americano"/>
    <x v="8"/>
    <m/>
    <m/>
    <m/>
    <m/>
    <m/>
    <m/>
    <m/>
    <x v="155"/>
    <n v="17"/>
    <m/>
    <m/>
    <m/>
    <s v="ANON-0000-0000-0147"/>
    <m/>
    <m/>
    <s v="Friday"/>
    <x v="7"/>
    <m/>
  </r>
  <r>
    <d v="2024-03-23T00:00:00"/>
    <d v="2024-03-23T10:44:00"/>
    <s v="card"/>
    <s v="ANON-0000-0000-0072"/>
    <n v="38.700000000000003"/>
    <s v="Latte"/>
    <x v="8"/>
    <m/>
    <m/>
    <m/>
    <m/>
    <m/>
    <m/>
    <m/>
    <x v="156"/>
    <n v="10"/>
    <m/>
    <m/>
    <m/>
    <s v="ANON-0000-0000-0148"/>
    <m/>
    <m/>
    <s v="Saturday"/>
    <x v="7"/>
    <m/>
  </r>
  <r>
    <d v="2024-03-23T00:00:00"/>
    <d v="2024-03-23T10:45:07"/>
    <s v="card"/>
    <s v="ANON-0000-0000-0073"/>
    <n v="33.799999999999997"/>
    <s v="Americano with Milk"/>
    <x v="8"/>
    <m/>
    <m/>
    <m/>
    <m/>
    <m/>
    <m/>
    <m/>
    <x v="157"/>
    <n v="10"/>
    <m/>
    <m/>
    <m/>
    <s v="ANON-0000-0000-0149"/>
    <m/>
    <m/>
    <s v="Saturday"/>
    <x v="7"/>
    <m/>
  </r>
  <r>
    <d v="2024-03-23T00:00:00"/>
    <d v="2024-03-23T13:10:08"/>
    <s v="card"/>
    <s v="ANON-0000-0000-0074"/>
    <n v="38.700000000000003"/>
    <s v="Cappuccino"/>
    <x v="8"/>
    <m/>
    <m/>
    <m/>
    <m/>
    <m/>
    <m/>
    <m/>
    <x v="158"/>
    <n v="13"/>
    <m/>
    <m/>
    <m/>
    <s v="ANON-0000-0000-0150"/>
    <m/>
    <m/>
    <s v="Saturday"/>
    <x v="7"/>
    <m/>
  </r>
  <r>
    <d v="2024-03-23T00:00:00"/>
    <d v="2024-03-23T13:11:12"/>
    <s v="card"/>
    <s v="ANON-0000-0000-0074"/>
    <n v="38.700000000000003"/>
    <s v="Cocoa"/>
    <x v="8"/>
    <m/>
    <m/>
    <m/>
    <m/>
    <m/>
    <m/>
    <m/>
    <x v="159"/>
    <n v="13"/>
    <m/>
    <m/>
    <m/>
    <s v="ANON-0000-0000-0151"/>
    <m/>
    <m/>
    <s v="Saturday"/>
    <x v="7"/>
    <m/>
  </r>
  <r>
    <d v="2024-03-23T00:00:00"/>
    <d v="2024-03-23T14:44:41"/>
    <s v="card"/>
    <s v="ANON-0000-0000-0075"/>
    <n v="33.799999999999997"/>
    <s v="Americano with Milk"/>
    <x v="8"/>
    <m/>
    <m/>
    <m/>
    <m/>
    <m/>
    <m/>
    <m/>
    <x v="160"/>
    <n v="14"/>
    <m/>
    <m/>
    <m/>
    <s v="ANON-0000-0000-0152"/>
    <m/>
    <m/>
    <s v="Saturday"/>
    <x v="7"/>
    <m/>
  </r>
  <r>
    <d v="2024-03-23T00:00:00"/>
    <d v="2024-03-23T15:47:19"/>
    <s v="card"/>
    <s v="ANON-0000-0000-0076"/>
    <n v="38.700000000000003"/>
    <s v="Latte"/>
    <x v="8"/>
    <m/>
    <m/>
    <m/>
    <m/>
    <m/>
    <m/>
    <m/>
    <x v="161"/>
    <n v="15"/>
    <m/>
    <m/>
    <m/>
    <s v="ANON-0000-0000-0153"/>
    <m/>
    <m/>
    <s v="Saturday"/>
    <x v="7"/>
    <m/>
  </r>
  <r>
    <d v="2024-03-23T00:00:00"/>
    <d v="2024-03-23T15:49:34"/>
    <s v="card"/>
    <s v="ANON-0000-0000-0076"/>
    <n v="33.799999999999997"/>
    <s v="Americano with Milk"/>
    <x v="8"/>
    <m/>
    <m/>
    <m/>
    <m/>
    <m/>
    <m/>
    <m/>
    <x v="162"/>
    <n v="15"/>
    <m/>
    <m/>
    <m/>
    <s v="ANON-0000-0000-0154"/>
    <m/>
    <m/>
    <s v="Saturday"/>
    <x v="7"/>
    <m/>
  </r>
  <r>
    <d v="2024-03-23T00:00:00"/>
    <d v="2024-03-23T16:00:58"/>
    <s v="card"/>
    <s v="ANON-0000-0000-0009"/>
    <n v="28.9"/>
    <s v="Cortado"/>
    <x v="8"/>
    <m/>
    <m/>
    <m/>
    <m/>
    <m/>
    <m/>
    <m/>
    <x v="163"/>
    <n v="16"/>
    <m/>
    <m/>
    <m/>
    <s v="ANON-0000-0000-0155"/>
    <m/>
    <m/>
    <s v="Saturday"/>
    <x v="7"/>
    <m/>
  </r>
  <r>
    <d v="2024-03-24T00:00:00"/>
    <d v="2024-03-24T10:03:56"/>
    <s v="cash"/>
    <s v="cash"/>
    <n v="40"/>
    <s v="Latte"/>
    <x v="8"/>
    <m/>
    <m/>
    <m/>
    <m/>
    <m/>
    <m/>
    <m/>
    <x v="164"/>
    <n v="10"/>
    <m/>
    <m/>
    <m/>
    <s v="ANON-0000-0000-0156"/>
    <m/>
    <m/>
    <s v="Sunday"/>
    <x v="7"/>
    <m/>
  </r>
  <r>
    <d v="2024-03-24T00:00:00"/>
    <d v="2024-03-24T18:45:08"/>
    <s v="card"/>
    <s v="ANON-0000-0000-0077"/>
    <n v="38.700000000000003"/>
    <s v="Latte"/>
    <x v="8"/>
    <m/>
    <m/>
    <m/>
    <m/>
    <m/>
    <m/>
    <m/>
    <x v="165"/>
    <n v="18"/>
    <m/>
    <m/>
    <m/>
    <s v="ANON-0000-0000-0157"/>
    <m/>
    <m/>
    <s v="Sunday"/>
    <x v="7"/>
    <m/>
  </r>
  <r>
    <d v="2024-03-25T00:00:00"/>
    <d v="2024-03-25T10:31:47"/>
    <s v="card"/>
    <s v="ANON-0000-0000-0009"/>
    <n v="38.700000000000003"/>
    <s v="Latte"/>
    <x v="8"/>
    <m/>
    <m/>
    <m/>
    <m/>
    <m/>
    <m/>
    <m/>
    <x v="166"/>
    <n v="10"/>
    <m/>
    <m/>
    <m/>
    <s v="ANON-0000-0000-0158"/>
    <m/>
    <m/>
    <s v="Monday"/>
    <x v="7"/>
    <m/>
  </r>
  <r>
    <d v="2024-03-25T00:00:00"/>
    <d v="2024-03-25T11:16:26"/>
    <s v="cash"/>
    <s v="cash"/>
    <n v="35"/>
    <s v="Americano with Milk"/>
    <x v="8"/>
    <m/>
    <m/>
    <m/>
    <m/>
    <m/>
    <m/>
    <m/>
    <x v="167"/>
    <n v="11"/>
    <m/>
    <m/>
    <m/>
    <s v="ANON-0000-0000-0159"/>
    <m/>
    <m/>
    <s v="Monday"/>
    <x v="7"/>
    <m/>
  </r>
  <r>
    <d v="2024-03-25T00:00:00"/>
    <d v="2024-03-25T14:27:09"/>
    <s v="card"/>
    <s v="ANON-0000-0000-0078"/>
    <n v="38.700000000000003"/>
    <s v="Latte"/>
    <x v="8"/>
    <m/>
    <m/>
    <m/>
    <m/>
    <m/>
    <m/>
    <m/>
    <x v="168"/>
    <n v="14"/>
    <m/>
    <m/>
    <m/>
    <s v="ANON-0000-0000-0160"/>
    <m/>
    <m/>
    <s v="Monday"/>
    <x v="7"/>
    <m/>
  </r>
  <r>
    <d v="2024-03-25T00:00:00"/>
    <d v="2024-03-25T14:29:25"/>
    <s v="card"/>
    <s v="ANON-0000-0000-0017"/>
    <n v="38.700000000000003"/>
    <s v="Latte"/>
    <x v="8"/>
    <m/>
    <m/>
    <m/>
    <m/>
    <m/>
    <m/>
    <m/>
    <x v="169"/>
    <n v="14"/>
    <m/>
    <m/>
    <m/>
    <s v="ANON-0000-0000-0161"/>
    <m/>
    <m/>
    <s v="Monday"/>
    <x v="7"/>
    <m/>
  </r>
  <r>
    <d v="2024-03-25T00:00:00"/>
    <d v="2024-03-25T18:37:31"/>
    <s v="card"/>
    <s v="ANON-0000-0000-0024"/>
    <n v="33.799999999999997"/>
    <s v="Americano with Milk"/>
    <x v="8"/>
    <m/>
    <m/>
    <m/>
    <m/>
    <m/>
    <m/>
    <m/>
    <x v="170"/>
    <n v="18"/>
    <m/>
    <m/>
    <m/>
    <s v="ANON-0000-0000-0162"/>
    <m/>
    <m/>
    <s v="Monday"/>
    <x v="7"/>
    <m/>
  </r>
  <r>
    <d v="2024-03-25T00:00:00"/>
    <d v="2024-03-25T19:34:25"/>
    <s v="card"/>
    <s v="ANON-0000-0000-0079"/>
    <n v="38.700000000000003"/>
    <s v="Cappuccino"/>
    <x v="8"/>
    <m/>
    <m/>
    <m/>
    <m/>
    <m/>
    <m/>
    <m/>
    <x v="171"/>
    <n v="19"/>
    <m/>
    <m/>
    <m/>
    <s v="ANON-0000-0000-0163"/>
    <m/>
    <m/>
    <s v="Monday"/>
    <x v="7"/>
    <m/>
  </r>
  <r>
    <d v="2024-03-26T00:00:00"/>
    <d v="2024-03-26T10:35:50"/>
    <s v="card"/>
    <s v="ANON-0000-0000-0055"/>
    <n v="38.700000000000003"/>
    <s v="Cocoa"/>
    <x v="8"/>
    <m/>
    <m/>
    <m/>
    <m/>
    <m/>
    <m/>
    <m/>
    <x v="172"/>
    <n v="10"/>
    <m/>
    <m/>
    <m/>
    <s v="ANON-0000-0000-0164"/>
    <m/>
    <m/>
    <s v="Tuesday"/>
    <x v="7"/>
    <m/>
  </r>
  <r>
    <d v="2024-03-26T00:00:00"/>
    <d v="2024-03-26T10:36:36"/>
    <s v="card"/>
    <s v="ANON-0000-0000-0055"/>
    <n v="38.700000000000003"/>
    <s v="Latte"/>
    <x v="8"/>
    <m/>
    <m/>
    <m/>
    <m/>
    <m/>
    <m/>
    <m/>
    <x v="173"/>
    <n v="10"/>
    <m/>
    <m/>
    <m/>
    <s v="ANON-0000-0000-0165"/>
    <m/>
    <m/>
    <s v="Tuesday"/>
    <x v="7"/>
    <m/>
  </r>
  <r>
    <d v="2024-03-26T00:00:00"/>
    <d v="2024-03-26T10:42:30"/>
    <s v="card"/>
    <s v="ANON-0000-0000-0080"/>
    <n v="38.700000000000003"/>
    <s v="Latte"/>
    <x v="8"/>
    <m/>
    <m/>
    <m/>
    <m/>
    <m/>
    <m/>
    <m/>
    <x v="174"/>
    <n v="10"/>
    <m/>
    <m/>
    <m/>
    <s v="ANON-0000-0000-0166"/>
    <m/>
    <m/>
    <s v="Tuesday"/>
    <x v="7"/>
    <m/>
  </r>
  <r>
    <d v="2024-03-26T00:00:00"/>
    <d v="2024-03-26T11:11:47"/>
    <s v="card"/>
    <s v="ANON-0000-0000-0009"/>
    <n v="28.9"/>
    <s v="Cortado"/>
    <x v="8"/>
    <m/>
    <m/>
    <m/>
    <m/>
    <m/>
    <m/>
    <m/>
    <x v="175"/>
    <n v="11"/>
    <m/>
    <m/>
    <m/>
    <s v="ANON-0000-0000-0167"/>
    <m/>
    <m/>
    <s v="Tuesday"/>
    <x v="7"/>
    <m/>
  </r>
  <r>
    <d v="2024-03-26T00:00:00"/>
    <d v="2024-03-26T13:35:53"/>
    <s v="card"/>
    <s v="ANON-0000-0000-0003"/>
    <n v="28.9"/>
    <s v="Americano"/>
    <x v="8"/>
    <m/>
    <m/>
    <m/>
    <m/>
    <m/>
    <m/>
    <m/>
    <x v="176"/>
    <n v="13"/>
    <m/>
    <m/>
    <m/>
    <s v="ANON-0000-0000-0168"/>
    <m/>
    <m/>
    <s v="Tuesday"/>
    <x v="7"/>
    <m/>
  </r>
  <r>
    <d v="2024-03-26T00:00:00"/>
    <d v="2024-03-26T13:36:50"/>
    <s v="card"/>
    <s v="ANON-0000-0000-0032"/>
    <n v="28.9"/>
    <s v="Cortado"/>
    <x v="8"/>
    <m/>
    <m/>
    <m/>
    <m/>
    <m/>
    <m/>
    <m/>
    <x v="177"/>
    <n v="13"/>
    <m/>
    <m/>
    <m/>
    <s v="ANON-0000-0000-0169"/>
    <m/>
    <m/>
    <s v="Tuesday"/>
    <x v="7"/>
    <m/>
  </r>
  <r>
    <d v="2024-03-26T00:00:00"/>
    <d v="2024-03-26T13:38:00"/>
    <s v="card"/>
    <s v="ANON-0000-0000-0059"/>
    <n v="28.9"/>
    <s v="Cortado"/>
    <x v="8"/>
    <m/>
    <m/>
    <m/>
    <m/>
    <m/>
    <m/>
    <m/>
    <x v="178"/>
    <n v="13"/>
    <m/>
    <m/>
    <m/>
    <s v="ANON-0000-0000-0170"/>
    <m/>
    <m/>
    <s v="Tuesday"/>
    <x v="7"/>
    <m/>
  </r>
  <r>
    <d v="2024-03-26T00:00:00"/>
    <d v="2024-03-26T13:57:54"/>
    <s v="card"/>
    <s v="ANON-0000-0000-0050"/>
    <n v="28.9"/>
    <s v="Americano"/>
    <x v="8"/>
    <m/>
    <m/>
    <m/>
    <m/>
    <m/>
    <m/>
    <m/>
    <x v="179"/>
    <n v="13"/>
    <m/>
    <m/>
    <m/>
    <s v="ANON-0000-0000-0171"/>
    <m/>
    <m/>
    <s v="Tuesday"/>
    <x v="7"/>
    <m/>
  </r>
  <r>
    <d v="2024-03-26T00:00:00"/>
    <d v="2024-03-26T15:48:02"/>
    <s v="card"/>
    <s v="ANON-0000-0000-0081"/>
    <n v="38.700000000000003"/>
    <s v="Latte"/>
    <x v="8"/>
    <m/>
    <m/>
    <m/>
    <m/>
    <m/>
    <m/>
    <m/>
    <x v="180"/>
    <n v="15"/>
    <m/>
    <m/>
    <m/>
    <s v="ANON-0000-0000-0172"/>
    <m/>
    <m/>
    <s v="Tuesday"/>
    <x v="7"/>
    <m/>
  </r>
  <r>
    <d v="2024-03-26T00:00:00"/>
    <d v="2024-03-26T18:33:39"/>
    <s v="card"/>
    <s v="ANON-0000-0000-0024"/>
    <n v="38.700000000000003"/>
    <s v="Latte"/>
    <x v="8"/>
    <m/>
    <m/>
    <m/>
    <m/>
    <m/>
    <m/>
    <m/>
    <x v="181"/>
    <n v="18"/>
    <m/>
    <m/>
    <m/>
    <s v="ANON-0000-0000-0173"/>
    <m/>
    <m/>
    <s v="Tuesday"/>
    <x v="7"/>
    <m/>
  </r>
  <r>
    <d v="2024-03-26T00:00:00"/>
    <d v="2024-03-26T18:34:55"/>
    <s v="card"/>
    <s v="ANON-0000-0000-0009"/>
    <n v="38.700000000000003"/>
    <s v="Hot Chocolate"/>
    <x v="8"/>
    <m/>
    <m/>
    <m/>
    <m/>
    <m/>
    <m/>
    <m/>
    <x v="182"/>
    <n v="18"/>
    <m/>
    <m/>
    <m/>
    <s v="ANON-0000-0000-0174"/>
    <m/>
    <m/>
    <s v="Tuesday"/>
    <x v="7"/>
    <m/>
  </r>
  <r>
    <d v="2024-03-27T00:00:00"/>
    <d v="2024-03-27T11:04:51"/>
    <s v="card"/>
    <s v="ANON-0000-0000-0003"/>
    <n v="28.9"/>
    <s v="Cortado"/>
    <x v="8"/>
    <m/>
    <m/>
    <m/>
    <m/>
    <m/>
    <m/>
    <m/>
    <x v="183"/>
    <n v="11"/>
    <m/>
    <m/>
    <m/>
    <s v="ANON-0000-0000-0175"/>
    <m/>
    <m/>
    <s v="Wednesday"/>
    <x v="7"/>
    <m/>
  </r>
  <r>
    <d v="2024-03-27T00:00:00"/>
    <d v="2024-03-27T11:05:58"/>
    <s v="card"/>
    <s v="ANON-0000-0000-0003"/>
    <n v="33.799999999999997"/>
    <s v="Americano with Milk"/>
    <x v="8"/>
    <m/>
    <m/>
    <m/>
    <m/>
    <m/>
    <m/>
    <m/>
    <x v="184"/>
    <n v="11"/>
    <m/>
    <m/>
    <m/>
    <s v="ANON-0000-0000-0176"/>
    <m/>
    <m/>
    <s v="Wednesday"/>
    <x v="7"/>
    <m/>
  </r>
  <r>
    <d v="2024-03-27T00:00:00"/>
    <d v="2024-03-27T12:57:00"/>
    <s v="card"/>
    <s v="ANON-0000-0000-0082"/>
    <n v="33.799999999999997"/>
    <s v="Americano with Milk"/>
    <x v="8"/>
    <m/>
    <m/>
    <m/>
    <m/>
    <m/>
    <m/>
    <m/>
    <x v="185"/>
    <n v="12"/>
    <m/>
    <m/>
    <m/>
    <s v="ANON-0000-0000-0177"/>
    <m/>
    <m/>
    <s v="Wednesday"/>
    <x v="7"/>
    <m/>
  </r>
  <r>
    <d v="2024-03-27T00:00:00"/>
    <d v="2024-03-27T13:35:20"/>
    <s v="card"/>
    <s v="ANON-0000-0000-0083"/>
    <n v="38.700000000000003"/>
    <s v="Hot Chocolate"/>
    <x v="8"/>
    <m/>
    <m/>
    <m/>
    <m/>
    <m/>
    <m/>
    <m/>
    <x v="186"/>
    <n v="13"/>
    <m/>
    <m/>
    <m/>
    <s v="ANON-0000-0000-0178"/>
    <m/>
    <m/>
    <s v="Wednesday"/>
    <x v="7"/>
    <m/>
  </r>
  <r>
    <d v="2024-03-27T00:00:00"/>
    <d v="2024-03-27T14:22:32"/>
    <s v="card"/>
    <s v="ANON-0000-0000-0012"/>
    <n v="38.700000000000003"/>
    <s v="Cappuccino"/>
    <x v="8"/>
    <m/>
    <m/>
    <m/>
    <m/>
    <m/>
    <m/>
    <m/>
    <x v="187"/>
    <n v="14"/>
    <m/>
    <m/>
    <m/>
    <s v="ANON-0000-0000-0179"/>
    <m/>
    <m/>
    <s v="Wednesday"/>
    <x v="7"/>
    <m/>
  </r>
  <r>
    <d v="2024-03-27T00:00:00"/>
    <d v="2024-03-27T14:23:35"/>
    <s v="card"/>
    <s v="ANON-0000-0000-0012"/>
    <n v="28.9"/>
    <s v="Americano"/>
    <x v="8"/>
    <m/>
    <m/>
    <m/>
    <m/>
    <m/>
    <m/>
    <m/>
    <x v="188"/>
    <n v="14"/>
    <m/>
    <m/>
    <m/>
    <s v="ANON-0000-0000-0180"/>
    <m/>
    <m/>
    <s v="Wednesday"/>
    <x v="7"/>
    <m/>
  </r>
  <r>
    <d v="2024-03-27T00:00:00"/>
    <d v="2024-03-27T18:30:12"/>
    <s v="card"/>
    <s v="ANON-0000-0000-0084"/>
    <n v="28.9"/>
    <s v="Cortado"/>
    <x v="8"/>
    <m/>
    <m/>
    <m/>
    <m/>
    <m/>
    <m/>
    <m/>
    <x v="189"/>
    <n v="18"/>
    <m/>
    <m/>
    <m/>
    <s v="ANON-0000-0000-0181"/>
    <m/>
    <m/>
    <s v="Wednesday"/>
    <x v="7"/>
    <m/>
  </r>
  <r>
    <d v="2024-03-27T00:00:00"/>
    <d v="2024-03-27T19:31:12"/>
    <s v="cash"/>
    <s v="cash"/>
    <n v="40"/>
    <s v="Latte"/>
    <x v="8"/>
    <m/>
    <m/>
    <m/>
    <m/>
    <m/>
    <m/>
    <m/>
    <x v="190"/>
    <n v="19"/>
    <m/>
    <m/>
    <m/>
    <s v="ANON-0000-0000-0182"/>
    <m/>
    <m/>
    <s v="Wednesday"/>
    <x v="7"/>
    <m/>
  </r>
  <r>
    <d v="2024-03-28T00:00:00"/>
    <d v="2024-03-28T14:24:47"/>
    <s v="card"/>
    <s v="ANON-0000-0000-0085"/>
    <n v="28.9"/>
    <s v="Cortado"/>
    <x v="8"/>
    <m/>
    <m/>
    <m/>
    <m/>
    <m/>
    <m/>
    <m/>
    <x v="191"/>
    <n v="14"/>
    <m/>
    <m/>
    <m/>
    <s v="ANON-0000-0000-0183"/>
    <m/>
    <m/>
    <s v="Thursday"/>
    <x v="7"/>
    <m/>
  </r>
  <r>
    <d v="2024-03-28T00:00:00"/>
    <d v="2024-03-28T17:24:46"/>
    <s v="card"/>
    <s v="ANON-0000-0000-0012"/>
    <n v="28.9"/>
    <s v="Cortado"/>
    <x v="8"/>
    <m/>
    <m/>
    <m/>
    <m/>
    <m/>
    <m/>
    <m/>
    <x v="192"/>
    <n v="17"/>
    <m/>
    <m/>
    <m/>
    <s v="ANON-0000-0000-0184"/>
    <m/>
    <m/>
    <s v="Thursday"/>
    <x v="7"/>
    <m/>
  </r>
  <r>
    <d v="2024-03-28T00:00:00"/>
    <d v="2024-03-28T17:27:05"/>
    <s v="card"/>
    <s v="ANON-0000-0000-0012"/>
    <n v="28.9"/>
    <s v="Americano"/>
    <x v="8"/>
    <m/>
    <m/>
    <m/>
    <m/>
    <m/>
    <m/>
    <m/>
    <x v="193"/>
    <n v="17"/>
    <m/>
    <m/>
    <m/>
    <s v="ANON-0000-0000-0185"/>
    <m/>
    <m/>
    <s v="Thursday"/>
    <x v="7"/>
    <m/>
  </r>
  <r>
    <d v="2024-03-28T00:00:00"/>
    <d v="2024-03-28T17:32:45"/>
    <s v="card"/>
    <s v="ANON-0000-0000-0086"/>
    <n v="38.700000000000003"/>
    <s v="Latte"/>
    <x v="8"/>
    <m/>
    <m/>
    <m/>
    <m/>
    <m/>
    <m/>
    <m/>
    <x v="194"/>
    <n v="17"/>
    <m/>
    <m/>
    <m/>
    <s v="ANON-0000-0000-0186"/>
    <m/>
    <m/>
    <s v="Thursday"/>
    <x v="7"/>
    <m/>
  </r>
  <r>
    <d v="2024-03-29T00:00:00"/>
    <d v="2024-03-29T10:56:19"/>
    <s v="card"/>
    <s v="ANON-0000-0000-0087"/>
    <n v="38.700000000000003"/>
    <s v="Latte"/>
    <x v="8"/>
    <m/>
    <m/>
    <m/>
    <m/>
    <m/>
    <m/>
    <m/>
    <x v="195"/>
    <n v="10"/>
    <m/>
    <m/>
    <m/>
    <s v="ANON-0000-0000-0187"/>
    <m/>
    <m/>
    <s v="Friday"/>
    <x v="7"/>
    <m/>
  </r>
  <r>
    <d v="2024-03-29T00:00:00"/>
    <d v="2024-03-29T12:34:17"/>
    <s v="card"/>
    <s v="ANON-0000-0000-0088"/>
    <n v="38.700000000000003"/>
    <s v="Cappuccino"/>
    <x v="8"/>
    <m/>
    <m/>
    <m/>
    <m/>
    <m/>
    <m/>
    <m/>
    <x v="196"/>
    <n v="12"/>
    <m/>
    <m/>
    <m/>
    <s v="ANON-0000-0000-0188"/>
    <m/>
    <m/>
    <s v="Friday"/>
    <x v="7"/>
    <m/>
  </r>
  <r>
    <d v="2024-03-29T00:00:00"/>
    <d v="2024-03-29T12:41:32"/>
    <s v="card"/>
    <s v="ANON-0000-0000-0088"/>
    <n v="38.700000000000003"/>
    <s v="Cappuccino"/>
    <x v="8"/>
    <m/>
    <m/>
    <m/>
    <m/>
    <m/>
    <m/>
    <m/>
    <x v="197"/>
    <n v="12"/>
    <m/>
    <m/>
    <m/>
    <s v="ANON-0000-0000-0189"/>
    <m/>
    <m/>
    <s v="Friday"/>
    <x v="7"/>
    <m/>
  </r>
  <r>
    <d v="2024-03-29T00:00:00"/>
    <d v="2024-03-29T13:22:45"/>
    <s v="cash"/>
    <s v="cash"/>
    <n v="40"/>
    <s v="Cappuccino"/>
    <x v="8"/>
    <m/>
    <m/>
    <m/>
    <m/>
    <m/>
    <m/>
    <m/>
    <x v="198"/>
    <n v="13"/>
    <m/>
    <m/>
    <m/>
    <s v="ANON-0000-0000-0190"/>
    <m/>
    <m/>
    <s v="Friday"/>
    <x v="7"/>
    <m/>
  </r>
  <r>
    <d v="2024-03-30T00:00:00"/>
    <d v="2024-03-30T11:59:20"/>
    <s v="card"/>
    <s v="ANON-0000-0000-0069"/>
    <n v="38.700000000000003"/>
    <s v="Latte"/>
    <x v="8"/>
    <m/>
    <m/>
    <m/>
    <m/>
    <m/>
    <m/>
    <m/>
    <x v="199"/>
    <n v="11"/>
    <m/>
    <m/>
    <m/>
    <s v="ANON-0000-0000-0191"/>
    <m/>
    <m/>
    <s v="Saturday"/>
    <x v="7"/>
    <m/>
  </r>
  <r>
    <d v="2024-03-30T00:00:00"/>
    <d v="2024-03-30T13:49:26"/>
    <s v="cash"/>
    <s v="cash"/>
    <n v="40"/>
    <s v="Cappuccino"/>
    <x v="8"/>
    <m/>
    <m/>
    <m/>
    <m/>
    <m/>
    <m/>
    <m/>
    <x v="200"/>
    <n v="13"/>
    <m/>
    <m/>
    <m/>
    <s v="ANON-0000-0000-0192"/>
    <m/>
    <m/>
    <s v="Saturday"/>
    <x v="7"/>
    <m/>
  </r>
  <r>
    <d v="2024-03-30T00:00:00"/>
    <d v="2024-03-30T16:12:32"/>
    <s v="card"/>
    <s v="ANON-0000-0000-0017"/>
    <n v="38.700000000000003"/>
    <s v="Latte"/>
    <x v="8"/>
    <m/>
    <m/>
    <m/>
    <m/>
    <m/>
    <m/>
    <m/>
    <x v="201"/>
    <n v="16"/>
    <m/>
    <m/>
    <m/>
    <s v="ANON-0000-0000-0193"/>
    <m/>
    <m/>
    <s v="Saturday"/>
    <x v="7"/>
    <m/>
  </r>
  <r>
    <d v="2024-03-30T00:00:00"/>
    <d v="2024-03-30T16:36:41"/>
    <s v="card"/>
    <s v="ANON-0000-0000-0009"/>
    <n v="38.700000000000003"/>
    <s v="Latte"/>
    <x v="8"/>
    <m/>
    <m/>
    <m/>
    <m/>
    <m/>
    <m/>
    <m/>
    <x v="202"/>
    <n v="16"/>
    <m/>
    <m/>
    <m/>
    <s v="ANON-0000-0000-0194"/>
    <m/>
    <m/>
    <s v="Saturday"/>
    <x v="7"/>
    <m/>
  </r>
  <r>
    <d v="2024-03-30T00:00:00"/>
    <d v="2024-03-30T16:37:58"/>
    <s v="card"/>
    <s v="ANON-0000-0000-0009"/>
    <n v="33.799999999999997"/>
    <s v="Americano with Milk"/>
    <x v="8"/>
    <m/>
    <m/>
    <m/>
    <m/>
    <m/>
    <m/>
    <m/>
    <x v="203"/>
    <n v="16"/>
    <m/>
    <m/>
    <m/>
    <s v="ANON-0000-0000-0195"/>
    <m/>
    <m/>
    <s v="Saturday"/>
    <x v="7"/>
    <m/>
  </r>
  <r>
    <d v="2024-03-31T00:00:00"/>
    <d v="2024-03-31T10:40:05"/>
    <s v="card"/>
    <s v="ANON-0000-0000-0089"/>
    <n v="38.700000000000003"/>
    <s v="Cappuccino"/>
    <x v="8"/>
    <m/>
    <m/>
    <m/>
    <m/>
    <m/>
    <m/>
    <m/>
    <x v="204"/>
    <n v="10"/>
    <m/>
    <m/>
    <m/>
    <s v="ANON-0000-0000-0196"/>
    <m/>
    <m/>
    <s v="Sunday"/>
    <x v="7"/>
    <m/>
  </r>
  <r>
    <d v="2024-03-31T00:00:00"/>
    <d v="2024-03-31T19:36:45"/>
    <s v="cash"/>
    <s v="cash"/>
    <n v="30"/>
    <s v="Americano"/>
    <x v="8"/>
    <m/>
    <m/>
    <m/>
    <m/>
    <m/>
    <m/>
    <m/>
    <x v="205"/>
    <n v="19"/>
    <m/>
    <m/>
    <m/>
    <s v="ANON-0000-0000-0197"/>
    <m/>
    <m/>
    <s v="Sunday"/>
    <x v="7"/>
    <m/>
  </r>
  <r>
    <d v="2024-04-01T00:00:00"/>
    <d v="2024-04-01T10:28:48"/>
    <s v="card"/>
    <s v="ANON-0000-0000-0004"/>
    <n v="28.9"/>
    <s v="Americano"/>
    <x v="8"/>
    <m/>
    <m/>
    <m/>
    <m/>
    <m/>
    <m/>
    <m/>
    <x v="206"/>
    <n v="10"/>
    <m/>
    <m/>
    <m/>
    <s v="ANON-0000-0000-0198"/>
    <m/>
    <m/>
    <s v="Monday"/>
    <x v="7"/>
    <m/>
  </r>
  <r>
    <d v="2024-04-01T00:00:00"/>
    <d v="2024-04-01T10:29:42"/>
    <s v="card"/>
    <s v="ANON-0000-0000-0004"/>
    <n v="33.799999999999997"/>
    <s v="Americano with Milk"/>
    <x v="8"/>
    <m/>
    <m/>
    <m/>
    <m/>
    <m/>
    <m/>
    <m/>
    <x v="207"/>
    <n v="10"/>
    <m/>
    <m/>
    <m/>
    <s v="ANON-0000-0000-0199"/>
    <m/>
    <m/>
    <s v="Monday"/>
    <x v="7"/>
    <m/>
  </r>
  <r>
    <d v="2024-04-01T00:00:00"/>
    <d v="2024-04-01T10:30:44"/>
    <s v="card"/>
    <s v="ANON-0000-0000-0004"/>
    <n v="33.799999999999997"/>
    <s v="Americano with Milk"/>
    <x v="8"/>
    <m/>
    <m/>
    <m/>
    <m/>
    <m/>
    <m/>
    <m/>
    <x v="208"/>
    <n v="10"/>
    <m/>
    <m/>
    <m/>
    <s v="ANON-0000-0000-0200"/>
    <m/>
    <m/>
    <s v="Monday"/>
    <x v="7"/>
    <m/>
  </r>
  <r>
    <d v="2024-04-01T00:00:00"/>
    <d v="2024-04-01T11:15:44"/>
    <s v="card"/>
    <s v="ANON-0000-0000-0009"/>
    <n v="33.799999999999997"/>
    <s v="Americano with Milk"/>
    <x v="8"/>
    <m/>
    <m/>
    <m/>
    <m/>
    <m/>
    <m/>
    <m/>
    <x v="209"/>
    <n v="11"/>
    <m/>
    <m/>
    <m/>
    <s v="ANON-0000-0000-0201"/>
    <m/>
    <m/>
    <s v="Monday"/>
    <x v="7"/>
    <m/>
  </r>
  <r>
    <d v="2024-04-01T00:00:00"/>
    <d v="2024-04-01T17:01:43"/>
    <s v="cash"/>
    <s v="cash"/>
    <n v="40"/>
    <s v="Cappuccino"/>
    <x v="8"/>
    <m/>
    <m/>
    <m/>
    <m/>
    <m/>
    <m/>
    <m/>
    <x v="210"/>
    <n v="17"/>
    <m/>
    <m/>
    <m/>
    <s v="ANON-0000-0000-0202"/>
    <m/>
    <m/>
    <s v="Monday"/>
    <x v="7"/>
    <m/>
  </r>
  <r>
    <d v="2024-04-01T00:00:00"/>
    <d v="2024-04-01T18:18:42"/>
    <s v="card"/>
    <s v="ANON-0000-0000-0024"/>
    <n v="33.799999999999997"/>
    <s v="Americano with Milk"/>
    <x v="8"/>
    <m/>
    <m/>
    <m/>
    <m/>
    <m/>
    <m/>
    <m/>
    <x v="211"/>
    <n v="18"/>
    <m/>
    <m/>
    <m/>
    <s v="ANON-0000-0000-0203"/>
    <m/>
    <m/>
    <s v="Monday"/>
    <x v="7"/>
    <m/>
  </r>
  <r>
    <d v="2024-04-01T00:00:00"/>
    <d v="2024-04-01T18:45:27"/>
    <s v="card"/>
    <s v="ANON-0000-0000-0090"/>
    <n v="38.700000000000003"/>
    <s v="Hot Chocolate"/>
    <x v="8"/>
    <m/>
    <m/>
    <m/>
    <m/>
    <m/>
    <m/>
    <m/>
    <x v="212"/>
    <n v="18"/>
    <m/>
    <m/>
    <m/>
    <s v="ANON-0000-0000-0204"/>
    <m/>
    <m/>
    <s v="Monday"/>
    <x v="7"/>
    <m/>
  </r>
  <r>
    <d v="2024-04-02T00:00:00"/>
    <d v="2024-04-02T10:01:14"/>
    <s v="card"/>
    <s v="ANON-0000-0000-0001"/>
    <n v="38.700000000000003"/>
    <s v="Latte"/>
    <x v="8"/>
    <m/>
    <m/>
    <m/>
    <m/>
    <m/>
    <m/>
    <m/>
    <x v="213"/>
    <n v="10"/>
    <m/>
    <m/>
    <m/>
    <s v="ANON-0000-0000-0205"/>
    <m/>
    <m/>
    <s v="Tuesday"/>
    <x v="7"/>
    <m/>
  </r>
  <r>
    <d v="2024-04-02T00:00:00"/>
    <d v="2024-04-02T16:18:34"/>
    <s v="card"/>
    <s v="ANON-0000-0000-0003"/>
    <n v="28.9"/>
    <s v="Americano"/>
    <x v="8"/>
    <m/>
    <m/>
    <m/>
    <m/>
    <m/>
    <m/>
    <m/>
    <x v="214"/>
    <n v="16"/>
    <m/>
    <m/>
    <m/>
    <s v="ANON-0000-0000-0206"/>
    <m/>
    <m/>
    <s v="Tuesday"/>
    <x v="7"/>
    <m/>
  </r>
  <r>
    <d v="2024-04-02T00:00:00"/>
    <d v="2024-04-02T16:19:28"/>
    <s v="card"/>
    <s v="ANON-0000-0000-0003"/>
    <n v="28.9"/>
    <s v="Cortado"/>
    <x v="8"/>
    <m/>
    <m/>
    <m/>
    <m/>
    <m/>
    <m/>
    <m/>
    <x v="215"/>
    <n v="16"/>
    <m/>
    <m/>
    <m/>
    <s v="ANON-0000-0000-0207"/>
    <m/>
    <m/>
    <s v="Tuesday"/>
    <x v="7"/>
    <m/>
  </r>
  <r>
    <d v="2024-04-02T00:00:00"/>
    <d v="2024-04-02T19:59:32"/>
    <s v="cash"/>
    <s v="cash"/>
    <n v="40"/>
    <s v="Cappuccino"/>
    <x v="8"/>
    <m/>
    <m/>
    <m/>
    <m/>
    <m/>
    <m/>
    <m/>
    <x v="216"/>
    <n v="19"/>
    <m/>
    <m/>
    <m/>
    <s v="ANON-0000-0000-0208"/>
    <m/>
    <m/>
    <s v="Tuesday"/>
    <x v="7"/>
    <m/>
  </r>
  <r>
    <d v="2024-04-03T00:00:00"/>
    <d v="2024-04-03T10:19:14"/>
    <s v="card"/>
    <s v="ANON-0000-0000-0003"/>
    <n v="28.9"/>
    <s v="Cortado"/>
    <x v="8"/>
    <m/>
    <m/>
    <m/>
    <m/>
    <m/>
    <m/>
    <m/>
    <x v="217"/>
    <n v="10"/>
    <m/>
    <m/>
    <m/>
    <s v="ANON-0000-0000-0209"/>
    <m/>
    <m/>
    <s v="Wednesday"/>
    <x v="7"/>
    <m/>
  </r>
  <r>
    <d v="2024-04-03T00:00:00"/>
    <d v="2024-04-03T10:20:08"/>
    <s v="card"/>
    <s v="ANON-0000-0000-0003"/>
    <n v="28.9"/>
    <s v="Americano"/>
    <x v="8"/>
    <m/>
    <m/>
    <m/>
    <m/>
    <m/>
    <m/>
    <m/>
    <x v="218"/>
    <n v="10"/>
    <m/>
    <m/>
    <m/>
    <s v="ANON-0000-0000-0210"/>
    <m/>
    <m/>
    <s v="Wednesday"/>
    <x v="7"/>
    <m/>
  </r>
  <r>
    <d v="2024-04-03T00:00:00"/>
    <d v="2024-04-03T13:12:05"/>
    <s v="card"/>
    <s v="ANON-0000-0000-0012"/>
    <n v="38.700000000000003"/>
    <s v="Cappuccino"/>
    <x v="8"/>
    <m/>
    <m/>
    <m/>
    <m/>
    <m/>
    <m/>
    <m/>
    <x v="219"/>
    <n v="13"/>
    <m/>
    <m/>
    <m/>
    <s v="ANON-0000-0000-0211"/>
    <m/>
    <m/>
    <s v="Wednesday"/>
    <x v="7"/>
    <m/>
  </r>
  <r>
    <d v="2024-04-03T00:00:00"/>
    <d v="2024-04-03T15:36:12"/>
    <s v="cash"/>
    <s v="cash"/>
    <n v="30"/>
    <s v="Cortado"/>
    <x v="8"/>
    <m/>
    <m/>
    <m/>
    <m/>
    <m/>
    <m/>
    <m/>
    <x v="220"/>
    <n v="15"/>
    <m/>
    <m/>
    <m/>
    <s v="ANON-0000-0000-0212"/>
    <m/>
    <m/>
    <s v="Wednesday"/>
    <x v="7"/>
    <m/>
  </r>
  <r>
    <d v="2024-04-04T00:00:00"/>
    <d v="2024-04-04T10:44:56"/>
    <s v="card"/>
    <s v="ANON-0000-0000-0091"/>
    <n v="38.700000000000003"/>
    <s v="Latte"/>
    <x v="8"/>
    <m/>
    <m/>
    <m/>
    <m/>
    <m/>
    <m/>
    <m/>
    <x v="221"/>
    <n v="10"/>
    <m/>
    <m/>
    <m/>
    <s v="ANON-0000-0000-0213"/>
    <m/>
    <m/>
    <s v="Thursday"/>
    <x v="7"/>
    <m/>
  </r>
  <r>
    <d v="2024-04-04T00:00:00"/>
    <d v="2024-04-04T11:26:38"/>
    <s v="card"/>
    <s v="ANON-0000-0000-0092"/>
    <n v="38.700000000000003"/>
    <s v="Latte"/>
    <x v="8"/>
    <m/>
    <m/>
    <m/>
    <m/>
    <m/>
    <m/>
    <m/>
    <x v="222"/>
    <n v="11"/>
    <m/>
    <m/>
    <m/>
    <s v="ANON-0000-0000-0214"/>
    <m/>
    <m/>
    <s v="Thursday"/>
    <x v="7"/>
    <m/>
  </r>
  <r>
    <d v="2024-04-04T00:00:00"/>
    <d v="2024-04-04T11:27:48"/>
    <s v="card"/>
    <s v="ANON-0000-0000-0093"/>
    <n v="38.700000000000003"/>
    <s v="Cappuccino"/>
    <x v="8"/>
    <m/>
    <m/>
    <m/>
    <m/>
    <m/>
    <m/>
    <m/>
    <x v="223"/>
    <n v="11"/>
    <m/>
    <m/>
    <m/>
    <s v="ANON-0000-0000-0215"/>
    <m/>
    <m/>
    <s v="Thursday"/>
    <x v="7"/>
    <m/>
  </r>
  <r>
    <d v="2024-04-04T00:00:00"/>
    <d v="2024-04-04T12:23:02"/>
    <s v="card"/>
    <s v="ANON-0000-0000-0094"/>
    <n v="28.9"/>
    <s v="Cortado"/>
    <x v="8"/>
    <m/>
    <m/>
    <m/>
    <m/>
    <m/>
    <m/>
    <m/>
    <x v="224"/>
    <n v="12"/>
    <m/>
    <m/>
    <m/>
    <s v="ANON-0000-0000-0216"/>
    <m/>
    <m/>
    <s v="Thursday"/>
    <x v="7"/>
    <m/>
  </r>
  <r>
    <d v="2024-04-04T00:00:00"/>
    <d v="2024-04-04T19:42:08"/>
    <s v="cash"/>
    <s v="cash"/>
    <n v="40"/>
    <s v="Latte"/>
    <x v="8"/>
    <m/>
    <m/>
    <m/>
    <m/>
    <m/>
    <m/>
    <m/>
    <x v="225"/>
    <n v="19"/>
    <m/>
    <m/>
    <m/>
    <s v="ANON-0000-0000-0217"/>
    <m/>
    <m/>
    <s v="Thursday"/>
    <x v="7"/>
    <m/>
  </r>
  <r>
    <d v="2024-04-05T00:00:00"/>
    <d v="2024-04-05T10:40:43"/>
    <s v="card"/>
    <s v="ANON-0000-0000-0095"/>
    <n v="28.9"/>
    <s v="Americano"/>
    <x v="8"/>
    <m/>
    <m/>
    <m/>
    <m/>
    <m/>
    <m/>
    <m/>
    <x v="226"/>
    <n v="10"/>
    <m/>
    <m/>
    <m/>
    <s v="ANON-0000-0000-0218"/>
    <m/>
    <m/>
    <s v="Friday"/>
    <x v="7"/>
    <m/>
  </r>
  <r>
    <d v="2024-04-05T00:00:00"/>
    <d v="2024-04-05T10:42:06"/>
    <s v="card"/>
    <s v="ANON-0000-0000-0012"/>
    <n v="28.9"/>
    <s v="Americano"/>
    <x v="8"/>
    <m/>
    <m/>
    <m/>
    <m/>
    <m/>
    <m/>
    <m/>
    <x v="227"/>
    <n v="10"/>
    <m/>
    <m/>
    <m/>
    <s v="ANON-0000-0000-0219"/>
    <m/>
    <m/>
    <s v="Friday"/>
    <x v="7"/>
    <m/>
  </r>
  <r>
    <d v="2024-04-05T00:00:00"/>
    <d v="2024-04-05T11:06:15"/>
    <s v="card"/>
    <s v="ANON-0000-0000-0096"/>
    <n v="28.9"/>
    <s v="Cortado"/>
    <x v="8"/>
    <m/>
    <m/>
    <m/>
    <m/>
    <m/>
    <m/>
    <m/>
    <x v="228"/>
    <n v="11"/>
    <m/>
    <m/>
    <m/>
    <s v="ANON-0000-0000-0220"/>
    <m/>
    <m/>
    <s v="Friday"/>
    <x v="7"/>
    <m/>
  </r>
  <r>
    <d v="2024-04-05T00:00:00"/>
    <d v="2024-04-05T12:14:28"/>
    <s v="card"/>
    <s v="ANON-0000-0000-0097"/>
    <n v="33.799999999999997"/>
    <s v="Americano with Milk"/>
    <x v="8"/>
    <m/>
    <m/>
    <m/>
    <m/>
    <m/>
    <m/>
    <m/>
    <x v="229"/>
    <n v="12"/>
    <m/>
    <m/>
    <m/>
    <s v="ANON-0000-0000-0221"/>
    <m/>
    <m/>
    <s v="Friday"/>
    <x v="7"/>
    <m/>
  </r>
  <r>
    <d v="2024-04-05T00:00:00"/>
    <d v="2024-04-05T14:23:40"/>
    <s v="card"/>
    <s v="ANON-0000-0000-0098"/>
    <n v="38.700000000000003"/>
    <s v="Latte"/>
    <x v="8"/>
    <m/>
    <m/>
    <m/>
    <m/>
    <m/>
    <m/>
    <m/>
    <x v="230"/>
    <n v="14"/>
    <m/>
    <m/>
    <m/>
    <s v="ANON-0000-0000-0222"/>
    <m/>
    <m/>
    <s v="Friday"/>
    <x v="7"/>
    <m/>
  </r>
  <r>
    <d v="2024-04-05T00:00:00"/>
    <d v="2024-04-05T14:24:50"/>
    <s v="card"/>
    <s v="ANON-0000-0000-0098"/>
    <n v="28.9"/>
    <s v="Cortado"/>
    <x v="8"/>
    <m/>
    <m/>
    <m/>
    <m/>
    <m/>
    <m/>
    <m/>
    <x v="231"/>
    <n v="14"/>
    <m/>
    <m/>
    <m/>
    <s v="ANON-0000-0000-0223"/>
    <m/>
    <m/>
    <s v="Friday"/>
    <x v="7"/>
    <m/>
  </r>
  <r>
    <d v="2024-04-05T00:00:00"/>
    <d v="2024-04-05T15:30:50"/>
    <s v="cash"/>
    <s v="cash"/>
    <n v="40"/>
    <s v="Latte"/>
    <x v="8"/>
    <m/>
    <m/>
    <m/>
    <m/>
    <m/>
    <m/>
    <m/>
    <x v="232"/>
    <n v="15"/>
    <m/>
    <m/>
    <m/>
    <s v="ANON-0000-0000-0224"/>
    <m/>
    <m/>
    <s v="Friday"/>
    <x v="7"/>
    <m/>
  </r>
  <r>
    <d v="2024-04-05T00:00:00"/>
    <d v="2024-04-05T15:54:16"/>
    <s v="cash"/>
    <s v="cash"/>
    <n v="40"/>
    <s v="Cappuccino"/>
    <x v="8"/>
    <m/>
    <m/>
    <m/>
    <m/>
    <m/>
    <m/>
    <m/>
    <x v="233"/>
    <n v="15"/>
    <m/>
    <m/>
    <m/>
    <s v="ANON-0000-0000-0225"/>
    <m/>
    <m/>
    <s v="Friday"/>
    <x v="7"/>
    <m/>
  </r>
  <r>
    <d v="2024-04-05T00:00:00"/>
    <d v="2024-04-05T15:55:31"/>
    <s v="cash"/>
    <s v="cash"/>
    <n v="30"/>
    <s v="Americano"/>
    <x v="8"/>
    <m/>
    <m/>
    <m/>
    <m/>
    <m/>
    <m/>
    <m/>
    <x v="234"/>
    <n v="15"/>
    <m/>
    <m/>
    <m/>
    <s v="ANON-0000-0000-0226"/>
    <m/>
    <m/>
    <s v="Friday"/>
    <x v="7"/>
    <m/>
  </r>
  <r>
    <d v="2024-04-05T00:00:00"/>
    <d v="2024-04-05T16:17:44"/>
    <s v="cash"/>
    <s v="cash"/>
    <n v="40"/>
    <s v="Cocoa"/>
    <x v="8"/>
    <m/>
    <m/>
    <m/>
    <m/>
    <m/>
    <m/>
    <m/>
    <x v="235"/>
    <n v="16"/>
    <m/>
    <m/>
    <m/>
    <s v="ANON-0000-0000-0227"/>
    <m/>
    <m/>
    <s v="Friday"/>
    <x v="7"/>
    <m/>
  </r>
  <r>
    <d v="2024-04-05T00:00:00"/>
    <d v="2024-04-05T16:18:24"/>
    <s v="card"/>
    <s v="ANON-0000-0000-0003"/>
    <n v="24"/>
    <s v="Espresso"/>
    <x v="8"/>
    <m/>
    <m/>
    <m/>
    <m/>
    <m/>
    <m/>
    <m/>
    <x v="236"/>
    <n v="16"/>
    <m/>
    <m/>
    <m/>
    <s v="ANON-0000-0000-0228"/>
    <m/>
    <m/>
    <s v="Friday"/>
    <x v="7"/>
    <m/>
  </r>
  <r>
    <d v="2024-04-06T00:00:00"/>
    <d v="2024-04-06T12:32:31"/>
    <s v="card"/>
    <s v="ANON-0000-0000-0099"/>
    <n v="33.799999999999997"/>
    <s v="Americano with Milk"/>
    <x v="8"/>
    <m/>
    <m/>
    <m/>
    <m/>
    <m/>
    <m/>
    <m/>
    <x v="237"/>
    <n v="12"/>
    <m/>
    <m/>
    <m/>
    <s v="ANON-0000-0000-0229"/>
    <m/>
    <m/>
    <s v="Saturday"/>
    <x v="7"/>
    <m/>
  </r>
  <r>
    <d v="2024-04-06T00:00:00"/>
    <d v="2024-04-06T14:13:19"/>
    <s v="card"/>
    <s v="ANON-0000-0000-0040"/>
    <n v="38.700000000000003"/>
    <s v="Cappuccino"/>
    <x v="8"/>
    <m/>
    <m/>
    <m/>
    <m/>
    <m/>
    <m/>
    <m/>
    <x v="238"/>
    <n v="14"/>
    <m/>
    <m/>
    <m/>
    <s v="ANON-0000-0000-0230"/>
    <m/>
    <m/>
    <s v="Saturday"/>
    <x v="7"/>
    <m/>
  </r>
  <r>
    <d v="2024-04-06T00:00:00"/>
    <d v="2024-04-06T14:14:27"/>
    <s v="card"/>
    <s v="ANON-0000-0000-0040"/>
    <n v="28.9"/>
    <s v="Americano"/>
    <x v="8"/>
    <m/>
    <m/>
    <m/>
    <m/>
    <m/>
    <m/>
    <m/>
    <x v="239"/>
    <n v="14"/>
    <m/>
    <m/>
    <m/>
    <s v="ANON-0000-0000-0231"/>
    <m/>
    <m/>
    <s v="Saturday"/>
    <x v="7"/>
    <m/>
  </r>
  <r>
    <d v="2024-04-06T00:00:00"/>
    <d v="2024-04-06T14:49:50"/>
    <s v="card"/>
    <s v="ANON-0000-0000-0009"/>
    <n v="38.700000000000003"/>
    <s v="Latte"/>
    <x v="8"/>
    <m/>
    <m/>
    <m/>
    <m/>
    <m/>
    <m/>
    <m/>
    <x v="240"/>
    <n v="14"/>
    <m/>
    <m/>
    <m/>
    <s v="ANON-0000-0000-0232"/>
    <m/>
    <m/>
    <s v="Saturday"/>
    <x v="7"/>
    <m/>
  </r>
  <r>
    <d v="2024-04-07T00:00:00"/>
    <d v="2024-04-07T10:12:53"/>
    <s v="card"/>
    <s v="ANON-0000-0000-0091"/>
    <n v="38.700000000000003"/>
    <s v="Latte"/>
    <x v="8"/>
    <m/>
    <m/>
    <m/>
    <m/>
    <m/>
    <m/>
    <m/>
    <x v="241"/>
    <n v="10"/>
    <m/>
    <m/>
    <m/>
    <s v="ANON-0000-0000-0233"/>
    <m/>
    <m/>
    <s v="Sunday"/>
    <x v="7"/>
    <m/>
  </r>
  <r>
    <d v="2024-04-07T00:00:00"/>
    <d v="2024-04-07T12:44:32"/>
    <s v="card"/>
    <s v="ANON-0000-0000-0040"/>
    <n v="38.700000000000003"/>
    <s v="Cappuccino"/>
    <x v="8"/>
    <m/>
    <m/>
    <m/>
    <m/>
    <m/>
    <m/>
    <m/>
    <x v="242"/>
    <n v="12"/>
    <m/>
    <m/>
    <m/>
    <s v="ANON-0000-0000-0234"/>
    <m/>
    <m/>
    <s v="Sunday"/>
    <x v="7"/>
    <m/>
  </r>
  <r>
    <d v="2024-04-07T00:00:00"/>
    <d v="2024-04-07T12:46:05"/>
    <s v="card"/>
    <s v="ANON-0000-0000-0040"/>
    <n v="38.700000000000003"/>
    <s v="Cappuccino"/>
    <x v="8"/>
    <m/>
    <m/>
    <m/>
    <m/>
    <m/>
    <m/>
    <m/>
    <x v="243"/>
    <n v="12"/>
    <m/>
    <m/>
    <m/>
    <s v="ANON-0000-0000-0235"/>
    <m/>
    <m/>
    <s v="Sunday"/>
    <x v="7"/>
    <m/>
  </r>
  <r>
    <d v="2024-04-07T00:00:00"/>
    <d v="2024-04-07T14:16:25"/>
    <s v="card"/>
    <s v="ANON-0000-0000-0100"/>
    <n v="28.9"/>
    <s v="Cortado"/>
    <x v="8"/>
    <m/>
    <m/>
    <m/>
    <m/>
    <m/>
    <m/>
    <m/>
    <x v="244"/>
    <n v="14"/>
    <m/>
    <m/>
    <m/>
    <s v="ANON-0000-0000-0236"/>
    <m/>
    <m/>
    <s v="Sunday"/>
    <x v="7"/>
    <m/>
  </r>
  <r>
    <d v="2024-04-07T00:00:00"/>
    <d v="2024-04-07T14:17:31"/>
    <s v="card"/>
    <s v="ANON-0000-0000-0100"/>
    <n v="24"/>
    <s v="Espresso"/>
    <x v="8"/>
    <m/>
    <m/>
    <m/>
    <m/>
    <m/>
    <m/>
    <m/>
    <x v="245"/>
    <n v="14"/>
    <m/>
    <m/>
    <m/>
    <s v="ANON-0000-0000-0237"/>
    <m/>
    <m/>
    <s v="Sunday"/>
    <x v="7"/>
    <m/>
  </r>
  <r>
    <d v="2024-04-07T00:00:00"/>
    <d v="2024-04-07T18:01:17"/>
    <s v="card"/>
    <s v="ANON-0000-0000-0101"/>
    <n v="38.700000000000003"/>
    <s v="Hot Chocolate"/>
    <x v="8"/>
    <m/>
    <m/>
    <m/>
    <m/>
    <m/>
    <m/>
    <m/>
    <x v="246"/>
    <n v="18"/>
    <m/>
    <m/>
    <m/>
    <s v="ANON-0000-0000-0238"/>
    <m/>
    <m/>
    <s v="Sunday"/>
    <x v="7"/>
    <m/>
  </r>
  <r>
    <d v="2024-04-07T00:00:00"/>
    <d v="2024-04-07T18:02:04"/>
    <s v="card"/>
    <s v="ANON-0000-0000-0101"/>
    <n v="33.799999999999997"/>
    <s v="Americano with Milk"/>
    <x v="8"/>
    <m/>
    <m/>
    <m/>
    <m/>
    <m/>
    <m/>
    <m/>
    <x v="247"/>
    <n v="18"/>
    <m/>
    <m/>
    <m/>
    <s v="ANON-0000-0000-0239"/>
    <m/>
    <m/>
    <s v="Sunday"/>
    <x v="7"/>
    <m/>
  </r>
  <r>
    <d v="2024-04-08T00:00:00"/>
    <d v="2024-04-08T10:58:21"/>
    <s v="card"/>
    <s v="ANON-0000-0000-0102"/>
    <n v="33.799999999999997"/>
    <s v="Americano with Milk"/>
    <x v="8"/>
    <m/>
    <m/>
    <m/>
    <m/>
    <m/>
    <m/>
    <m/>
    <x v="248"/>
    <n v="10"/>
    <m/>
    <m/>
    <m/>
    <s v="ANON-0000-0000-0240"/>
    <m/>
    <m/>
    <s v="Monday"/>
    <x v="7"/>
    <m/>
  </r>
  <r>
    <d v="2024-04-08T00:00:00"/>
    <d v="2024-04-08T10:59:28"/>
    <s v="card"/>
    <s v="ANON-0000-0000-0103"/>
    <n v="38.700000000000003"/>
    <s v="Cappuccino"/>
    <x v="8"/>
    <m/>
    <m/>
    <m/>
    <m/>
    <m/>
    <m/>
    <m/>
    <x v="249"/>
    <n v="10"/>
    <m/>
    <m/>
    <m/>
    <s v="ANON-0000-0000-0241"/>
    <m/>
    <m/>
    <s v="Monday"/>
    <x v="7"/>
    <m/>
  </r>
  <r>
    <d v="2024-04-08T00:00:00"/>
    <d v="2024-04-08T11:01:20"/>
    <s v="card"/>
    <s v="ANON-0000-0000-0012"/>
    <n v="28.9"/>
    <s v="Americano"/>
    <x v="8"/>
    <m/>
    <m/>
    <m/>
    <m/>
    <m/>
    <m/>
    <m/>
    <x v="250"/>
    <n v="11"/>
    <m/>
    <m/>
    <m/>
    <s v="ANON-0000-0000-0242"/>
    <m/>
    <m/>
    <s v="Monday"/>
    <x v="7"/>
    <m/>
  </r>
  <r>
    <d v="2024-04-08T00:00:00"/>
    <d v="2024-04-08T11:04:47"/>
    <s v="card"/>
    <s v="ANON-0000-0000-0104"/>
    <n v="38.700000000000003"/>
    <s v="Cappuccino"/>
    <x v="8"/>
    <m/>
    <m/>
    <m/>
    <m/>
    <m/>
    <m/>
    <m/>
    <x v="251"/>
    <n v="11"/>
    <m/>
    <m/>
    <m/>
    <s v="ANON-0000-0000-0243"/>
    <m/>
    <m/>
    <s v="Monday"/>
    <x v="7"/>
    <m/>
  </r>
  <r>
    <d v="2024-04-08T00:00:00"/>
    <d v="2024-04-08T12:54:26"/>
    <s v="cash"/>
    <s v="cash"/>
    <n v="25"/>
    <s v="Espresso"/>
    <x v="8"/>
    <m/>
    <m/>
    <m/>
    <m/>
    <m/>
    <m/>
    <m/>
    <x v="252"/>
    <n v="12"/>
    <m/>
    <m/>
    <m/>
    <s v="ANON-0000-0000-0244"/>
    <m/>
    <m/>
    <s v="Monday"/>
    <x v="7"/>
    <m/>
  </r>
  <r>
    <d v="2024-04-08T00:00:00"/>
    <d v="2024-04-08T15:43:37"/>
    <s v="cash"/>
    <s v="cash"/>
    <n v="35"/>
    <s v="Americano with Milk"/>
    <x v="8"/>
    <m/>
    <m/>
    <m/>
    <m/>
    <m/>
    <m/>
    <m/>
    <x v="253"/>
    <n v="15"/>
    <m/>
    <m/>
    <m/>
    <s v="ANON-0000-0000-0245"/>
    <m/>
    <m/>
    <s v="Monday"/>
    <x v="7"/>
    <m/>
  </r>
  <r>
    <d v="2024-04-08T00:00:00"/>
    <d v="2024-04-08T16:41:38"/>
    <s v="card"/>
    <s v="ANON-0000-0000-0017"/>
    <n v="38.700000000000003"/>
    <s v="Latte"/>
    <x v="8"/>
    <m/>
    <m/>
    <m/>
    <m/>
    <m/>
    <m/>
    <m/>
    <x v="254"/>
    <n v="16"/>
    <m/>
    <m/>
    <m/>
    <s v="ANON-0000-0000-0246"/>
    <m/>
    <m/>
    <s v="Monday"/>
    <x v="7"/>
    <m/>
  </r>
  <r>
    <d v="2024-04-08T00:00:00"/>
    <d v="2024-04-08T18:18:10"/>
    <s v="card"/>
    <s v="ANON-0000-0000-0105"/>
    <n v="28.9"/>
    <s v="Americano"/>
    <x v="8"/>
    <m/>
    <m/>
    <m/>
    <m/>
    <m/>
    <m/>
    <m/>
    <x v="255"/>
    <n v="18"/>
    <m/>
    <m/>
    <m/>
    <s v="ANON-0000-0000-0247"/>
    <m/>
    <m/>
    <s v="Monday"/>
    <x v="7"/>
    <m/>
  </r>
  <r>
    <d v="2024-04-08T00:00:00"/>
    <d v="2024-04-08T19:22:27"/>
    <s v="card"/>
    <s v="ANON-0000-0000-0024"/>
    <n v="33.799999999999997"/>
    <s v="Americano with Milk"/>
    <x v="8"/>
    <m/>
    <m/>
    <m/>
    <m/>
    <m/>
    <m/>
    <m/>
    <x v="256"/>
    <n v="19"/>
    <m/>
    <m/>
    <m/>
    <s v="ANON-0000-0000-0248"/>
    <m/>
    <m/>
    <s v="Monday"/>
    <x v="7"/>
    <m/>
  </r>
  <r>
    <d v="2024-04-08T00:00:00"/>
    <d v="2024-04-08T19:23:59"/>
    <s v="card"/>
    <s v="ANON-0000-0000-0106"/>
    <n v="38.700000000000003"/>
    <s v="Cappuccino"/>
    <x v="8"/>
    <m/>
    <m/>
    <m/>
    <m/>
    <m/>
    <m/>
    <m/>
    <x v="257"/>
    <n v="19"/>
    <m/>
    <m/>
    <m/>
    <s v="ANON-0000-0000-0249"/>
    <m/>
    <m/>
    <s v="Monday"/>
    <x v="7"/>
    <m/>
  </r>
  <r>
    <d v="2024-04-09T00:00:00"/>
    <d v="2024-04-09T10:22:27"/>
    <s v="cash"/>
    <s v="cash"/>
    <n v="40"/>
    <s v="Cappuccino"/>
    <x v="8"/>
    <m/>
    <m/>
    <m/>
    <m/>
    <m/>
    <m/>
    <m/>
    <x v="258"/>
    <n v="10"/>
    <m/>
    <m/>
    <m/>
    <s v="ANON-0000-0000-0250"/>
    <m/>
    <m/>
    <s v="Tuesday"/>
    <x v="7"/>
    <m/>
  </r>
  <r>
    <d v="2024-04-09T00:00:00"/>
    <d v="2024-04-09T10:24:10"/>
    <s v="cash"/>
    <s v="cash"/>
    <n v="30"/>
    <s v="Americano"/>
    <x v="8"/>
    <m/>
    <m/>
    <m/>
    <m/>
    <m/>
    <m/>
    <m/>
    <x v="259"/>
    <n v="10"/>
    <m/>
    <m/>
    <m/>
    <s v="ANON-0000-0000-0251"/>
    <m/>
    <m/>
    <s v="Tuesday"/>
    <x v="7"/>
    <m/>
  </r>
  <r>
    <d v="2024-04-09T00:00:00"/>
    <d v="2024-04-09T11:42:28"/>
    <s v="card"/>
    <s v="ANON-0000-0000-0091"/>
    <n v="38.700000000000003"/>
    <s v="Latte"/>
    <x v="8"/>
    <m/>
    <m/>
    <m/>
    <m/>
    <m/>
    <m/>
    <m/>
    <x v="260"/>
    <n v="11"/>
    <m/>
    <m/>
    <m/>
    <s v="ANON-0000-0000-0252"/>
    <m/>
    <m/>
    <s v="Tuesday"/>
    <x v="7"/>
    <m/>
  </r>
  <r>
    <d v="2024-04-09T00:00:00"/>
    <d v="2024-04-09T15:11:49"/>
    <s v="card"/>
    <s v="ANON-0000-0000-0107"/>
    <n v="38.700000000000003"/>
    <s v="Hot Chocolate"/>
    <x v="8"/>
    <m/>
    <m/>
    <m/>
    <m/>
    <m/>
    <m/>
    <m/>
    <x v="261"/>
    <n v="15"/>
    <m/>
    <m/>
    <m/>
    <s v="ANON-0000-0000-0253"/>
    <m/>
    <m/>
    <s v="Tuesday"/>
    <x v="7"/>
    <m/>
  </r>
  <r>
    <d v="2024-04-09T00:00:00"/>
    <d v="2024-04-09T17:25:24"/>
    <s v="card"/>
    <s v="ANON-0000-0000-0049"/>
    <n v="38.700000000000003"/>
    <s v="Hot Chocolate"/>
    <x v="8"/>
    <m/>
    <m/>
    <m/>
    <m/>
    <m/>
    <m/>
    <m/>
    <x v="262"/>
    <n v="17"/>
    <m/>
    <m/>
    <m/>
    <s v="ANON-0000-0000-0254"/>
    <m/>
    <m/>
    <s v="Tuesday"/>
    <x v="7"/>
    <m/>
  </r>
  <r>
    <d v="2024-04-10T00:00:00"/>
    <d v="2024-04-10T10:21:26"/>
    <s v="cash"/>
    <s v="cash"/>
    <n v="25"/>
    <s v="Espresso"/>
    <x v="8"/>
    <m/>
    <m/>
    <m/>
    <m/>
    <m/>
    <m/>
    <m/>
    <x v="263"/>
    <n v="10"/>
    <m/>
    <m/>
    <m/>
    <s v="ANON-0000-0000-0255"/>
    <m/>
    <m/>
    <s v="Wednesday"/>
    <x v="7"/>
    <m/>
  </r>
  <r>
    <d v="2024-04-10T00:00:00"/>
    <d v="2024-04-10T17:55:07"/>
    <s v="cash"/>
    <s v="cash"/>
    <n v="40"/>
    <s v="Hot Chocolate"/>
    <x v="8"/>
    <m/>
    <m/>
    <m/>
    <m/>
    <m/>
    <m/>
    <m/>
    <x v="264"/>
    <n v="17"/>
    <m/>
    <m/>
    <m/>
    <s v="ANON-0000-0000-0256"/>
    <m/>
    <m/>
    <s v="Wednesday"/>
    <x v="7"/>
    <m/>
  </r>
  <r>
    <d v="2024-04-10T00:00:00"/>
    <d v="2024-04-10T17:55:31"/>
    <s v="card"/>
    <s v="ANON-0000-0000-0108"/>
    <n v="24"/>
    <s v="Espresso"/>
    <x v="8"/>
    <m/>
    <m/>
    <m/>
    <m/>
    <m/>
    <m/>
    <m/>
    <x v="265"/>
    <n v="17"/>
    <m/>
    <m/>
    <m/>
    <s v="ANON-0000-0000-0257"/>
    <m/>
    <m/>
    <s v="Wednesday"/>
    <x v="7"/>
    <m/>
  </r>
  <r>
    <d v="2024-04-10T00:00:00"/>
    <d v="2024-04-10T18:24:59"/>
    <s v="card"/>
    <s v="ANON-0000-0000-0009"/>
    <n v="38.700000000000003"/>
    <s v="Cappuccino"/>
    <x v="8"/>
    <m/>
    <m/>
    <m/>
    <m/>
    <m/>
    <m/>
    <m/>
    <x v="266"/>
    <n v="18"/>
    <m/>
    <m/>
    <m/>
    <s v="ANON-0000-0000-0258"/>
    <m/>
    <m/>
    <s v="Wednesday"/>
    <x v="7"/>
    <m/>
  </r>
  <r>
    <d v="2024-04-10T00:00:00"/>
    <d v="2024-04-10T20:04:05"/>
    <s v="card"/>
    <s v="ANON-0000-0000-0109"/>
    <n v="38.700000000000003"/>
    <s v="Latte"/>
    <x v="8"/>
    <m/>
    <m/>
    <m/>
    <m/>
    <m/>
    <m/>
    <m/>
    <x v="267"/>
    <n v="20"/>
    <m/>
    <m/>
    <m/>
    <s v="ANON-0000-0000-0259"/>
    <m/>
    <m/>
    <s v="Wednesday"/>
    <x v="7"/>
    <m/>
  </r>
  <r>
    <d v="2024-04-11T00:00:00"/>
    <d v="2024-04-11T10:41:23"/>
    <s v="card"/>
    <s v="ANON-0000-0000-0110"/>
    <n v="28.9"/>
    <s v="Americano"/>
    <x v="8"/>
    <m/>
    <m/>
    <m/>
    <m/>
    <m/>
    <m/>
    <m/>
    <x v="268"/>
    <n v="10"/>
    <m/>
    <m/>
    <m/>
    <s v="ANON-0000-0000-0260"/>
    <m/>
    <m/>
    <s v="Thursday"/>
    <x v="7"/>
    <m/>
  </r>
  <r>
    <d v="2024-04-11T00:00:00"/>
    <d v="2024-04-11T10:42:59"/>
    <s v="card"/>
    <s v="ANON-0000-0000-0110"/>
    <n v="28.9"/>
    <s v="Americano"/>
    <x v="8"/>
    <m/>
    <m/>
    <m/>
    <m/>
    <m/>
    <m/>
    <m/>
    <x v="269"/>
    <n v="10"/>
    <m/>
    <m/>
    <m/>
    <s v="ANON-0000-0000-0261"/>
    <m/>
    <m/>
    <s v="Thursday"/>
    <x v="7"/>
    <m/>
  </r>
  <r>
    <d v="2024-04-11T00:00:00"/>
    <d v="2024-04-11T16:35:23"/>
    <s v="card"/>
    <s v="ANON-0000-0000-0017"/>
    <n v="38.700000000000003"/>
    <s v="Latte"/>
    <x v="8"/>
    <m/>
    <m/>
    <m/>
    <m/>
    <m/>
    <m/>
    <m/>
    <x v="270"/>
    <n v="16"/>
    <m/>
    <m/>
    <m/>
    <s v="ANON-0000-0000-0262"/>
    <m/>
    <m/>
    <s v="Thursday"/>
    <x v="7"/>
    <m/>
  </r>
  <r>
    <d v="2024-04-11T00:00:00"/>
    <d v="2024-04-11T19:16:57"/>
    <s v="card"/>
    <s v="ANON-0000-0000-0106"/>
    <n v="38.700000000000003"/>
    <s v="Cappuccino"/>
    <x v="8"/>
    <m/>
    <m/>
    <m/>
    <m/>
    <m/>
    <m/>
    <m/>
    <x v="271"/>
    <n v="19"/>
    <m/>
    <m/>
    <m/>
    <s v="ANON-0000-0000-0263"/>
    <m/>
    <m/>
    <s v="Thursday"/>
    <x v="7"/>
    <m/>
  </r>
  <r>
    <d v="2024-04-11T00:00:00"/>
    <d v="2024-04-11T19:18:37"/>
    <s v="card"/>
    <s v="ANON-0000-0000-0024"/>
    <n v="33.799999999999997"/>
    <s v="Americano with Milk"/>
    <x v="8"/>
    <m/>
    <m/>
    <m/>
    <m/>
    <m/>
    <m/>
    <m/>
    <x v="272"/>
    <n v="19"/>
    <m/>
    <m/>
    <m/>
    <s v="ANON-0000-0000-0264"/>
    <m/>
    <m/>
    <s v="Thursday"/>
    <x v="7"/>
    <m/>
  </r>
  <r>
    <d v="2024-04-12T00:00:00"/>
    <d v="2024-04-12T19:03:43"/>
    <s v="card"/>
    <s v="ANON-0000-0000-0019"/>
    <n v="38.700000000000003"/>
    <s v="Hot Chocolate"/>
    <x v="8"/>
    <m/>
    <m/>
    <m/>
    <m/>
    <m/>
    <m/>
    <m/>
    <x v="273"/>
    <n v="19"/>
    <m/>
    <m/>
    <m/>
    <s v="ANON-0000-0000-0265"/>
    <m/>
    <m/>
    <s v="Friday"/>
    <x v="7"/>
    <m/>
  </r>
  <r>
    <d v="2024-04-12T00:00:00"/>
    <d v="2024-04-12T19:38:23"/>
    <s v="card"/>
    <s v="ANON-0000-0000-0009"/>
    <n v="28.9"/>
    <s v="Cortado"/>
    <x v="8"/>
    <m/>
    <m/>
    <m/>
    <m/>
    <m/>
    <m/>
    <m/>
    <x v="274"/>
    <n v="19"/>
    <m/>
    <m/>
    <m/>
    <s v="ANON-0000-0000-0266"/>
    <m/>
    <m/>
    <s v="Friday"/>
    <x v="7"/>
    <m/>
  </r>
  <r>
    <d v="2024-04-13T00:00:00"/>
    <d v="2024-04-13T12:29:20"/>
    <s v="card"/>
    <s v="ANON-0000-0000-0009"/>
    <n v="38.700000000000003"/>
    <s v="Latte"/>
    <x v="8"/>
    <m/>
    <m/>
    <m/>
    <m/>
    <m/>
    <m/>
    <m/>
    <x v="275"/>
    <n v="12"/>
    <m/>
    <m/>
    <m/>
    <s v="ANON-0000-0000-0267"/>
    <m/>
    <m/>
    <s v="Saturday"/>
    <x v="7"/>
    <m/>
  </r>
  <r>
    <d v="2024-04-13T00:00:00"/>
    <d v="2024-04-13T12:43:02"/>
    <s v="card"/>
    <s v="ANON-0000-0000-0012"/>
    <n v="28.9"/>
    <s v="Americano"/>
    <x v="8"/>
    <m/>
    <m/>
    <m/>
    <m/>
    <m/>
    <m/>
    <m/>
    <x v="276"/>
    <n v="12"/>
    <m/>
    <m/>
    <m/>
    <s v="ANON-0000-0000-0268"/>
    <m/>
    <m/>
    <s v="Saturday"/>
    <x v="7"/>
    <m/>
  </r>
  <r>
    <d v="2024-04-13T00:00:00"/>
    <d v="2024-04-13T15:06:52"/>
    <s v="cash"/>
    <s v="cash"/>
    <n v="40"/>
    <s v="Hot Chocolate"/>
    <x v="8"/>
    <m/>
    <m/>
    <m/>
    <m/>
    <m/>
    <m/>
    <m/>
    <x v="277"/>
    <n v="15"/>
    <m/>
    <m/>
    <m/>
    <s v="ANON-0000-0000-0269"/>
    <m/>
    <m/>
    <s v="Saturday"/>
    <x v="7"/>
    <m/>
  </r>
  <r>
    <d v="2024-04-13T00:00:00"/>
    <d v="2024-04-13T15:07:56"/>
    <s v="cash"/>
    <s v="cash"/>
    <n v="40"/>
    <s v="Hot Chocolate"/>
    <x v="8"/>
    <m/>
    <m/>
    <m/>
    <m/>
    <m/>
    <m/>
    <m/>
    <x v="278"/>
    <n v="15"/>
    <m/>
    <m/>
    <m/>
    <s v="ANON-0000-0000-0270"/>
    <m/>
    <m/>
    <s v="Saturday"/>
    <x v="7"/>
    <m/>
  </r>
  <r>
    <d v="2024-04-13T00:00:00"/>
    <d v="2024-04-13T16:18:04"/>
    <s v="card"/>
    <s v="ANON-0000-0000-0111"/>
    <n v="38.700000000000003"/>
    <s v="Cappuccino"/>
    <x v="8"/>
    <m/>
    <m/>
    <m/>
    <m/>
    <m/>
    <m/>
    <m/>
    <x v="279"/>
    <n v="16"/>
    <m/>
    <m/>
    <m/>
    <s v="ANON-0000-0000-0271"/>
    <m/>
    <m/>
    <s v="Saturday"/>
    <x v="7"/>
    <m/>
  </r>
  <r>
    <d v="2024-04-13T00:00:00"/>
    <d v="2024-04-13T16:19:40"/>
    <s v="card"/>
    <s v="ANON-0000-0000-0111"/>
    <n v="38.700000000000003"/>
    <s v="Latte"/>
    <x v="8"/>
    <m/>
    <m/>
    <m/>
    <m/>
    <m/>
    <m/>
    <m/>
    <x v="280"/>
    <n v="16"/>
    <m/>
    <m/>
    <m/>
    <s v="ANON-0000-0000-0272"/>
    <m/>
    <m/>
    <s v="Saturday"/>
    <x v="7"/>
    <m/>
  </r>
  <r>
    <d v="2024-04-13T00:00:00"/>
    <d v="2024-04-13T17:51:26"/>
    <s v="card"/>
    <s v="ANON-0000-0000-0112"/>
    <n v="38.700000000000003"/>
    <s v="Cappuccino"/>
    <x v="8"/>
    <m/>
    <m/>
    <m/>
    <m/>
    <m/>
    <m/>
    <m/>
    <x v="281"/>
    <n v="17"/>
    <m/>
    <m/>
    <m/>
    <s v="ANON-0000-0000-0273"/>
    <m/>
    <m/>
    <s v="Saturday"/>
    <x v="7"/>
    <m/>
  </r>
  <r>
    <d v="2024-04-13T00:00:00"/>
    <d v="2024-04-13T17:53:19"/>
    <s v="card"/>
    <s v="ANON-0000-0000-0012"/>
    <n v="38.700000000000003"/>
    <s v="Cappuccino"/>
    <x v="8"/>
    <m/>
    <m/>
    <m/>
    <m/>
    <m/>
    <m/>
    <m/>
    <x v="282"/>
    <n v="17"/>
    <m/>
    <m/>
    <m/>
    <s v="ANON-0000-0000-0274"/>
    <m/>
    <m/>
    <s v="Saturday"/>
    <x v="7"/>
    <m/>
  </r>
  <r>
    <d v="2024-04-14T00:00:00"/>
    <d v="2024-04-14T10:55:27"/>
    <s v="cash"/>
    <s v="cash"/>
    <n v="40"/>
    <s v="Latte"/>
    <x v="8"/>
    <m/>
    <m/>
    <m/>
    <m/>
    <m/>
    <m/>
    <m/>
    <x v="283"/>
    <n v="10"/>
    <m/>
    <m/>
    <m/>
    <s v="ANON-0000-0000-0275"/>
    <m/>
    <m/>
    <s v="Sunday"/>
    <x v="7"/>
    <m/>
  </r>
  <r>
    <d v="2024-04-14T00:00:00"/>
    <d v="2024-04-14T12:24:39"/>
    <s v="card"/>
    <s v="ANON-0000-0000-0113"/>
    <n v="38.700000000000003"/>
    <s v="Cappuccino"/>
    <x v="8"/>
    <m/>
    <m/>
    <m/>
    <m/>
    <m/>
    <m/>
    <m/>
    <x v="284"/>
    <n v="12"/>
    <m/>
    <m/>
    <m/>
    <s v="ANON-0000-0000-0276"/>
    <m/>
    <m/>
    <s v="Sunday"/>
    <x v="7"/>
    <m/>
  </r>
  <r>
    <d v="2024-04-14T00:00:00"/>
    <d v="2024-04-14T12:27:09"/>
    <s v="cash"/>
    <s v="cash"/>
    <n v="30"/>
    <s v="Cortado"/>
    <x v="8"/>
    <m/>
    <m/>
    <m/>
    <m/>
    <m/>
    <m/>
    <m/>
    <x v="285"/>
    <n v="12"/>
    <m/>
    <m/>
    <m/>
    <s v="ANON-0000-0000-0277"/>
    <m/>
    <m/>
    <s v="Sunday"/>
    <x v="7"/>
    <m/>
  </r>
  <r>
    <d v="2024-04-14T00:00:00"/>
    <d v="2024-04-14T12:29:07"/>
    <s v="cash"/>
    <s v="cash"/>
    <n v="30"/>
    <s v="Cortado"/>
    <x v="8"/>
    <m/>
    <m/>
    <m/>
    <m/>
    <m/>
    <m/>
    <m/>
    <x v="286"/>
    <n v="12"/>
    <m/>
    <m/>
    <m/>
    <s v="ANON-0000-0000-0278"/>
    <m/>
    <m/>
    <s v="Sunday"/>
    <x v="7"/>
    <m/>
  </r>
  <r>
    <d v="2024-04-14T00:00:00"/>
    <d v="2024-04-14T12:31:36"/>
    <s v="cash"/>
    <s v="cash"/>
    <n v="35"/>
    <s v="Americano with Milk"/>
    <x v="8"/>
    <m/>
    <m/>
    <m/>
    <m/>
    <m/>
    <m/>
    <m/>
    <x v="287"/>
    <n v="12"/>
    <m/>
    <m/>
    <m/>
    <s v="ANON-0000-0000-0279"/>
    <m/>
    <m/>
    <s v="Sunday"/>
    <x v="7"/>
    <m/>
  </r>
  <r>
    <d v="2024-04-14T00:00:00"/>
    <d v="2024-04-14T13:21:50"/>
    <s v="card"/>
    <s v="ANON-0000-0000-0114"/>
    <n v="28.9"/>
    <s v="Cortado"/>
    <x v="8"/>
    <m/>
    <m/>
    <m/>
    <m/>
    <m/>
    <m/>
    <m/>
    <x v="288"/>
    <n v="13"/>
    <m/>
    <m/>
    <m/>
    <s v="ANON-0000-0000-0280"/>
    <m/>
    <m/>
    <s v="Sunday"/>
    <x v="7"/>
    <m/>
  </r>
  <r>
    <d v="2024-04-14T00:00:00"/>
    <d v="2024-04-14T14:23:32"/>
    <s v="card"/>
    <s v="ANON-0000-0000-0012"/>
    <n v="28.9"/>
    <s v="Americano"/>
    <x v="8"/>
    <m/>
    <m/>
    <m/>
    <m/>
    <m/>
    <m/>
    <m/>
    <x v="289"/>
    <n v="14"/>
    <m/>
    <m/>
    <m/>
    <s v="ANON-0000-0000-0281"/>
    <m/>
    <m/>
    <s v="Sunday"/>
    <x v="7"/>
    <m/>
  </r>
  <r>
    <d v="2024-04-14T00:00:00"/>
    <d v="2024-04-14T14:24:27"/>
    <s v="card"/>
    <s v="ANON-0000-0000-0012"/>
    <n v="28.9"/>
    <s v="Americano"/>
    <x v="8"/>
    <m/>
    <m/>
    <m/>
    <m/>
    <m/>
    <m/>
    <m/>
    <x v="290"/>
    <n v="14"/>
    <m/>
    <m/>
    <m/>
    <s v="ANON-0000-0000-0282"/>
    <m/>
    <m/>
    <s v="Sunday"/>
    <x v="7"/>
    <m/>
  </r>
  <r>
    <d v="2024-04-14T00:00:00"/>
    <d v="2024-04-14T14:25:18"/>
    <s v="card"/>
    <s v="ANON-0000-0000-0012"/>
    <n v="28.9"/>
    <s v="Americano"/>
    <x v="8"/>
    <m/>
    <m/>
    <m/>
    <m/>
    <m/>
    <m/>
    <m/>
    <x v="291"/>
    <n v="14"/>
    <m/>
    <m/>
    <m/>
    <s v="ANON-0000-0000-0283"/>
    <m/>
    <m/>
    <s v="Sunday"/>
    <x v="7"/>
    <m/>
  </r>
  <r>
    <d v="2024-04-14T00:00:00"/>
    <d v="2024-04-14T15:46:28"/>
    <s v="card"/>
    <s v="ANON-0000-0000-0017"/>
    <n v="38.700000000000003"/>
    <s v="Cappuccino"/>
    <x v="8"/>
    <m/>
    <m/>
    <m/>
    <m/>
    <m/>
    <m/>
    <m/>
    <x v="292"/>
    <n v="15"/>
    <m/>
    <m/>
    <m/>
    <s v="ANON-0000-0000-0284"/>
    <m/>
    <m/>
    <s v="Sunday"/>
    <x v="7"/>
    <m/>
  </r>
  <r>
    <d v="2024-04-14T00:00:00"/>
    <d v="2024-04-14T16:59:55"/>
    <s v="card"/>
    <s v="ANON-0000-0000-0012"/>
    <n v="28.9"/>
    <s v="Cortado"/>
    <x v="8"/>
    <m/>
    <m/>
    <m/>
    <m/>
    <m/>
    <m/>
    <m/>
    <x v="293"/>
    <n v="16"/>
    <m/>
    <m/>
    <m/>
    <s v="ANON-0000-0000-0285"/>
    <m/>
    <m/>
    <s v="Sunday"/>
    <x v="7"/>
    <m/>
  </r>
  <r>
    <d v="2024-04-14T00:00:00"/>
    <d v="2024-04-14T17:00:45"/>
    <s v="card"/>
    <s v="ANON-0000-0000-0019"/>
    <n v="38.700000000000003"/>
    <s v="Latte"/>
    <x v="8"/>
    <m/>
    <m/>
    <m/>
    <m/>
    <m/>
    <m/>
    <m/>
    <x v="294"/>
    <n v="17"/>
    <m/>
    <m/>
    <m/>
    <s v="ANON-0000-0000-0286"/>
    <m/>
    <m/>
    <s v="Sunday"/>
    <x v="7"/>
    <m/>
  </r>
  <r>
    <d v="2024-04-14T00:00:00"/>
    <d v="2024-04-14T18:38:20"/>
    <s v="card"/>
    <s v="ANON-0000-0000-0115"/>
    <n v="38.700000000000003"/>
    <s v="Cappuccino"/>
    <x v="8"/>
    <m/>
    <m/>
    <m/>
    <m/>
    <m/>
    <m/>
    <m/>
    <x v="295"/>
    <n v="18"/>
    <m/>
    <m/>
    <m/>
    <s v="ANON-0000-0000-0287"/>
    <m/>
    <m/>
    <s v="Sunday"/>
    <x v="7"/>
    <m/>
  </r>
  <r>
    <d v="2024-04-15T00:00:00"/>
    <d v="2024-04-15T11:45:25"/>
    <s v="card"/>
    <s v="ANON-0000-0000-0064"/>
    <n v="28.9"/>
    <s v="Americano"/>
    <x v="8"/>
    <m/>
    <m/>
    <m/>
    <m/>
    <m/>
    <m/>
    <m/>
    <x v="296"/>
    <n v="11"/>
    <m/>
    <m/>
    <m/>
    <s v="ANON-0000-0000-0288"/>
    <m/>
    <m/>
    <s v="Monday"/>
    <x v="7"/>
    <m/>
  </r>
  <r>
    <d v="2024-04-15T00:00:00"/>
    <d v="2024-04-15T17:01:46"/>
    <s v="card"/>
    <s v="ANON-0000-0000-0003"/>
    <n v="28.9"/>
    <s v="Americano"/>
    <x v="8"/>
    <m/>
    <m/>
    <m/>
    <m/>
    <m/>
    <m/>
    <m/>
    <x v="297"/>
    <n v="17"/>
    <m/>
    <m/>
    <m/>
    <s v="ANON-0000-0000-0289"/>
    <m/>
    <m/>
    <s v="Monday"/>
    <x v="7"/>
    <m/>
  </r>
  <r>
    <d v="2024-04-15T00:00:00"/>
    <d v="2024-04-15T17:02:50"/>
    <s v="card"/>
    <s v="ANON-0000-0000-0004"/>
    <n v="33.799999999999997"/>
    <s v="Americano with Milk"/>
    <x v="8"/>
    <m/>
    <m/>
    <m/>
    <m/>
    <m/>
    <m/>
    <m/>
    <x v="298"/>
    <n v="17"/>
    <m/>
    <m/>
    <m/>
    <s v="ANON-0000-0000-0290"/>
    <m/>
    <m/>
    <s v="Monday"/>
    <x v="7"/>
    <m/>
  </r>
  <r>
    <d v="2024-04-15T00:00:00"/>
    <d v="2024-04-15T19:33:03"/>
    <s v="card"/>
    <s v="ANON-0000-0000-0009"/>
    <n v="33.799999999999997"/>
    <s v="Americano with Milk"/>
    <x v="8"/>
    <m/>
    <m/>
    <m/>
    <m/>
    <m/>
    <m/>
    <m/>
    <x v="299"/>
    <n v="19"/>
    <m/>
    <m/>
    <m/>
    <s v="ANON-0000-0000-0291"/>
    <m/>
    <m/>
    <s v="Monday"/>
    <x v="7"/>
    <m/>
  </r>
  <r>
    <d v="2024-04-15T00:00:00"/>
    <d v="2024-04-15T19:41:58"/>
    <s v="cash"/>
    <s v="cash"/>
    <n v="25"/>
    <s v="Espresso"/>
    <x v="8"/>
    <m/>
    <m/>
    <m/>
    <m/>
    <m/>
    <m/>
    <m/>
    <x v="300"/>
    <n v="19"/>
    <m/>
    <m/>
    <m/>
    <s v="ANON-0000-0000-0292"/>
    <m/>
    <m/>
    <s v="Monday"/>
    <x v="7"/>
    <m/>
  </r>
  <r>
    <d v="2024-04-16T00:00:00"/>
    <d v="2024-04-16T10:43:50"/>
    <s v="cash"/>
    <s v="cash"/>
    <n v="35"/>
    <s v="Americano with Milk"/>
    <x v="8"/>
    <m/>
    <m/>
    <m/>
    <m/>
    <m/>
    <m/>
    <m/>
    <x v="301"/>
    <n v="10"/>
    <m/>
    <m/>
    <m/>
    <s v="ANON-0000-0000-0293"/>
    <m/>
    <m/>
    <s v="Tuesday"/>
    <x v="7"/>
    <m/>
  </r>
  <r>
    <d v="2024-04-16T00:00:00"/>
    <d v="2024-04-16T10:46:26"/>
    <s v="card"/>
    <s v="ANON-0000-0000-0116"/>
    <n v="33.799999999999997"/>
    <s v="Americano with Milk"/>
    <x v="8"/>
    <m/>
    <m/>
    <m/>
    <m/>
    <m/>
    <m/>
    <m/>
    <x v="302"/>
    <n v="10"/>
    <m/>
    <m/>
    <m/>
    <s v="ANON-0000-0000-0294"/>
    <m/>
    <m/>
    <s v="Tuesday"/>
    <x v="7"/>
    <m/>
  </r>
  <r>
    <d v="2024-04-16T00:00:00"/>
    <d v="2024-04-16T12:40:48"/>
    <s v="card"/>
    <s v="ANON-0000-0000-0117"/>
    <n v="38.700000000000003"/>
    <s v="Cocoa"/>
    <x v="8"/>
    <m/>
    <m/>
    <m/>
    <m/>
    <m/>
    <m/>
    <m/>
    <x v="303"/>
    <n v="12"/>
    <m/>
    <m/>
    <m/>
    <s v="ANON-0000-0000-0295"/>
    <m/>
    <m/>
    <s v="Tuesday"/>
    <x v="7"/>
    <m/>
  </r>
  <r>
    <d v="2024-04-16T00:00:00"/>
    <d v="2024-04-16T12:52:08"/>
    <s v="card"/>
    <s v="ANON-0000-0000-0064"/>
    <n v="28.9"/>
    <s v="Cortado"/>
    <x v="8"/>
    <m/>
    <m/>
    <m/>
    <m/>
    <m/>
    <m/>
    <m/>
    <x v="304"/>
    <n v="12"/>
    <m/>
    <m/>
    <m/>
    <s v="ANON-0000-0000-0296"/>
    <m/>
    <m/>
    <s v="Tuesday"/>
    <x v="7"/>
    <m/>
  </r>
  <r>
    <d v="2024-04-16T00:00:00"/>
    <d v="2024-04-16T15:03:17"/>
    <s v="card"/>
    <s v="ANON-0000-0000-0118"/>
    <n v="28.9"/>
    <s v="Americano"/>
    <x v="8"/>
    <m/>
    <m/>
    <m/>
    <m/>
    <m/>
    <m/>
    <m/>
    <x v="305"/>
    <n v="15"/>
    <m/>
    <m/>
    <m/>
    <s v="ANON-0000-0000-0297"/>
    <m/>
    <m/>
    <s v="Tuesday"/>
    <x v="7"/>
    <m/>
  </r>
  <r>
    <d v="2024-04-16T00:00:00"/>
    <d v="2024-04-16T17:42:04"/>
    <s v="card"/>
    <s v="ANON-0000-0000-0024"/>
    <n v="33.799999999999997"/>
    <s v="Americano with Milk"/>
    <x v="8"/>
    <m/>
    <m/>
    <m/>
    <m/>
    <m/>
    <m/>
    <m/>
    <x v="306"/>
    <n v="17"/>
    <m/>
    <m/>
    <m/>
    <s v="ANON-0000-0000-0298"/>
    <m/>
    <m/>
    <s v="Tuesday"/>
    <x v="7"/>
    <m/>
  </r>
  <r>
    <d v="2024-04-16T00:00:00"/>
    <d v="2024-04-16T17:43:23"/>
    <s v="card"/>
    <s v="ANON-0000-0000-0009"/>
    <n v="38.700000000000003"/>
    <s v="Cappuccino"/>
    <x v="8"/>
    <m/>
    <m/>
    <m/>
    <m/>
    <m/>
    <m/>
    <m/>
    <x v="307"/>
    <n v="17"/>
    <m/>
    <m/>
    <m/>
    <s v="ANON-0000-0000-0299"/>
    <m/>
    <m/>
    <s v="Tuesday"/>
    <x v="7"/>
    <m/>
  </r>
  <r>
    <d v="2024-04-16T00:00:00"/>
    <d v="2024-04-16T18:09:05"/>
    <s v="card"/>
    <s v="ANON-0000-0000-0050"/>
    <n v="38.700000000000003"/>
    <s v="Cocoa"/>
    <x v="8"/>
    <m/>
    <m/>
    <m/>
    <m/>
    <m/>
    <m/>
    <m/>
    <x v="308"/>
    <n v="18"/>
    <m/>
    <m/>
    <m/>
    <s v="ANON-0000-0000-0300"/>
    <m/>
    <m/>
    <s v="Tuesday"/>
    <x v="7"/>
    <m/>
  </r>
  <r>
    <d v="2024-04-17T00:00:00"/>
    <d v="2024-04-17T13:33:00"/>
    <s v="card"/>
    <s v="ANON-0000-0000-0012"/>
    <n v="28.9"/>
    <s v="Americano"/>
    <x v="8"/>
    <m/>
    <m/>
    <m/>
    <m/>
    <m/>
    <m/>
    <m/>
    <x v="309"/>
    <n v="13"/>
    <m/>
    <m/>
    <m/>
    <s v="ANON-0000-0000-0301"/>
    <m/>
    <m/>
    <s v="Wednesday"/>
    <x v="7"/>
    <m/>
  </r>
  <r>
    <d v="2024-04-17T00:00:00"/>
    <d v="2024-04-17T13:44:00"/>
    <s v="card"/>
    <s v="ANON-0000-0000-0119"/>
    <n v="24"/>
    <s v="Espresso"/>
    <x v="8"/>
    <m/>
    <m/>
    <m/>
    <m/>
    <m/>
    <m/>
    <m/>
    <x v="310"/>
    <n v="13"/>
    <m/>
    <m/>
    <m/>
    <s v="ANON-0000-0000-0302"/>
    <m/>
    <m/>
    <s v="Wednesday"/>
    <x v="7"/>
    <m/>
  </r>
  <r>
    <d v="2024-04-17T00:00:00"/>
    <d v="2024-04-17T16:13:24"/>
    <s v="cash"/>
    <s v="cash"/>
    <n v="40"/>
    <s v="Cappuccino"/>
    <x v="8"/>
    <m/>
    <m/>
    <m/>
    <m/>
    <m/>
    <m/>
    <m/>
    <x v="311"/>
    <n v="16"/>
    <m/>
    <m/>
    <m/>
    <s v="ANON-0000-0000-0303"/>
    <m/>
    <m/>
    <s v="Wednesday"/>
    <x v="7"/>
    <m/>
  </r>
  <r>
    <d v="2024-04-17T00:00:00"/>
    <d v="2024-04-17T17:01:35"/>
    <s v="card"/>
    <s v="ANON-0000-0000-0120"/>
    <n v="38.700000000000003"/>
    <s v="Cappuccino"/>
    <x v="8"/>
    <m/>
    <m/>
    <m/>
    <m/>
    <m/>
    <m/>
    <m/>
    <x v="312"/>
    <n v="17"/>
    <m/>
    <m/>
    <m/>
    <s v="ANON-0000-0000-0304"/>
    <m/>
    <m/>
    <s v="Wednesday"/>
    <x v="7"/>
    <m/>
  </r>
  <r>
    <d v="2024-04-17T00:00:00"/>
    <d v="2024-04-17T17:02:41"/>
    <s v="card"/>
    <s v="ANON-0000-0000-0120"/>
    <n v="38.700000000000003"/>
    <s v="Cappuccino"/>
    <x v="8"/>
    <m/>
    <m/>
    <m/>
    <m/>
    <m/>
    <m/>
    <m/>
    <x v="313"/>
    <n v="17"/>
    <m/>
    <m/>
    <m/>
    <s v="ANON-0000-0000-0305"/>
    <m/>
    <m/>
    <s v="Wednesday"/>
    <x v="7"/>
    <m/>
  </r>
  <r>
    <d v="2024-04-17T00:00:00"/>
    <d v="2024-04-17T18:14:03"/>
    <s v="card"/>
    <s v="ANON-0000-0000-0121"/>
    <n v="28.9"/>
    <s v="Cortado"/>
    <x v="8"/>
    <m/>
    <m/>
    <m/>
    <m/>
    <m/>
    <m/>
    <m/>
    <x v="314"/>
    <n v="18"/>
    <m/>
    <m/>
    <m/>
    <s v="ANON-0000-0000-0306"/>
    <m/>
    <m/>
    <s v="Wednesday"/>
    <x v="7"/>
    <m/>
  </r>
  <r>
    <d v="2024-04-18T00:00:00"/>
    <d v="2024-04-18T11:19:02"/>
    <s v="card"/>
    <s v="ANON-0000-0000-0003"/>
    <n v="28.9"/>
    <s v="Americano"/>
    <x v="8"/>
    <m/>
    <m/>
    <m/>
    <m/>
    <m/>
    <m/>
    <m/>
    <x v="315"/>
    <n v="11"/>
    <m/>
    <m/>
    <m/>
    <s v="ANON-0000-0000-0307"/>
    <m/>
    <m/>
    <s v="Thursday"/>
    <x v="7"/>
    <m/>
  </r>
  <r>
    <d v="2024-04-18T00:00:00"/>
    <d v="2024-04-18T11:20:06"/>
    <s v="card"/>
    <s v="ANON-0000-0000-0003"/>
    <n v="28.9"/>
    <s v="Americano"/>
    <x v="8"/>
    <m/>
    <m/>
    <m/>
    <m/>
    <m/>
    <m/>
    <m/>
    <x v="316"/>
    <n v="11"/>
    <m/>
    <m/>
    <m/>
    <s v="ANON-0000-0000-0308"/>
    <m/>
    <m/>
    <s v="Thursday"/>
    <x v="7"/>
    <m/>
  </r>
  <r>
    <d v="2024-04-18T00:00:00"/>
    <d v="2024-04-18T13:49:13"/>
    <s v="card"/>
    <s v="ANON-0000-0000-0122"/>
    <n v="33.799999999999997"/>
    <s v="Americano with Milk"/>
    <x v="8"/>
    <m/>
    <m/>
    <m/>
    <m/>
    <m/>
    <m/>
    <m/>
    <x v="317"/>
    <n v="13"/>
    <m/>
    <m/>
    <m/>
    <s v="ANON-0000-0000-0309"/>
    <m/>
    <m/>
    <s v="Thursday"/>
    <x v="7"/>
    <m/>
  </r>
  <r>
    <d v="2024-04-18T00:00:00"/>
    <d v="2024-04-18T13:50:17"/>
    <s v="card"/>
    <s v="ANON-0000-0000-0122"/>
    <n v="28.9"/>
    <s v="Cortado"/>
    <x v="8"/>
    <m/>
    <m/>
    <m/>
    <m/>
    <m/>
    <m/>
    <m/>
    <x v="318"/>
    <n v="13"/>
    <m/>
    <m/>
    <m/>
    <s v="ANON-0000-0000-0310"/>
    <m/>
    <m/>
    <s v="Thursday"/>
    <x v="7"/>
    <m/>
  </r>
  <r>
    <d v="2024-04-18T00:00:00"/>
    <d v="2024-04-18T14:34:20"/>
    <s v="card"/>
    <s v="ANON-0000-0000-0123"/>
    <n v="38.700000000000003"/>
    <s v="Cappuccino"/>
    <x v="8"/>
    <m/>
    <m/>
    <m/>
    <m/>
    <m/>
    <m/>
    <m/>
    <x v="319"/>
    <n v="14"/>
    <m/>
    <m/>
    <m/>
    <s v="ANON-0000-0000-0311"/>
    <m/>
    <m/>
    <s v="Thursday"/>
    <x v="7"/>
    <m/>
  </r>
  <r>
    <d v="2024-04-18T00:00:00"/>
    <d v="2024-04-18T14:35:49"/>
    <s v="card"/>
    <s v="ANON-0000-0000-0123"/>
    <n v="38.700000000000003"/>
    <s v="Latte"/>
    <x v="8"/>
    <m/>
    <m/>
    <m/>
    <m/>
    <m/>
    <m/>
    <m/>
    <x v="320"/>
    <n v="14"/>
    <m/>
    <m/>
    <m/>
    <s v="ANON-0000-0000-0312"/>
    <m/>
    <m/>
    <s v="Thursday"/>
    <x v="7"/>
    <m/>
  </r>
  <r>
    <d v="2024-04-18T00:00:00"/>
    <d v="2024-04-18T17:44:16"/>
    <s v="card"/>
    <s v="ANON-0000-0000-0069"/>
    <n v="38.700000000000003"/>
    <s v="Latte"/>
    <x v="8"/>
    <m/>
    <m/>
    <m/>
    <m/>
    <m/>
    <m/>
    <m/>
    <x v="321"/>
    <n v="17"/>
    <m/>
    <m/>
    <m/>
    <s v="ANON-0000-0000-0313"/>
    <m/>
    <m/>
    <s v="Thursday"/>
    <x v="7"/>
    <m/>
  </r>
  <r>
    <d v="2024-04-18T00:00:00"/>
    <d v="2024-04-18T18:21:06"/>
    <s v="card"/>
    <s v="ANON-0000-0000-0085"/>
    <n v="38.700000000000003"/>
    <s v="Cappuccino"/>
    <x v="8"/>
    <m/>
    <m/>
    <m/>
    <m/>
    <m/>
    <m/>
    <m/>
    <x v="322"/>
    <n v="18"/>
    <m/>
    <m/>
    <m/>
    <s v="ANON-0000-0000-0314"/>
    <m/>
    <m/>
    <s v="Thursday"/>
    <x v="7"/>
    <m/>
  </r>
  <r>
    <d v="2024-04-18T00:00:00"/>
    <d v="2024-04-18T19:39:51"/>
    <s v="card"/>
    <s v="ANON-0000-0000-0024"/>
    <n v="38.700000000000003"/>
    <s v="Hot Chocolate"/>
    <x v="8"/>
    <m/>
    <m/>
    <m/>
    <m/>
    <m/>
    <m/>
    <m/>
    <x v="323"/>
    <n v="19"/>
    <m/>
    <m/>
    <m/>
    <s v="ANON-0000-0000-0315"/>
    <m/>
    <m/>
    <s v="Thursday"/>
    <x v="7"/>
    <m/>
  </r>
  <r>
    <d v="2024-04-18T00:00:00"/>
    <d v="2024-04-18T19:40:49"/>
    <s v="card"/>
    <s v="ANON-0000-0000-0009"/>
    <n v="38.700000000000003"/>
    <s v="Hot Chocolate"/>
    <x v="8"/>
    <m/>
    <m/>
    <m/>
    <m/>
    <m/>
    <m/>
    <m/>
    <x v="324"/>
    <n v="19"/>
    <m/>
    <m/>
    <m/>
    <s v="ANON-0000-0000-0316"/>
    <m/>
    <m/>
    <s v="Thursday"/>
    <x v="7"/>
    <m/>
  </r>
  <r>
    <d v="2024-04-19T00:00:00"/>
    <d v="2024-04-19T10:10:36"/>
    <s v="card"/>
    <s v="ANON-0000-0000-0001"/>
    <n v="38.700000000000003"/>
    <s v="Latte"/>
    <x v="8"/>
    <m/>
    <m/>
    <m/>
    <m/>
    <m/>
    <m/>
    <m/>
    <x v="325"/>
    <n v="10"/>
    <m/>
    <m/>
    <m/>
    <s v="ANON-0000-0000-0317"/>
    <m/>
    <m/>
    <s v="Friday"/>
    <x v="7"/>
    <m/>
  </r>
  <r>
    <d v="2024-04-19T00:00:00"/>
    <d v="2024-04-19T13:11:48"/>
    <s v="card"/>
    <s v="ANON-0000-0000-0040"/>
    <n v="33.799999999999997"/>
    <s v="Americano with Milk"/>
    <x v="8"/>
    <m/>
    <m/>
    <m/>
    <m/>
    <m/>
    <m/>
    <m/>
    <x v="326"/>
    <n v="13"/>
    <m/>
    <m/>
    <m/>
    <s v="ANON-0000-0000-0318"/>
    <m/>
    <m/>
    <s v="Friday"/>
    <x v="7"/>
    <m/>
  </r>
  <r>
    <d v="2024-04-19T00:00:00"/>
    <d v="2024-04-19T13:13:21"/>
    <s v="card"/>
    <s v="ANON-0000-0000-0040"/>
    <n v="38.700000000000003"/>
    <s v="Cappuccino"/>
    <x v="8"/>
    <m/>
    <m/>
    <m/>
    <m/>
    <m/>
    <m/>
    <m/>
    <x v="327"/>
    <n v="13"/>
    <m/>
    <m/>
    <m/>
    <s v="ANON-0000-0000-0319"/>
    <m/>
    <m/>
    <s v="Friday"/>
    <x v="7"/>
    <m/>
  </r>
  <r>
    <d v="2024-04-19T00:00:00"/>
    <d v="2024-04-19T13:58:54"/>
    <s v="card"/>
    <s v="ANON-0000-0000-0124"/>
    <n v="38.700000000000003"/>
    <s v="Hot Chocolate"/>
    <x v="8"/>
    <m/>
    <m/>
    <m/>
    <m/>
    <m/>
    <m/>
    <m/>
    <x v="328"/>
    <n v="13"/>
    <m/>
    <m/>
    <m/>
    <s v="ANON-0000-0000-0320"/>
    <m/>
    <m/>
    <s v="Friday"/>
    <x v="7"/>
    <m/>
  </r>
  <r>
    <d v="2024-04-19T00:00:00"/>
    <d v="2024-04-19T13:59:50"/>
    <s v="card"/>
    <s v="ANON-0000-0000-0124"/>
    <n v="38.700000000000003"/>
    <s v="Cappuccino"/>
    <x v="8"/>
    <m/>
    <m/>
    <m/>
    <m/>
    <m/>
    <m/>
    <m/>
    <x v="329"/>
    <n v="13"/>
    <m/>
    <m/>
    <m/>
    <s v="ANON-0000-0000-0321"/>
    <m/>
    <m/>
    <s v="Friday"/>
    <x v="7"/>
    <m/>
  </r>
  <r>
    <d v="2024-04-19T00:00:00"/>
    <d v="2024-04-19T18:23:19"/>
    <s v="card"/>
    <s v="ANON-0000-0000-0024"/>
    <n v="38.700000000000003"/>
    <s v="Cocoa"/>
    <x v="8"/>
    <m/>
    <m/>
    <m/>
    <m/>
    <m/>
    <m/>
    <m/>
    <x v="330"/>
    <n v="18"/>
    <m/>
    <m/>
    <m/>
    <s v="ANON-0000-0000-0322"/>
    <m/>
    <m/>
    <s v="Friday"/>
    <x v="7"/>
    <m/>
  </r>
  <r>
    <d v="2024-04-19T00:00:00"/>
    <d v="2024-04-19T18:25:33"/>
    <s v="card"/>
    <s v="ANON-0000-0000-0009"/>
    <n v="33.799999999999997"/>
    <s v="Americano with Milk"/>
    <x v="8"/>
    <m/>
    <m/>
    <m/>
    <m/>
    <m/>
    <m/>
    <m/>
    <x v="331"/>
    <n v="18"/>
    <m/>
    <m/>
    <m/>
    <s v="ANON-0000-0000-0323"/>
    <m/>
    <m/>
    <s v="Friday"/>
    <x v="7"/>
    <m/>
  </r>
  <r>
    <d v="2024-04-20T00:00:00"/>
    <d v="2024-04-20T11:24:43"/>
    <s v="cash"/>
    <s v="cash"/>
    <n v="35"/>
    <s v="Americano with Milk"/>
    <x v="8"/>
    <m/>
    <m/>
    <m/>
    <m/>
    <m/>
    <m/>
    <m/>
    <x v="332"/>
    <n v="11"/>
    <m/>
    <m/>
    <m/>
    <s v="ANON-0000-0000-0324"/>
    <m/>
    <m/>
    <s v="Saturday"/>
    <x v="7"/>
    <m/>
  </r>
  <r>
    <d v="2024-04-20T00:00:00"/>
    <d v="2024-04-20T12:08:36"/>
    <s v="card"/>
    <s v="ANON-0000-0000-0125"/>
    <n v="33.799999999999997"/>
    <s v="Americano with Milk"/>
    <x v="8"/>
    <m/>
    <m/>
    <m/>
    <m/>
    <m/>
    <m/>
    <m/>
    <x v="333"/>
    <n v="12"/>
    <m/>
    <m/>
    <m/>
    <s v="ANON-0000-0000-0325"/>
    <m/>
    <m/>
    <s v="Saturday"/>
    <x v="7"/>
    <m/>
  </r>
  <r>
    <d v="2024-04-20T00:00:00"/>
    <d v="2024-04-20T12:09:43"/>
    <s v="card"/>
    <s v="ANON-0000-0000-0125"/>
    <n v="33.799999999999997"/>
    <s v="Americano with Milk"/>
    <x v="8"/>
    <m/>
    <m/>
    <m/>
    <m/>
    <m/>
    <m/>
    <m/>
    <x v="334"/>
    <n v="12"/>
    <m/>
    <m/>
    <m/>
    <s v="ANON-0000-0000-0326"/>
    <m/>
    <m/>
    <s v="Saturday"/>
    <x v="7"/>
    <m/>
  </r>
  <r>
    <d v="2024-04-20T00:00:00"/>
    <d v="2024-04-20T13:08:37"/>
    <s v="card"/>
    <s v="ANON-0000-0000-0118"/>
    <n v="28.9"/>
    <s v="Americano"/>
    <x v="8"/>
    <m/>
    <m/>
    <m/>
    <m/>
    <m/>
    <m/>
    <m/>
    <x v="335"/>
    <n v="13"/>
    <m/>
    <m/>
    <m/>
    <s v="ANON-0000-0000-0327"/>
    <m/>
    <m/>
    <s v="Saturday"/>
    <x v="7"/>
    <m/>
  </r>
  <r>
    <d v="2024-04-20T00:00:00"/>
    <d v="2024-04-20T13:09:48"/>
    <s v="card"/>
    <s v="ANON-0000-0000-0118"/>
    <n v="33.799999999999997"/>
    <s v="Americano with Milk"/>
    <x v="8"/>
    <m/>
    <m/>
    <m/>
    <m/>
    <m/>
    <m/>
    <m/>
    <x v="336"/>
    <n v="13"/>
    <m/>
    <m/>
    <m/>
    <s v="ANON-0000-0000-0328"/>
    <m/>
    <m/>
    <s v="Saturday"/>
    <x v="7"/>
    <m/>
  </r>
  <r>
    <d v="2024-04-20T00:00:00"/>
    <d v="2024-04-20T13:10:55"/>
    <s v="card"/>
    <s v="ANON-0000-0000-0118"/>
    <n v="38.700000000000003"/>
    <s v="Hot Chocolate"/>
    <x v="8"/>
    <m/>
    <m/>
    <m/>
    <m/>
    <m/>
    <m/>
    <m/>
    <x v="337"/>
    <n v="13"/>
    <m/>
    <m/>
    <m/>
    <s v="ANON-0000-0000-0329"/>
    <m/>
    <m/>
    <s v="Saturday"/>
    <x v="7"/>
    <m/>
  </r>
  <r>
    <d v="2024-04-20T00:00:00"/>
    <d v="2024-04-20T14:44:18"/>
    <s v="card"/>
    <s v="ANON-0000-0000-0040"/>
    <n v="38.700000000000003"/>
    <s v="Cappuccino"/>
    <x v="8"/>
    <m/>
    <m/>
    <m/>
    <m/>
    <m/>
    <m/>
    <m/>
    <x v="338"/>
    <n v="14"/>
    <m/>
    <m/>
    <m/>
    <s v="ANON-0000-0000-0330"/>
    <m/>
    <m/>
    <s v="Saturday"/>
    <x v="7"/>
    <m/>
  </r>
  <r>
    <d v="2024-04-20T00:00:00"/>
    <d v="2024-04-20T15:11:00"/>
    <s v="card"/>
    <s v="ANON-0000-0000-0009"/>
    <n v="33.799999999999997"/>
    <s v="Americano with Milk"/>
    <x v="8"/>
    <m/>
    <m/>
    <m/>
    <m/>
    <m/>
    <m/>
    <m/>
    <x v="339"/>
    <n v="15"/>
    <m/>
    <m/>
    <m/>
    <s v="ANON-0000-0000-0331"/>
    <m/>
    <m/>
    <s v="Saturday"/>
    <x v="7"/>
    <m/>
  </r>
  <r>
    <d v="2024-04-20T00:00:00"/>
    <d v="2024-04-20T15:22:41"/>
    <s v="card"/>
    <s v="ANON-0000-0000-0012"/>
    <n v="32.82"/>
    <s v="Americano with Milk"/>
    <x v="8"/>
    <m/>
    <m/>
    <m/>
    <m/>
    <m/>
    <m/>
    <m/>
    <x v="340"/>
    <n v="15"/>
    <m/>
    <m/>
    <m/>
    <s v="ANON-0000-0000-0332"/>
    <m/>
    <m/>
    <s v="Saturday"/>
    <x v="7"/>
    <m/>
  </r>
  <r>
    <d v="2024-04-20T00:00:00"/>
    <d v="2024-04-20T15:49:25"/>
    <s v="card"/>
    <s v="ANON-0000-0000-0126"/>
    <n v="32.82"/>
    <s v="Americano with Milk"/>
    <x v="8"/>
    <m/>
    <m/>
    <m/>
    <m/>
    <m/>
    <m/>
    <m/>
    <x v="341"/>
    <n v="15"/>
    <m/>
    <m/>
    <m/>
    <s v="ANON-0000-0000-0333"/>
    <m/>
    <m/>
    <s v="Saturday"/>
    <x v="7"/>
    <m/>
  </r>
  <r>
    <d v="2024-04-20T00:00:00"/>
    <d v="2024-04-20T17:07:58"/>
    <s v="cash"/>
    <s v="cash"/>
    <n v="39"/>
    <s v="Cocoa"/>
    <x v="8"/>
    <m/>
    <m/>
    <m/>
    <m/>
    <m/>
    <m/>
    <m/>
    <x v="342"/>
    <n v="17"/>
    <m/>
    <m/>
    <m/>
    <s v="ANON-0000-0000-0334"/>
    <m/>
    <m/>
    <s v="Saturday"/>
    <x v="7"/>
    <m/>
  </r>
  <r>
    <d v="2024-04-20T00:00:00"/>
    <d v="2024-04-20T18:27:41"/>
    <s v="card"/>
    <s v="ANON-0000-0000-0127"/>
    <n v="37.72"/>
    <s v="Cappuccino"/>
    <x v="8"/>
    <m/>
    <m/>
    <m/>
    <m/>
    <m/>
    <m/>
    <m/>
    <x v="343"/>
    <n v="18"/>
    <m/>
    <m/>
    <m/>
    <s v="ANON-0000-0000-0335"/>
    <m/>
    <m/>
    <s v="Saturday"/>
    <x v="7"/>
    <m/>
  </r>
  <r>
    <d v="2024-04-20T00:00:00"/>
    <d v="2024-04-20T18:28:47"/>
    <s v="card"/>
    <s v="ANON-0000-0000-0127"/>
    <n v="37.72"/>
    <s v="Cappuccino"/>
    <x v="8"/>
    <m/>
    <m/>
    <m/>
    <m/>
    <m/>
    <m/>
    <m/>
    <x v="344"/>
    <n v="18"/>
    <m/>
    <m/>
    <m/>
    <s v="ANON-0000-0000-0336"/>
    <m/>
    <m/>
    <s v="Saturday"/>
    <x v="7"/>
    <m/>
  </r>
  <r>
    <d v="2024-04-20T00:00:00"/>
    <d v="2024-04-20T19:30:55"/>
    <s v="card"/>
    <s v="ANON-0000-0000-0128"/>
    <n v="37.72"/>
    <s v="Latte"/>
    <x v="8"/>
    <m/>
    <m/>
    <m/>
    <m/>
    <m/>
    <m/>
    <m/>
    <x v="345"/>
    <n v="19"/>
    <m/>
    <m/>
    <m/>
    <s v="ANON-0000-0000-0337"/>
    <m/>
    <m/>
    <s v="Saturday"/>
    <x v="7"/>
    <m/>
  </r>
  <r>
    <d v="2024-04-21T00:00:00"/>
    <d v="2024-04-21T11:16:46"/>
    <s v="card"/>
    <s v="ANON-0000-0000-0001"/>
    <n v="37.72"/>
    <s v="Latte"/>
    <x v="8"/>
    <m/>
    <m/>
    <m/>
    <m/>
    <m/>
    <m/>
    <m/>
    <x v="346"/>
    <n v="11"/>
    <m/>
    <m/>
    <m/>
    <s v="ANON-0000-0000-0338"/>
    <m/>
    <m/>
    <s v="Sunday"/>
    <x v="7"/>
    <m/>
  </r>
  <r>
    <d v="2024-04-21T00:00:00"/>
    <d v="2024-04-21T14:15:38"/>
    <s v="card"/>
    <s v="ANON-0000-0000-0099"/>
    <n v="27.92"/>
    <s v="Americano"/>
    <x v="8"/>
    <m/>
    <m/>
    <m/>
    <m/>
    <m/>
    <m/>
    <m/>
    <x v="347"/>
    <n v="14"/>
    <m/>
    <m/>
    <m/>
    <s v="ANON-0000-0000-0339"/>
    <m/>
    <m/>
    <s v="Sunday"/>
    <x v="7"/>
    <m/>
  </r>
  <r>
    <d v="2024-04-21T00:00:00"/>
    <d v="2024-04-21T17:09:03"/>
    <s v="cash"/>
    <s v="cash"/>
    <n v="39"/>
    <s v="Cappuccino"/>
    <x v="8"/>
    <m/>
    <m/>
    <m/>
    <m/>
    <m/>
    <m/>
    <m/>
    <x v="348"/>
    <n v="17"/>
    <m/>
    <m/>
    <m/>
    <s v="ANON-0000-0000-0340"/>
    <m/>
    <m/>
    <s v="Sunday"/>
    <x v="7"/>
    <m/>
  </r>
  <r>
    <d v="2024-04-22T00:00:00"/>
    <d v="2024-04-22T11:09:16"/>
    <s v="card"/>
    <s v="ANON-0000-0000-0012"/>
    <n v="27.92"/>
    <s v="Americano"/>
    <x v="8"/>
    <m/>
    <m/>
    <m/>
    <m/>
    <m/>
    <m/>
    <m/>
    <x v="349"/>
    <n v="11"/>
    <m/>
    <m/>
    <m/>
    <s v="ANON-0000-0000-0341"/>
    <m/>
    <m/>
    <s v="Monday"/>
    <x v="7"/>
    <m/>
  </r>
  <r>
    <d v="2024-04-22T00:00:00"/>
    <d v="2024-04-22T11:29:27"/>
    <s v="card"/>
    <s v="ANON-0000-0000-0129"/>
    <n v="32.82"/>
    <s v="Americano with Milk"/>
    <x v="8"/>
    <m/>
    <m/>
    <m/>
    <m/>
    <m/>
    <m/>
    <m/>
    <x v="350"/>
    <n v="11"/>
    <m/>
    <m/>
    <m/>
    <s v="ANON-0000-0000-0342"/>
    <m/>
    <m/>
    <s v="Monday"/>
    <x v="7"/>
    <m/>
  </r>
  <r>
    <d v="2024-04-22T00:00:00"/>
    <d v="2024-04-22T18:40:33"/>
    <s v="cash"/>
    <s v="cash"/>
    <n v="39"/>
    <s v="Latte"/>
    <x v="8"/>
    <m/>
    <m/>
    <m/>
    <m/>
    <m/>
    <m/>
    <m/>
    <x v="351"/>
    <n v="18"/>
    <m/>
    <m/>
    <m/>
    <s v="ANON-0000-0000-0343"/>
    <m/>
    <m/>
    <s v="Monday"/>
    <x v="7"/>
    <m/>
  </r>
  <r>
    <d v="2024-04-22T00:00:00"/>
    <d v="2024-04-22T19:39:05"/>
    <s v="card"/>
    <s v="ANON-0000-0000-0009"/>
    <n v="37.72"/>
    <s v="Latte"/>
    <x v="8"/>
    <m/>
    <m/>
    <m/>
    <m/>
    <m/>
    <m/>
    <m/>
    <x v="352"/>
    <n v="19"/>
    <m/>
    <m/>
    <m/>
    <s v="ANON-0000-0000-0344"/>
    <m/>
    <m/>
    <s v="Monday"/>
    <x v="7"/>
    <m/>
  </r>
  <r>
    <d v="2024-04-22T00:00:00"/>
    <d v="2024-04-22T20:02:29"/>
    <s v="cash"/>
    <s v="cash"/>
    <n v="39"/>
    <s v="Cappuccino"/>
    <x v="8"/>
    <m/>
    <m/>
    <m/>
    <m/>
    <m/>
    <m/>
    <m/>
    <x v="353"/>
    <n v="20"/>
    <m/>
    <m/>
    <m/>
    <s v="ANON-0000-0000-0345"/>
    <m/>
    <m/>
    <s v="Monday"/>
    <x v="7"/>
    <m/>
  </r>
  <r>
    <d v="2024-04-23T00:00:00"/>
    <d v="2024-04-23T14:22:36"/>
    <s v="card"/>
    <s v="ANON-0000-0000-0025"/>
    <n v="37.72"/>
    <s v="Cappuccino"/>
    <x v="8"/>
    <m/>
    <m/>
    <m/>
    <m/>
    <m/>
    <m/>
    <m/>
    <x v="354"/>
    <n v="14"/>
    <m/>
    <m/>
    <m/>
    <s v="ANON-0000-0000-0346"/>
    <m/>
    <m/>
    <s v="Tuesday"/>
    <x v="7"/>
    <m/>
  </r>
  <r>
    <d v="2024-04-23T00:00:00"/>
    <d v="2024-04-23T14:23:53"/>
    <s v="card"/>
    <s v="ANON-0000-0000-0024"/>
    <n v="32.82"/>
    <s v="Americano with Milk"/>
    <x v="8"/>
    <m/>
    <m/>
    <m/>
    <m/>
    <m/>
    <m/>
    <m/>
    <x v="355"/>
    <n v="14"/>
    <m/>
    <m/>
    <m/>
    <s v="ANON-0000-0000-0347"/>
    <m/>
    <m/>
    <s v="Tuesday"/>
    <x v="7"/>
    <m/>
  </r>
  <r>
    <d v="2024-04-23T00:00:00"/>
    <d v="2024-04-23T14:24:58"/>
    <s v="card"/>
    <s v="ANON-0000-0000-0009"/>
    <n v="37.72"/>
    <s v="Cappuccino"/>
    <x v="8"/>
    <m/>
    <m/>
    <m/>
    <m/>
    <m/>
    <m/>
    <m/>
    <x v="356"/>
    <n v="14"/>
    <m/>
    <m/>
    <m/>
    <s v="ANON-0000-0000-0348"/>
    <m/>
    <m/>
    <s v="Tuesday"/>
    <x v="7"/>
    <m/>
  </r>
  <r>
    <d v="2024-04-23T00:00:00"/>
    <d v="2024-04-23T19:42:28"/>
    <s v="card"/>
    <s v="ANON-0000-0000-0130"/>
    <n v="32.82"/>
    <s v="Americano with Milk"/>
    <x v="8"/>
    <m/>
    <m/>
    <m/>
    <m/>
    <m/>
    <m/>
    <m/>
    <x v="357"/>
    <n v="19"/>
    <m/>
    <m/>
    <m/>
    <s v="ANON-0000-0000-0349"/>
    <m/>
    <m/>
    <s v="Tuesday"/>
    <x v="7"/>
    <m/>
  </r>
  <r>
    <d v="2024-04-23T00:00:00"/>
    <d v="2024-04-23T19:43:26"/>
    <s v="card"/>
    <s v="ANON-0000-0000-0130"/>
    <n v="32.82"/>
    <s v="Americano with Milk"/>
    <x v="8"/>
    <m/>
    <m/>
    <m/>
    <m/>
    <m/>
    <m/>
    <m/>
    <x v="358"/>
    <n v="19"/>
    <m/>
    <m/>
    <m/>
    <s v="ANON-0000-0000-0350"/>
    <m/>
    <m/>
    <s v="Tuesday"/>
    <x v="7"/>
    <m/>
  </r>
  <r>
    <d v="2024-04-24T00:00:00"/>
    <d v="2024-04-24T10:19:38"/>
    <s v="card"/>
    <s v="ANON-0000-0000-0001"/>
    <n v="37.72"/>
    <s v="Latte"/>
    <x v="8"/>
    <m/>
    <m/>
    <m/>
    <m/>
    <m/>
    <m/>
    <m/>
    <x v="359"/>
    <n v="10"/>
    <m/>
    <m/>
    <m/>
    <s v="ANON-0000-0000-0351"/>
    <m/>
    <m/>
    <s v="Wednesday"/>
    <x v="7"/>
    <m/>
  </r>
  <r>
    <d v="2024-04-24T00:00:00"/>
    <d v="2024-04-24T10:21:27"/>
    <s v="card"/>
    <s v="ANON-0000-0000-0131"/>
    <n v="32.82"/>
    <s v="Americano with Milk"/>
    <x v="8"/>
    <m/>
    <m/>
    <m/>
    <m/>
    <m/>
    <m/>
    <m/>
    <x v="360"/>
    <n v="10"/>
    <m/>
    <m/>
    <m/>
    <s v="ANON-0000-0000-0352"/>
    <m/>
    <m/>
    <s v="Wednesday"/>
    <x v="7"/>
    <m/>
  </r>
  <r>
    <d v="2024-04-24T00:00:00"/>
    <d v="2024-04-24T11:23:46"/>
    <s v="card"/>
    <s v="ANON-0000-0000-0132"/>
    <n v="32.82"/>
    <s v="Americano with Milk"/>
    <x v="8"/>
    <m/>
    <m/>
    <m/>
    <m/>
    <m/>
    <m/>
    <m/>
    <x v="361"/>
    <n v="11"/>
    <m/>
    <m/>
    <m/>
    <s v="ANON-0000-0000-0353"/>
    <m/>
    <m/>
    <s v="Wednesday"/>
    <x v="7"/>
    <m/>
  </r>
  <r>
    <d v="2024-04-24T00:00:00"/>
    <d v="2024-04-24T11:33:26"/>
    <s v="card"/>
    <s v="ANON-0000-0000-0133"/>
    <n v="32.82"/>
    <s v="Americano with Milk"/>
    <x v="8"/>
    <m/>
    <m/>
    <m/>
    <m/>
    <m/>
    <m/>
    <m/>
    <x v="362"/>
    <n v="11"/>
    <m/>
    <m/>
    <m/>
    <s v="ANON-0000-0000-0354"/>
    <m/>
    <m/>
    <s v="Wednesday"/>
    <x v="7"/>
    <m/>
  </r>
  <r>
    <d v="2024-04-24T00:00:00"/>
    <d v="2024-04-24T12:39:09"/>
    <s v="card"/>
    <s v="ANON-0000-0000-0059"/>
    <n v="32.82"/>
    <s v="Americano with Milk"/>
    <x v="8"/>
    <m/>
    <m/>
    <m/>
    <m/>
    <m/>
    <m/>
    <m/>
    <x v="363"/>
    <n v="12"/>
    <m/>
    <m/>
    <m/>
    <s v="ANON-0000-0000-0355"/>
    <m/>
    <m/>
    <s v="Wednesday"/>
    <x v="7"/>
    <m/>
  </r>
  <r>
    <d v="2024-04-24T00:00:00"/>
    <d v="2024-04-24T16:39:07"/>
    <s v="card"/>
    <s v="ANON-0000-0000-0009"/>
    <n v="32.82"/>
    <s v="Americano with Milk"/>
    <x v="8"/>
    <m/>
    <m/>
    <m/>
    <m/>
    <m/>
    <m/>
    <m/>
    <x v="364"/>
    <n v="16"/>
    <m/>
    <m/>
    <m/>
    <s v="ANON-0000-0000-0356"/>
    <m/>
    <m/>
    <s v="Wednesday"/>
    <x v="7"/>
    <m/>
  </r>
  <r>
    <d v="2024-04-24T00:00:00"/>
    <d v="2024-04-24T19:39:50"/>
    <s v="card"/>
    <s v="ANON-0000-0000-0134"/>
    <n v="32.82"/>
    <s v="Americano with Milk"/>
    <x v="8"/>
    <m/>
    <m/>
    <m/>
    <m/>
    <m/>
    <m/>
    <m/>
    <x v="365"/>
    <n v="19"/>
    <m/>
    <m/>
    <m/>
    <s v="ANON-0000-0000-0357"/>
    <m/>
    <m/>
    <s v="Wednesday"/>
    <x v="7"/>
    <m/>
  </r>
  <r>
    <d v="2024-04-24T00:00:00"/>
    <d v="2024-04-24T19:40:54"/>
    <s v="card"/>
    <s v="ANON-0000-0000-0134"/>
    <n v="37.72"/>
    <s v="Cappuccino"/>
    <x v="8"/>
    <m/>
    <m/>
    <m/>
    <m/>
    <m/>
    <m/>
    <m/>
    <x v="366"/>
    <n v="19"/>
    <m/>
    <m/>
    <m/>
    <s v="ANON-0000-0000-0358"/>
    <m/>
    <m/>
    <s v="Wednesday"/>
    <x v="7"/>
    <m/>
  </r>
  <r>
    <d v="2024-04-25T00:00:00"/>
    <d v="2024-04-25T10:46:08"/>
    <s v="card"/>
    <s v="ANON-0000-0000-0135"/>
    <n v="27.92"/>
    <s v="Americano"/>
    <x v="8"/>
    <m/>
    <m/>
    <m/>
    <m/>
    <m/>
    <m/>
    <m/>
    <x v="367"/>
    <n v="10"/>
    <m/>
    <m/>
    <m/>
    <s v="ANON-0000-0000-0359"/>
    <m/>
    <m/>
    <s v="Thursday"/>
    <x v="7"/>
    <m/>
  </r>
  <r>
    <d v="2024-04-25T00:00:00"/>
    <d v="2024-04-25T15:18:27"/>
    <s v="card"/>
    <s v="ANON-0000-0000-0009"/>
    <n v="37.72"/>
    <s v="Latte"/>
    <x v="8"/>
    <m/>
    <m/>
    <m/>
    <m/>
    <m/>
    <m/>
    <m/>
    <x v="368"/>
    <n v="15"/>
    <m/>
    <m/>
    <m/>
    <s v="ANON-0000-0000-0360"/>
    <m/>
    <m/>
    <s v="Thursday"/>
    <x v="7"/>
    <m/>
  </r>
  <r>
    <d v="2024-04-25T00:00:00"/>
    <d v="2024-04-25T17:09:44"/>
    <s v="card"/>
    <s v="ANON-0000-0000-0012"/>
    <n v="27.92"/>
    <s v="Americano"/>
    <x v="8"/>
    <m/>
    <m/>
    <m/>
    <m/>
    <m/>
    <m/>
    <m/>
    <x v="369"/>
    <n v="17"/>
    <m/>
    <m/>
    <m/>
    <s v="ANON-0000-0000-0361"/>
    <m/>
    <m/>
    <s v="Thursday"/>
    <x v="7"/>
    <m/>
  </r>
  <r>
    <d v="2024-04-25T00:00:00"/>
    <d v="2024-04-25T17:10:49"/>
    <s v="card"/>
    <s v="ANON-0000-0000-0012"/>
    <n v="27.92"/>
    <s v="Americano"/>
    <x v="8"/>
    <m/>
    <m/>
    <m/>
    <m/>
    <m/>
    <m/>
    <m/>
    <x v="370"/>
    <n v="17"/>
    <m/>
    <m/>
    <m/>
    <s v="ANON-0000-0000-0362"/>
    <m/>
    <m/>
    <s v="Thursday"/>
    <x v="7"/>
    <m/>
  </r>
  <r>
    <d v="2024-04-26T00:00:00"/>
    <d v="2024-04-26T10:12:51"/>
    <s v="card"/>
    <s v="ANON-0000-0000-0001"/>
    <n v="37.72"/>
    <s v="Latte"/>
    <x v="8"/>
    <m/>
    <m/>
    <m/>
    <m/>
    <m/>
    <m/>
    <m/>
    <x v="371"/>
    <n v="10"/>
    <m/>
    <m/>
    <m/>
    <s v="ANON-0000-0000-0363"/>
    <m/>
    <m/>
    <s v="Friday"/>
    <x v="7"/>
    <m/>
  </r>
  <r>
    <d v="2024-04-26T00:00:00"/>
    <d v="2024-04-26T12:01:31"/>
    <s v="card"/>
    <s v="ANON-0000-0000-0136"/>
    <n v="37.72"/>
    <s v="Latte"/>
    <x v="8"/>
    <m/>
    <m/>
    <m/>
    <m/>
    <m/>
    <m/>
    <m/>
    <x v="372"/>
    <n v="12"/>
    <m/>
    <m/>
    <m/>
    <s v="ANON-0000-0000-0364"/>
    <m/>
    <m/>
    <s v="Friday"/>
    <x v="7"/>
    <m/>
  </r>
  <r>
    <d v="2024-04-26T00:00:00"/>
    <d v="2024-04-26T13:31:28"/>
    <s v="card"/>
    <s v="ANON-0000-0000-0137"/>
    <n v="37.72"/>
    <s v="Cappuccino"/>
    <x v="8"/>
    <m/>
    <m/>
    <m/>
    <m/>
    <m/>
    <m/>
    <m/>
    <x v="373"/>
    <n v="13"/>
    <m/>
    <m/>
    <m/>
    <s v="ANON-0000-0000-0365"/>
    <m/>
    <m/>
    <s v="Friday"/>
    <x v="7"/>
    <m/>
  </r>
  <r>
    <d v="2024-04-26T00:00:00"/>
    <d v="2024-04-26T15:32:35"/>
    <s v="card"/>
    <s v="ANON-0000-0000-0012"/>
    <n v="27.92"/>
    <s v="Americano"/>
    <x v="8"/>
    <m/>
    <m/>
    <m/>
    <m/>
    <m/>
    <m/>
    <m/>
    <x v="374"/>
    <n v="15"/>
    <m/>
    <m/>
    <m/>
    <s v="ANON-0000-0000-0366"/>
    <m/>
    <m/>
    <s v="Friday"/>
    <x v="7"/>
    <m/>
  </r>
  <r>
    <d v="2024-04-26T00:00:00"/>
    <d v="2024-04-26T15:33:33"/>
    <s v="card"/>
    <s v="ANON-0000-0000-0012"/>
    <n v="27.92"/>
    <s v="Americano"/>
    <x v="8"/>
    <m/>
    <m/>
    <m/>
    <m/>
    <m/>
    <m/>
    <m/>
    <x v="375"/>
    <n v="15"/>
    <m/>
    <m/>
    <m/>
    <s v="ANON-0000-0000-0367"/>
    <m/>
    <m/>
    <s v="Friday"/>
    <x v="7"/>
    <m/>
  </r>
  <r>
    <d v="2024-04-26T00:00:00"/>
    <d v="2024-04-26T16:23:27"/>
    <s v="card"/>
    <s v="ANON-0000-0000-0138"/>
    <n v="27.92"/>
    <s v="Cortado"/>
    <x v="8"/>
    <m/>
    <m/>
    <m/>
    <m/>
    <m/>
    <m/>
    <m/>
    <x v="376"/>
    <n v="16"/>
    <m/>
    <m/>
    <m/>
    <s v="ANON-0000-0000-0368"/>
    <m/>
    <m/>
    <s v="Friday"/>
    <x v="7"/>
    <m/>
  </r>
  <r>
    <d v="2024-04-26T00:00:00"/>
    <d v="2024-04-26T16:24:34"/>
    <s v="card"/>
    <s v="ANON-0000-0000-0139"/>
    <n v="27.92"/>
    <s v="Americano"/>
    <x v="8"/>
    <m/>
    <m/>
    <m/>
    <m/>
    <m/>
    <m/>
    <m/>
    <x v="377"/>
    <n v="16"/>
    <m/>
    <m/>
    <m/>
    <s v="ANON-0000-0000-0369"/>
    <m/>
    <m/>
    <s v="Friday"/>
    <x v="7"/>
    <m/>
  </r>
  <r>
    <d v="2024-04-26T00:00:00"/>
    <d v="2024-04-26T19:32:07"/>
    <s v="card"/>
    <s v="ANON-0000-0000-0009"/>
    <n v="37.72"/>
    <s v="Hot Chocolate"/>
    <x v="8"/>
    <m/>
    <m/>
    <m/>
    <m/>
    <m/>
    <m/>
    <m/>
    <x v="378"/>
    <n v="19"/>
    <m/>
    <m/>
    <m/>
    <s v="ANON-0000-0000-0370"/>
    <m/>
    <m/>
    <s v="Friday"/>
    <x v="7"/>
    <m/>
  </r>
  <r>
    <d v="2024-04-26T00:00:00"/>
    <d v="2024-04-26T19:33:30"/>
    <s v="card"/>
    <s v="ANON-0000-0000-0009"/>
    <n v="37.72"/>
    <s v="Cocoa"/>
    <x v="8"/>
    <m/>
    <m/>
    <m/>
    <m/>
    <m/>
    <m/>
    <m/>
    <x v="379"/>
    <n v="19"/>
    <m/>
    <m/>
    <m/>
    <s v="ANON-0000-0000-0371"/>
    <m/>
    <m/>
    <s v="Friday"/>
    <x v="7"/>
    <m/>
  </r>
  <r>
    <d v="2024-04-27T00:00:00"/>
    <d v="2024-04-27T15:27:01"/>
    <s v="card"/>
    <s v="ANON-0000-0000-0009"/>
    <n v="37.72"/>
    <s v="Cappuccino"/>
    <x v="8"/>
    <m/>
    <m/>
    <m/>
    <m/>
    <m/>
    <m/>
    <m/>
    <x v="380"/>
    <n v="15"/>
    <m/>
    <m/>
    <m/>
    <s v="ANON-0000-0000-0372"/>
    <m/>
    <m/>
    <s v="Saturday"/>
    <x v="7"/>
    <m/>
  </r>
  <r>
    <d v="2024-04-28T00:00:00"/>
    <d v="2024-04-28T10:32:52"/>
    <s v="card"/>
    <s v="ANON-0000-0000-0001"/>
    <n v="37.72"/>
    <s v="Latte"/>
    <x v="8"/>
    <m/>
    <m/>
    <m/>
    <m/>
    <m/>
    <m/>
    <m/>
    <x v="381"/>
    <n v="10"/>
    <m/>
    <m/>
    <m/>
    <s v="ANON-0000-0000-0373"/>
    <m/>
    <m/>
    <s v="Sunday"/>
    <x v="7"/>
    <m/>
  </r>
  <r>
    <d v="2024-04-28T00:00:00"/>
    <d v="2024-04-28T12:30:10"/>
    <s v="card"/>
    <s v="ANON-0000-0000-0140"/>
    <n v="37.72"/>
    <s v="Cappuccino"/>
    <x v="8"/>
    <m/>
    <m/>
    <m/>
    <m/>
    <m/>
    <m/>
    <m/>
    <x v="382"/>
    <n v="12"/>
    <m/>
    <m/>
    <m/>
    <s v="ANON-0000-0000-0374"/>
    <m/>
    <m/>
    <s v="Sunday"/>
    <x v="7"/>
    <m/>
  </r>
  <r>
    <d v="2024-04-28T00:00:00"/>
    <d v="2024-04-28T18:27:08"/>
    <s v="card"/>
    <s v="ANON-0000-0000-0012"/>
    <n v="27.92"/>
    <s v="Americano"/>
    <x v="8"/>
    <m/>
    <m/>
    <m/>
    <m/>
    <m/>
    <m/>
    <m/>
    <x v="383"/>
    <n v="18"/>
    <m/>
    <m/>
    <m/>
    <s v="ANON-0000-0000-0375"/>
    <m/>
    <m/>
    <s v="Sunday"/>
    <x v="7"/>
    <m/>
  </r>
  <r>
    <d v="2024-04-28T00:00:00"/>
    <d v="2024-04-28T18:28:11"/>
    <s v="card"/>
    <s v="ANON-0000-0000-0012"/>
    <n v="27.92"/>
    <s v="Americano"/>
    <x v="8"/>
    <m/>
    <m/>
    <m/>
    <m/>
    <m/>
    <m/>
    <m/>
    <x v="384"/>
    <n v="18"/>
    <m/>
    <m/>
    <m/>
    <s v="ANON-0000-0000-0376"/>
    <m/>
    <m/>
    <s v="Sunday"/>
    <x v="7"/>
    <m/>
  </r>
  <r>
    <d v="2024-04-28T00:00:00"/>
    <d v="2024-04-28T18:29:02"/>
    <s v="card"/>
    <s v="ANON-0000-0000-0019"/>
    <n v="37.72"/>
    <s v="Latte"/>
    <x v="8"/>
    <m/>
    <m/>
    <m/>
    <m/>
    <m/>
    <m/>
    <m/>
    <x v="385"/>
    <n v="18"/>
    <m/>
    <m/>
    <m/>
    <s v="ANON-0000-0000-0377"/>
    <m/>
    <m/>
    <s v="Sunday"/>
    <x v="7"/>
    <m/>
  </r>
  <r>
    <d v="2024-04-29T00:00:00"/>
    <d v="2024-04-29T11:26:32"/>
    <s v="card"/>
    <s v="ANON-0000-0000-0141"/>
    <n v="27.92"/>
    <s v="Cortado"/>
    <x v="8"/>
    <m/>
    <m/>
    <m/>
    <m/>
    <m/>
    <m/>
    <m/>
    <x v="386"/>
    <n v="11"/>
    <m/>
    <m/>
    <m/>
    <s v="ANON-0000-0000-0378"/>
    <m/>
    <m/>
    <s v="Monday"/>
    <x v="7"/>
    <m/>
  </r>
  <r>
    <d v="2024-04-29T00:00:00"/>
    <d v="2024-04-29T13:27:57"/>
    <s v="card"/>
    <s v="ANON-0000-0000-0003"/>
    <n v="27.92"/>
    <s v="Americano"/>
    <x v="8"/>
    <m/>
    <m/>
    <m/>
    <m/>
    <m/>
    <m/>
    <m/>
    <x v="387"/>
    <n v="13"/>
    <m/>
    <m/>
    <m/>
    <s v="ANON-0000-0000-0379"/>
    <m/>
    <m/>
    <s v="Monday"/>
    <x v="7"/>
    <m/>
  </r>
  <r>
    <d v="2024-04-29T00:00:00"/>
    <d v="2024-04-29T13:28:54"/>
    <s v="card"/>
    <s v="ANON-0000-0000-0003"/>
    <n v="27.92"/>
    <s v="Cortado"/>
    <x v="8"/>
    <m/>
    <m/>
    <m/>
    <m/>
    <m/>
    <m/>
    <m/>
    <x v="388"/>
    <n v="13"/>
    <m/>
    <m/>
    <m/>
    <s v="ANON-0000-0000-0380"/>
    <m/>
    <m/>
    <s v="Monday"/>
    <x v="7"/>
    <m/>
  </r>
  <r>
    <d v="2024-04-29T00:00:00"/>
    <d v="2024-04-29T13:53:36"/>
    <s v="card"/>
    <s v="ANON-0000-0000-0141"/>
    <n v="27.92"/>
    <s v="Cortado"/>
    <x v="8"/>
    <m/>
    <m/>
    <m/>
    <m/>
    <m/>
    <m/>
    <m/>
    <x v="389"/>
    <n v="13"/>
    <m/>
    <m/>
    <m/>
    <s v="ANON-0000-0000-0381"/>
    <m/>
    <m/>
    <s v="Monday"/>
    <x v="7"/>
    <m/>
  </r>
  <r>
    <d v="2024-04-29T00:00:00"/>
    <d v="2024-04-29T13:54:24"/>
    <s v="card"/>
    <s v="ANON-0000-0000-0141"/>
    <n v="32.82"/>
    <s v="Americano with Milk"/>
    <x v="8"/>
    <m/>
    <m/>
    <m/>
    <m/>
    <m/>
    <m/>
    <m/>
    <x v="390"/>
    <n v="13"/>
    <m/>
    <m/>
    <m/>
    <s v="ANON-0000-0000-0382"/>
    <m/>
    <m/>
    <s v="Monday"/>
    <x v="7"/>
    <m/>
  </r>
  <r>
    <d v="2024-04-29T00:00:00"/>
    <d v="2024-04-29T18:37:48"/>
    <s v="card"/>
    <s v="ANON-0000-0000-0140"/>
    <n v="37.72"/>
    <s v="Cappuccino"/>
    <x v="8"/>
    <m/>
    <m/>
    <m/>
    <m/>
    <m/>
    <m/>
    <m/>
    <x v="391"/>
    <n v="18"/>
    <m/>
    <m/>
    <m/>
    <s v="ANON-0000-0000-0383"/>
    <m/>
    <m/>
    <s v="Monday"/>
    <x v="7"/>
    <m/>
  </r>
  <r>
    <d v="2024-04-29T00:00:00"/>
    <d v="2024-04-29T19:12:33"/>
    <s v="card"/>
    <s v="ANON-0000-0000-0134"/>
    <n v="37.72"/>
    <s v="Cappuccino"/>
    <x v="8"/>
    <m/>
    <m/>
    <m/>
    <m/>
    <m/>
    <m/>
    <m/>
    <x v="392"/>
    <n v="19"/>
    <m/>
    <m/>
    <m/>
    <s v="ANON-0000-0000-0384"/>
    <m/>
    <m/>
    <s v="Monday"/>
    <x v="7"/>
    <m/>
  </r>
  <r>
    <d v="2024-04-29T00:00:00"/>
    <d v="2024-04-29T19:13:38"/>
    <s v="card"/>
    <s v="ANON-0000-0000-0134"/>
    <n v="37.72"/>
    <s v="Cappuccino"/>
    <x v="8"/>
    <m/>
    <m/>
    <m/>
    <m/>
    <m/>
    <m/>
    <m/>
    <x v="393"/>
    <n v="19"/>
    <m/>
    <m/>
    <m/>
    <s v="ANON-0000-0000-0385"/>
    <m/>
    <m/>
    <s v="Monday"/>
    <x v="7"/>
    <m/>
  </r>
  <r>
    <d v="2024-04-30T00:00:00"/>
    <d v="2024-04-30T10:16:41"/>
    <s v="card"/>
    <s v="ANON-0000-0000-0142"/>
    <n v="37.72"/>
    <s v="Latte"/>
    <x v="8"/>
    <m/>
    <m/>
    <m/>
    <m/>
    <m/>
    <m/>
    <m/>
    <x v="394"/>
    <n v="10"/>
    <m/>
    <m/>
    <m/>
    <s v="ANON-0000-0000-0386"/>
    <m/>
    <m/>
    <s v="Tuesday"/>
    <x v="7"/>
    <m/>
  </r>
  <r>
    <d v="2024-04-30T00:00:00"/>
    <d v="2024-04-30T10:34:52"/>
    <s v="card"/>
    <s v="ANON-0000-0000-0142"/>
    <n v="32.82"/>
    <s v="Americano with Milk"/>
    <x v="8"/>
    <m/>
    <m/>
    <m/>
    <m/>
    <m/>
    <m/>
    <m/>
    <x v="395"/>
    <n v="10"/>
    <m/>
    <m/>
    <m/>
    <s v="ANON-0000-0000-0387"/>
    <m/>
    <m/>
    <s v="Tuesday"/>
    <x v="7"/>
    <m/>
  </r>
  <r>
    <d v="2024-04-30T00:00:00"/>
    <d v="2024-04-30T10:35:48"/>
    <s v="card"/>
    <s v="ANON-0000-0000-0142"/>
    <n v="32.82"/>
    <s v="Americano with Milk"/>
    <x v="8"/>
    <m/>
    <m/>
    <m/>
    <m/>
    <m/>
    <m/>
    <m/>
    <x v="396"/>
    <n v="10"/>
    <m/>
    <m/>
    <m/>
    <s v="ANON-0000-0000-0388"/>
    <m/>
    <m/>
    <s v="Tuesday"/>
    <x v="7"/>
    <m/>
  </r>
  <r>
    <d v="2024-04-30T00:00:00"/>
    <d v="2024-04-30T13:41:52"/>
    <s v="card"/>
    <s v="ANON-0000-0000-0142"/>
    <n v="27.92"/>
    <s v="Americano"/>
    <x v="8"/>
    <m/>
    <m/>
    <m/>
    <m/>
    <m/>
    <m/>
    <m/>
    <x v="397"/>
    <n v="13"/>
    <m/>
    <m/>
    <m/>
    <s v="ANON-0000-0000-0389"/>
    <m/>
    <m/>
    <s v="Tuesday"/>
    <x v="7"/>
    <m/>
  </r>
  <r>
    <d v="2024-04-30T00:00:00"/>
    <d v="2024-04-30T13:43:00"/>
    <s v="card"/>
    <s v="ANON-0000-0000-0142"/>
    <n v="32.82"/>
    <s v="Americano with Milk"/>
    <x v="8"/>
    <m/>
    <m/>
    <m/>
    <m/>
    <m/>
    <m/>
    <m/>
    <x v="398"/>
    <n v="13"/>
    <m/>
    <m/>
    <m/>
    <s v="ANON-0000-0000-0390"/>
    <m/>
    <m/>
    <s v="Tuesday"/>
    <x v="7"/>
    <m/>
  </r>
  <r>
    <d v="2024-04-30T00:00:00"/>
    <d v="2024-04-30T19:19:18"/>
    <s v="card"/>
    <s v="ANON-0000-0000-0142"/>
    <n v="37.72"/>
    <s v="Cappuccino"/>
    <x v="8"/>
    <m/>
    <m/>
    <m/>
    <m/>
    <m/>
    <m/>
    <m/>
    <x v="399"/>
    <n v="19"/>
    <m/>
    <m/>
    <m/>
    <s v="ANON-0000-0000-0391"/>
    <m/>
    <m/>
    <s v="Tuesday"/>
    <x v="7"/>
    <m/>
  </r>
  <r>
    <d v="2024-04-30T00:00:00"/>
    <d v="2024-04-30T19:30:04"/>
    <s v="card"/>
    <s v="ANON-0000-0000-0142"/>
    <n v="32.82"/>
    <s v="Americano with Milk"/>
    <x v="8"/>
    <m/>
    <m/>
    <m/>
    <m/>
    <m/>
    <m/>
    <m/>
    <x v="400"/>
    <n v="19"/>
    <m/>
    <m/>
    <m/>
    <s v="ANON-0000-0000-0392"/>
    <m/>
    <m/>
    <s v="Tuesday"/>
    <x v="7"/>
    <m/>
  </r>
  <r>
    <d v="2024-04-30T00:00:00"/>
    <d v="2024-04-30T19:31:21"/>
    <s v="card"/>
    <s v="ANON-0000-0000-0142"/>
    <n v="37.72"/>
    <s v="Latte"/>
    <x v="8"/>
    <m/>
    <m/>
    <m/>
    <m/>
    <m/>
    <m/>
    <m/>
    <x v="401"/>
    <n v="19"/>
    <m/>
    <m/>
    <m/>
    <s v="ANON-0000-0000-0393"/>
    <m/>
    <m/>
    <s v="Tuesday"/>
    <x v="7"/>
    <m/>
  </r>
  <r>
    <d v="2024-05-02T00:00:00"/>
    <d v="2024-05-02T10:33:56"/>
    <s v="card"/>
    <s v="ANON-0000-0000-0143"/>
    <n v="27.92"/>
    <s v="Americano"/>
    <x v="8"/>
    <m/>
    <m/>
    <m/>
    <m/>
    <m/>
    <m/>
    <m/>
    <x v="402"/>
    <n v="10"/>
    <m/>
    <m/>
    <m/>
    <s v="ANON-0000-0000-0394"/>
    <m/>
    <m/>
    <s v="Thursday"/>
    <x v="7"/>
    <m/>
  </r>
  <r>
    <d v="2024-05-02T00:00:00"/>
    <d v="2024-05-02T11:29:57"/>
    <s v="cash"/>
    <s v="cash"/>
    <n v="39"/>
    <s v="Latte"/>
    <x v="8"/>
    <m/>
    <m/>
    <m/>
    <m/>
    <m/>
    <m/>
    <m/>
    <x v="403"/>
    <n v="11"/>
    <m/>
    <m/>
    <m/>
    <s v="ANON-0000-0000-0395"/>
    <m/>
    <m/>
    <s v="Thursday"/>
    <x v="7"/>
    <m/>
  </r>
  <r>
    <d v="2024-05-02T00:00:00"/>
    <d v="2024-05-02T13:49:40"/>
    <s v="card"/>
    <s v="ANON-0000-0000-0133"/>
    <n v="32.82"/>
    <s v="Americano with Milk"/>
    <x v="8"/>
    <m/>
    <m/>
    <m/>
    <m/>
    <m/>
    <m/>
    <m/>
    <x v="404"/>
    <n v="13"/>
    <m/>
    <m/>
    <m/>
    <s v="ANON-0000-0000-0396"/>
    <m/>
    <m/>
    <s v="Thursday"/>
    <x v="7"/>
    <m/>
  </r>
  <r>
    <d v="2024-05-02T00:00:00"/>
    <d v="2024-05-02T18:36:22"/>
    <s v="card"/>
    <s v="ANON-0000-0000-0144"/>
    <n v="37.72"/>
    <s v="Cappuccino"/>
    <x v="8"/>
    <m/>
    <m/>
    <m/>
    <m/>
    <m/>
    <m/>
    <m/>
    <x v="405"/>
    <n v="18"/>
    <m/>
    <m/>
    <m/>
    <s v="ANON-0000-0000-0397"/>
    <m/>
    <m/>
    <s v="Thursday"/>
    <x v="7"/>
    <m/>
  </r>
  <r>
    <d v="2024-05-02T00:00:00"/>
    <d v="2024-05-02T18:41:11"/>
    <s v="card"/>
    <s v="ANON-0000-0000-0024"/>
    <n v="32.82"/>
    <s v="Americano with Milk"/>
    <x v="8"/>
    <m/>
    <m/>
    <m/>
    <m/>
    <m/>
    <m/>
    <m/>
    <x v="406"/>
    <n v="18"/>
    <m/>
    <m/>
    <m/>
    <s v="ANON-0000-0000-0398"/>
    <m/>
    <m/>
    <s v="Thursday"/>
    <x v="7"/>
    <m/>
  </r>
  <r>
    <d v="2024-05-02T00:00:00"/>
    <d v="2024-05-02T19:18:33"/>
    <s v="card"/>
    <s v="ANON-0000-0000-0145"/>
    <n v="37.72"/>
    <s v="Latte"/>
    <x v="8"/>
    <m/>
    <m/>
    <m/>
    <m/>
    <m/>
    <m/>
    <m/>
    <x v="407"/>
    <n v="19"/>
    <m/>
    <m/>
    <m/>
    <s v="ANON-0000-0000-0399"/>
    <m/>
    <m/>
    <s v="Thursday"/>
    <x v="7"/>
    <m/>
  </r>
  <r>
    <d v="2024-05-02T00:00:00"/>
    <d v="2024-05-02T19:19:56"/>
    <s v="card"/>
    <s v="ANON-0000-0000-0145"/>
    <n v="37.72"/>
    <s v="Cappuccino"/>
    <x v="8"/>
    <m/>
    <m/>
    <m/>
    <m/>
    <m/>
    <m/>
    <m/>
    <x v="408"/>
    <n v="19"/>
    <m/>
    <m/>
    <m/>
    <s v="ANON-0000-0000-0400"/>
    <m/>
    <m/>
    <s v="Thursday"/>
    <x v="7"/>
    <m/>
  </r>
  <r>
    <d v="2024-05-03T00:00:00"/>
    <d v="2024-05-03T10:11:53"/>
    <s v="cash"/>
    <s v="cash"/>
    <n v="39"/>
    <s v="Latte"/>
    <x v="8"/>
    <m/>
    <m/>
    <m/>
    <m/>
    <m/>
    <m/>
    <m/>
    <x v="409"/>
    <n v="10"/>
    <m/>
    <m/>
    <m/>
    <s v="ANON-0000-0000-0401"/>
    <m/>
    <m/>
    <s v="Friday"/>
    <x v="7"/>
    <m/>
  </r>
  <r>
    <d v="2024-05-03T00:00:00"/>
    <d v="2024-05-03T14:30:01"/>
    <s v="card"/>
    <s v="ANON-0000-0000-0146"/>
    <n v="37.72"/>
    <s v="Latte"/>
    <x v="8"/>
    <m/>
    <m/>
    <m/>
    <m/>
    <m/>
    <m/>
    <m/>
    <x v="410"/>
    <n v="14"/>
    <m/>
    <m/>
    <m/>
    <s v="ANON-0000-0000-0402"/>
    <m/>
    <m/>
    <s v="Friday"/>
    <x v="7"/>
    <m/>
  </r>
  <r>
    <d v="2024-05-03T00:00:00"/>
    <d v="2024-05-03T17:03:25"/>
    <s v="card"/>
    <s v="ANON-0000-0000-0147"/>
    <n v="37.72"/>
    <s v="Latte"/>
    <x v="8"/>
    <m/>
    <m/>
    <m/>
    <m/>
    <m/>
    <m/>
    <m/>
    <x v="411"/>
    <n v="17"/>
    <m/>
    <m/>
    <m/>
    <s v="ANON-0000-0000-0403"/>
    <m/>
    <m/>
    <s v="Friday"/>
    <x v="7"/>
    <m/>
  </r>
  <r>
    <d v="2024-05-06T00:00:00"/>
    <d v="2024-05-06T10:05:18"/>
    <s v="card"/>
    <s v="ANON-0000-0000-0148"/>
    <n v="27.92"/>
    <s v="Americano"/>
    <x v="8"/>
    <m/>
    <m/>
    <m/>
    <m/>
    <m/>
    <m/>
    <m/>
    <x v="412"/>
    <n v="10"/>
    <m/>
    <m/>
    <m/>
    <s v="ANON-0000-0000-0404"/>
    <m/>
    <m/>
    <s v="Monday"/>
    <x v="7"/>
    <m/>
  </r>
  <r>
    <d v="2024-05-06T00:00:00"/>
    <d v="2024-05-06T10:06:52"/>
    <s v="card"/>
    <s v="ANON-0000-0000-0149"/>
    <n v="37.72"/>
    <s v="Cappuccino"/>
    <x v="8"/>
    <m/>
    <m/>
    <m/>
    <m/>
    <m/>
    <m/>
    <m/>
    <x v="413"/>
    <n v="10"/>
    <m/>
    <m/>
    <m/>
    <s v="ANON-0000-0000-0405"/>
    <m/>
    <m/>
    <s v="Monday"/>
    <x v="7"/>
    <m/>
  </r>
  <r>
    <d v="2024-05-06T00:00:00"/>
    <d v="2024-05-06T10:08:06"/>
    <s v="card"/>
    <s v="ANON-0000-0000-0149"/>
    <n v="32.82"/>
    <s v="Americano with Milk"/>
    <x v="8"/>
    <m/>
    <m/>
    <m/>
    <m/>
    <m/>
    <m/>
    <m/>
    <x v="414"/>
    <n v="10"/>
    <m/>
    <m/>
    <m/>
    <s v="ANON-0000-0000-0406"/>
    <m/>
    <m/>
    <s v="Monday"/>
    <x v="7"/>
    <m/>
  </r>
  <r>
    <d v="2024-05-06T00:00:00"/>
    <d v="2024-05-06T10:09:08"/>
    <s v="card"/>
    <s v="ANON-0000-0000-0150"/>
    <n v="27.92"/>
    <s v="Americano"/>
    <x v="8"/>
    <m/>
    <m/>
    <m/>
    <m/>
    <m/>
    <m/>
    <m/>
    <x v="415"/>
    <n v="10"/>
    <m/>
    <m/>
    <m/>
    <s v="ANON-0000-0000-0407"/>
    <m/>
    <m/>
    <s v="Monday"/>
    <x v="7"/>
    <m/>
  </r>
  <r>
    <d v="2024-05-06T00:00:00"/>
    <d v="2024-05-06T10:39:13"/>
    <s v="card"/>
    <s v="ANON-0000-0000-0141"/>
    <n v="27.92"/>
    <s v="Cortado"/>
    <x v="8"/>
    <m/>
    <m/>
    <m/>
    <m/>
    <m/>
    <m/>
    <m/>
    <x v="416"/>
    <n v="10"/>
    <m/>
    <m/>
    <m/>
    <s v="ANON-0000-0000-0408"/>
    <m/>
    <m/>
    <s v="Monday"/>
    <x v="7"/>
    <m/>
  </r>
  <r>
    <d v="2024-05-06T00:00:00"/>
    <d v="2024-05-06T11:34:21"/>
    <s v="cash"/>
    <s v="cash"/>
    <n v="29"/>
    <s v="Americano"/>
    <x v="8"/>
    <m/>
    <m/>
    <m/>
    <m/>
    <m/>
    <m/>
    <m/>
    <x v="417"/>
    <n v="11"/>
    <m/>
    <m/>
    <m/>
    <s v="ANON-0000-0000-0409"/>
    <m/>
    <m/>
    <s v="Monday"/>
    <x v="7"/>
    <m/>
  </r>
  <r>
    <d v="2024-05-06T00:00:00"/>
    <d v="2024-05-06T13:18:11"/>
    <s v="card"/>
    <s v="ANON-0000-0000-0148"/>
    <n v="27.92"/>
    <s v="Cortado"/>
    <x v="8"/>
    <m/>
    <m/>
    <m/>
    <m/>
    <m/>
    <m/>
    <m/>
    <x v="418"/>
    <n v="13"/>
    <m/>
    <m/>
    <m/>
    <s v="ANON-0000-0000-0410"/>
    <m/>
    <m/>
    <s v="Monday"/>
    <x v="7"/>
    <m/>
  </r>
  <r>
    <d v="2024-05-06T00:00:00"/>
    <d v="2024-05-06T13:19:01"/>
    <s v="card"/>
    <s v="ANON-0000-0000-0148"/>
    <n v="27.92"/>
    <s v="Americano"/>
    <x v="8"/>
    <m/>
    <m/>
    <m/>
    <m/>
    <m/>
    <m/>
    <m/>
    <x v="419"/>
    <n v="13"/>
    <m/>
    <m/>
    <m/>
    <s v="ANON-0000-0000-0411"/>
    <m/>
    <m/>
    <s v="Monday"/>
    <x v="7"/>
    <m/>
  </r>
  <r>
    <d v="2024-05-06T00:00:00"/>
    <d v="2024-05-06T19:18:13"/>
    <s v="card"/>
    <s v="ANON-0000-0000-0151"/>
    <n v="37.72"/>
    <s v="Cappuccino"/>
    <x v="8"/>
    <m/>
    <m/>
    <m/>
    <m/>
    <m/>
    <m/>
    <m/>
    <x v="420"/>
    <n v="19"/>
    <m/>
    <m/>
    <m/>
    <s v="ANON-0000-0000-0412"/>
    <m/>
    <m/>
    <s v="Monday"/>
    <x v="7"/>
    <m/>
  </r>
  <r>
    <d v="2024-05-06T00:00:00"/>
    <d v="2024-05-06T19:19:50"/>
    <s v="card"/>
    <s v="ANON-0000-0000-0151"/>
    <n v="37.72"/>
    <s v="Cappuccino"/>
    <x v="8"/>
    <m/>
    <m/>
    <m/>
    <m/>
    <m/>
    <m/>
    <m/>
    <x v="421"/>
    <n v="19"/>
    <m/>
    <m/>
    <m/>
    <s v="ANON-0000-0000-0413"/>
    <m/>
    <m/>
    <s v="Monday"/>
    <x v="7"/>
    <m/>
  </r>
  <r>
    <d v="2024-05-07T00:00:00"/>
    <d v="2024-05-07T10:44:56"/>
    <s v="card"/>
    <s v="ANON-0000-0000-0148"/>
    <n v="37.72"/>
    <s v="Cocoa"/>
    <x v="8"/>
    <m/>
    <m/>
    <m/>
    <m/>
    <m/>
    <m/>
    <m/>
    <x v="221"/>
    <n v="10"/>
    <m/>
    <m/>
    <m/>
    <s v="ANON-0000-0000-0414"/>
    <m/>
    <m/>
    <s v="Tuesday"/>
    <x v="7"/>
    <m/>
  </r>
  <r>
    <d v="2024-05-07T00:00:00"/>
    <d v="2024-05-07T11:21:58"/>
    <s v="card"/>
    <s v="ANON-0000-0000-0141"/>
    <n v="27.92"/>
    <s v="Cortado"/>
    <x v="8"/>
    <m/>
    <m/>
    <m/>
    <m/>
    <m/>
    <m/>
    <m/>
    <x v="422"/>
    <n v="11"/>
    <m/>
    <m/>
    <m/>
    <s v="ANON-0000-0000-0415"/>
    <m/>
    <m/>
    <s v="Tuesday"/>
    <x v="7"/>
    <m/>
  </r>
  <r>
    <d v="2024-05-07T00:00:00"/>
    <d v="2024-05-07T13:23:35"/>
    <s v="card"/>
    <s v="ANON-0000-0000-0077"/>
    <n v="27.92"/>
    <s v="Cortado"/>
    <x v="8"/>
    <m/>
    <m/>
    <m/>
    <m/>
    <m/>
    <m/>
    <m/>
    <x v="423"/>
    <n v="13"/>
    <m/>
    <m/>
    <m/>
    <s v="ANON-0000-0000-0416"/>
    <m/>
    <m/>
    <s v="Tuesday"/>
    <x v="7"/>
    <m/>
  </r>
  <r>
    <d v="2024-05-07T00:00:00"/>
    <d v="2024-05-07T16:42:08"/>
    <s v="card"/>
    <s v="ANON-0000-0000-0148"/>
    <n v="37.72"/>
    <s v="Cocoa"/>
    <x v="8"/>
    <m/>
    <m/>
    <m/>
    <m/>
    <m/>
    <m/>
    <m/>
    <x v="424"/>
    <n v="16"/>
    <m/>
    <m/>
    <m/>
    <s v="ANON-0000-0000-0417"/>
    <m/>
    <m/>
    <s v="Tuesday"/>
    <x v="7"/>
    <m/>
  </r>
  <r>
    <d v="2024-05-07T00:00:00"/>
    <d v="2024-05-07T16:55:39"/>
    <s v="card"/>
    <s v="ANON-0000-0000-0152"/>
    <n v="27.92"/>
    <s v="Americano"/>
    <x v="8"/>
    <m/>
    <m/>
    <m/>
    <m/>
    <m/>
    <m/>
    <m/>
    <x v="425"/>
    <n v="16"/>
    <m/>
    <m/>
    <m/>
    <s v="ANON-0000-0000-0418"/>
    <m/>
    <m/>
    <s v="Tuesday"/>
    <x v="7"/>
    <m/>
  </r>
  <r>
    <d v="2024-05-07T00:00:00"/>
    <d v="2024-05-07T17:37:46"/>
    <s v="card"/>
    <s v="ANON-0000-0000-0153"/>
    <n v="37.72"/>
    <s v="Cappuccino"/>
    <x v="8"/>
    <m/>
    <m/>
    <m/>
    <m/>
    <m/>
    <m/>
    <m/>
    <x v="426"/>
    <n v="17"/>
    <m/>
    <m/>
    <m/>
    <s v="ANON-0000-0000-0419"/>
    <m/>
    <m/>
    <s v="Tuesday"/>
    <x v="7"/>
    <m/>
  </r>
  <r>
    <d v="2024-05-07T00:00:00"/>
    <d v="2024-05-07T17:38:48"/>
    <s v="card"/>
    <s v="ANON-0000-0000-0153"/>
    <n v="37.72"/>
    <s v="Latte"/>
    <x v="8"/>
    <m/>
    <m/>
    <m/>
    <m/>
    <m/>
    <m/>
    <m/>
    <x v="427"/>
    <n v="17"/>
    <m/>
    <m/>
    <m/>
    <s v="ANON-0000-0000-0420"/>
    <m/>
    <m/>
    <s v="Tuesday"/>
    <x v="7"/>
    <m/>
  </r>
  <r>
    <d v="2024-05-07T00:00:00"/>
    <d v="2024-05-07T18:35:37"/>
    <s v="cash"/>
    <s v="cash"/>
    <n v="34"/>
    <s v="Americano with Milk"/>
    <x v="8"/>
    <m/>
    <m/>
    <m/>
    <m/>
    <m/>
    <m/>
    <m/>
    <x v="428"/>
    <n v="18"/>
    <m/>
    <m/>
    <m/>
    <s v="ANON-0000-0000-0421"/>
    <m/>
    <m/>
    <s v="Tuesday"/>
    <x v="7"/>
    <m/>
  </r>
  <r>
    <d v="2024-05-07T00:00:00"/>
    <d v="2024-05-07T19:12:13"/>
    <s v="card"/>
    <s v="ANON-0000-0000-0154"/>
    <n v="37.72"/>
    <s v="Cappuccino"/>
    <x v="8"/>
    <m/>
    <m/>
    <m/>
    <m/>
    <m/>
    <m/>
    <m/>
    <x v="429"/>
    <n v="19"/>
    <m/>
    <m/>
    <m/>
    <s v="ANON-0000-0000-0422"/>
    <m/>
    <m/>
    <s v="Tuesday"/>
    <x v="7"/>
    <m/>
  </r>
  <r>
    <d v="2024-05-07T00:00:00"/>
    <d v="2024-05-07T19:13:12"/>
    <s v="card"/>
    <s v="ANON-0000-0000-0154"/>
    <n v="37.72"/>
    <s v="Cappuccino"/>
    <x v="8"/>
    <m/>
    <m/>
    <m/>
    <m/>
    <m/>
    <m/>
    <m/>
    <x v="430"/>
    <n v="19"/>
    <m/>
    <m/>
    <m/>
    <s v="ANON-0000-0000-0423"/>
    <m/>
    <m/>
    <s v="Tuesday"/>
    <x v="7"/>
    <m/>
  </r>
  <r>
    <d v="2024-05-08T00:00:00"/>
    <d v="2024-05-08T10:07:29"/>
    <s v="card"/>
    <s v="ANON-0000-0000-0001"/>
    <n v="37.72"/>
    <s v="Latte"/>
    <x v="8"/>
    <m/>
    <m/>
    <m/>
    <m/>
    <m/>
    <m/>
    <m/>
    <x v="431"/>
    <n v="10"/>
    <m/>
    <m/>
    <m/>
    <s v="ANON-0000-0000-0424"/>
    <m/>
    <m/>
    <s v="Wednesday"/>
    <x v="7"/>
    <m/>
  </r>
  <r>
    <d v="2024-05-09T00:00:00"/>
    <d v="2024-05-09T12:54:22"/>
    <s v="card"/>
    <s v="ANON-0000-0000-0155"/>
    <n v="37.72"/>
    <s v="Cappuccino"/>
    <x v="8"/>
    <m/>
    <m/>
    <m/>
    <m/>
    <m/>
    <m/>
    <m/>
    <x v="432"/>
    <n v="12"/>
    <m/>
    <m/>
    <m/>
    <s v="ANON-0000-0000-0425"/>
    <m/>
    <m/>
    <s v="Thursday"/>
    <x v="7"/>
    <m/>
  </r>
  <r>
    <d v="2024-05-09T00:00:00"/>
    <d v="2024-05-09T13:03:59"/>
    <s v="card"/>
    <s v="ANON-0000-0000-0156"/>
    <n v="27.92"/>
    <s v="Americano"/>
    <x v="8"/>
    <m/>
    <m/>
    <m/>
    <m/>
    <m/>
    <m/>
    <m/>
    <x v="433"/>
    <n v="13"/>
    <m/>
    <m/>
    <m/>
    <s v="ANON-0000-0000-0426"/>
    <m/>
    <m/>
    <s v="Thursday"/>
    <x v="7"/>
    <m/>
  </r>
  <r>
    <d v="2024-05-09T00:00:00"/>
    <d v="2024-05-09T13:04:58"/>
    <s v="card"/>
    <s v="ANON-0000-0000-0156"/>
    <n v="37.72"/>
    <s v="Latte"/>
    <x v="8"/>
    <m/>
    <m/>
    <m/>
    <m/>
    <m/>
    <m/>
    <m/>
    <x v="434"/>
    <n v="13"/>
    <m/>
    <m/>
    <m/>
    <s v="ANON-0000-0000-0427"/>
    <m/>
    <m/>
    <s v="Thursday"/>
    <x v="7"/>
    <m/>
  </r>
  <r>
    <d v="2024-05-09T00:00:00"/>
    <d v="2024-05-09T13:06:11"/>
    <s v="card"/>
    <s v="ANON-0000-0000-0156"/>
    <n v="37.72"/>
    <s v="Latte"/>
    <x v="8"/>
    <m/>
    <m/>
    <m/>
    <m/>
    <m/>
    <m/>
    <m/>
    <x v="435"/>
    <n v="13"/>
    <m/>
    <m/>
    <m/>
    <s v="ANON-0000-0000-0428"/>
    <m/>
    <m/>
    <s v="Thursday"/>
    <x v="7"/>
    <m/>
  </r>
  <r>
    <d v="2024-05-09T00:00:00"/>
    <d v="2024-05-09T13:07:16"/>
    <s v="card"/>
    <s v="ANON-0000-0000-0156"/>
    <n v="37.72"/>
    <s v="Latte"/>
    <x v="8"/>
    <m/>
    <m/>
    <m/>
    <m/>
    <m/>
    <m/>
    <m/>
    <x v="436"/>
    <n v="13"/>
    <m/>
    <m/>
    <m/>
    <s v="ANON-0000-0000-0429"/>
    <m/>
    <m/>
    <s v="Thursday"/>
    <x v="7"/>
    <m/>
  </r>
  <r>
    <d v="2024-05-09T00:00:00"/>
    <d v="2024-05-09T16:55:15"/>
    <s v="card"/>
    <s v="ANON-0000-0000-0118"/>
    <n v="27.92"/>
    <s v="Americano"/>
    <x v="8"/>
    <m/>
    <m/>
    <m/>
    <m/>
    <m/>
    <m/>
    <m/>
    <x v="437"/>
    <n v="16"/>
    <m/>
    <m/>
    <m/>
    <s v="ANON-0000-0000-0430"/>
    <m/>
    <m/>
    <s v="Thursday"/>
    <x v="7"/>
    <m/>
  </r>
  <r>
    <d v="2024-05-09T00:00:00"/>
    <d v="2024-05-09T16:56:15"/>
    <s v="card"/>
    <s v="ANON-0000-0000-0118"/>
    <n v="27.92"/>
    <s v="Americano"/>
    <x v="8"/>
    <m/>
    <m/>
    <m/>
    <m/>
    <m/>
    <m/>
    <m/>
    <x v="438"/>
    <n v="16"/>
    <m/>
    <m/>
    <m/>
    <s v="ANON-0000-0000-0431"/>
    <m/>
    <m/>
    <s v="Thursday"/>
    <x v="7"/>
    <m/>
  </r>
  <r>
    <d v="2024-05-09T00:00:00"/>
    <d v="2024-05-09T18:01:30"/>
    <s v="card"/>
    <s v="ANON-0000-0000-0157"/>
    <n v="27.92"/>
    <s v="Americano"/>
    <x v="8"/>
    <m/>
    <m/>
    <m/>
    <m/>
    <m/>
    <m/>
    <m/>
    <x v="439"/>
    <n v="18"/>
    <m/>
    <m/>
    <m/>
    <s v="ANON-0000-0000-0432"/>
    <m/>
    <m/>
    <s v="Thursday"/>
    <x v="7"/>
    <m/>
  </r>
  <r>
    <d v="2024-05-09T00:00:00"/>
    <d v="2024-05-09T18:13:56"/>
    <s v="card"/>
    <s v="ANON-0000-0000-0143"/>
    <n v="32.82"/>
    <s v="Americano with Milk"/>
    <x v="8"/>
    <m/>
    <m/>
    <m/>
    <m/>
    <m/>
    <m/>
    <m/>
    <x v="440"/>
    <n v="18"/>
    <m/>
    <m/>
    <m/>
    <s v="ANON-0000-0000-0433"/>
    <m/>
    <m/>
    <s v="Thursday"/>
    <x v="7"/>
    <m/>
  </r>
  <r>
    <d v="2024-05-10T00:00:00"/>
    <d v="2024-05-10T10:09:22"/>
    <s v="cash"/>
    <s v="cash"/>
    <n v="39"/>
    <s v="Latte"/>
    <x v="8"/>
    <m/>
    <m/>
    <m/>
    <m/>
    <m/>
    <m/>
    <m/>
    <x v="441"/>
    <n v="10"/>
    <m/>
    <m/>
    <m/>
    <s v="ANON-0000-0000-0434"/>
    <m/>
    <m/>
    <s v="Friday"/>
    <x v="7"/>
    <m/>
  </r>
  <r>
    <d v="2024-05-10T00:00:00"/>
    <d v="2024-05-10T15:46:22"/>
    <s v="card"/>
    <s v="ANON-0000-0000-0158"/>
    <n v="37.72"/>
    <s v="Latte"/>
    <x v="8"/>
    <m/>
    <m/>
    <m/>
    <m/>
    <m/>
    <m/>
    <m/>
    <x v="442"/>
    <n v="15"/>
    <m/>
    <m/>
    <m/>
    <s v="ANON-0000-0000-0435"/>
    <m/>
    <m/>
    <s v="Friday"/>
    <x v="7"/>
    <m/>
  </r>
  <r>
    <d v="2024-05-10T00:00:00"/>
    <d v="2024-05-10T15:47:33"/>
    <s v="card"/>
    <s v="ANON-0000-0000-0158"/>
    <n v="37.72"/>
    <s v="Latte"/>
    <x v="8"/>
    <m/>
    <m/>
    <m/>
    <m/>
    <m/>
    <m/>
    <m/>
    <x v="443"/>
    <n v="15"/>
    <m/>
    <m/>
    <m/>
    <s v="ANON-0000-0000-0436"/>
    <m/>
    <m/>
    <s v="Friday"/>
    <x v="7"/>
    <m/>
  </r>
  <r>
    <d v="2024-05-10T00:00:00"/>
    <d v="2024-05-10T16:20:15"/>
    <s v="cash"/>
    <s v="cash"/>
    <n v="34"/>
    <s v="Americano with Milk"/>
    <x v="8"/>
    <m/>
    <m/>
    <m/>
    <m/>
    <m/>
    <m/>
    <m/>
    <x v="444"/>
    <n v="16"/>
    <m/>
    <m/>
    <m/>
    <s v="ANON-0000-0000-0437"/>
    <m/>
    <m/>
    <s v="Friday"/>
    <x v="7"/>
    <m/>
  </r>
  <r>
    <d v="2024-05-11T00:00:00"/>
    <d v="2024-05-11T11:39:53"/>
    <s v="card"/>
    <s v="ANON-0000-0000-0069"/>
    <n v="37.72"/>
    <s v="Latte"/>
    <x v="8"/>
    <m/>
    <m/>
    <m/>
    <m/>
    <m/>
    <m/>
    <m/>
    <x v="445"/>
    <n v="11"/>
    <m/>
    <m/>
    <m/>
    <s v="ANON-0000-0000-0438"/>
    <m/>
    <m/>
    <s v="Saturday"/>
    <x v="7"/>
    <m/>
  </r>
  <r>
    <d v="2024-05-11T00:00:00"/>
    <d v="2024-05-11T17:02:44"/>
    <s v="cash"/>
    <s v="cash"/>
    <n v="39"/>
    <s v="Latte"/>
    <x v="8"/>
    <m/>
    <m/>
    <m/>
    <m/>
    <m/>
    <m/>
    <m/>
    <x v="446"/>
    <n v="17"/>
    <m/>
    <m/>
    <m/>
    <s v="ANON-0000-0000-0439"/>
    <m/>
    <m/>
    <s v="Saturday"/>
    <x v="7"/>
    <m/>
  </r>
  <r>
    <d v="2024-05-11T00:00:00"/>
    <d v="2024-05-11T17:20:30"/>
    <s v="card"/>
    <s v="ANON-0000-0000-0009"/>
    <n v="32.82"/>
    <s v="Americano with Milk"/>
    <x v="8"/>
    <m/>
    <m/>
    <m/>
    <m/>
    <m/>
    <m/>
    <m/>
    <x v="447"/>
    <n v="17"/>
    <m/>
    <m/>
    <m/>
    <s v="ANON-0000-0000-0440"/>
    <m/>
    <m/>
    <s v="Saturday"/>
    <x v="7"/>
    <m/>
  </r>
  <r>
    <d v="2024-05-11T00:00:00"/>
    <d v="2024-05-11T17:21:56"/>
    <s v="card"/>
    <s v="ANON-0000-0000-0026"/>
    <n v="37.72"/>
    <s v="Cocoa"/>
    <x v="8"/>
    <m/>
    <m/>
    <m/>
    <m/>
    <m/>
    <m/>
    <m/>
    <x v="448"/>
    <n v="17"/>
    <m/>
    <m/>
    <m/>
    <s v="ANON-0000-0000-0441"/>
    <m/>
    <m/>
    <s v="Saturday"/>
    <x v="7"/>
    <m/>
  </r>
  <r>
    <d v="2024-05-11T00:00:00"/>
    <d v="2024-05-11T17:23:57"/>
    <s v="card"/>
    <s v="ANON-0000-0000-0040"/>
    <n v="37.72"/>
    <s v="Cappuccino"/>
    <x v="8"/>
    <m/>
    <m/>
    <m/>
    <m/>
    <m/>
    <m/>
    <m/>
    <x v="449"/>
    <n v="17"/>
    <m/>
    <m/>
    <m/>
    <s v="ANON-0000-0000-0442"/>
    <m/>
    <m/>
    <s v="Saturday"/>
    <x v="7"/>
    <m/>
  </r>
  <r>
    <d v="2024-05-11T00:00:00"/>
    <d v="2024-05-11T17:28:54"/>
    <s v="card"/>
    <s v="ANON-0000-0000-0012"/>
    <n v="32.82"/>
    <s v="Americano with Milk"/>
    <x v="8"/>
    <m/>
    <m/>
    <m/>
    <m/>
    <m/>
    <m/>
    <m/>
    <x v="450"/>
    <n v="17"/>
    <m/>
    <m/>
    <m/>
    <s v="ANON-0000-0000-0443"/>
    <m/>
    <m/>
    <s v="Saturday"/>
    <x v="7"/>
    <m/>
  </r>
  <r>
    <d v="2024-05-11T00:00:00"/>
    <d v="2024-05-11T18:35:40"/>
    <s v="card"/>
    <s v="ANON-0000-0000-0115"/>
    <n v="37.72"/>
    <s v="Cappuccino"/>
    <x v="8"/>
    <m/>
    <m/>
    <m/>
    <m/>
    <m/>
    <m/>
    <m/>
    <x v="451"/>
    <n v="18"/>
    <m/>
    <m/>
    <m/>
    <s v="ANON-0000-0000-0444"/>
    <m/>
    <m/>
    <s v="Saturday"/>
    <x v="7"/>
    <m/>
  </r>
  <r>
    <d v="2024-05-11T00:00:00"/>
    <d v="2024-05-11T19:38:16"/>
    <s v="card"/>
    <s v="ANON-0000-0000-0159"/>
    <n v="37.72"/>
    <s v="Latte"/>
    <x v="8"/>
    <m/>
    <m/>
    <m/>
    <m/>
    <m/>
    <m/>
    <m/>
    <x v="452"/>
    <n v="19"/>
    <m/>
    <m/>
    <m/>
    <s v="ANON-0000-0000-0445"/>
    <m/>
    <m/>
    <s v="Saturday"/>
    <x v="7"/>
    <m/>
  </r>
  <r>
    <d v="2024-05-12T00:00:00"/>
    <d v="2024-05-12T10:20:43"/>
    <s v="card"/>
    <s v="ANON-0000-0000-0001"/>
    <n v="37.72"/>
    <s v="Latte"/>
    <x v="8"/>
    <m/>
    <m/>
    <m/>
    <m/>
    <m/>
    <m/>
    <m/>
    <x v="453"/>
    <n v="10"/>
    <m/>
    <m/>
    <m/>
    <s v="ANON-0000-0000-0446"/>
    <m/>
    <m/>
    <s v="Sunday"/>
    <x v="7"/>
    <m/>
  </r>
  <r>
    <d v="2024-05-12T00:00:00"/>
    <d v="2024-05-12T13:24:03"/>
    <s v="card"/>
    <s v="ANON-0000-0000-0160"/>
    <n v="37.72"/>
    <s v="Latte"/>
    <x v="8"/>
    <m/>
    <m/>
    <m/>
    <m/>
    <m/>
    <m/>
    <m/>
    <x v="454"/>
    <n v="13"/>
    <m/>
    <m/>
    <m/>
    <s v="ANON-0000-0000-0447"/>
    <m/>
    <m/>
    <s v="Sunday"/>
    <x v="7"/>
    <m/>
  </r>
  <r>
    <d v="2024-05-12T00:00:00"/>
    <d v="2024-05-12T13:27:39"/>
    <s v="card"/>
    <s v="ANON-0000-0000-0161"/>
    <n v="27.92"/>
    <s v="Americano"/>
    <x v="8"/>
    <m/>
    <m/>
    <m/>
    <m/>
    <m/>
    <m/>
    <m/>
    <x v="455"/>
    <n v="13"/>
    <m/>
    <m/>
    <m/>
    <s v="ANON-0000-0000-0448"/>
    <m/>
    <m/>
    <s v="Sunday"/>
    <x v="7"/>
    <m/>
  </r>
  <r>
    <d v="2024-05-12T00:00:00"/>
    <d v="2024-05-12T15:16:20"/>
    <s v="card"/>
    <s v="ANON-0000-0000-0077"/>
    <n v="37.72"/>
    <s v="Latte"/>
    <x v="8"/>
    <m/>
    <m/>
    <m/>
    <m/>
    <m/>
    <m/>
    <m/>
    <x v="456"/>
    <n v="15"/>
    <m/>
    <m/>
    <m/>
    <s v="ANON-0000-0000-0449"/>
    <m/>
    <m/>
    <s v="Sunday"/>
    <x v="7"/>
    <m/>
  </r>
  <r>
    <d v="2024-05-12T00:00:00"/>
    <d v="2024-05-12T15:38:02"/>
    <s v="card"/>
    <s v="ANON-0000-0000-0162"/>
    <n v="32.82"/>
    <s v="Americano with Milk"/>
    <x v="8"/>
    <m/>
    <m/>
    <m/>
    <m/>
    <m/>
    <m/>
    <m/>
    <x v="457"/>
    <n v="15"/>
    <m/>
    <m/>
    <m/>
    <s v="ANON-0000-0000-0450"/>
    <m/>
    <m/>
    <s v="Sunday"/>
    <x v="7"/>
    <m/>
  </r>
  <r>
    <d v="2024-05-12T00:00:00"/>
    <d v="2024-05-12T15:52:15"/>
    <s v="card"/>
    <s v="ANON-0000-0000-0163"/>
    <n v="32.82"/>
    <s v="Americano with Milk"/>
    <x v="8"/>
    <m/>
    <m/>
    <m/>
    <m/>
    <m/>
    <m/>
    <m/>
    <x v="458"/>
    <n v="15"/>
    <m/>
    <m/>
    <m/>
    <s v="ANON-0000-0000-0451"/>
    <m/>
    <m/>
    <s v="Sunday"/>
    <x v="7"/>
    <m/>
  </r>
  <r>
    <d v="2024-05-12T00:00:00"/>
    <d v="2024-05-12T16:04:21"/>
    <s v="card"/>
    <s v="ANON-0000-0000-0012"/>
    <n v="32.82"/>
    <s v="Americano with Milk"/>
    <x v="8"/>
    <m/>
    <m/>
    <m/>
    <m/>
    <m/>
    <m/>
    <m/>
    <x v="459"/>
    <n v="16"/>
    <m/>
    <m/>
    <m/>
    <s v="ANON-0000-0000-0452"/>
    <m/>
    <m/>
    <s v="Sunday"/>
    <x v="7"/>
    <m/>
  </r>
  <r>
    <d v="2024-05-12T00:00:00"/>
    <d v="2024-05-12T19:41:31"/>
    <s v="card"/>
    <s v="ANON-0000-0000-0009"/>
    <n v="32.82"/>
    <s v="Americano with Milk"/>
    <x v="8"/>
    <m/>
    <m/>
    <m/>
    <m/>
    <m/>
    <m/>
    <m/>
    <x v="460"/>
    <n v="19"/>
    <m/>
    <m/>
    <m/>
    <s v="ANON-0000-0000-0453"/>
    <m/>
    <m/>
    <s v="Sunday"/>
    <x v="7"/>
    <m/>
  </r>
  <r>
    <d v="2024-05-13T00:00:00"/>
    <d v="2024-05-13T11:03:53"/>
    <s v="card"/>
    <s v="ANON-0000-0000-0164"/>
    <n v="32.82"/>
    <s v="Americano with Milk"/>
    <x v="8"/>
    <m/>
    <m/>
    <m/>
    <m/>
    <m/>
    <m/>
    <m/>
    <x v="461"/>
    <n v="11"/>
    <m/>
    <m/>
    <m/>
    <s v="ANON-0000-0000-0454"/>
    <m/>
    <m/>
    <s v="Monday"/>
    <x v="7"/>
    <m/>
  </r>
  <r>
    <d v="2024-05-13T00:00:00"/>
    <d v="2024-05-13T15:31:11"/>
    <s v="cash"/>
    <s v="cash"/>
    <n v="29"/>
    <s v="Americano"/>
    <x v="8"/>
    <m/>
    <m/>
    <m/>
    <m/>
    <m/>
    <m/>
    <m/>
    <x v="462"/>
    <n v="15"/>
    <m/>
    <m/>
    <m/>
    <s v="ANON-0000-0000-0455"/>
    <m/>
    <m/>
    <s v="Monday"/>
    <x v="7"/>
    <m/>
  </r>
  <r>
    <d v="2024-05-13T00:00:00"/>
    <d v="2024-05-13T15:31:51"/>
    <s v="cash"/>
    <s v="cash"/>
    <n v="29"/>
    <s v="Americano"/>
    <x v="8"/>
    <m/>
    <m/>
    <m/>
    <m/>
    <m/>
    <m/>
    <m/>
    <x v="463"/>
    <n v="15"/>
    <m/>
    <m/>
    <m/>
    <s v="ANON-0000-0000-0456"/>
    <m/>
    <m/>
    <s v="Monday"/>
    <x v="7"/>
    <m/>
  </r>
  <r>
    <d v="2024-05-14T00:00:00"/>
    <d v="2024-05-14T08:38:15"/>
    <s v="card"/>
    <s v="ANON-0000-0000-0012"/>
    <n v="27.92"/>
    <s v="Americano"/>
    <x v="8"/>
    <m/>
    <m/>
    <m/>
    <m/>
    <m/>
    <m/>
    <m/>
    <x v="464"/>
    <n v="8"/>
    <m/>
    <m/>
    <m/>
    <s v="ANON-0000-0000-0457"/>
    <m/>
    <m/>
    <s v="Tuesday"/>
    <x v="7"/>
    <m/>
  </r>
  <r>
    <d v="2024-05-14T00:00:00"/>
    <d v="2024-05-14T08:39:25"/>
    <s v="card"/>
    <s v="ANON-0000-0000-0012"/>
    <n v="27.92"/>
    <s v="Americano"/>
    <x v="8"/>
    <m/>
    <m/>
    <m/>
    <m/>
    <m/>
    <m/>
    <m/>
    <x v="465"/>
    <n v="8"/>
    <m/>
    <m/>
    <m/>
    <s v="ANON-0000-0000-0458"/>
    <m/>
    <m/>
    <s v="Tuesday"/>
    <x v="7"/>
    <m/>
  </r>
  <r>
    <d v="2024-05-14T00:00:00"/>
    <d v="2024-05-14T08:40:17"/>
    <s v="card"/>
    <s v="ANON-0000-0000-0012"/>
    <n v="27.92"/>
    <s v="Americano"/>
    <x v="8"/>
    <m/>
    <m/>
    <m/>
    <m/>
    <m/>
    <m/>
    <m/>
    <x v="466"/>
    <n v="8"/>
    <m/>
    <m/>
    <m/>
    <s v="ANON-0000-0000-0459"/>
    <m/>
    <m/>
    <s v="Tuesday"/>
    <x v="7"/>
    <m/>
  </r>
  <r>
    <d v="2024-05-14T00:00:00"/>
    <d v="2024-05-14T10:19:23"/>
    <s v="card"/>
    <s v="ANON-0000-0000-0012"/>
    <n v="37.72"/>
    <s v="Cappuccino"/>
    <x v="8"/>
    <m/>
    <m/>
    <m/>
    <m/>
    <m/>
    <m/>
    <m/>
    <x v="467"/>
    <n v="10"/>
    <m/>
    <m/>
    <m/>
    <s v="ANON-0000-0000-0460"/>
    <m/>
    <m/>
    <s v="Tuesday"/>
    <x v="7"/>
    <m/>
  </r>
  <r>
    <d v="2024-05-14T00:00:00"/>
    <d v="2024-05-14T11:32:29"/>
    <s v="card"/>
    <s v="ANON-0000-0000-0165"/>
    <n v="37.72"/>
    <s v="Latte"/>
    <x v="8"/>
    <m/>
    <m/>
    <m/>
    <m/>
    <m/>
    <m/>
    <m/>
    <x v="468"/>
    <n v="11"/>
    <m/>
    <m/>
    <m/>
    <s v="ANON-0000-0000-0461"/>
    <m/>
    <m/>
    <s v="Tuesday"/>
    <x v="7"/>
    <m/>
  </r>
  <r>
    <d v="2024-05-14T00:00:00"/>
    <d v="2024-05-14T11:34:13"/>
    <s v="card"/>
    <s v="ANON-0000-0000-0165"/>
    <n v="37.72"/>
    <s v="Cappuccino"/>
    <x v="8"/>
    <m/>
    <m/>
    <m/>
    <m/>
    <m/>
    <m/>
    <m/>
    <x v="469"/>
    <n v="11"/>
    <m/>
    <m/>
    <m/>
    <s v="ANON-0000-0000-0462"/>
    <m/>
    <m/>
    <s v="Tuesday"/>
    <x v="7"/>
    <m/>
  </r>
  <r>
    <d v="2024-05-14T00:00:00"/>
    <d v="2024-05-14T14:04:55"/>
    <s v="card"/>
    <s v="ANON-0000-0000-0025"/>
    <n v="37.72"/>
    <s v="Cappuccino"/>
    <x v="8"/>
    <m/>
    <m/>
    <m/>
    <m/>
    <m/>
    <m/>
    <m/>
    <x v="470"/>
    <n v="14"/>
    <m/>
    <m/>
    <m/>
    <s v="ANON-0000-0000-0463"/>
    <m/>
    <m/>
    <s v="Tuesday"/>
    <x v="7"/>
    <m/>
  </r>
  <r>
    <d v="2024-05-14T00:00:00"/>
    <d v="2024-05-14T14:06:00"/>
    <s v="card"/>
    <s v="ANON-0000-0000-0009"/>
    <n v="32.82"/>
    <s v="Americano with Milk"/>
    <x v="8"/>
    <m/>
    <m/>
    <m/>
    <m/>
    <m/>
    <m/>
    <m/>
    <x v="471"/>
    <n v="14"/>
    <m/>
    <m/>
    <m/>
    <s v="ANON-0000-0000-0464"/>
    <m/>
    <m/>
    <s v="Tuesday"/>
    <x v="7"/>
    <m/>
  </r>
  <r>
    <d v="2024-05-14T00:00:00"/>
    <d v="2024-05-14T15:01:55"/>
    <s v="card"/>
    <s v="ANON-0000-0000-0040"/>
    <n v="27.92"/>
    <s v="Americano"/>
    <x v="8"/>
    <m/>
    <m/>
    <m/>
    <m/>
    <m/>
    <m/>
    <m/>
    <x v="472"/>
    <n v="15"/>
    <m/>
    <m/>
    <m/>
    <s v="ANON-0000-0000-0465"/>
    <m/>
    <m/>
    <s v="Tuesday"/>
    <x v="7"/>
    <m/>
  </r>
  <r>
    <d v="2024-05-14T00:00:00"/>
    <d v="2024-05-14T16:57:57"/>
    <s v="card"/>
    <s v="ANON-0000-0000-0166"/>
    <n v="32.82"/>
    <s v="Americano with Milk"/>
    <x v="8"/>
    <m/>
    <m/>
    <m/>
    <m/>
    <m/>
    <m/>
    <m/>
    <x v="473"/>
    <n v="16"/>
    <m/>
    <m/>
    <m/>
    <s v="ANON-0000-0000-0466"/>
    <m/>
    <m/>
    <s v="Tuesday"/>
    <x v="7"/>
    <m/>
  </r>
  <r>
    <d v="2024-05-14T00:00:00"/>
    <d v="2024-05-14T16:59:10"/>
    <s v="card"/>
    <s v="ANON-0000-0000-0166"/>
    <n v="37.72"/>
    <s v="Cappuccino"/>
    <x v="8"/>
    <m/>
    <m/>
    <m/>
    <m/>
    <m/>
    <m/>
    <m/>
    <x v="474"/>
    <n v="16"/>
    <m/>
    <m/>
    <m/>
    <s v="ANON-0000-0000-0467"/>
    <m/>
    <m/>
    <s v="Tuesday"/>
    <x v="7"/>
    <m/>
  </r>
  <r>
    <d v="2024-05-14T00:00:00"/>
    <d v="2024-05-14T22:51:25"/>
    <s v="card"/>
    <s v="ANON-0000-0000-0167"/>
    <n v="37.72"/>
    <s v="Hot Chocolate"/>
    <x v="8"/>
    <m/>
    <m/>
    <m/>
    <m/>
    <m/>
    <m/>
    <m/>
    <x v="475"/>
    <n v="22"/>
    <m/>
    <m/>
    <m/>
    <s v="ANON-0000-0000-0468"/>
    <m/>
    <m/>
    <s v="Tuesday"/>
    <x v="7"/>
    <m/>
  </r>
  <r>
    <d v="2024-05-15T00:00:00"/>
    <d v="2024-05-15T08:40:06"/>
    <s v="card"/>
    <s v="ANON-0000-0000-0168"/>
    <n v="37.72"/>
    <s v="Latte"/>
    <x v="8"/>
    <m/>
    <m/>
    <m/>
    <m/>
    <m/>
    <m/>
    <m/>
    <x v="476"/>
    <n v="8"/>
    <m/>
    <m/>
    <m/>
    <s v="ANON-0000-0000-0469"/>
    <m/>
    <m/>
    <s v="Wednesday"/>
    <x v="7"/>
    <m/>
  </r>
  <r>
    <d v="2024-05-15T00:00:00"/>
    <d v="2024-05-15T11:14:19"/>
    <s v="card"/>
    <s v="ANON-0000-0000-0012"/>
    <n v="23.02"/>
    <s v="Espresso"/>
    <x v="8"/>
    <m/>
    <m/>
    <m/>
    <m/>
    <m/>
    <m/>
    <m/>
    <x v="477"/>
    <n v="11"/>
    <m/>
    <m/>
    <m/>
    <s v="ANON-0000-0000-0470"/>
    <m/>
    <m/>
    <s v="Wednesday"/>
    <x v="7"/>
    <m/>
  </r>
  <r>
    <d v="2024-05-15T00:00:00"/>
    <d v="2024-05-15T11:19:10"/>
    <s v="card"/>
    <s v="ANON-0000-0000-0012"/>
    <n v="27.92"/>
    <s v="Americano"/>
    <x v="8"/>
    <m/>
    <m/>
    <m/>
    <m/>
    <m/>
    <m/>
    <m/>
    <x v="478"/>
    <n v="11"/>
    <m/>
    <m/>
    <m/>
    <s v="ANON-0000-0000-0471"/>
    <m/>
    <m/>
    <s v="Wednesday"/>
    <x v="7"/>
    <m/>
  </r>
  <r>
    <d v="2024-05-15T00:00:00"/>
    <d v="2024-05-15T13:34:35"/>
    <s v="card"/>
    <s v="ANON-0000-0000-0003"/>
    <n v="27.92"/>
    <s v="Americano"/>
    <x v="8"/>
    <m/>
    <m/>
    <m/>
    <m/>
    <m/>
    <m/>
    <m/>
    <x v="479"/>
    <n v="13"/>
    <m/>
    <m/>
    <m/>
    <s v="ANON-0000-0000-0472"/>
    <m/>
    <m/>
    <s v="Wednesday"/>
    <x v="7"/>
    <m/>
  </r>
  <r>
    <d v="2024-05-15T00:00:00"/>
    <d v="2024-05-15T13:35:29"/>
    <s v="card"/>
    <s v="ANON-0000-0000-0003"/>
    <n v="27.92"/>
    <s v="Americano"/>
    <x v="8"/>
    <m/>
    <m/>
    <m/>
    <m/>
    <m/>
    <m/>
    <m/>
    <x v="480"/>
    <n v="13"/>
    <m/>
    <m/>
    <m/>
    <s v="ANON-0000-0000-0473"/>
    <m/>
    <m/>
    <s v="Wednesday"/>
    <x v="7"/>
    <m/>
  </r>
  <r>
    <d v="2024-05-15T00:00:00"/>
    <d v="2024-05-15T13:36:27"/>
    <s v="card"/>
    <s v="ANON-0000-0000-0003"/>
    <n v="27.92"/>
    <s v="Americano"/>
    <x v="8"/>
    <m/>
    <m/>
    <m/>
    <m/>
    <m/>
    <m/>
    <m/>
    <x v="481"/>
    <n v="13"/>
    <m/>
    <m/>
    <m/>
    <s v="ANON-0000-0000-0474"/>
    <m/>
    <m/>
    <s v="Wednesday"/>
    <x v="7"/>
    <m/>
  </r>
  <r>
    <d v="2024-05-15T00:00:00"/>
    <d v="2024-05-15T13:55:29"/>
    <s v="card"/>
    <s v="ANON-0000-0000-0164"/>
    <n v="32.82"/>
    <s v="Americano with Milk"/>
    <x v="8"/>
    <m/>
    <m/>
    <m/>
    <m/>
    <m/>
    <m/>
    <m/>
    <x v="482"/>
    <n v="13"/>
    <m/>
    <m/>
    <m/>
    <s v="ANON-0000-0000-0475"/>
    <m/>
    <m/>
    <s v="Wednesday"/>
    <x v="7"/>
    <m/>
  </r>
  <r>
    <d v="2024-05-15T00:00:00"/>
    <d v="2024-05-15T14:38:11"/>
    <s v="cash"/>
    <s v="cash"/>
    <n v="29"/>
    <s v="Americano"/>
    <x v="8"/>
    <m/>
    <m/>
    <m/>
    <m/>
    <m/>
    <m/>
    <m/>
    <x v="483"/>
    <n v="14"/>
    <m/>
    <m/>
    <m/>
    <s v="ANON-0000-0000-0476"/>
    <m/>
    <m/>
    <s v="Wednesday"/>
    <x v="7"/>
    <m/>
  </r>
  <r>
    <d v="2024-05-15T00:00:00"/>
    <d v="2024-05-15T14:38:52"/>
    <s v="card"/>
    <s v="ANON-0000-0000-0169"/>
    <n v="27.92"/>
    <s v="Cortado"/>
    <x v="8"/>
    <m/>
    <m/>
    <m/>
    <m/>
    <m/>
    <m/>
    <m/>
    <x v="484"/>
    <n v="14"/>
    <m/>
    <m/>
    <m/>
    <s v="ANON-0000-0000-0477"/>
    <m/>
    <m/>
    <s v="Wednesday"/>
    <x v="7"/>
    <m/>
  </r>
  <r>
    <d v="2024-05-15T00:00:00"/>
    <d v="2024-05-15T14:39:44"/>
    <s v="card"/>
    <s v="ANON-0000-0000-0012"/>
    <n v="27.92"/>
    <s v="Cortado"/>
    <x v="8"/>
    <m/>
    <m/>
    <m/>
    <m/>
    <m/>
    <m/>
    <m/>
    <x v="485"/>
    <n v="14"/>
    <m/>
    <m/>
    <m/>
    <s v="ANON-0000-0000-0478"/>
    <m/>
    <m/>
    <s v="Wednesday"/>
    <x v="7"/>
    <m/>
  </r>
  <r>
    <d v="2024-05-15T00:00:00"/>
    <d v="2024-05-15T17:28:59"/>
    <s v="card"/>
    <s v="ANON-0000-0000-0170"/>
    <n v="23.02"/>
    <s v="Espresso"/>
    <x v="8"/>
    <m/>
    <m/>
    <m/>
    <m/>
    <m/>
    <m/>
    <m/>
    <x v="486"/>
    <n v="17"/>
    <m/>
    <m/>
    <m/>
    <s v="ANON-0000-0000-0479"/>
    <m/>
    <m/>
    <s v="Wednesday"/>
    <x v="7"/>
    <m/>
  </r>
  <r>
    <d v="2024-05-15T00:00:00"/>
    <d v="2024-05-15T20:20:35"/>
    <s v="card"/>
    <s v="ANON-0000-0000-0171"/>
    <n v="37.72"/>
    <s v="Cappuccino"/>
    <x v="8"/>
    <m/>
    <m/>
    <m/>
    <m/>
    <m/>
    <m/>
    <m/>
    <x v="487"/>
    <n v="20"/>
    <m/>
    <m/>
    <m/>
    <s v="ANON-0000-0000-0480"/>
    <m/>
    <m/>
    <s v="Wednesday"/>
    <x v="7"/>
    <m/>
  </r>
  <r>
    <d v="2024-05-16T00:00:00"/>
    <d v="2024-05-16T10:38:42"/>
    <s v="card"/>
    <s v="ANON-0000-0000-0097"/>
    <n v="32.82"/>
    <s v="Americano with Milk"/>
    <x v="8"/>
    <m/>
    <m/>
    <m/>
    <m/>
    <m/>
    <m/>
    <m/>
    <x v="488"/>
    <n v="10"/>
    <m/>
    <m/>
    <m/>
    <s v="ANON-0000-0000-0481"/>
    <m/>
    <m/>
    <s v="Thursday"/>
    <x v="7"/>
    <m/>
  </r>
  <r>
    <d v="2024-05-16T00:00:00"/>
    <d v="2024-05-16T10:39:49"/>
    <s v="card"/>
    <s v="ANON-0000-0000-0172"/>
    <n v="32.82"/>
    <s v="Americano with Milk"/>
    <x v="8"/>
    <m/>
    <m/>
    <m/>
    <m/>
    <m/>
    <m/>
    <m/>
    <x v="489"/>
    <n v="10"/>
    <m/>
    <m/>
    <m/>
    <s v="ANON-0000-0000-0482"/>
    <m/>
    <m/>
    <s v="Thursday"/>
    <x v="7"/>
    <m/>
  </r>
  <r>
    <d v="2024-05-16T00:00:00"/>
    <d v="2024-05-16T11:42:50"/>
    <s v="cash"/>
    <s v="cash"/>
    <n v="39"/>
    <s v="Latte"/>
    <x v="8"/>
    <m/>
    <m/>
    <m/>
    <m/>
    <m/>
    <m/>
    <m/>
    <x v="490"/>
    <n v="11"/>
    <m/>
    <m/>
    <m/>
    <s v="ANON-0000-0000-0483"/>
    <m/>
    <m/>
    <s v="Thursday"/>
    <x v="7"/>
    <m/>
  </r>
  <r>
    <d v="2024-05-16T00:00:00"/>
    <d v="2024-05-16T11:44:21"/>
    <s v="cash"/>
    <s v="cash"/>
    <n v="39"/>
    <s v="Cappuccino"/>
    <x v="8"/>
    <m/>
    <m/>
    <m/>
    <m/>
    <m/>
    <m/>
    <m/>
    <x v="491"/>
    <n v="11"/>
    <m/>
    <m/>
    <m/>
    <s v="ANON-0000-0000-0484"/>
    <m/>
    <m/>
    <s v="Thursday"/>
    <x v="7"/>
    <m/>
  </r>
  <r>
    <d v="2024-05-16T00:00:00"/>
    <d v="2024-05-16T12:14:00"/>
    <s v="card"/>
    <s v="ANON-0000-0000-0173"/>
    <n v="32.82"/>
    <s v="Americano with Milk"/>
    <x v="8"/>
    <m/>
    <m/>
    <m/>
    <m/>
    <m/>
    <m/>
    <m/>
    <x v="492"/>
    <n v="12"/>
    <m/>
    <m/>
    <m/>
    <s v="ANON-0000-0000-0485"/>
    <m/>
    <m/>
    <s v="Thursday"/>
    <x v="7"/>
    <m/>
  </r>
  <r>
    <d v="2024-05-16T00:00:00"/>
    <d v="2024-05-16T15:15:16"/>
    <s v="card"/>
    <s v="ANON-0000-0000-0174"/>
    <n v="37.72"/>
    <s v="Hot Chocolate"/>
    <x v="8"/>
    <m/>
    <m/>
    <m/>
    <m/>
    <m/>
    <m/>
    <m/>
    <x v="493"/>
    <n v="15"/>
    <m/>
    <m/>
    <m/>
    <s v="ANON-0000-0000-0486"/>
    <m/>
    <m/>
    <s v="Thursday"/>
    <x v="7"/>
    <m/>
  </r>
  <r>
    <d v="2024-05-16T00:00:00"/>
    <d v="2024-05-16T17:44:32"/>
    <s v="card"/>
    <s v="ANON-0000-0000-0069"/>
    <n v="37.72"/>
    <s v="Latte"/>
    <x v="8"/>
    <m/>
    <m/>
    <m/>
    <m/>
    <m/>
    <m/>
    <m/>
    <x v="494"/>
    <n v="17"/>
    <m/>
    <m/>
    <m/>
    <s v="ANON-0000-0000-0487"/>
    <m/>
    <m/>
    <s v="Thursday"/>
    <x v="7"/>
    <m/>
  </r>
  <r>
    <d v="2024-05-16T00:00:00"/>
    <d v="2024-05-16T18:12:57"/>
    <s v="card"/>
    <s v="ANON-0000-0000-0175"/>
    <n v="37.72"/>
    <s v="Hot Chocolate"/>
    <x v="8"/>
    <m/>
    <m/>
    <m/>
    <m/>
    <m/>
    <m/>
    <m/>
    <x v="495"/>
    <n v="18"/>
    <m/>
    <m/>
    <m/>
    <s v="ANON-0000-0000-0488"/>
    <m/>
    <m/>
    <s v="Thursday"/>
    <x v="7"/>
    <m/>
  </r>
  <r>
    <d v="2024-05-16T00:00:00"/>
    <d v="2024-05-16T18:13:58"/>
    <s v="card"/>
    <s v="ANON-0000-0000-0175"/>
    <n v="37.72"/>
    <s v="Latte"/>
    <x v="8"/>
    <m/>
    <m/>
    <m/>
    <m/>
    <m/>
    <m/>
    <m/>
    <x v="496"/>
    <n v="18"/>
    <m/>
    <m/>
    <m/>
    <s v="ANON-0000-0000-0489"/>
    <m/>
    <m/>
    <s v="Thursday"/>
    <x v="7"/>
    <m/>
  </r>
  <r>
    <d v="2024-05-17T00:00:00"/>
    <d v="2024-05-17T09:00:48"/>
    <s v="card"/>
    <s v="ANON-0000-0000-0033"/>
    <n v="27.92"/>
    <s v="Americano"/>
    <x v="8"/>
    <m/>
    <m/>
    <m/>
    <m/>
    <m/>
    <m/>
    <m/>
    <x v="497"/>
    <n v="9"/>
    <m/>
    <m/>
    <m/>
    <s v="ANON-0000-0000-0490"/>
    <m/>
    <m/>
    <s v="Friday"/>
    <x v="7"/>
    <m/>
  </r>
  <r>
    <d v="2024-05-17T00:00:00"/>
    <d v="2024-05-17T11:30:28"/>
    <s v="card"/>
    <s v="ANON-0000-0000-0164"/>
    <n v="32.82"/>
    <s v="Americano with Milk"/>
    <x v="8"/>
    <m/>
    <m/>
    <m/>
    <m/>
    <m/>
    <m/>
    <m/>
    <x v="498"/>
    <n v="11"/>
    <m/>
    <m/>
    <m/>
    <s v="ANON-0000-0000-0491"/>
    <m/>
    <m/>
    <s v="Friday"/>
    <x v="7"/>
    <m/>
  </r>
  <r>
    <d v="2024-05-17T00:00:00"/>
    <d v="2024-05-17T14:58:03"/>
    <s v="cash"/>
    <s v="cash"/>
    <n v="34"/>
    <s v="Americano with Milk"/>
    <x v="8"/>
    <m/>
    <m/>
    <m/>
    <m/>
    <m/>
    <m/>
    <m/>
    <x v="499"/>
    <n v="14"/>
    <m/>
    <m/>
    <m/>
    <s v="ANON-0000-0000-0492"/>
    <m/>
    <m/>
    <s v="Friday"/>
    <x v="7"/>
    <m/>
  </r>
  <r>
    <d v="2024-05-17T00:00:00"/>
    <d v="2024-05-17T19:55:19"/>
    <s v="card"/>
    <s v="ANON-0000-0000-0012"/>
    <n v="32.82"/>
    <s v="Americano with Milk"/>
    <x v="8"/>
    <m/>
    <m/>
    <m/>
    <m/>
    <m/>
    <m/>
    <m/>
    <x v="500"/>
    <n v="19"/>
    <m/>
    <m/>
    <m/>
    <s v="ANON-0000-0000-0493"/>
    <m/>
    <m/>
    <s v="Friday"/>
    <x v="7"/>
    <m/>
  </r>
  <r>
    <d v="2024-05-17T00:00:00"/>
    <d v="2024-05-17T19:56:47"/>
    <s v="card"/>
    <s v="ANON-0000-0000-0009"/>
    <n v="37.72"/>
    <s v="Cappuccino"/>
    <x v="8"/>
    <m/>
    <m/>
    <m/>
    <m/>
    <m/>
    <m/>
    <m/>
    <x v="501"/>
    <n v="19"/>
    <m/>
    <m/>
    <m/>
    <s v="ANON-0000-0000-0494"/>
    <m/>
    <m/>
    <s v="Friday"/>
    <x v="7"/>
    <m/>
  </r>
  <r>
    <d v="2024-05-17T00:00:00"/>
    <d v="2024-05-17T20:37:53"/>
    <s v="card"/>
    <s v="ANON-0000-0000-0176"/>
    <n v="37.72"/>
    <s v="Cappuccino"/>
    <x v="8"/>
    <m/>
    <m/>
    <m/>
    <m/>
    <m/>
    <m/>
    <m/>
    <x v="502"/>
    <n v="20"/>
    <m/>
    <m/>
    <m/>
    <s v="ANON-0000-0000-0495"/>
    <m/>
    <m/>
    <s v="Friday"/>
    <x v="7"/>
    <m/>
  </r>
  <r>
    <d v="2024-05-17T00:00:00"/>
    <d v="2024-05-17T22:34:51"/>
    <s v="card"/>
    <s v="ANON-0000-0000-0177"/>
    <n v="27.92"/>
    <s v="Americano"/>
    <x v="8"/>
    <m/>
    <m/>
    <m/>
    <m/>
    <m/>
    <m/>
    <m/>
    <x v="503"/>
    <n v="22"/>
    <m/>
    <m/>
    <m/>
    <s v="ANON-0000-0000-0496"/>
    <m/>
    <m/>
    <s v="Friday"/>
    <x v="7"/>
    <m/>
  </r>
  <r>
    <d v="2024-05-17T00:00:00"/>
    <d v="2024-05-17T22:36:33"/>
    <s v="card"/>
    <s v="ANON-0000-0000-0178"/>
    <n v="37.72"/>
    <s v="Latte"/>
    <x v="8"/>
    <m/>
    <m/>
    <m/>
    <m/>
    <m/>
    <m/>
    <m/>
    <x v="504"/>
    <n v="22"/>
    <m/>
    <m/>
    <m/>
    <s v="ANON-0000-0000-0497"/>
    <m/>
    <m/>
    <s v="Friday"/>
    <x v="7"/>
    <m/>
  </r>
  <r>
    <d v="2024-05-17T00:00:00"/>
    <d v="2024-05-17T22:37:43"/>
    <s v="card"/>
    <s v="ANON-0000-0000-0179"/>
    <n v="37.72"/>
    <s v="Latte"/>
    <x v="8"/>
    <m/>
    <m/>
    <m/>
    <m/>
    <m/>
    <m/>
    <m/>
    <x v="505"/>
    <n v="22"/>
    <m/>
    <m/>
    <m/>
    <s v="ANON-0000-0000-0498"/>
    <m/>
    <m/>
    <s v="Friday"/>
    <x v="7"/>
    <m/>
  </r>
  <r>
    <d v="2024-05-18T00:00:00"/>
    <d v="2024-05-18T08:01:38"/>
    <s v="card"/>
    <s v="ANON-0000-0000-0180"/>
    <n v="37.72"/>
    <s v="Cappuccino"/>
    <x v="8"/>
    <m/>
    <m/>
    <m/>
    <m/>
    <m/>
    <m/>
    <m/>
    <x v="506"/>
    <n v="8"/>
    <m/>
    <m/>
    <m/>
    <s v="ANON-0000-0000-0499"/>
    <m/>
    <m/>
    <s v="Saturday"/>
    <x v="7"/>
    <m/>
  </r>
  <r>
    <d v="2024-05-18T00:00:00"/>
    <d v="2024-05-18T08:02:40"/>
    <s v="card"/>
    <s v="ANON-0000-0000-0180"/>
    <n v="37.72"/>
    <s v="Cappuccino"/>
    <x v="8"/>
    <m/>
    <m/>
    <m/>
    <m/>
    <m/>
    <m/>
    <m/>
    <x v="507"/>
    <n v="8"/>
    <m/>
    <m/>
    <m/>
    <s v="ANON-0000-0000-0500"/>
    <m/>
    <m/>
    <s v="Saturday"/>
    <x v="7"/>
    <m/>
  </r>
  <r>
    <d v="2024-05-18T00:00:00"/>
    <d v="2024-05-18T11:15:56"/>
    <s v="card"/>
    <s v="ANON-0000-0000-0181"/>
    <n v="32.82"/>
    <s v="Americano with Milk"/>
    <x v="8"/>
    <m/>
    <m/>
    <m/>
    <m/>
    <m/>
    <m/>
    <m/>
    <x v="508"/>
    <n v="11"/>
    <m/>
    <m/>
    <m/>
    <s v="ANON-0000-0000-0501"/>
    <m/>
    <m/>
    <s v="Saturday"/>
    <x v="7"/>
    <m/>
  </r>
  <r>
    <d v="2024-05-18T00:00:00"/>
    <d v="2024-05-18T16:48:29"/>
    <s v="card"/>
    <s v="ANON-0000-0000-0172"/>
    <n v="32.82"/>
    <s v="Americano with Milk"/>
    <x v="8"/>
    <m/>
    <m/>
    <m/>
    <m/>
    <m/>
    <m/>
    <m/>
    <x v="509"/>
    <n v="16"/>
    <m/>
    <m/>
    <m/>
    <s v="ANON-0000-0000-0502"/>
    <m/>
    <m/>
    <s v="Saturday"/>
    <x v="7"/>
    <m/>
  </r>
  <r>
    <d v="2024-05-18T00:00:00"/>
    <d v="2024-05-18T16:49:27"/>
    <s v="card"/>
    <s v="ANON-0000-0000-0097"/>
    <n v="32.82"/>
    <s v="Americano with Milk"/>
    <x v="8"/>
    <m/>
    <m/>
    <m/>
    <m/>
    <m/>
    <m/>
    <m/>
    <x v="510"/>
    <n v="16"/>
    <m/>
    <m/>
    <m/>
    <s v="ANON-0000-0000-0503"/>
    <m/>
    <m/>
    <s v="Saturday"/>
    <x v="7"/>
    <m/>
  </r>
  <r>
    <d v="2024-05-18T00:00:00"/>
    <d v="2024-05-18T19:58:44"/>
    <s v="card"/>
    <s v="ANON-0000-0000-0040"/>
    <n v="32.82"/>
    <s v="Americano with Milk"/>
    <x v="8"/>
    <m/>
    <m/>
    <m/>
    <m/>
    <m/>
    <m/>
    <m/>
    <x v="511"/>
    <n v="19"/>
    <m/>
    <m/>
    <m/>
    <s v="ANON-0000-0000-0504"/>
    <m/>
    <m/>
    <s v="Saturday"/>
    <x v="7"/>
    <m/>
  </r>
  <r>
    <d v="2024-05-18T00:00:00"/>
    <d v="2024-05-18T20:22:53"/>
    <s v="card"/>
    <s v="ANON-0000-0000-0009"/>
    <n v="37.72"/>
    <s v="Latte"/>
    <x v="8"/>
    <m/>
    <m/>
    <m/>
    <m/>
    <m/>
    <m/>
    <m/>
    <x v="512"/>
    <n v="20"/>
    <m/>
    <m/>
    <m/>
    <s v="ANON-0000-0000-0505"/>
    <m/>
    <m/>
    <s v="Saturday"/>
    <x v="7"/>
    <m/>
  </r>
  <r>
    <d v="2024-05-18T00:00:00"/>
    <d v="2024-05-18T22:05:27"/>
    <s v="cash"/>
    <s v="cash"/>
    <n v="39"/>
    <s v="Cappuccino"/>
    <x v="8"/>
    <m/>
    <m/>
    <m/>
    <m/>
    <m/>
    <m/>
    <m/>
    <x v="513"/>
    <n v="22"/>
    <m/>
    <m/>
    <m/>
    <s v="ANON-0000-0000-0506"/>
    <m/>
    <m/>
    <s v="Saturday"/>
    <x v="7"/>
    <m/>
  </r>
  <r>
    <d v="2024-05-19T00:00:00"/>
    <d v="2024-05-19T07:58:38"/>
    <s v="card"/>
    <s v="ANON-0000-0000-0182"/>
    <n v="27.92"/>
    <s v="Americano"/>
    <x v="8"/>
    <m/>
    <m/>
    <m/>
    <m/>
    <m/>
    <m/>
    <m/>
    <x v="514"/>
    <n v="7"/>
    <m/>
    <m/>
    <m/>
    <s v="ANON-0000-0000-0507"/>
    <m/>
    <m/>
    <s v="Sunday"/>
    <x v="7"/>
    <m/>
  </r>
  <r>
    <d v="2024-05-19T00:00:00"/>
    <d v="2024-05-19T07:59:34"/>
    <s v="card"/>
    <s v="ANON-0000-0000-0182"/>
    <n v="27.92"/>
    <s v="Americano"/>
    <x v="8"/>
    <m/>
    <m/>
    <m/>
    <m/>
    <m/>
    <m/>
    <m/>
    <x v="515"/>
    <n v="7"/>
    <m/>
    <m/>
    <m/>
    <s v="ANON-0000-0000-0508"/>
    <m/>
    <m/>
    <s v="Sunday"/>
    <x v="7"/>
    <m/>
  </r>
  <r>
    <d v="2024-05-19T00:00:00"/>
    <d v="2024-05-19T08:00:35"/>
    <s v="card"/>
    <s v="ANON-0000-0000-0183"/>
    <n v="37.72"/>
    <s v="Cappuccino"/>
    <x v="8"/>
    <m/>
    <m/>
    <m/>
    <m/>
    <m/>
    <m/>
    <m/>
    <x v="516"/>
    <n v="8"/>
    <m/>
    <m/>
    <m/>
    <s v="ANON-0000-0000-0509"/>
    <m/>
    <m/>
    <s v="Sunday"/>
    <x v="7"/>
    <m/>
  </r>
  <r>
    <d v="2024-05-19T00:00:00"/>
    <d v="2024-05-19T09:28:50"/>
    <s v="cash"/>
    <s v="cash"/>
    <n v="24"/>
    <s v="Espresso"/>
    <x v="8"/>
    <m/>
    <m/>
    <m/>
    <m/>
    <m/>
    <m/>
    <m/>
    <x v="517"/>
    <n v="9"/>
    <m/>
    <m/>
    <m/>
    <s v="ANON-0000-0000-0510"/>
    <m/>
    <m/>
    <s v="Sunday"/>
    <x v="7"/>
    <m/>
  </r>
  <r>
    <d v="2024-05-19T00:00:00"/>
    <d v="2024-05-19T12:14:27"/>
    <s v="card"/>
    <s v="ANON-0000-0000-0184"/>
    <n v="32.82"/>
    <s v="Americano with Milk"/>
    <x v="8"/>
    <m/>
    <m/>
    <m/>
    <m/>
    <m/>
    <m/>
    <m/>
    <x v="518"/>
    <n v="12"/>
    <m/>
    <m/>
    <m/>
    <s v="ANON-0000-0000-0511"/>
    <m/>
    <m/>
    <s v="Sunday"/>
    <x v="7"/>
    <m/>
  </r>
  <r>
    <d v="2024-05-19T00:00:00"/>
    <d v="2024-05-19T14:43:40"/>
    <s v="card"/>
    <s v="ANON-0000-0000-0012"/>
    <n v="27.92"/>
    <s v="Americano"/>
    <x v="8"/>
    <m/>
    <m/>
    <m/>
    <m/>
    <m/>
    <m/>
    <m/>
    <x v="519"/>
    <n v="14"/>
    <m/>
    <m/>
    <m/>
    <s v="ANON-0000-0000-0512"/>
    <m/>
    <m/>
    <s v="Sunday"/>
    <x v="7"/>
    <m/>
  </r>
  <r>
    <d v="2024-05-19T00:00:00"/>
    <d v="2024-05-19T15:58:58"/>
    <s v="card"/>
    <s v="ANON-0000-0000-0185"/>
    <n v="32.82"/>
    <s v="Americano with Milk"/>
    <x v="8"/>
    <m/>
    <m/>
    <m/>
    <m/>
    <m/>
    <m/>
    <m/>
    <x v="520"/>
    <n v="15"/>
    <m/>
    <m/>
    <m/>
    <s v="ANON-0000-0000-0513"/>
    <m/>
    <m/>
    <s v="Sunday"/>
    <x v="7"/>
    <m/>
  </r>
  <r>
    <d v="2024-05-19T00:00:00"/>
    <d v="2024-05-19T18:12:36"/>
    <s v="card"/>
    <s v="ANON-0000-0000-0186"/>
    <n v="32.82"/>
    <s v="Americano with Milk"/>
    <x v="8"/>
    <m/>
    <m/>
    <m/>
    <m/>
    <m/>
    <m/>
    <m/>
    <x v="521"/>
    <n v="18"/>
    <m/>
    <m/>
    <m/>
    <s v="ANON-0000-0000-0514"/>
    <m/>
    <m/>
    <s v="Sunday"/>
    <x v="7"/>
    <m/>
  </r>
  <r>
    <d v="2024-05-19T00:00:00"/>
    <d v="2024-05-19T18:13:48"/>
    <s v="card"/>
    <s v="ANON-0000-0000-0186"/>
    <n v="23.02"/>
    <s v="Espresso"/>
    <x v="8"/>
    <m/>
    <m/>
    <m/>
    <m/>
    <m/>
    <m/>
    <m/>
    <x v="522"/>
    <n v="18"/>
    <m/>
    <m/>
    <m/>
    <s v="ANON-0000-0000-0515"/>
    <m/>
    <m/>
    <s v="Sunday"/>
    <x v="7"/>
    <m/>
  </r>
  <r>
    <d v="2024-05-19T00:00:00"/>
    <d v="2024-05-19T18:16:30"/>
    <s v="card"/>
    <s v="ANON-0000-0000-0186"/>
    <n v="37.72"/>
    <s v="Hot Chocolate"/>
    <x v="8"/>
    <m/>
    <m/>
    <m/>
    <m/>
    <m/>
    <m/>
    <m/>
    <x v="523"/>
    <n v="18"/>
    <m/>
    <m/>
    <m/>
    <s v="ANON-0000-0000-0516"/>
    <m/>
    <m/>
    <s v="Sunday"/>
    <x v="7"/>
    <m/>
  </r>
  <r>
    <d v="2024-05-19T00:00:00"/>
    <d v="2024-05-19T19:51:07"/>
    <s v="card"/>
    <s v="ANON-0000-0000-0187"/>
    <n v="37.72"/>
    <s v="Cappuccino"/>
    <x v="8"/>
    <m/>
    <m/>
    <m/>
    <m/>
    <m/>
    <m/>
    <m/>
    <x v="524"/>
    <n v="19"/>
    <m/>
    <m/>
    <m/>
    <s v="ANON-0000-0000-0517"/>
    <m/>
    <m/>
    <s v="Sunday"/>
    <x v="7"/>
    <m/>
  </r>
  <r>
    <d v="2024-05-19T00:00:00"/>
    <d v="2024-05-19T21:15:42"/>
    <s v="card"/>
    <s v="ANON-0000-0000-0188"/>
    <n v="37.72"/>
    <s v="Cappuccino"/>
    <x v="8"/>
    <m/>
    <m/>
    <m/>
    <m/>
    <m/>
    <m/>
    <m/>
    <x v="525"/>
    <n v="21"/>
    <m/>
    <m/>
    <m/>
    <s v="ANON-0000-0000-0518"/>
    <m/>
    <m/>
    <s v="Sunday"/>
    <x v="7"/>
    <m/>
  </r>
  <r>
    <d v="2024-05-19T00:00:00"/>
    <d v="2024-05-19T21:18:36"/>
    <s v="card"/>
    <s v="ANON-0000-0000-0189"/>
    <n v="37.72"/>
    <s v="Cappuccino"/>
    <x v="8"/>
    <m/>
    <m/>
    <m/>
    <m/>
    <m/>
    <m/>
    <m/>
    <x v="526"/>
    <n v="21"/>
    <m/>
    <m/>
    <m/>
    <s v="ANON-0000-0000-0519"/>
    <m/>
    <m/>
    <s v="Sunday"/>
    <x v="7"/>
    <m/>
  </r>
  <r>
    <d v="2024-05-20T00:00:00"/>
    <d v="2024-05-20T10:05:59"/>
    <s v="card"/>
    <s v="ANON-0000-0000-0190"/>
    <n v="32.82"/>
    <s v="Americano with Milk"/>
    <x v="8"/>
    <m/>
    <m/>
    <m/>
    <m/>
    <m/>
    <m/>
    <m/>
    <x v="527"/>
    <n v="10"/>
    <m/>
    <m/>
    <m/>
    <s v="ANON-0000-0000-0520"/>
    <m/>
    <m/>
    <s v="Monday"/>
    <x v="7"/>
    <m/>
  </r>
  <r>
    <d v="2024-05-20T00:00:00"/>
    <d v="2024-05-20T10:17:52"/>
    <s v="card"/>
    <s v="ANON-0000-0000-0191"/>
    <n v="37.72"/>
    <s v="Latte"/>
    <x v="8"/>
    <m/>
    <m/>
    <m/>
    <m/>
    <m/>
    <m/>
    <m/>
    <x v="528"/>
    <n v="10"/>
    <m/>
    <m/>
    <m/>
    <s v="ANON-0000-0000-0521"/>
    <m/>
    <m/>
    <s v="Monday"/>
    <x v="7"/>
    <m/>
  </r>
  <r>
    <d v="2024-05-20T00:00:00"/>
    <d v="2024-05-20T10:58:48"/>
    <s v="card"/>
    <s v="ANON-0000-0000-0001"/>
    <n v="37.72"/>
    <s v="Latte"/>
    <x v="8"/>
    <m/>
    <m/>
    <m/>
    <m/>
    <m/>
    <m/>
    <m/>
    <x v="529"/>
    <n v="10"/>
    <m/>
    <m/>
    <m/>
    <s v="ANON-0000-0000-0522"/>
    <m/>
    <m/>
    <s v="Monday"/>
    <x v="7"/>
    <m/>
  </r>
  <r>
    <d v="2024-05-20T00:00:00"/>
    <d v="2024-05-20T11:15:16"/>
    <s v="card"/>
    <s v="ANON-0000-0000-0143"/>
    <n v="27.92"/>
    <s v="Americano"/>
    <x v="8"/>
    <m/>
    <m/>
    <m/>
    <m/>
    <m/>
    <m/>
    <m/>
    <x v="530"/>
    <n v="11"/>
    <m/>
    <m/>
    <m/>
    <s v="ANON-0000-0000-0523"/>
    <m/>
    <m/>
    <s v="Monday"/>
    <x v="7"/>
    <m/>
  </r>
  <r>
    <d v="2024-05-20T00:00:00"/>
    <d v="2024-05-20T11:16:20"/>
    <s v="card"/>
    <s v="ANON-0000-0000-0143"/>
    <n v="27.92"/>
    <s v="Americano"/>
    <x v="8"/>
    <m/>
    <m/>
    <m/>
    <m/>
    <m/>
    <m/>
    <m/>
    <x v="531"/>
    <n v="11"/>
    <m/>
    <m/>
    <m/>
    <s v="ANON-0000-0000-0524"/>
    <m/>
    <m/>
    <s v="Monday"/>
    <x v="7"/>
    <m/>
  </r>
  <r>
    <d v="2024-05-20T00:00:00"/>
    <d v="2024-05-20T13:27:13"/>
    <s v="card"/>
    <s v="ANON-0000-0000-0003"/>
    <n v="27.92"/>
    <s v="Americano"/>
    <x v="8"/>
    <m/>
    <m/>
    <m/>
    <m/>
    <m/>
    <m/>
    <m/>
    <x v="532"/>
    <n v="13"/>
    <m/>
    <m/>
    <m/>
    <s v="ANON-0000-0000-0525"/>
    <m/>
    <m/>
    <s v="Monday"/>
    <x v="7"/>
    <m/>
  </r>
  <r>
    <d v="2024-05-20T00:00:00"/>
    <d v="2024-05-20T13:28:10"/>
    <s v="card"/>
    <s v="ANON-0000-0000-0003"/>
    <n v="27.92"/>
    <s v="Americano"/>
    <x v="8"/>
    <m/>
    <m/>
    <m/>
    <m/>
    <m/>
    <m/>
    <m/>
    <x v="533"/>
    <n v="13"/>
    <m/>
    <m/>
    <m/>
    <s v="ANON-0000-0000-0526"/>
    <m/>
    <m/>
    <s v="Monday"/>
    <x v="7"/>
    <m/>
  </r>
  <r>
    <d v="2024-05-20T00:00:00"/>
    <d v="2024-05-20T14:13:19"/>
    <s v="card"/>
    <s v="ANON-0000-0000-0192"/>
    <n v="32.82"/>
    <s v="Americano with Milk"/>
    <x v="8"/>
    <m/>
    <m/>
    <m/>
    <m/>
    <m/>
    <m/>
    <m/>
    <x v="238"/>
    <n v="14"/>
    <m/>
    <m/>
    <m/>
    <s v="ANON-0000-0000-0527"/>
    <m/>
    <m/>
    <s v="Monday"/>
    <x v="7"/>
    <m/>
  </r>
  <r>
    <d v="2024-05-20T00:00:00"/>
    <d v="2024-05-20T14:14:31"/>
    <s v="card"/>
    <s v="ANON-0000-0000-0192"/>
    <n v="37.72"/>
    <s v="Cappuccino"/>
    <x v="8"/>
    <m/>
    <m/>
    <m/>
    <m/>
    <m/>
    <m/>
    <m/>
    <x v="534"/>
    <n v="14"/>
    <m/>
    <m/>
    <m/>
    <s v="ANON-0000-0000-0528"/>
    <m/>
    <m/>
    <s v="Monday"/>
    <x v="7"/>
    <m/>
  </r>
  <r>
    <d v="2024-05-20T00:00:00"/>
    <d v="2024-05-20T14:32:21"/>
    <s v="cash"/>
    <s v="cash"/>
    <n v="29"/>
    <s v="Americano"/>
    <x v="8"/>
    <m/>
    <m/>
    <m/>
    <m/>
    <m/>
    <m/>
    <m/>
    <x v="535"/>
    <n v="14"/>
    <m/>
    <m/>
    <m/>
    <s v="ANON-0000-0000-0529"/>
    <m/>
    <m/>
    <s v="Monday"/>
    <x v="7"/>
    <m/>
  </r>
  <r>
    <d v="2024-05-20T00:00:00"/>
    <d v="2024-05-20T17:12:51"/>
    <s v="card"/>
    <s v="ANON-0000-0000-0120"/>
    <n v="37.72"/>
    <s v="Latte"/>
    <x v="8"/>
    <m/>
    <m/>
    <m/>
    <m/>
    <m/>
    <m/>
    <m/>
    <x v="536"/>
    <n v="17"/>
    <m/>
    <m/>
    <m/>
    <s v="ANON-0000-0000-0530"/>
    <m/>
    <m/>
    <s v="Monday"/>
    <x v="7"/>
    <m/>
  </r>
  <r>
    <d v="2024-05-20T00:00:00"/>
    <d v="2024-05-20T17:13:57"/>
    <s v="card"/>
    <s v="ANON-0000-0000-0193"/>
    <n v="37.72"/>
    <s v="Latte"/>
    <x v="8"/>
    <m/>
    <m/>
    <m/>
    <m/>
    <m/>
    <m/>
    <m/>
    <x v="537"/>
    <n v="17"/>
    <m/>
    <m/>
    <m/>
    <s v="ANON-0000-0000-0531"/>
    <m/>
    <m/>
    <s v="Monday"/>
    <x v="7"/>
    <m/>
  </r>
  <r>
    <d v="2024-05-20T00:00:00"/>
    <d v="2024-05-20T20:36:48"/>
    <s v="card"/>
    <s v="ANON-0000-0000-0194"/>
    <n v="32.82"/>
    <s v="Americano with Milk"/>
    <x v="8"/>
    <m/>
    <m/>
    <m/>
    <m/>
    <m/>
    <m/>
    <m/>
    <x v="538"/>
    <n v="20"/>
    <m/>
    <m/>
    <m/>
    <s v="ANON-0000-0000-0532"/>
    <m/>
    <m/>
    <s v="Monday"/>
    <x v="7"/>
    <m/>
  </r>
  <r>
    <d v="2024-05-20T00:00:00"/>
    <d v="2024-05-20T20:37:57"/>
    <s v="card"/>
    <s v="ANON-0000-0000-0194"/>
    <n v="37.72"/>
    <s v="Cocoa"/>
    <x v="8"/>
    <m/>
    <m/>
    <m/>
    <m/>
    <m/>
    <m/>
    <m/>
    <x v="539"/>
    <n v="20"/>
    <m/>
    <m/>
    <m/>
    <s v="ANON-0000-0000-0533"/>
    <m/>
    <m/>
    <s v="Monday"/>
    <x v="7"/>
    <m/>
  </r>
  <r>
    <d v="2024-05-20T00:00:00"/>
    <d v="2024-05-20T20:46:52"/>
    <s v="card"/>
    <s v="ANON-0000-0000-0195"/>
    <n v="27.92"/>
    <s v="Cortado"/>
    <x v="8"/>
    <m/>
    <m/>
    <m/>
    <m/>
    <m/>
    <m/>
    <m/>
    <x v="540"/>
    <n v="20"/>
    <m/>
    <m/>
    <m/>
    <s v="ANON-0000-0000-0534"/>
    <m/>
    <m/>
    <s v="Monday"/>
    <x v="7"/>
    <m/>
  </r>
  <r>
    <d v="2024-05-20T00:00:00"/>
    <d v="2024-05-20T21:36:54"/>
    <s v="card"/>
    <s v="ANON-0000-0000-0012"/>
    <n v="32.82"/>
    <s v="Americano with Milk"/>
    <x v="8"/>
    <m/>
    <m/>
    <m/>
    <m/>
    <m/>
    <m/>
    <m/>
    <x v="541"/>
    <n v="21"/>
    <m/>
    <m/>
    <m/>
    <s v="ANON-0000-0000-0535"/>
    <m/>
    <m/>
    <s v="Monday"/>
    <x v="7"/>
    <m/>
  </r>
  <r>
    <d v="2024-05-20T00:00:00"/>
    <d v="2024-05-20T21:37:58"/>
    <s v="card"/>
    <s v="ANON-0000-0000-0012"/>
    <n v="32.82"/>
    <s v="Americano with Milk"/>
    <x v="8"/>
    <m/>
    <m/>
    <m/>
    <m/>
    <m/>
    <m/>
    <m/>
    <x v="542"/>
    <n v="21"/>
    <m/>
    <m/>
    <m/>
    <s v="ANON-0000-0000-0536"/>
    <m/>
    <m/>
    <s v="Monday"/>
    <x v="7"/>
    <m/>
  </r>
  <r>
    <d v="2024-05-21T00:00:00"/>
    <d v="2024-05-21T08:27:38"/>
    <s v="card"/>
    <s v="ANON-0000-0000-0196"/>
    <n v="37.72"/>
    <s v="Latte"/>
    <x v="8"/>
    <m/>
    <m/>
    <m/>
    <m/>
    <m/>
    <m/>
    <m/>
    <x v="543"/>
    <n v="8"/>
    <m/>
    <m/>
    <m/>
    <s v="ANON-0000-0000-0537"/>
    <m/>
    <m/>
    <s v="Tuesday"/>
    <x v="7"/>
    <m/>
  </r>
  <r>
    <d v="2024-05-21T00:00:00"/>
    <d v="2024-05-21T09:43:51"/>
    <s v="cash"/>
    <s v="cash"/>
    <n v="29"/>
    <s v="Americano"/>
    <x v="8"/>
    <m/>
    <m/>
    <m/>
    <m/>
    <m/>
    <m/>
    <m/>
    <x v="544"/>
    <n v="9"/>
    <m/>
    <m/>
    <m/>
    <s v="ANON-0000-0000-0538"/>
    <m/>
    <m/>
    <s v="Tuesday"/>
    <x v="7"/>
    <m/>
  </r>
  <r>
    <d v="2024-05-21T00:00:00"/>
    <d v="2024-05-21T09:44:40"/>
    <s v="cash"/>
    <s v="cash"/>
    <n v="34"/>
    <s v="Americano with Milk"/>
    <x v="8"/>
    <m/>
    <m/>
    <m/>
    <m/>
    <m/>
    <m/>
    <m/>
    <x v="545"/>
    <n v="9"/>
    <m/>
    <m/>
    <m/>
    <s v="ANON-0000-0000-0539"/>
    <m/>
    <m/>
    <s v="Tuesday"/>
    <x v="7"/>
    <m/>
  </r>
  <r>
    <d v="2024-05-21T00:00:00"/>
    <d v="2024-05-21T09:46:09"/>
    <s v="cash"/>
    <s v="cash"/>
    <n v="39"/>
    <s v="Cocoa"/>
    <x v="8"/>
    <m/>
    <m/>
    <m/>
    <m/>
    <m/>
    <m/>
    <m/>
    <x v="546"/>
    <n v="9"/>
    <m/>
    <m/>
    <m/>
    <s v="ANON-0000-0000-0540"/>
    <m/>
    <m/>
    <s v="Tuesday"/>
    <x v="7"/>
    <m/>
  </r>
  <r>
    <d v="2024-05-21T00:00:00"/>
    <d v="2024-05-21T10:05:08"/>
    <s v="cash"/>
    <s v="cash"/>
    <n v="39"/>
    <s v="Latte"/>
    <x v="8"/>
    <m/>
    <m/>
    <m/>
    <m/>
    <m/>
    <m/>
    <m/>
    <x v="547"/>
    <n v="10"/>
    <m/>
    <m/>
    <m/>
    <s v="ANON-0000-0000-0541"/>
    <m/>
    <m/>
    <s v="Tuesday"/>
    <x v="7"/>
    <m/>
  </r>
  <r>
    <d v="2024-05-21T00:00:00"/>
    <d v="2024-05-21T16:10:20"/>
    <s v="card"/>
    <s v="ANON-0000-0000-0197"/>
    <n v="37.72"/>
    <s v="Latte"/>
    <x v="8"/>
    <m/>
    <m/>
    <m/>
    <m/>
    <m/>
    <m/>
    <m/>
    <x v="548"/>
    <n v="16"/>
    <m/>
    <m/>
    <m/>
    <s v="ANON-0000-0000-0542"/>
    <m/>
    <m/>
    <s v="Tuesday"/>
    <x v="7"/>
    <m/>
  </r>
  <r>
    <d v="2024-05-21T00:00:00"/>
    <d v="2024-05-21T18:13:24"/>
    <s v="card"/>
    <s v="ANON-0000-0000-0012"/>
    <n v="23.02"/>
    <s v="Espresso"/>
    <x v="8"/>
    <m/>
    <m/>
    <m/>
    <m/>
    <m/>
    <m/>
    <m/>
    <x v="549"/>
    <n v="18"/>
    <m/>
    <m/>
    <m/>
    <s v="ANON-0000-0000-0543"/>
    <m/>
    <m/>
    <s v="Tuesday"/>
    <x v="7"/>
    <m/>
  </r>
  <r>
    <d v="2024-05-21T00:00:00"/>
    <d v="2024-05-21T19:11:09"/>
    <s v="card"/>
    <s v="ANON-0000-0000-0198"/>
    <n v="37.72"/>
    <s v="Cappuccino"/>
    <x v="8"/>
    <m/>
    <m/>
    <m/>
    <m/>
    <m/>
    <m/>
    <m/>
    <x v="550"/>
    <n v="19"/>
    <m/>
    <m/>
    <m/>
    <s v="ANON-0000-0000-0544"/>
    <m/>
    <m/>
    <s v="Tuesday"/>
    <x v="7"/>
    <m/>
  </r>
  <r>
    <d v="2024-05-21T00:00:00"/>
    <d v="2024-05-21T20:13:48"/>
    <s v="card"/>
    <s v="ANON-0000-0000-0199"/>
    <n v="37.72"/>
    <s v="Cappuccino"/>
    <x v="8"/>
    <m/>
    <m/>
    <m/>
    <m/>
    <m/>
    <m/>
    <m/>
    <x v="551"/>
    <n v="20"/>
    <m/>
    <m/>
    <m/>
    <s v="ANON-0000-0000-0545"/>
    <m/>
    <m/>
    <s v="Tuesday"/>
    <x v="7"/>
    <m/>
  </r>
  <r>
    <d v="2024-05-22T00:00:00"/>
    <d v="2024-05-22T09:34:42"/>
    <s v="card"/>
    <s v="ANON-0000-0000-0200"/>
    <n v="37.72"/>
    <s v="Cappuccino"/>
    <x v="8"/>
    <m/>
    <m/>
    <m/>
    <m/>
    <m/>
    <m/>
    <m/>
    <x v="552"/>
    <n v="9"/>
    <m/>
    <m/>
    <m/>
    <s v="ANON-0000-0000-0546"/>
    <m/>
    <m/>
    <s v="Wednesday"/>
    <x v="7"/>
    <m/>
  </r>
  <r>
    <d v="2024-05-22T00:00:00"/>
    <d v="2024-05-22T10:49:47"/>
    <s v="card"/>
    <s v="ANON-0000-0000-0191"/>
    <n v="32.82"/>
    <s v="Americano with Milk"/>
    <x v="8"/>
    <m/>
    <m/>
    <m/>
    <m/>
    <m/>
    <m/>
    <m/>
    <x v="553"/>
    <n v="10"/>
    <m/>
    <m/>
    <m/>
    <s v="ANON-0000-0000-0547"/>
    <m/>
    <m/>
    <s v="Wednesday"/>
    <x v="7"/>
    <m/>
  </r>
  <r>
    <d v="2024-05-22T00:00:00"/>
    <d v="2024-05-22T11:18:14"/>
    <s v="card"/>
    <s v="ANON-0000-0000-0141"/>
    <n v="27.92"/>
    <s v="Cortado"/>
    <x v="8"/>
    <m/>
    <m/>
    <m/>
    <m/>
    <m/>
    <m/>
    <m/>
    <x v="554"/>
    <n v="11"/>
    <m/>
    <m/>
    <m/>
    <s v="ANON-0000-0000-0548"/>
    <m/>
    <m/>
    <s v="Wednesday"/>
    <x v="7"/>
    <m/>
  </r>
  <r>
    <d v="2024-05-22T00:00:00"/>
    <d v="2024-05-22T11:34:55"/>
    <s v="card"/>
    <s v="ANON-0000-0000-0097"/>
    <n v="32.82"/>
    <s v="Americano with Milk"/>
    <x v="8"/>
    <m/>
    <m/>
    <m/>
    <m/>
    <m/>
    <m/>
    <m/>
    <x v="555"/>
    <n v="11"/>
    <m/>
    <m/>
    <m/>
    <s v="ANON-0000-0000-0549"/>
    <m/>
    <m/>
    <s v="Wednesday"/>
    <x v="7"/>
    <m/>
  </r>
  <r>
    <d v="2024-05-22T00:00:00"/>
    <d v="2024-05-22T12:29:51"/>
    <s v="card"/>
    <s v="ANON-0000-0000-0012"/>
    <n v="27.92"/>
    <s v="Americano"/>
    <x v="8"/>
    <m/>
    <m/>
    <m/>
    <m/>
    <m/>
    <m/>
    <m/>
    <x v="556"/>
    <n v="12"/>
    <m/>
    <m/>
    <m/>
    <s v="ANON-0000-0000-0550"/>
    <m/>
    <m/>
    <s v="Wednesday"/>
    <x v="7"/>
    <m/>
  </r>
  <r>
    <d v="2024-05-22T00:00:00"/>
    <d v="2024-05-22T12:30:43"/>
    <s v="card"/>
    <s v="ANON-0000-0000-0012"/>
    <n v="27.92"/>
    <s v="Americano"/>
    <x v="8"/>
    <m/>
    <m/>
    <m/>
    <m/>
    <m/>
    <m/>
    <m/>
    <x v="557"/>
    <n v="12"/>
    <m/>
    <m/>
    <m/>
    <s v="ANON-0000-0000-0551"/>
    <m/>
    <m/>
    <s v="Wednesday"/>
    <x v="7"/>
    <m/>
  </r>
  <r>
    <d v="2024-05-22T00:00:00"/>
    <d v="2024-05-22T14:00:20"/>
    <s v="card"/>
    <s v="ANON-0000-0000-0009"/>
    <n v="32.82"/>
    <s v="Americano with Milk"/>
    <x v="8"/>
    <m/>
    <m/>
    <m/>
    <m/>
    <m/>
    <m/>
    <m/>
    <x v="558"/>
    <n v="14"/>
    <m/>
    <m/>
    <m/>
    <s v="ANON-0000-0000-0552"/>
    <m/>
    <m/>
    <s v="Wednesday"/>
    <x v="7"/>
    <m/>
  </r>
  <r>
    <d v="2024-05-22T00:00:00"/>
    <d v="2024-05-22T19:24:58"/>
    <s v="card"/>
    <s v="ANON-0000-0000-0134"/>
    <n v="37.72"/>
    <s v="Cappuccino"/>
    <x v="8"/>
    <m/>
    <m/>
    <m/>
    <m/>
    <m/>
    <m/>
    <m/>
    <x v="559"/>
    <n v="19"/>
    <m/>
    <m/>
    <m/>
    <s v="ANON-0000-0000-0553"/>
    <m/>
    <m/>
    <s v="Wednesday"/>
    <x v="7"/>
    <m/>
  </r>
  <r>
    <d v="2024-05-22T00:00:00"/>
    <d v="2024-05-22T19:25:59"/>
    <s v="card"/>
    <s v="ANON-0000-0000-0134"/>
    <n v="37.72"/>
    <s v="Cappuccino"/>
    <x v="8"/>
    <m/>
    <m/>
    <m/>
    <m/>
    <m/>
    <m/>
    <m/>
    <x v="560"/>
    <n v="19"/>
    <m/>
    <m/>
    <m/>
    <s v="ANON-0000-0000-0554"/>
    <m/>
    <m/>
    <s v="Wednesday"/>
    <x v="7"/>
    <m/>
  </r>
  <r>
    <d v="2024-05-22T00:00:00"/>
    <d v="2024-05-22T21:23:53"/>
    <s v="card"/>
    <s v="ANON-0000-0000-0180"/>
    <n v="37.72"/>
    <s v="Hot Chocolate"/>
    <x v="8"/>
    <m/>
    <m/>
    <m/>
    <m/>
    <m/>
    <m/>
    <m/>
    <x v="561"/>
    <n v="21"/>
    <m/>
    <m/>
    <m/>
    <s v="ANON-0000-0000-0555"/>
    <m/>
    <m/>
    <s v="Wednesday"/>
    <x v="7"/>
    <m/>
  </r>
  <r>
    <d v="2024-05-22T00:00:00"/>
    <d v="2024-05-22T21:24:50"/>
    <s v="card"/>
    <s v="ANON-0000-0000-0180"/>
    <n v="37.72"/>
    <s v="Cappuccino"/>
    <x v="8"/>
    <m/>
    <m/>
    <m/>
    <m/>
    <m/>
    <m/>
    <m/>
    <x v="562"/>
    <n v="21"/>
    <m/>
    <m/>
    <m/>
    <s v="ANON-0000-0000-0556"/>
    <m/>
    <m/>
    <s v="Wednesday"/>
    <x v="7"/>
    <m/>
  </r>
  <r>
    <d v="2024-05-23T00:00:00"/>
    <d v="2024-05-23T10:10:20"/>
    <s v="card"/>
    <s v="ANON-0000-0000-0201"/>
    <n v="37.72"/>
    <s v="Cappuccino"/>
    <x v="8"/>
    <m/>
    <m/>
    <m/>
    <m/>
    <m/>
    <m/>
    <m/>
    <x v="563"/>
    <n v="10"/>
    <m/>
    <m/>
    <m/>
    <s v="ANON-0000-0000-0557"/>
    <m/>
    <m/>
    <s v="Thursday"/>
    <x v="7"/>
    <m/>
  </r>
  <r>
    <d v="2024-05-23T00:00:00"/>
    <d v="2024-05-23T12:22:07"/>
    <s v="card"/>
    <s v="ANON-0000-0000-0202"/>
    <n v="23.02"/>
    <s v="Espresso"/>
    <x v="8"/>
    <m/>
    <m/>
    <m/>
    <m/>
    <m/>
    <m/>
    <m/>
    <x v="564"/>
    <n v="12"/>
    <m/>
    <m/>
    <m/>
    <s v="ANON-0000-0000-0558"/>
    <m/>
    <m/>
    <s v="Thursday"/>
    <x v="7"/>
    <m/>
  </r>
  <r>
    <d v="2024-05-23T00:00:00"/>
    <d v="2024-05-23T15:55:17"/>
    <s v="card"/>
    <s v="ANON-0000-0000-0180"/>
    <n v="37.72"/>
    <s v="Cappuccino"/>
    <x v="8"/>
    <m/>
    <m/>
    <m/>
    <m/>
    <m/>
    <m/>
    <m/>
    <x v="565"/>
    <n v="15"/>
    <m/>
    <m/>
    <m/>
    <s v="ANON-0000-0000-0559"/>
    <m/>
    <m/>
    <s v="Thursday"/>
    <x v="7"/>
    <m/>
  </r>
  <r>
    <d v="2024-05-23T00:00:00"/>
    <d v="2024-05-23T15:56:27"/>
    <s v="card"/>
    <s v="ANON-0000-0000-0203"/>
    <n v="37.72"/>
    <s v="Cappuccino"/>
    <x v="8"/>
    <m/>
    <m/>
    <m/>
    <m/>
    <m/>
    <m/>
    <m/>
    <x v="566"/>
    <n v="15"/>
    <m/>
    <m/>
    <m/>
    <s v="ANON-0000-0000-0560"/>
    <m/>
    <m/>
    <s v="Thursday"/>
    <x v="7"/>
    <m/>
  </r>
  <r>
    <d v="2024-05-23T00:00:00"/>
    <d v="2024-05-23T16:18:14"/>
    <s v="card"/>
    <s v="ANON-0000-0000-0180"/>
    <n v="37.72"/>
    <s v="Cappuccino"/>
    <x v="8"/>
    <m/>
    <m/>
    <m/>
    <m/>
    <m/>
    <m/>
    <m/>
    <x v="567"/>
    <n v="16"/>
    <m/>
    <m/>
    <m/>
    <s v="ANON-0000-0000-0561"/>
    <m/>
    <m/>
    <s v="Thursday"/>
    <x v="7"/>
    <m/>
  </r>
  <r>
    <d v="2024-05-23T00:00:00"/>
    <d v="2024-05-23T16:41:00"/>
    <s v="card"/>
    <s v="ANON-0000-0000-0077"/>
    <n v="37.72"/>
    <s v="Latte"/>
    <x v="8"/>
    <m/>
    <m/>
    <m/>
    <m/>
    <m/>
    <m/>
    <m/>
    <x v="568"/>
    <n v="16"/>
    <m/>
    <m/>
    <m/>
    <s v="ANON-0000-0000-0562"/>
    <m/>
    <m/>
    <s v="Thursday"/>
    <x v="7"/>
    <m/>
  </r>
  <r>
    <d v="2024-05-23T00:00:00"/>
    <d v="2024-05-23T17:14:33"/>
    <s v="card"/>
    <s v="ANON-0000-0000-0153"/>
    <n v="37.72"/>
    <s v="Cappuccino"/>
    <x v="8"/>
    <m/>
    <m/>
    <m/>
    <m/>
    <m/>
    <m/>
    <m/>
    <x v="569"/>
    <n v="17"/>
    <m/>
    <m/>
    <m/>
    <s v="ANON-0000-0000-0563"/>
    <m/>
    <m/>
    <s v="Thursday"/>
    <x v="7"/>
    <m/>
  </r>
  <r>
    <d v="2024-05-23T00:00:00"/>
    <d v="2024-05-23T17:15:45"/>
    <s v="card"/>
    <s v="ANON-0000-0000-0153"/>
    <n v="37.72"/>
    <s v="Latte"/>
    <x v="8"/>
    <m/>
    <m/>
    <m/>
    <m/>
    <m/>
    <m/>
    <m/>
    <x v="570"/>
    <n v="17"/>
    <m/>
    <m/>
    <m/>
    <s v="ANON-0000-0000-0564"/>
    <m/>
    <m/>
    <s v="Thursday"/>
    <x v="7"/>
    <m/>
  </r>
  <r>
    <d v="2024-05-23T00:00:00"/>
    <d v="2024-05-23T19:03:54"/>
    <s v="card"/>
    <s v="ANON-0000-0000-0204"/>
    <n v="27.92"/>
    <s v="Cortado"/>
    <x v="8"/>
    <m/>
    <m/>
    <m/>
    <m/>
    <m/>
    <m/>
    <m/>
    <x v="571"/>
    <n v="19"/>
    <m/>
    <m/>
    <m/>
    <s v="ANON-0000-0000-0565"/>
    <m/>
    <m/>
    <s v="Thursday"/>
    <x v="7"/>
    <m/>
  </r>
  <r>
    <d v="2024-05-23T00:00:00"/>
    <d v="2024-05-23T19:17:28"/>
    <s v="card"/>
    <s v="ANON-0000-0000-0134"/>
    <n v="37.72"/>
    <s v="Cappuccino"/>
    <x v="8"/>
    <m/>
    <m/>
    <m/>
    <m/>
    <m/>
    <m/>
    <m/>
    <x v="572"/>
    <n v="19"/>
    <m/>
    <m/>
    <m/>
    <s v="ANON-0000-0000-0566"/>
    <m/>
    <m/>
    <s v="Thursday"/>
    <x v="7"/>
    <m/>
  </r>
  <r>
    <d v="2024-05-23T00:00:00"/>
    <d v="2024-05-23T19:18:26"/>
    <s v="card"/>
    <s v="ANON-0000-0000-0205"/>
    <n v="37.72"/>
    <s v="Cappuccino"/>
    <x v="8"/>
    <m/>
    <m/>
    <m/>
    <m/>
    <m/>
    <m/>
    <m/>
    <x v="573"/>
    <n v="19"/>
    <m/>
    <m/>
    <m/>
    <s v="ANON-0000-0000-0567"/>
    <m/>
    <m/>
    <s v="Thursday"/>
    <x v="7"/>
    <m/>
  </r>
  <r>
    <d v="2024-05-23T00:00:00"/>
    <d v="2024-05-23T19:42:32"/>
    <s v="card"/>
    <s v="ANON-0000-0000-0206"/>
    <n v="37.72"/>
    <s v="Cappuccino"/>
    <x v="8"/>
    <m/>
    <m/>
    <m/>
    <m/>
    <m/>
    <m/>
    <m/>
    <x v="574"/>
    <n v="19"/>
    <m/>
    <m/>
    <m/>
    <s v="ANON-0000-0000-0568"/>
    <m/>
    <m/>
    <s v="Thursday"/>
    <x v="7"/>
    <m/>
  </r>
  <r>
    <d v="2024-05-23T00:00:00"/>
    <d v="2024-05-23T20:15:01"/>
    <s v="card"/>
    <s v="ANON-0000-0000-0207"/>
    <n v="37.72"/>
    <s v="Cappuccino"/>
    <x v="8"/>
    <m/>
    <m/>
    <m/>
    <m/>
    <m/>
    <m/>
    <m/>
    <x v="575"/>
    <n v="20"/>
    <m/>
    <m/>
    <m/>
    <s v="ANON-0000-0000-0569"/>
    <m/>
    <m/>
    <s v="Thursday"/>
    <x v="7"/>
    <m/>
  </r>
  <r>
    <d v="2024-05-23T00:00:00"/>
    <d v="2024-05-23T20:16:24"/>
    <s v="card"/>
    <s v="ANON-0000-0000-0207"/>
    <n v="37.72"/>
    <s v="Latte"/>
    <x v="8"/>
    <m/>
    <m/>
    <m/>
    <m/>
    <m/>
    <m/>
    <m/>
    <x v="576"/>
    <n v="20"/>
    <m/>
    <m/>
    <m/>
    <s v="ANON-0000-0000-0570"/>
    <m/>
    <m/>
    <s v="Thursday"/>
    <x v="7"/>
    <m/>
  </r>
  <r>
    <d v="2024-05-23T00:00:00"/>
    <d v="2024-05-23T22:48:11"/>
    <s v="card"/>
    <s v="ANON-0000-0000-0208"/>
    <n v="32.82"/>
    <s v="Americano with Milk"/>
    <x v="8"/>
    <m/>
    <m/>
    <m/>
    <m/>
    <m/>
    <m/>
    <m/>
    <x v="577"/>
    <n v="22"/>
    <m/>
    <m/>
    <m/>
    <s v="ANON-0000-0000-0571"/>
    <m/>
    <m/>
    <s v="Thursday"/>
    <x v="7"/>
    <m/>
  </r>
  <r>
    <d v="2024-05-23T00:00:00"/>
    <d v="2024-05-23T22:55:37"/>
    <s v="cash"/>
    <s v="cash"/>
    <n v="39"/>
    <s v="Hot Chocolate"/>
    <x v="8"/>
    <m/>
    <m/>
    <m/>
    <m/>
    <m/>
    <m/>
    <m/>
    <x v="578"/>
    <n v="22"/>
    <m/>
    <m/>
    <m/>
    <s v="ANON-0000-0000-0572"/>
    <m/>
    <m/>
    <s v="Thursday"/>
    <x v="7"/>
    <m/>
  </r>
  <r>
    <d v="2024-05-24T00:00:00"/>
    <d v="2024-05-24T11:11:59"/>
    <s v="card"/>
    <s v="ANON-0000-0000-0141"/>
    <n v="27.92"/>
    <s v="Cortado"/>
    <x v="8"/>
    <m/>
    <m/>
    <m/>
    <m/>
    <m/>
    <m/>
    <m/>
    <x v="579"/>
    <n v="11"/>
    <m/>
    <m/>
    <m/>
    <s v="ANON-0000-0000-0573"/>
    <m/>
    <m/>
    <s v="Friday"/>
    <x v="7"/>
    <m/>
  </r>
  <r>
    <d v="2024-05-24T00:00:00"/>
    <d v="2024-05-24T11:15:08"/>
    <s v="card"/>
    <s v="ANON-0000-0000-0012"/>
    <n v="27.92"/>
    <s v="Americano"/>
    <x v="8"/>
    <m/>
    <m/>
    <m/>
    <m/>
    <m/>
    <m/>
    <m/>
    <x v="580"/>
    <n v="11"/>
    <m/>
    <m/>
    <m/>
    <s v="ANON-0000-0000-0574"/>
    <m/>
    <m/>
    <s v="Friday"/>
    <x v="7"/>
    <m/>
  </r>
  <r>
    <d v="2024-05-24T00:00:00"/>
    <d v="2024-05-24T11:16:13"/>
    <s v="card"/>
    <s v="ANON-0000-0000-0012"/>
    <n v="27.92"/>
    <s v="Americano"/>
    <x v="8"/>
    <m/>
    <m/>
    <m/>
    <m/>
    <m/>
    <m/>
    <m/>
    <x v="581"/>
    <n v="11"/>
    <m/>
    <m/>
    <m/>
    <s v="ANON-0000-0000-0575"/>
    <m/>
    <m/>
    <s v="Friday"/>
    <x v="7"/>
    <m/>
  </r>
  <r>
    <d v="2024-05-24T00:00:00"/>
    <d v="2024-05-24T16:07:20"/>
    <s v="card"/>
    <s v="ANON-0000-0000-0081"/>
    <n v="37.72"/>
    <s v="Hot Chocolate"/>
    <x v="8"/>
    <m/>
    <m/>
    <m/>
    <m/>
    <m/>
    <m/>
    <m/>
    <x v="582"/>
    <n v="16"/>
    <m/>
    <m/>
    <m/>
    <s v="ANON-0000-0000-0576"/>
    <m/>
    <m/>
    <s v="Friday"/>
    <x v="7"/>
    <m/>
  </r>
  <r>
    <d v="2024-05-24T00:00:00"/>
    <d v="2024-05-24T18:17:40"/>
    <s v="card"/>
    <s v="ANON-0000-0000-0209"/>
    <n v="27.92"/>
    <s v="Cortado"/>
    <x v="8"/>
    <m/>
    <m/>
    <m/>
    <m/>
    <m/>
    <m/>
    <m/>
    <x v="583"/>
    <n v="18"/>
    <m/>
    <m/>
    <m/>
    <s v="ANON-0000-0000-0577"/>
    <m/>
    <m/>
    <s v="Friday"/>
    <x v="7"/>
    <m/>
  </r>
  <r>
    <d v="2024-05-24T00:00:00"/>
    <d v="2024-05-24T18:18:37"/>
    <s v="card"/>
    <s v="ANON-0000-0000-0209"/>
    <n v="27.92"/>
    <s v="Cortado"/>
    <x v="8"/>
    <m/>
    <m/>
    <m/>
    <m/>
    <m/>
    <m/>
    <m/>
    <x v="584"/>
    <n v="18"/>
    <m/>
    <m/>
    <m/>
    <s v="ANON-0000-0000-0578"/>
    <m/>
    <m/>
    <s v="Friday"/>
    <x v="7"/>
    <m/>
  </r>
  <r>
    <d v="2024-05-24T00:00:00"/>
    <d v="2024-05-24T22:30:40"/>
    <s v="card"/>
    <s v="ANON-0000-0000-0210"/>
    <n v="32.82"/>
    <s v="Americano with Milk"/>
    <x v="8"/>
    <m/>
    <m/>
    <m/>
    <m/>
    <m/>
    <m/>
    <m/>
    <x v="585"/>
    <n v="22"/>
    <m/>
    <m/>
    <m/>
    <s v="ANON-0000-0000-0579"/>
    <m/>
    <m/>
    <s v="Friday"/>
    <x v="7"/>
    <m/>
  </r>
  <r>
    <d v="2024-05-25T00:00:00"/>
    <d v="2024-05-25T07:40:59"/>
    <s v="cash"/>
    <s v="cash"/>
    <n v="29"/>
    <s v="Americano"/>
    <x v="8"/>
    <m/>
    <m/>
    <m/>
    <m/>
    <m/>
    <m/>
    <m/>
    <x v="586"/>
    <n v="7"/>
    <m/>
    <m/>
    <m/>
    <s v="ANON-0000-0000-0580"/>
    <m/>
    <m/>
    <s v="Saturday"/>
    <x v="7"/>
    <m/>
  </r>
  <r>
    <d v="2024-05-25T00:00:00"/>
    <d v="2024-05-25T12:13:53"/>
    <s v="card"/>
    <s v="ANON-0000-0000-0211"/>
    <n v="37.72"/>
    <s v="Latte"/>
    <x v="8"/>
    <m/>
    <m/>
    <m/>
    <m/>
    <m/>
    <m/>
    <m/>
    <x v="587"/>
    <n v="12"/>
    <m/>
    <m/>
    <m/>
    <s v="ANON-0000-0000-0581"/>
    <m/>
    <m/>
    <s v="Saturday"/>
    <x v="7"/>
    <m/>
  </r>
  <r>
    <d v="2024-05-25T00:00:00"/>
    <d v="2024-05-25T12:40:24"/>
    <s v="cash"/>
    <s v="cash"/>
    <n v="29"/>
    <s v="Americano"/>
    <x v="8"/>
    <m/>
    <m/>
    <m/>
    <m/>
    <m/>
    <m/>
    <m/>
    <x v="588"/>
    <n v="12"/>
    <m/>
    <m/>
    <m/>
    <s v="ANON-0000-0000-0582"/>
    <m/>
    <m/>
    <s v="Saturday"/>
    <x v="7"/>
    <m/>
  </r>
  <r>
    <d v="2024-05-25T00:00:00"/>
    <d v="2024-05-25T12:42:10"/>
    <s v="card"/>
    <s v="ANON-0000-0000-0212"/>
    <n v="32.82"/>
    <s v="Americano with Milk"/>
    <x v="8"/>
    <m/>
    <m/>
    <m/>
    <m/>
    <m/>
    <m/>
    <m/>
    <x v="589"/>
    <n v="12"/>
    <m/>
    <m/>
    <m/>
    <s v="ANON-0000-0000-0583"/>
    <m/>
    <m/>
    <s v="Saturday"/>
    <x v="7"/>
    <m/>
  </r>
  <r>
    <d v="2024-05-25T00:00:00"/>
    <d v="2024-05-25T12:43:13"/>
    <s v="card"/>
    <s v="ANON-0000-0000-0212"/>
    <n v="32.82"/>
    <s v="Americano with Milk"/>
    <x v="8"/>
    <m/>
    <m/>
    <m/>
    <m/>
    <m/>
    <m/>
    <m/>
    <x v="590"/>
    <n v="12"/>
    <m/>
    <m/>
    <m/>
    <s v="ANON-0000-0000-0584"/>
    <m/>
    <m/>
    <s v="Saturday"/>
    <x v="7"/>
    <m/>
  </r>
  <r>
    <d v="2024-05-25T00:00:00"/>
    <d v="2024-05-25T12:58:12"/>
    <s v="card"/>
    <s v="ANON-0000-0000-0213"/>
    <n v="32.82"/>
    <s v="Americano with Milk"/>
    <x v="8"/>
    <m/>
    <m/>
    <m/>
    <m/>
    <m/>
    <m/>
    <m/>
    <x v="591"/>
    <n v="12"/>
    <m/>
    <m/>
    <m/>
    <s v="ANON-0000-0000-0585"/>
    <m/>
    <m/>
    <s v="Saturday"/>
    <x v="7"/>
    <m/>
  </r>
  <r>
    <d v="2024-05-25T00:00:00"/>
    <d v="2024-05-25T16:47:10"/>
    <s v="card"/>
    <s v="ANON-0000-0000-0040"/>
    <n v="32.82"/>
    <s v="Americano with Milk"/>
    <x v="8"/>
    <m/>
    <m/>
    <m/>
    <m/>
    <m/>
    <m/>
    <m/>
    <x v="592"/>
    <n v="16"/>
    <m/>
    <m/>
    <m/>
    <s v="ANON-0000-0000-0586"/>
    <m/>
    <m/>
    <s v="Saturday"/>
    <x v="7"/>
    <m/>
  </r>
  <r>
    <d v="2024-05-25T00:00:00"/>
    <d v="2024-05-25T16:48:17"/>
    <s v="card"/>
    <s v="ANON-0000-0000-0040"/>
    <n v="27.92"/>
    <s v="Americano"/>
    <x v="8"/>
    <m/>
    <m/>
    <m/>
    <m/>
    <m/>
    <m/>
    <m/>
    <x v="593"/>
    <n v="16"/>
    <m/>
    <m/>
    <m/>
    <s v="ANON-0000-0000-0587"/>
    <m/>
    <m/>
    <s v="Saturday"/>
    <x v="7"/>
    <m/>
  </r>
  <r>
    <d v="2024-05-26T00:00:00"/>
    <d v="2024-05-26T10:20:02"/>
    <s v="card"/>
    <s v="ANON-0000-0000-0001"/>
    <n v="37.72"/>
    <s v="Latte"/>
    <x v="8"/>
    <m/>
    <m/>
    <m/>
    <m/>
    <m/>
    <m/>
    <m/>
    <x v="594"/>
    <n v="10"/>
    <m/>
    <m/>
    <m/>
    <s v="ANON-0000-0000-0588"/>
    <m/>
    <m/>
    <s v="Sunday"/>
    <x v="7"/>
    <m/>
  </r>
  <r>
    <d v="2024-05-26T00:00:00"/>
    <d v="2024-05-26T14:24:50"/>
    <s v="card"/>
    <s v="ANON-0000-0000-0214"/>
    <n v="32.82"/>
    <s v="Americano with Milk"/>
    <x v="8"/>
    <m/>
    <m/>
    <m/>
    <m/>
    <m/>
    <m/>
    <m/>
    <x v="231"/>
    <n v="14"/>
    <m/>
    <m/>
    <m/>
    <s v="ANON-0000-0000-0589"/>
    <m/>
    <m/>
    <s v="Sunday"/>
    <x v="7"/>
    <m/>
  </r>
  <r>
    <d v="2024-05-26T00:00:00"/>
    <d v="2024-05-26T14:26:05"/>
    <s v="card"/>
    <s v="ANON-0000-0000-0215"/>
    <n v="27.92"/>
    <s v="Cortado"/>
    <x v="8"/>
    <m/>
    <m/>
    <m/>
    <m/>
    <m/>
    <m/>
    <m/>
    <x v="595"/>
    <n v="14"/>
    <m/>
    <m/>
    <m/>
    <s v="ANON-0000-0000-0590"/>
    <m/>
    <m/>
    <s v="Sunday"/>
    <x v="7"/>
    <m/>
  </r>
  <r>
    <d v="2024-05-26T00:00:00"/>
    <d v="2024-05-26T14:40:59"/>
    <s v="card"/>
    <s v="ANON-0000-0000-0216"/>
    <n v="32.82"/>
    <s v="Americano with Milk"/>
    <x v="8"/>
    <m/>
    <m/>
    <m/>
    <m/>
    <m/>
    <m/>
    <m/>
    <x v="596"/>
    <n v="14"/>
    <m/>
    <m/>
    <m/>
    <s v="ANON-0000-0000-0591"/>
    <m/>
    <m/>
    <s v="Sunday"/>
    <x v="7"/>
    <m/>
  </r>
  <r>
    <d v="2024-05-26T00:00:00"/>
    <d v="2024-05-26T17:19:16"/>
    <s v="card"/>
    <s v="ANON-0000-0000-0217"/>
    <n v="37.72"/>
    <s v="Cappuccino"/>
    <x v="8"/>
    <m/>
    <m/>
    <m/>
    <m/>
    <m/>
    <m/>
    <m/>
    <x v="597"/>
    <n v="17"/>
    <m/>
    <m/>
    <m/>
    <s v="ANON-0000-0000-0592"/>
    <m/>
    <m/>
    <s v="Sunday"/>
    <x v="7"/>
    <m/>
  </r>
  <r>
    <d v="2024-05-26T00:00:00"/>
    <d v="2024-05-26T18:09:53"/>
    <s v="card"/>
    <s v="ANON-0000-0000-0218"/>
    <n v="37.72"/>
    <s v="Hot Chocolate"/>
    <x v="8"/>
    <m/>
    <m/>
    <m/>
    <m/>
    <m/>
    <m/>
    <m/>
    <x v="598"/>
    <n v="18"/>
    <m/>
    <m/>
    <m/>
    <s v="ANON-0000-0000-0593"/>
    <m/>
    <m/>
    <s v="Sunday"/>
    <x v="7"/>
    <m/>
  </r>
  <r>
    <d v="2024-05-26T00:00:00"/>
    <d v="2024-05-26T18:11:02"/>
    <s v="card"/>
    <s v="ANON-0000-0000-0218"/>
    <n v="37.72"/>
    <s v="Hot Chocolate"/>
    <x v="8"/>
    <m/>
    <m/>
    <m/>
    <m/>
    <m/>
    <m/>
    <m/>
    <x v="599"/>
    <n v="18"/>
    <m/>
    <m/>
    <m/>
    <s v="ANON-0000-0000-0594"/>
    <m/>
    <m/>
    <s v="Sunday"/>
    <x v="7"/>
    <m/>
  </r>
  <r>
    <d v="2024-05-26T00:00:00"/>
    <d v="2024-05-26T18:13:14"/>
    <s v="card"/>
    <s v="ANON-0000-0000-0218"/>
    <n v="27.92"/>
    <s v="Americano"/>
    <x v="8"/>
    <m/>
    <m/>
    <m/>
    <m/>
    <m/>
    <m/>
    <m/>
    <x v="600"/>
    <n v="18"/>
    <m/>
    <m/>
    <m/>
    <s v="ANON-0000-0000-0595"/>
    <m/>
    <m/>
    <s v="Sunday"/>
    <x v="7"/>
    <m/>
  </r>
  <r>
    <d v="2024-05-26T00:00:00"/>
    <d v="2024-05-26T18:39:19"/>
    <s v="card"/>
    <s v="ANON-0000-0000-0219"/>
    <n v="37.72"/>
    <s v="Latte"/>
    <x v="8"/>
    <m/>
    <m/>
    <m/>
    <m/>
    <m/>
    <m/>
    <m/>
    <x v="601"/>
    <n v="18"/>
    <m/>
    <m/>
    <m/>
    <s v="ANON-0000-0000-0596"/>
    <m/>
    <m/>
    <s v="Sunday"/>
    <x v="7"/>
    <m/>
  </r>
  <r>
    <d v="2024-05-26T00:00:00"/>
    <d v="2024-05-26T20:59:15"/>
    <s v="card"/>
    <s v="ANON-0000-0000-0220"/>
    <n v="37.72"/>
    <s v="Hot Chocolate"/>
    <x v="8"/>
    <m/>
    <m/>
    <m/>
    <m/>
    <m/>
    <m/>
    <m/>
    <x v="602"/>
    <n v="20"/>
    <m/>
    <m/>
    <m/>
    <s v="ANON-0000-0000-0597"/>
    <m/>
    <m/>
    <s v="Sunday"/>
    <x v="7"/>
    <m/>
  </r>
  <r>
    <d v="2024-05-26T00:00:00"/>
    <d v="2024-05-26T21:00:06"/>
    <s v="card"/>
    <s v="ANON-0000-0000-0220"/>
    <n v="37.72"/>
    <s v="Cappuccino"/>
    <x v="8"/>
    <m/>
    <m/>
    <m/>
    <m/>
    <m/>
    <m/>
    <m/>
    <x v="603"/>
    <n v="21"/>
    <m/>
    <m/>
    <m/>
    <s v="ANON-0000-0000-0598"/>
    <m/>
    <m/>
    <s v="Sunday"/>
    <x v="7"/>
    <m/>
  </r>
  <r>
    <d v="2024-05-26T00:00:00"/>
    <d v="2024-05-26T21:02:37"/>
    <s v="card"/>
    <s v="ANON-0000-0000-0221"/>
    <n v="27.92"/>
    <s v="Cortado"/>
    <x v="8"/>
    <m/>
    <m/>
    <m/>
    <m/>
    <m/>
    <m/>
    <m/>
    <x v="604"/>
    <n v="21"/>
    <m/>
    <m/>
    <m/>
    <s v="ANON-0000-0000-0599"/>
    <m/>
    <m/>
    <s v="Sunday"/>
    <x v="7"/>
    <m/>
  </r>
  <r>
    <d v="2024-05-26T00:00:00"/>
    <d v="2024-05-26T21:03:52"/>
    <s v="card"/>
    <s v="ANON-0000-0000-0222"/>
    <n v="37.72"/>
    <s v="Cappuccino"/>
    <x v="8"/>
    <m/>
    <m/>
    <m/>
    <m/>
    <m/>
    <m/>
    <m/>
    <x v="605"/>
    <n v="21"/>
    <m/>
    <m/>
    <m/>
    <s v="ANON-0000-0000-0600"/>
    <m/>
    <m/>
    <s v="Sunday"/>
    <x v="7"/>
    <m/>
  </r>
  <r>
    <d v="2024-05-26T00:00:00"/>
    <d v="2024-05-26T21:04:59"/>
    <s v="card"/>
    <s v="ANON-0000-0000-0221"/>
    <n v="37.72"/>
    <s v="Latte"/>
    <x v="8"/>
    <m/>
    <m/>
    <m/>
    <m/>
    <m/>
    <m/>
    <m/>
    <x v="606"/>
    <n v="21"/>
    <m/>
    <m/>
    <m/>
    <s v="ANON-0000-0000-0601"/>
    <m/>
    <m/>
    <s v="Sunday"/>
    <x v="7"/>
    <m/>
  </r>
  <r>
    <d v="2024-05-26T00:00:00"/>
    <d v="2024-05-26T21:06:03"/>
    <s v="card"/>
    <s v="ANON-0000-0000-0223"/>
    <n v="37.72"/>
    <s v="Cappuccino"/>
    <x v="8"/>
    <m/>
    <m/>
    <m/>
    <m/>
    <m/>
    <m/>
    <m/>
    <x v="607"/>
    <n v="21"/>
    <m/>
    <m/>
    <m/>
    <s v="ANON-0000-0000-0602"/>
    <m/>
    <m/>
    <s v="Sunday"/>
    <x v="7"/>
    <m/>
  </r>
  <r>
    <d v="2024-05-27T00:00:00"/>
    <d v="2024-05-27T11:34:55"/>
    <s v="card"/>
    <s v="ANON-0000-0000-0012"/>
    <n v="27.92"/>
    <s v="Americano"/>
    <x v="8"/>
    <m/>
    <m/>
    <m/>
    <m/>
    <m/>
    <m/>
    <m/>
    <x v="555"/>
    <n v="11"/>
    <m/>
    <m/>
    <m/>
    <s v="ANON-0000-0000-0603"/>
    <m/>
    <m/>
    <s v="Monday"/>
    <x v="7"/>
    <m/>
  </r>
  <r>
    <d v="2024-05-27T00:00:00"/>
    <d v="2024-05-27T14:05:22"/>
    <s v="card"/>
    <s v="ANON-0000-0000-0224"/>
    <n v="32.82"/>
    <s v="Americano with Milk"/>
    <x v="8"/>
    <m/>
    <m/>
    <m/>
    <m/>
    <m/>
    <m/>
    <m/>
    <x v="608"/>
    <n v="14"/>
    <m/>
    <m/>
    <m/>
    <s v="ANON-0000-0000-0604"/>
    <m/>
    <m/>
    <s v="Monday"/>
    <x v="7"/>
    <m/>
  </r>
  <r>
    <d v="2024-05-27T00:00:00"/>
    <d v="2024-05-27T14:06:44"/>
    <s v="card"/>
    <s v="ANON-0000-0000-0224"/>
    <n v="37.72"/>
    <s v="Cocoa"/>
    <x v="8"/>
    <m/>
    <m/>
    <m/>
    <m/>
    <m/>
    <m/>
    <m/>
    <x v="609"/>
    <n v="14"/>
    <m/>
    <m/>
    <m/>
    <s v="ANON-0000-0000-0605"/>
    <m/>
    <m/>
    <s v="Monday"/>
    <x v="7"/>
    <m/>
  </r>
  <r>
    <d v="2024-05-27T00:00:00"/>
    <d v="2024-05-27T15:11:34"/>
    <s v="card"/>
    <s v="ANON-0000-0000-0225"/>
    <n v="27.92"/>
    <s v="Americano"/>
    <x v="8"/>
    <m/>
    <m/>
    <m/>
    <m/>
    <m/>
    <m/>
    <m/>
    <x v="610"/>
    <n v="15"/>
    <m/>
    <m/>
    <m/>
    <s v="ANON-0000-0000-0606"/>
    <m/>
    <m/>
    <s v="Monday"/>
    <x v="7"/>
    <m/>
  </r>
  <r>
    <d v="2024-05-27T00:00:00"/>
    <d v="2024-05-27T15:14:06"/>
    <s v="card"/>
    <s v="ANON-0000-0000-0225"/>
    <n v="27.92"/>
    <s v="Americano"/>
    <x v="8"/>
    <m/>
    <m/>
    <m/>
    <m/>
    <m/>
    <m/>
    <m/>
    <x v="611"/>
    <n v="15"/>
    <m/>
    <m/>
    <m/>
    <s v="ANON-0000-0000-0607"/>
    <m/>
    <m/>
    <s v="Monday"/>
    <x v="7"/>
    <m/>
  </r>
  <r>
    <d v="2024-05-27T00:00:00"/>
    <d v="2024-05-27T17:50:56"/>
    <s v="card"/>
    <s v="ANON-0000-0000-0203"/>
    <n v="37.72"/>
    <s v="Latte"/>
    <x v="8"/>
    <m/>
    <m/>
    <m/>
    <m/>
    <m/>
    <m/>
    <m/>
    <x v="612"/>
    <n v="17"/>
    <m/>
    <m/>
    <m/>
    <s v="ANON-0000-0000-0608"/>
    <m/>
    <m/>
    <s v="Monday"/>
    <x v="7"/>
    <m/>
  </r>
  <r>
    <d v="2024-05-27T00:00:00"/>
    <d v="2024-05-27T18:00:51"/>
    <s v="card"/>
    <s v="ANON-0000-0000-0226"/>
    <n v="27.92"/>
    <s v="Americano"/>
    <x v="8"/>
    <m/>
    <m/>
    <m/>
    <m/>
    <m/>
    <m/>
    <m/>
    <x v="613"/>
    <n v="18"/>
    <m/>
    <m/>
    <m/>
    <s v="ANON-0000-0000-0609"/>
    <m/>
    <m/>
    <s v="Monday"/>
    <x v="7"/>
    <m/>
  </r>
  <r>
    <d v="2024-05-27T00:00:00"/>
    <d v="2024-05-27T19:16:27"/>
    <s v="card"/>
    <s v="ANON-0000-0000-0227"/>
    <n v="37.72"/>
    <s v="Latte"/>
    <x v="8"/>
    <m/>
    <m/>
    <m/>
    <m/>
    <m/>
    <m/>
    <m/>
    <x v="614"/>
    <n v="19"/>
    <m/>
    <m/>
    <m/>
    <s v="ANON-0000-0000-0610"/>
    <m/>
    <m/>
    <s v="Monday"/>
    <x v="7"/>
    <m/>
  </r>
  <r>
    <d v="2024-05-27T00:00:00"/>
    <d v="2024-05-27T19:17:39"/>
    <s v="card"/>
    <s v="ANON-0000-0000-0228"/>
    <n v="37.72"/>
    <s v="Latte"/>
    <x v="8"/>
    <m/>
    <m/>
    <m/>
    <m/>
    <m/>
    <m/>
    <m/>
    <x v="615"/>
    <n v="19"/>
    <m/>
    <m/>
    <m/>
    <s v="ANON-0000-0000-0611"/>
    <m/>
    <m/>
    <s v="Monday"/>
    <x v="7"/>
    <m/>
  </r>
  <r>
    <d v="2024-05-27T00:00:00"/>
    <d v="2024-05-27T21:29:07"/>
    <s v="card"/>
    <s v="ANON-0000-0000-0192"/>
    <n v="32.82"/>
    <s v="Americano with Milk"/>
    <x v="8"/>
    <m/>
    <m/>
    <m/>
    <m/>
    <m/>
    <m/>
    <m/>
    <x v="616"/>
    <n v="21"/>
    <m/>
    <m/>
    <m/>
    <s v="ANON-0000-0000-0612"/>
    <m/>
    <m/>
    <s v="Monday"/>
    <x v="7"/>
    <m/>
  </r>
  <r>
    <d v="2024-05-27T00:00:00"/>
    <d v="2024-05-27T21:30:20"/>
    <s v="card"/>
    <s v="ANON-0000-0000-0206"/>
    <n v="37.72"/>
    <s v="Cappuccino"/>
    <x v="8"/>
    <m/>
    <m/>
    <m/>
    <m/>
    <m/>
    <m/>
    <m/>
    <x v="617"/>
    <n v="21"/>
    <m/>
    <m/>
    <m/>
    <s v="ANON-0000-0000-0613"/>
    <m/>
    <m/>
    <s v="Monday"/>
    <x v="7"/>
    <m/>
  </r>
  <r>
    <d v="2024-05-28T00:00:00"/>
    <d v="2024-05-28T08:37:09"/>
    <s v="card"/>
    <s v="ANON-0000-0000-0012"/>
    <n v="32.82"/>
    <s v="Americano with Milk"/>
    <x v="8"/>
    <m/>
    <m/>
    <m/>
    <m/>
    <m/>
    <m/>
    <m/>
    <x v="618"/>
    <n v="8"/>
    <m/>
    <m/>
    <m/>
    <s v="ANON-0000-0000-0614"/>
    <m/>
    <m/>
    <s v="Tuesday"/>
    <x v="7"/>
    <m/>
  </r>
  <r>
    <d v="2024-05-28T00:00:00"/>
    <d v="2024-05-28T09:20:11"/>
    <s v="card"/>
    <s v="ANON-0000-0000-0097"/>
    <n v="32.82"/>
    <s v="Americano with Milk"/>
    <x v="8"/>
    <m/>
    <m/>
    <m/>
    <m/>
    <m/>
    <m/>
    <m/>
    <x v="619"/>
    <n v="9"/>
    <m/>
    <m/>
    <m/>
    <s v="ANON-0000-0000-0615"/>
    <m/>
    <m/>
    <s v="Tuesday"/>
    <x v="7"/>
    <m/>
  </r>
  <r>
    <d v="2024-05-28T00:00:00"/>
    <d v="2024-05-28T11:48:18"/>
    <s v="card"/>
    <s v="ANON-0000-0000-0229"/>
    <n v="37.72"/>
    <s v="Cappuccino"/>
    <x v="8"/>
    <m/>
    <m/>
    <m/>
    <m/>
    <m/>
    <m/>
    <m/>
    <x v="620"/>
    <n v="11"/>
    <m/>
    <m/>
    <m/>
    <s v="ANON-0000-0000-0616"/>
    <m/>
    <m/>
    <s v="Tuesday"/>
    <x v="7"/>
    <m/>
  </r>
  <r>
    <d v="2024-05-28T00:00:00"/>
    <d v="2024-05-28T13:14:40"/>
    <s v="card"/>
    <s v="ANON-0000-0000-0230"/>
    <n v="37.72"/>
    <s v="Cappuccino"/>
    <x v="8"/>
    <m/>
    <m/>
    <m/>
    <m/>
    <m/>
    <m/>
    <m/>
    <x v="621"/>
    <n v="13"/>
    <m/>
    <m/>
    <m/>
    <s v="ANON-0000-0000-0617"/>
    <m/>
    <m/>
    <s v="Tuesday"/>
    <x v="7"/>
    <m/>
  </r>
  <r>
    <d v="2024-05-28T00:00:00"/>
    <d v="2024-05-28T14:10:54"/>
    <s v="card"/>
    <s v="ANON-0000-0000-0194"/>
    <n v="37.72"/>
    <s v="Cocoa"/>
    <x v="8"/>
    <m/>
    <m/>
    <m/>
    <m/>
    <m/>
    <m/>
    <m/>
    <x v="622"/>
    <n v="14"/>
    <m/>
    <m/>
    <m/>
    <s v="ANON-0000-0000-0618"/>
    <m/>
    <m/>
    <s v="Tuesday"/>
    <x v="7"/>
    <m/>
  </r>
  <r>
    <d v="2024-05-28T00:00:00"/>
    <d v="2024-05-28T16:25:39"/>
    <s v="card"/>
    <s v="ANON-0000-0000-0141"/>
    <n v="27.92"/>
    <s v="Cortado"/>
    <x v="8"/>
    <m/>
    <m/>
    <m/>
    <m/>
    <m/>
    <m/>
    <m/>
    <x v="623"/>
    <n v="16"/>
    <m/>
    <m/>
    <m/>
    <s v="ANON-0000-0000-0619"/>
    <m/>
    <m/>
    <s v="Tuesday"/>
    <x v="7"/>
    <m/>
  </r>
  <r>
    <d v="2024-05-28T00:00:00"/>
    <d v="2024-05-28T17:21:44"/>
    <s v="cash"/>
    <s v="cash"/>
    <n v="39"/>
    <s v="Cappuccino"/>
    <x v="8"/>
    <m/>
    <m/>
    <m/>
    <m/>
    <m/>
    <m/>
    <m/>
    <x v="624"/>
    <n v="17"/>
    <m/>
    <m/>
    <m/>
    <s v="ANON-0000-0000-0620"/>
    <m/>
    <m/>
    <s v="Tuesday"/>
    <x v="7"/>
    <m/>
  </r>
  <r>
    <d v="2024-05-28T00:00:00"/>
    <d v="2024-05-28T19:09:29"/>
    <s v="card"/>
    <s v="ANON-0000-0000-0231"/>
    <n v="27.92"/>
    <s v="Americano"/>
    <x v="8"/>
    <m/>
    <m/>
    <m/>
    <m/>
    <m/>
    <m/>
    <m/>
    <x v="625"/>
    <n v="19"/>
    <m/>
    <m/>
    <m/>
    <s v="ANON-0000-0000-0621"/>
    <m/>
    <m/>
    <s v="Tuesday"/>
    <x v="7"/>
    <m/>
  </r>
  <r>
    <d v="2024-05-28T00:00:00"/>
    <d v="2024-05-28T19:10:31"/>
    <s v="card"/>
    <s v="ANON-0000-0000-0231"/>
    <n v="37.72"/>
    <s v="Latte"/>
    <x v="8"/>
    <m/>
    <m/>
    <m/>
    <m/>
    <m/>
    <m/>
    <m/>
    <x v="626"/>
    <n v="19"/>
    <m/>
    <m/>
    <m/>
    <s v="ANON-0000-0000-0622"/>
    <m/>
    <m/>
    <s v="Tuesday"/>
    <x v="7"/>
    <m/>
  </r>
  <r>
    <d v="2024-05-28T00:00:00"/>
    <d v="2024-05-28T20:24:32"/>
    <s v="card"/>
    <s v="ANON-0000-0000-0009"/>
    <n v="32.82"/>
    <s v="Americano with Milk"/>
    <x v="8"/>
    <m/>
    <m/>
    <m/>
    <m/>
    <m/>
    <m/>
    <m/>
    <x v="627"/>
    <n v="20"/>
    <m/>
    <m/>
    <m/>
    <s v="ANON-0000-0000-0623"/>
    <m/>
    <m/>
    <s v="Tuesday"/>
    <x v="7"/>
    <m/>
  </r>
  <r>
    <d v="2024-05-28T00:00:00"/>
    <d v="2024-05-28T20:50:19"/>
    <s v="card"/>
    <s v="ANON-0000-0000-0012"/>
    <n v="27.92"/>
    <s v="Americano"/>
    <x v="8"/>
    <m/>
    <m/>
    <m/>
    <m/>
    <m/>
    <m/>
    <m/>
    <x v="628"/>
    <n v="20"/>
    <m/>
    <m/>
    <m/>
    <s v="ANON-0000-0000-0624"/>
    <m/>
    <m/>
    <s v="Tuesday"/>
    <x v="7"/>
    <m/>
  </r>
  <r>
    <d v="2024-05-29T00:00:00"/>
    <d v="2024-05-29T09:14:44"/>
    <s v="card"/>
    <s v="ANON-0000-0000-0232"/>
    <n v="37.72"/>
    <s v="Latte"/>
    <x v="8"/>
    <m/>
    <m/>
    <m/>
    <m/>
    <m/>
    <m/>
    <m/>
    <x v="629"/>
    <n v="9"/>
    <m/>
    <m/>
    <m/>
    <s v="ANON-0000-0000-0625"/>
    <m/>
    <m/>
    <s v="Wednesday"/>
    <x v="7"/>
    <m/>
  </r>
  <r>
    <d v="2024-05-29T00:00:00"/>
    <d v="2024-05-29T10:48:47"/>
    <s v="cash"/>
    <s v="cash"/>
    <n v="39"/>
    <s v="Latte"/>
    <x v="8"/>
    <m/>
    <m/>
    <m/>
    <m/>
    <m/>
    <m/>
    <m/>
    <x v="630"/>
    <n v="10"/>
    <m/>
    <m/>
    <m/>
    <s v="ANON-0000-0000-0626"/>
    <m/>
    <m/>
    <s v="Wednesday"/>
    <x v="7"/>
    <m/>
  </r>
  <r>
    <d v="2024-05-29T00:00:00"/>
    <d v="2024-05-29T11:14:03"/>
    <s v="card"/>
    <s v="ANON-0000-0000-0233"/>
    <n v="37.72"/>
    <s v="Hot Chocolate"/>
    <x v="8"/>
    <m/>
    <m/>
    <m/>
    <m/>
    <m/>
    <m/>
    <m/>
    <x v="631"/>
    <n v="11"/>
    <m/>
    <m/>
    <m/>
    <s v="ANON-0000-0000-0627"/>
    <m/>
    <m/>
    <s v="Wednesday"/>
    <x v="7"/>
    <m/>
  </r>
  <r>
    <d v="2024-05-29T00:00:00"/>
    <d v="2024-05-29T15:10:49"/>
    <s v="card"/>
    <s v="ANON-0000-0000-0234"/>
    <n v="27.92"/>
    <s v="Americano"/>
    <x v="8"/>
    <m/>
    <m/>
    <m/>
    <m/>
    <m/>
    <m/>
    <m/>
    <x v="632"/>
    <n v="15"/>
    <m/>
    <m/>
    <m/>
    <s v="ANON-0000-0000-0628"/>
    <m/>
    <m/>
    <s v="Wednesday"/>
    <x v="7"/>
    <m/>
  </r>
  <r>
    <d v="2024-05-29T00:00:00"/>
    <d v="2024-05-29T15:22:56"/>
    <s v="card"/>
    <s v="ANON-0000-0000-0235"/>
    <n v="37.72"/>
    <s v="Latte"/>
    <x v="8"/>
    <m/>
    <m/>
    <m/>
    <m/>
    <m/>
    <m/>
    <m/>
    <x v="633"/>
    <n v="15"/>
    <m/>
    <m/>
    <m/>
    <s v="ANON-0000-0000-0629"/>
    <m/>
    <m/>
    <s v="Wednesday"/>
    <x v="7"/>
    <m/>
  </r>
  <r>
    <d v="2024-05-29T00:00:00"/>
    <d v="2024-05-29T15:45:13"/>
    <s v="card"/>
    <s v="ANON-0000-0000-0236"/>
    <n v="37.72"/>
    <s v="Cappuccino"/>
    <x v="8"/>
    <m/>
    <m/>
    <m/>
    <m/>
    <m/>
    <m/>
    <m/>
    <x v="634"/>
    <n v="15"/>
    <m/>
    <m/>
    <m/>
    <s v="ANON-0000-0000-0630"/>
    <m/>
    <m/>
    <s v="Wednesday"/>
    <x v="7"/>
    <m/>
  </r>
  <r>
    <d v="2024-05-29T00:00:00"/>
    <d v="2024-05-29T16:45:04"/>
    <s v="card"/>
    <s v="ANON-0000-0000-0237"/>
    <n v="37.72"/>
    <s v="Latte"/>
    <x v="8"/>
    <m/>
    <m/>
    <m/>
    <m/>
    <m/>
    <m/>
    <m/>
    <x v="635"/>
    <n v="16"/>
    <m/>
    <m/>
    <m/>
    <s v="ANON-0000-0000-0631"/>
    <m/>
    <m/>
    <s v="Wednesday"/>
    <x v="7"/>
    <m/>
  </r>
  <r>
    <d v="2024-05-29T00:00:00"/>
    <d v="2024-05-29T18:24:03"/>
    <s v="card"/>
    <s v="ANON-0000-0000-0238"/>
    <n v="27.92"/>
    <s v="Cortado"/>
    <x v="8"/>
    <m/>
    <m/>
    <m/>
    <m/>
    <m/>
    <m/>
    <m/>
    <x v="636"/>
    <n v="18"/>
    <m/>
    <m/>
    <m/>
    <s v="ANON-0000-0000-0632"/>
    <m/>
    <m/>
    <s v="Wednesday"/>
    <x v="7"/>
    <m/>
  </r>
  <r>
    <d v="2024-05-29T00:00:00"/>
    <d v="2024-05-29T18:24:59"/>
    <s v="card"/>
    <s v="ANON-0000-0000-0238"/>
    <n v="37.72"/>
    <s v="Latte"/>
    <x v="8"/>
    <m/>
    <m/>
    <m/>
    <m/>
    <m/>
    <m/>
    <m/>
    <x v="266"/>
    <n v="18"/>
    <m/>
    <m/>
    <m/>
    <s v="ANON-0000-0000-0633"/>
    <m/>
    <m/>
    <s v="Wednesday"/>
    <x v="7"/>
    <m/>
  </r>
  <r>
    <d v="2024-05-29T00:00:00"/>
    <d v="2024-05-29T20:30:42"/>
    <s v="card"/>
    <s v="ANON-0000-0000-0239"/>
    <n v="37.72"/>
    <s v="Hot Chocolate"/>
    <x v="8"/>
    <m/>
    <m/>
    <m/>
    <m/>
    <m/>
    <m/>
    <m/>
    <x v="637"/>
    <n v="20"/>
    <m/>
    <m/>
    <m/>
    <s v="ANON-0000-0000-0634"/>
    <m/>
    <m/>
    <s v="Wednesday"/>
    <x v="7"/>
    <m/>
  </r>
  <r>
    <d v="2024-05-29T00:00:00"/>
    <d v="2024-05-29T20:32:35"/>
    <s v="card"/>
    <s v="ANON-0000-0000-0240"/>
    <n v="37.72"/>
    <s v="Cocoa"/>
    <x v="8"/>
    <m/>
    <m/>
    <m/>
    <m/>
    <m/>
    <m/>
    <m/>
    <x v="638"/>
    <n v="20"/>
    <m/>
    <m/>
    <m/>
    <s v="ANON-0000-0000-0635"/>
    <m/>
    <m/>
    <s v="Wednesday"/>
    <x v="7"/>
    <m/>
  </r>
  <r>
    <d v="2024-05-30T00:00:00"/>
    <d v="2024-05-30T08:29:06"/>
    <s v="card"/>
    <s v="ANON-0000-0000-0241"/>
    <n v="37.72"/>
    <s v="Cappuccino"/>
    <x v="8"/>
    <m/>
    <m/>
    <m/>
    <m/>
    <m/>
    <m/>
    <m/>
    <x v="639"/>
    <n v="8"/>
    <m/>
    <m/>
    <m/>
    <s v="ANON-0000-0000-0636"/>
    <m/>
    <m/>
    <s v="Thursday"/>
    <x v="7"/>
    <m/>
  </r>
  <r>
    <d v="2024-05-30T00:00:00"/>
    <d v="2024-05-30T08:30:22"/>
    <s v="card"/>
    <s v="ANON-0000-0000-0241"/>
    <n v="37.72"/>
    <s v="Latte"/>
    <x v="8"/>
    <m/>
    <m/>
    <m/>
    <m/>
    <m/>
    <m/>
    <m/>
    <x v="640"/>
    <n v="8"/>
    <m/>
    <m/>
    <m/>
    <s v="ANON-0000-0000-0637"/>
    <m/>
    <m/>
    <s v="Thursday"/>
    <x v="7"/>
    <m/>
  </r>
  <r>
    <d v="2024-05-30T00:00:00"/>
    <d v="2024-05-30T08:37:05"/>
    <s v="card"/>
    <s v="ANON-0000-0000-0242"/>
    <n v="32.82"/>
    <s v="Americano with Milk"/>
    <x v="8"/>
    <m/>
    <m/>
    <m/>
    <m/>
    <m/>
    <m/>
    <m/>
    <x v="641"/>
    <n v="8"/>
    <m/>
    <m/>
    <m/>
    <s v="ANON-0000-0000-0638"/>
    <m/>
    <m/>
    <s v="Thursday"/>
    <x v="7"/>
    <m/>
  </r>
  <r>
    <d v="2024-05-30T00:00:00"/>
    <d v="2024-05-30T09:47:59"/>
    <s v="card"/>
    <s v="ANON-0000-0000-0001"/>
    <n v="37.72"/>
    <s v="Latte"/>
    <x v="8"/>
    <m/>
    <m/>
    <m/>
    <m/>
    <m/>
    <m/>
    <m/>
    <x v="642"/>
    <n v="9"/>
    <m/>
    <m/>
    <m/>
    <s v="ANON-0000-0000-0639"/>
    <m/>
    <m/>
    <s v="Thursday"/>
    <x v="7"/>
    <m/>
  </r>
  <r>
    <d v="2024-05-30T00:00:00"/>
    <d v="2024-05-30T14:56:15"/>
    <s v="card"/>
    <s v="ANON-0000-0000-0097"/>
    <n v="32.82"/>
    <s v="Americano with Milk"/>
    <x v="8"/>
    <m/>
    <m/>
    <m/>
    <m/>
    <m/>
    <m/>
    <m/>
    <x v="643"/>
    <n v="14"/>
    <m/>
    <m/>
    <m/>
    <s v="ANON-0000-0000-0640"/>
    <m/>
    <m/>
    <s v="Thursday"/>
    <x v="7"/>
    <m/>
  </r>
  <r>
    <d v="2024-05-30T00:00:00"/>
    <d v="2024-05-30T15:16:16"/>
    <s v="card"/>
    <s v="ANON-0000-0000-0243"/>
    <n v="23.02"/>
    <s v="Espresso"/>
    <x v="8"/>
    <m/>
    <m/>
    <m/>
    <m/>
    <m/>
    <m/>
    <m/>
    <x v="644"/>
    <n v="15"/>
    <m/>
    <m/>
    <m/>
    <s v="ANON-0000-0000-0641"/>
    <m/>
    <m/>
    <s v="Thursday"/>
    <x v="7"/>
    <m/>
  </r>
  <r>
    <d v="2024-05-30T00:00:00"/>
    <d v="2024-05-30T15:17:39"/>
    <s v="card"/>
    <s v="ANON-0000-0000-0012"/>
    <n v="23.02"/>
    <s v="Espresso"/>
    <x v="8"/>
    <m/>
    <m/>
    <m/>
    <m/>
    <m/>
    <m/>
    <m/>
    <x v="645"/>
    <n v="15"/>
    <m/>
    <m/>
    <m/>
    <s v="ANON-0000-0000-0642"/>
    <m/>
    <m/>
    <s v="Thursday"/>
    <x v="7"/>
    <m/>
  </r>
  <r>
    <d v="2024-05-30T00:00:00"/>
    <d v="2024-05-30T19:53:11"/>
    <s v="card"/>
    <s v="ANON-0000-0000-0206"/>
    <n v="37.72"/>
    <s v="Cappuccino"/>
    <x v="8"/>
    <m/>
    <m/>
    <m/>
    <m/>
    <m/>
    <m/>
    <m/>
    <x v="646"/>
    <n v="19"/>
    <m/>
    <m/>
    <m/>
    <s v="ANON-0000-0000-0643"/>
    <m/>
    <m/>
    <s v="Thursday"/>
    <x v="7"/>
    <m/>
  </r>
  <r>
    <d v="2024-05-30T00:00:00"/>
    <d v="2024-05-30T20:31:05"/>
    <s v="card"/>
    <s v="ANON-0000-0000-0244"/>
    <n v="37.72"/>
    <s v="Latte"/>
    <x v="8"/>
    <m/>
    <m/>
    <m/>
    <m/>
    <m/>
    <m/>
    <m/>
    <x v="647"/>
    <n v="20"/>
    <m/>
    <m/>
    <m/>
    <s v="ANON-0000-0000-0644"/>
    <m/>
    <m/>
    <s v="Thursday"/>
    <x v="7"/>
    <m/>
  </r>
  <r>
    <d v="2024-05-30T00:00:00"/>
    <d v="2024-05-30T20:46:14"/>
    <s v="card"/>
    <s v="ANON-0000-0000-0009"/>
    <n v="37.72"/>
    <s v="Hot Chocolate"/>
    <x v="8"/>
    <m/>
    <m/>
    <m/>
    <m/>
    <m/>
    <m/>
    <m/>
    <x v="648"/>
    <n v="20"/>
    <m/>
    <m/>
    <m/>
    <s v="ANON-0000-0000-0645"/>
    <m/>
    <m/>
    <s v="Thursday"/>
    <x v="7"/>
    <m/>
  </r>
  <r>
    <d v="2024-05-30T00:00:00"/>
    <d v="2024-05-30T20:47:22"/>
    <s v="card"/>
    <s v="ANON-0000-0000-0009"/>
    <n v="32.82"/>
    <s v="Americano with Milk"/>
    <x v="8"/>
    <m/>
    <m/>
    <m/>
    <m/>
    <m/>
    <m/>
    <m/>
    <x v="649"/>
    <n v="20"/>
    <m/>
    <m/>
    <m/>
    <s v="ANON-0000-0000-0646"/>
    <m/>
    <m/>
    <s v="Thursday"/>
    <x v="7"/>
    <m/>
  </r>
  <r>
    <d v="2024-05-31T00:00:00"/>
    <d v="2024-05-31T07:53:57"/>
    <s v="card"/>
    <s v="ANON-0000-0000-0245"/>
    <n v="32.82"/>
    <s v="Americano with Milk"/>
    <x v="8"/>
    <m/>
    <m/>
    <m/>
    <m/>
    <m/>
    <m/>
    <m/>
    <x v="650"/>
    <n v="7"/>
    <m/>
    <m/>
    <m/>
    <s v="ANON-0000-0000-0647"/>
    <m/>
    <m/>
    <s v="Friday"/>
    <x v="7"/>
    <m/>
  </r>
  <r>
    <d v="2024-05-31T00:00:00"/>
    <d v="2024-05-31T09:21:08"/>
    <s v="card"/>
    <s v="ANON-0000-0000-0246"/>
    <n v="37.72"/>
    <s v="Latte"/>
    <x v="8"/>
    <m/>
    <m/>
    <m/>
    <m/>
    <m/>
    <m/>
    <m/>
    <x v="651"/>
    <n v="9"/>
    <m/>
    <m/>
    <m/>
    <s v="ANON-0000-0000-0648"/>
    <m/>
    <m/>
    <s v="Friday"/>
    <x v="7"/>
    <m/>
  </r>
  <r>
    <d v="2024-05-31T00:00:00"/>
    <d v="2024-05-31T09:23:59"/>
    <s v="cash"/>
    <s v="cash"/>
    <n v="39"/>
    <s v="Latte"/>
    <x v="8"/>
    <m/>
    <m/>
    <m/>
    <m/>
    <m/>
    <m/>
    <m/>
    <x v="652"/>
    <n v="9"/>
    <m/>
    <m/>
    <m/>
    <s v="ANON-0000-0000-0649"/>
    <m/>
    <m/>
    <s v="Friday"/>
    <x v="7"/>
    <m/>
  </r>
  <r>
    <d v="2024-05-31T00:00:00"/>
    <d v="2024-05-31T10:38:08"/>
    <s v="card"/>
    <s v="ANON-0000-0000-0247"/>
    <n v="37.72"/>
    <s v="Hot Chocolate"/>
    <x v="8"/>
    <m/>
    <m/>
    <m/>
    <m/>
    <m/>
    <m/>
    <m/>
    <x v="653"/>
    <n v="10"/>
    <m/>
    <m/>
    <m/>
    <s v="ANON-0000-0000-0650"/>
    <m/>
    <m/>
    <s v="Friday"/>
    <x v="7"/>
    <m/>
  </r>
  <r>
    <d v="2024-05-31T00:00:00"/>
    <d v="2024-05-31T10:39:06"/>
    <s v="card"/>
    <s v="ANON-0000-0000-0248"/>
    <n v="37.72"/>
    <s v="Cocoa"/>
    <x v="8"/>
    <m/>
    <m/>
    <m/>
    <m/>
    <m/>
    <m/>
    <m/>
    <x v="654"/>
    <n v="10"/>
    <m/>
    <m/>
    <m/>
    <s v="ANON-0000-0000-0651"/>
    <m/>
    <m/>
    <s v="Friday"/>
    <x v="7"/>
    <m/>
  </r>
  <r>
    <d v="2024-05-31T00:00:00"/>
    <d v="2024-05-31T14:50:13"/>
    <s v="card"/>
    <s v="ANON-0000-0000-0249"/>
    <n v="32.82"/>
    <s v="Americano with Milk"/>
    <x v="8"/>
    <m/>
    <m/>
    <m/>
    <m/>
    <m/>
    <m/>
    <m/>
    <x v="655"/>
    <n v="14"/>
    <m/>
    <m/>
    <m/>
    <s v="ANON-0000-0000-0652"/>
    <m/>
    <m/>
    <s v="Friday"/>
    <x v="7"/>
    <m/>
  </r>
  <r>
    <d v="2024-05-31T00:00:00"/>
    <d v="2024-05-31T18:23:45"/>
    <s v="card"/>
    <s v="ANON-0000-0000-0250"/>
    <n v="37.72"/>
    <s v="Latte"/>
    <x v="8"/>
    <m/>
    <m/>
    <m/>
    <m/>
    <m/>
    <m/>
    <m/>
    <x v="656"/>
    <n v="18"/>
    <m/>
    <m/>
    <m/>
    <s v="ANON-0000-0000-0653"/>
    <m/>
    <m/>
    <s v="Friday"/>
    <x v="7"/>
    <m/>
  </r>
  <r>
    <d v="2024-05-31T00:00:00"/>
    <d v="2024-05-31T18:25:03"/>
    <s v="card"/>
    <s v="ANON-0000-0000-0250"/>
    <n v="37.72"/>
    <s v="Latte"/>
    <x v="8"/>
    <m/>
    <m/>
    <m/>
    <m/>
    <m/>
    <m/>
    <m/>
    <x v="657"/>
    <n v="18"/>
    <m/>
    <m/>
    <m/>
    <s v="ANON-0000-0000-0654"/>
    <m/>
    <m/>
    <s v="Friday"/>
    <x v="7"/>
    <m/>
  </r>
  <r>
    <d v="2024-05-31T00:00:00"/>
    <d v="2024-05-31T20:06:39"/>
    <s v="card"/>
    <s v="ANON-0000-0000-0180"/>
    <n v="37.72"/>
    <s v="Cappuccino"/>
    <x v="8"/>
    <m/>
    <m/>
    <m/>
    <m/>
    <m/>
    <m/>
    <m/>
    <x v="658"/>
    <n v="20"/>
    <m/>
    <m/>
    <m/>
    <s v="ANON-0000-0000-0655"/>
    <m/>
    <m/>
    <s v="Friday"/>
    <x v="7"/>
    <m/>
  </r>
  <r>
    <d v="2024-05-31T00:00:00"/>
    <d v="2024-05-31T20:33:06"/>
    <s v="card"/>
    <s v="ANON-0000-0000-0134"/>
    <n v="32.82"/>
    <s v="Americano with Milk"/>
    <x v="8"/>
    <m/>
    <m/>
    <m/>
    <m/>
    <m/>
    <m/>
    <m/>
    <x v="659"/>
    <n v="20"/>
    <m/>
    <m/>
    <m/>
    <s v="ANON-0000-0000-0656"/>
    <m/>
    <m/>
    <s v="Friday"/>
    <x v="7"/>
    <m/>
  </r>
  <r>
    <d v="2024-05-31T00:00:00"/>
    <d v="2024-05-31T20:34:33"/>
    <s v="card"/>
    <s v="ANON-0000-0000-0134"/>
    <n v="37.72"/>
    <s v="Latte"/>
    <x v="8"/>
    <m/>
    <m/>
    <m/>
    <m/>
    <m/>
    <m/>
    <m/>
    <x v="660"/>
    <n v="20"/>
    <m/>
    <m/>
    <m/>
    <s v="ANON-0000-0000-0657"/>
    <m/>
    <m/>
    <s v="Friday"/>
    <x v="7"/>
    <m/>
  </r>
  <r>
    <d v="2024-05-31T00:00:00"/>
    <d v="2024-05-31T22:05:47"/>
    <s v="card"/>
    <s v="ANON-0000-0000-0206"/>
    <n v="37.72"/>
    <s v="Cappuccino"/>
    <x v="8"/>
    <m/>
    <m/>
    <m/>
    <m/>
    <m/>
    <m/>
    <m/>
    <x v="661"/>
    <n v="22"/>
    <m/>
    <m/>
    <m/>
    <s v="ANON-0000-0000-0658"/>
    <m/>
    <m/>
    <s v="Friday"/>
    <x v="7"/>
    <m/>
  </r>
  <r>
    <d v="2024-05-31T00:00:00"/>
    <d v="2024-05-31T22:06:52"/>
    <s v="card"/>
    <s v="ANON-0000-0000-0206"/>
    <n v="32.82"/>
    <s v="Americano with Milk"/>
    <x v="8"/>
    <m/>
    <m/>
    <m/>
    <m/>
    <m/>
    <m/>
    <m/>
    <x v="662"/>
    <n v="22"/>
    <m/>
    <m/>
    <m/>
    <s v="ANON-0000-0000-0659"/>
    <m/>
    <m/>
    <s v="Friday"/>
    <x v="7"/>
    <m/>
  </r>
  <r>
    <d v="2024-05-31T00:00:00"/>
    <d v="2024-05-31T22:07:55"/>
    <s v="card"/>
    <s v="ANON-0000-0000-0206"/>
    <n v="27.92"/>
    <s v="Cortado"/>
    <x v="8"/>
    <m/>
    <m/>
    <m/>
    <m/>
    <m/>
    <m/>
    <m/>
    <x v="663"/>
    <n v="22"/>
    <m/>
    <m/>
    <m/>
    <s v="ANON-0000-0000-0660"/>
    <m/>
    <m/>
    <s v="Friday"/>
    <x v="7"/>
    <m/>
  </r>
  <r>
    <d v="2024-06-01T00:00:00"/>
    <d v="2024-06-01T08:27:02"/>
    <s v="card"/>
    <s v="ANON-0000-0000-0141"/>
    <n v="27.92"/>
    <s v="Cortado"/>
    <x v="8"/>
    <m/>
    <m/>
    <m/>
    <m/>
    <m/>
    <m/>
    <m/>
    <x v="664"/>
    <n v="8"/>
    <m/>
    <m/>
    <m/>
    <s v="ANON-0000-0000-0661"/>
    <m/>
    <m/>
    <s v="Saturday"/>
    <x v="7"/>
    <m/>
  </r>
  <r>
    <d v="2024-06-01T00:00:00"/>
    <d v="2024-06-01T09:48:25"/>
    <s v="card"/>
    <s v="ANON-0000-0000-0232"/>
    <n v="37.72"/>
    <s v="Latte"/>
    <x v="8"/>
    <m/>
    <m/>
    <m/>
    <m/>
    <m/>
    <m/>
    <m/>
    <x v="665"/>
    <n v="9"/>
    <m/>
    <m/>
    <m/>
    <s v="ANON-0000-0000-0662"/>
    <m/>
    <m/>
    <s v="Saturday"/>
    <x v="7"/>
    <m/>
  </r>
  <r>
    <d v="2024-06-01T00:00:00"/>
    <d v="2024-06-01T11:38:09"/>
    <s v="card"/>
    <s v="ANON-0000-0000-0250"/>
    <n v="37.72"/>
    <s v="Latte"/>
    <x v="8"/>
    <m/>
    <m/>
    <m/>
    <m/>
    <m/>
    <m/>
    <m/>
    <x v="666"/>
    <n v="11"/>
    <m/>
    <m/>
    <m/>
    <s v="ANON-0000-0000-0663"/>
    <m/>
    <m/>
    <s v="Saturday"/>
    <x v="7"/>
    <m/>
  </r>
  <r>
    <d v="2024-06-01T00:00:00"/>
    <d v="2024-06-01T14:28:54"/>
    <s v="card"/>
    <s v="ANON-0000-0000-0097"/>
    <n v="32.82"/>
    <s v="Americano with Milk"/>
    <x v="8"/>
    <m/>
    <m/>
    <m/>
    <m/>
    <m/>
    <m/>
    <m/>
    <x v="667"/>
    <n v="14"/>
    <m/>
    <m/>
    <m/>
    <s v="ANON-0000-0000-0664"/>
    <m/>
    <m/>
    <s v="Saturday"/>
    <x v="7"/>
    <m/>
  </r>
  <r>
    <d v="2024-06-01T00:00:00"/>
    <d v="2024-06-01T18:20:13"/>
    <s v="card"/>
    <s v="ANON-0000-0000-0251"/>
    <n v="32.82"/>
    <s v="Americano with Milk"/>
    <x v="8"/>
    <m/>
    <m/>
    <m/>
    <m/>
    <m/>
    <m/>
    <m/>
    <x v="668"/>
    <n v="18"/>
    <m/>
    <m/>
    <m/>
    <s v="ANON-0000-0000-0665"/>
    <m/>
    <m/>
    <s v="Saturday"/>
    <x v="7"/>
    <m/>
  </r>
  <r>
    <d v="2024-06-01T00:00:00"/>
    <d v="2024-06-01T18:21:15"/>
    <s v="card"/>
    <s v="ANON-0000-0000-0251"/>
    <n v="32.82"/>
    <s v="Americano with Milk"/>
    <x v="8"/>
    <m/>
    <m/>
    <m/>
    <m/>
    <m/>
    <m/>
    <m/>
    <x v="669"/>
    <n v="18"/>
    <m/>
    <m/>
    <m/>
    <s v="ANON-0000-0000-0666"/>
    <m/>
    <m/>
    <s v="Saturday"/>
    <x v="7"/>
    <m/>
  </r>
  <r>
    <d v="2024-06-01T00:00:00"/>
    <d v="2024-06-01T20:50:10"/>
    <s v="card"/>
    <s v="ANON-0000-0000-0154"/>
    <n v="37.72"/>
    <s v="Cappuccino"/>
    <x v="8"/>
    <m/>
    <m/>
    <m/>
    <m/>
    <m/>
    <m/>
    <m/>
    <x v="670"/>
    <n v="20"/>
    <m/>
    <m/>
    <m/>
    <s v="ANON-0000-0000-0667"/>
    <m/>
    <m/>
    <s v="Saturday"/>
    <x v="7"/>
    <m/>
  </r>
  <r>
    <d v="2024-06-01T00:00:00"/>
    <d v="2024-06-01T20:51:14"/>
    <s v="card"/>
    <s v="ANON-0000-0000-0154"/>
    <n v="37.72"/>
    <s v="Cappuccino"/>
    <x v="8"/>
    <m/>
    <m/>
    <m/>
    <m/>
    <m/>
    <m/>
    <m/>
    <x v="671"/>
    <n v="20"/>
    <m/>
    <m/>
    <m/>
    <s v="ANON-0000-0000-0668"/>
    <m/>
    <m/>
    <s v="Saturday"/>
    <x v="7"/>
    <m/>
  </r>
  <r>
    <d v="2024-06-01T00:00:00"/>
    <d v="2024-06-01T20:54:59"/>
    <s v="cash"/>
    <s v="cash"/>
    <n v="39"/>
    <s v="Cocoa"/>
    <x v="8"/>
    <m/>
    <m/>
    <m/>
    <m/>
    <m/>
    <m/>
    <m/>
    <x v="672"/>
    <n v="20"/>
    <m/>
    <m/>
    <m/>
    <s v="ANON-0000-0000-0669"/>
    <m/>
    <m/>
    <s v="Saturday"/>
    <x v="7"/>
    <m/>
  </r>
  <r>
    <d v="2024-06-01T00:00:00"/>
    <d v="2024-06-01T20:59:10"/>
    <s v="card"/>
    <s v="ANON-0000-0000-0252"/>
    <n v="37.72"/>
    <s v="Cocoa"/>
    <x v="8"/>
    <m/>
    <m/>
    <m/>
    <m/>
    <m/>
    <m/>
    <m/>
    <x v="673"/>
    <n v="20"/>
    <m/>
    <m/>
    <m/>
    <s v="ANON-0000-0000-0670"/>
    <m/>
    <m/>
    <s v="Saturday"/>
    <x v="7"/>
    <m/>
  </r>
  <r>
    <d v="2024-06-01T00:00:00"/>
    <d v="2024-06-01T21:51:05"/>
    <s v="card"/>
    <s v="ANON-0000-0000-0009"/>
    <n v="32.82"/>
    <s v="Americano with Milk"/>
    <x v="8"/>
    <m/>
    <m/>
    <m/>
    <m/>
    <m/>
    <m/>
    <m/>
    <x v="674"/>
    <n v="21"/>
    <m/>
    <m/>
    <m/>
    <s v="ANON-0000-0000-0671"/>
    <m/>
    <m/>
    <s v="Saturday"/>
    <x v="7"/>
    <m/>
  </r>
  <r>
    <d v="2024-06-02T00:00:00"/>
    <d v="2024-06-02T20:03:26"/>
    <s v="card"/>
    <s v="ANON-0000-0000-0009"/>
    <n v="37.72"/>
    <s v="Latte"/>
    <x v="8"/>
    <m/>
    <m/>
    <m/>
    <m/>
    <m/>
    <m/>
    <m/>
    <x v="675"/>
    <n v="20"/>
    <m/>
    <m/>
    <m/>
    <s v="ANON-0000-0000-0672"/>
    <m/>
    <m/>
    <s v="Sunday"/>
    <x v="7"/>
    <m/>
  </r>
  <r>
    <d v="2024-06-02T00:00:00"/>
    <d v="2024-06-02T20:24:02"/>
    <s v="card"/>
    <s v="ANON-0000-0000-0040"/>
    <n v="32.82"/>
    <s v="Americano with Milk"/>
    <x v="8"/>
    <m/>
    <m/>
    <m/>
    <m/>
    <m/>
    <m/>
    <m/>
    <x v="676"/>
    <n v="20"/>
    <m/>
    <m/>
    <m/>
    <s v="ANON-0000-0000-0673"/>
    <m/>
    <m/>
    <s v="Sunday"/>
    <x v="7"/>
    <m/>
  </r>
  <r>
    <d v="2024-06-02T00:00:00"/>
    <d v="2024-06-02T20:25:07"/>
    <s v="card"/>
    <s v="ANON-0000-0000-0040"/>
    <n v="37.72"/>
    <s v="Cappuccino"/>
    <x v="8"/>
    <m/>
    <m/>
    <m/>
    <m/>
    <m/>
    <m/>
    <m/>
    <x v="677"/>
    <n v="20"/>
    <m/>
    <m/>
    <m/>
    <s v="ANON-0000-0000-0674"/>
    <m/>
    <m/>
    <s v="Sunday"/>
    <x v="7"/>
    <m/>
  </r>
  <r>
    <d v="2024-06-02T00:00:00"/>
    <d v="2024-06-02T21:07:21"/>
    <s v="card"/>
    <s v="ANON-0000-0000-0097"/>
    <n v="32.82"/>
    <s v="Americano with Milk"/>
    <x v="8"/>
    <m/>
    <m/>
    <m/>
    <m/>
    <m/>
    <m/>
    <m/>
    <x v="678"/>
    <n v="21"/>
    <m/>
    <m/>
    <m/>
    <s v="ANON-0000-0000-0675"/>
    <m/>
    <m/>
    <s v="Sunday"/>
    <x v="7"/>
    <m/>
  </r>
  <r>
    <d v="2024-06-02T00:00:00"/>
    <d v="2024-06-02T21:30:12"/>
    <s v="card"/>
    <s v="ANON-0000-0000-0253"/>
    <n v="37.72"/>
    <s v="Latte"/>
    <x v="8"/>
    <m/>
    <m/>
    <m/>
    <m/>
    <m/>
    <m/>
    <m/>
    <x v="679"/>
    <n v="21"/>
    <m/>
    <m/>
    <m/>
    <s v="ANON-0000-0000-0676"/>
    <m/>
    <m/>
    <s v="Sunday"/>
    <x v="7"/>
    <m/>
  </r>
  <r>
    <d v="2024-06-02T00:00:00"/>
    <d v="2024-06-02T22:43:11"/>
    <s v="cash"/>
    <s v="cash"/>
    <n v="34"/>
    <s v="Americano with Milk"/>
    <x v="8"/>
    <m/>
    <m/>
    <m/>
    <m/>
    <m/>
    <m/>
    <m/>
    <x v="680"/>
    <n v="22"/>
    <m/>
    <m/>
    <m/>
    <s v="ANON-0000-0000-0677"/>
    <m/>
    <m/>
    <s v="Sunday"/>
    <x v="7"/>
    <m/>
  </r>
  <r>
    <d v="2024-06-03T00:00:00"/>
    <d v="2024-06-03T10:12:04"/>
    <s v="card"/>
    <s v="ANON-0000-0000-0001"/>
    <n v="37.72"/>
    <s v="Latte"/>
    <x v="8"/>
    <m/>
    <m/>
    <m/>
    <m/>
    <m/>
    <m/>
    <m/>
    <x v="681"/>
    <n v="10"/>
    <m/>
    <m/>
    <m/>
    <s v="ANON-0000-0000-0678"/>
    <m/>
    <m/>
    <s v="Monday"/>
    <x v="7"/>
    <m/>
  </r>
  <r>
    <d v="2024-06-03T00:00:00"/>
    <d v="2024-06-03T10:27:50"/>
    <s v="card"/>
    <s v="ANON-0000-0000-0191"/>
    <n v="37.72"/>
    <s v="Latte"/>
    <x v="8"/>
    <m/>
    <m/>
    <m/>
    <m/>
    <m/>
    <m/>
    <m/>
    <x v="682"/>
    <n v="10"/>
    <m/>
    <m/>
    <m/>
    <s v="ANON-0000-0000-0679"/>
    <m/>
    <m/>
    <s v="Monday"/>
    <x v="7"/>
    <m/>
  </r>
  <r>
    <d v="2024-06-03T00:00:00"/>
    <d v="2024-06-03T14:31:42"/>
    <s v="card"/>
    <s v="ANON-0000-0000-0025"/>
    <n v="37.72"/>
    <s v="Cappuccino"/>
    <x v="8"/>
    <m/>
    <m/>
    <m/>
    <m/>
    <m/>
    <m/>
    <m/>
    <x v="683"/>
    <n v="14"/>
    <m/>
    <m/>
    <m/>
    <s v="ANON-0000-0000-0680"/>
    <m/>
    <m/>
    <s v="Monday"/>
    <x v="7"/>
    <m/>
  </r>
  <r>
    <d v="2024-06-03T00:00:00"/>
    <d v="2024-06-03T14:33:01"/>
    <s v="card"/>
    <s v="ANON-0000-0000-0024"/>
    <n v="32.82"/>
    <s v="Americano with Milk"/>
    <x v="8"/>
    <m/>
    <m/>
    <m/>
    <m/>
    <m/>
    <m/>
    <m/>
    <x v="684"/>
    <n v="14"/>
    <m/>
    <m/>
    <m/>
    <s v="ANON-0000-0000-0681"/>
    <m/>
    <m/>
    <s v="Monday"/>
    <x v="7"/>
    <m/>
  </r>
  <r>
    <d v="2024-06-03T00:00:00"/>
    <d v="2024-06-03T14:34:07"/>
    <s v="card"/>
    <s v="ANON-0000-0000-0009"/>
    <n v="37.72"/>
    <s v="Latte"/>
    <x v="8"/>
    <m/>
    <m/>
    <m/>
    <m/>
    <m/>
    <m/>
    <m/>
    <x v="685"/>
    <n v="14"/>
    <m/>
    <m/>
    <m/>
    <s v="ANON-0000-0000-0682"/>
    <m/>
    <m/>
    <s v="Monday"/>
    <x v="7"/>
    <m/>
  </r>
  <r>
    <d v="2024-06-03T00:00:00"/>
    <d v="2024-06-03T21:42:52"/>
    <s v="cash"/>
    <s v="cash"/>
    <n v="34"/>
    <s v="Americano with Milk"/>
    <x v="8"/>
    <m/>
    <m/>
    <m/>
    <m/>
    <m/>
    <m/>
    <m/>
    <x v="686"/>
    <n v="21"/>
    <m/>
    <m/>
    <m/>
    <s v="ANON-0000-0000-0683"/>
    <m/>
    <m/>
    <s v="Monday"/>
    <x v="7"/>
    <m/>
  </r>
  <r>
    <d v="2024-06-03T00:00:00"/>
    <d v="2024-06-03T21:43:37"/>
    <s v="cash"/>
    <s v="cash"/>
    <n v="34"/>
    <s v="Americano with Milk"/>
    <x v="8"/>
    <m/>
    <m/>
    <m/>
    <m/>
    <m/>
    <m/>
    <m/>
    <x v="687"/>
    <n v="21"/>
    <m/>
    <m/>
    <m/>
    <s v="ANON-0000-0000-0684"/>
    <m/>
    <m/>
    <s v="Monday"/>
    <x v="7"/>
    <m/>
  </r>
  <r>
    <d v="2024-06-04T00:00:00"/>
    <d v="2024-06-04T09:23:43"/>
    <s v="card"/>
    <s v="ANON-0000-0000-0141"/>
    <n v="27.92"/>
    <s v="Cortado"/>
    <x v="8"/>
    <m/>
    <m/>
    <m/>
    <m/>
    <m/>
    <m/>
    <m/>
    <x v="688"/>
    <n v="9"/>
    <m/>
    <m/>
    <m/>
    <s v="ANON-0000-0000-0685"/>
    <m/>
    <m/>
    <s v="Tuesday"/>
    <x v="7"/>
    <m/>
  </r>
  <r>
    <d v="2024-06-04T00:00:00"/>
    <d v="2024-06-04T10:27:14"/>
    <s v="card"/>
    <s v="ANON-0000-0000-0097"/>
    <n v="32.82"/>
    <s v="Americano with Milk"/>
    <x v="8"/>
    <m/>
    <m/>
    <m/>
    <m/>
    <m/>
    <m/>
    <m/>
    <x v="689"/>
    <n v="10"/>
    <m/>
    <m/>
    <m/>
    <s v="ANON-0000-0000-0686"/>
    <m/>
    <m/>
    <s v="Tuesday"/>
    <x v="7"/>
    <m/>
  </r>
  <r>
    <d v="2024-06-04T00:00:00"/>
    <d v="2024-06-04T12:02:10"/>
    <s v="card"/>
    <s v="ANON-0000-0000-0254"/>
    <n v="37.72"/>
    <s v="Latte"/>
    <x v="8"/>
    <m/>
    <m/>
    <m/>
    <m/>
    <m/>
    <m/>
    <m/>
    <x v="690"/>
    <n v="12"/>
    <m/>
    <m/>
    <m/>
    <s v="ANON-0000-0000-0687"/>
    <m/>
    <m/>
    <s v="Tuesday"/>
    <x v="7"/>
    <m/>
  </r>
  <r>
    <d v="2024-06-04T00:00:00"/>
    <d v="2024-06-04T12:05:29"/>
    <s v="card"/>
    <s v="ANON-0000-0000-0254"/>
    <n v="37.72"/>
    <s v="Hot Chocolate"/>
    <x v="8"/>
    <m/>
    <m/>
    <m/>
    <m/>
    <m/>
    <m/>
    <m/>
    <x v="691"/>
    <n v="12"/>
    <m/>
    <m/>
    <m/>
    <s v="ANON-0000-0000-0688"/>
    <m/>
    <m/>
    <s v="Tuesday"/>
    <x v="7"/>
    <m/>
  </r>
  <r>
    <d v="2024-06-04T00:00:00"/>
    <d v="2024-06-04T15:30:32"/>
    <s v="card"/>
    <s v="ANON-0000-0000-0255"/>
    <n v="37.72"/>
    <s v="Latte"/>
    <x v="8"/>
    <m/>
    <m/>
    <m/>
    <m/>
    <m/>
    <m/>
    <m/>
    <x v="692"/>
    <n v="15"/>
    <m/>
    <m/>
    <m/>
    <s v="ANON-0000-0000-0689"/>
    <m/>
    <m/>
    <s v="Tuesday"/>
    <x v="7"/>
    <m/>
  </r>
  <r>
    <d v="2024-06-04T00:00:00"/>
    <d v="2024-06-04T17:46:37"/>
    <s v="card"/>
    <s v="ANON-0000-0000-0192"/>
    <n v="27.92"/>
    <s v="Cortado"/>
    <x v="8"/>
    <m/>
    <m/>
    <m/>
    <m/>
    <m/>
    <m/>
    <m/>
    <x v="693"/>
    <n v="17"/>
    <m/>
    <m/>
    <m/>
    <s v="ANON-0000-0000-0690"/>
    <m/>
    <m/>
    <s v="Tuesday"/>
    <x v="7"/>
    <m/>
  </r>
  <r>
    <d v="2024-06-04T00:00:00"/>
    <d v="2024-06-04T17:47:29"/>
    <s v="card"/>
    <s v="ANON-0000-0000-0192"/>
    <n v="37.72"/>
    <s v="Cappuccino"/>
    <x v="8"/>
    <m/>
    <m/>
    <m/>
    <m/>
    <m/>
    <m/>
    <m/>
    <x v="694"/>
    <n v="17"/>
    <m/>
    <m/>
    <m/>
    <s v="ANON-0000-0000-0691"/>
    <m/>
    <m/>
    <s v="Tuesday"/>
    <x v="7"/>
    <m/>
  </r>
  <r>
    <d v="2024-06-04T00:00:00"/>
    <d v="2024-06-04T20:13:01"/>
    <s v="card"/>
    <s v="ANON-0000-0000-0256"/>
    <n v="37.72"/>
    <s v="Hot Chocolate"/>
    <x v="8"/>
    <m/>
    <m/>
    <m/>
    <m/>
    <m/>
    <m/>
    <m/>
    <x v="695"/>
    <n v="20"/>
    <m/>
    <m/>
    <m/>
    <s v="ANON-0000-0000-0692"/>
    <m/>
    <m/>
    <s v="Tuesday"/>
    <x v="7"/>
    <m/>
  </r>
  <r>
    <d v="2024-06-04T00:00:00"/>
    <d v="2024-06-04T20:50:34"/>
    <s v="card"/>
    <s v="ANON-0000-0000-0257"/>
    <n v="37.72"/>
    <s v="Cappuccino"/>
    <x v="8"/>
    <m/>
    <m/>
    <m/>
    <m/>
    <m/>
    <m/>
    <m/>
    <x v="696"/>
    <n v="20"/>
    <m/>
    <m/>
    <m/>
    <s v="ANON-0000-0000-0693"/>
    <m/>
    <m/>
    <s v="Tuesday"/>
    <x v="7"/>
    <m/>
  </r>
  <r>
    <d v="2024-06-04T00:00:00"/>
    <d v="2024-06-04T21:31:59"/>
    <s v="card"/>
    <s v="ANON-0000-0000-0258"/>
    <n v="27.92"/>
    <s v="Cortado"/>
    <x v="8"/>
    <m/>
    <m/>
    <m/>
    <m/>
    <m/>
    <m/>
    <m/>
    <x v="697"/>
    <n v="21"/>
    <m/>
    <m/>
    <m/>
    <s v="ANON-0000-0000-0694"/>
    <m/>
    <m/>
    <s v="Tuesday"/>
    <x v="7"/>
    <m/>
  </r>
  <r>
    <d v="2024-06-04T00:00:00"/>
    <d v="2024-06-04T21:33:03"/>
    <s v="card"/>
    <s v="ANON-0000-0000-0259"/>
    <n v="32.82"/>
    <s v="Americano with Milk"/>
    <x v="8"/>
    <m/>
    <m/>
    <m/>
    <m/>
    <m/>
    <m/>
    <m/>
    <x v="698"/>
    <n v="21"/>
    <m/>
    <m/>
    <m/>
    <s v="ANON-0000-0000-0695"/>
    <m/>
    <m/>
    <s v="Tuesday"/>
    <x v="7"/>
    <m/>
  </r>
  <r>
    <d v="2024-06-04T00:00:00"/>
    <d v="2024-06-04T21:34:56"/>
    <s v="card"/>
    <s v="ANON-0000-0000-0260"/>
    <n v="32.82"/>
    <s v="Americano with Milk"/>
    <x v="8"/>
    <m/>
    <m/>
    <m/>
    <m/>
    <m/>
    <m/>
    <m/>
    <x v="699"/>
    <n v="21"/>
    <m/>
    <m/>
    <m/>
    <s v="ANON-0000-0000-0696"/>
    <m/>
    <m/>
    <s v="Tuesday"/>
    <x v="7"/>
    <m/>
  </r>
  <r>
    <d v="2024-06-04T00:00:00"/>
    <d v="2024-06-04T21:36:07"/>
    <s v="card"/>
    <s v="ANON-0000-0000-0260"/>
    <n v="32.82"/>
    <s v="Americano with Milk"/>
    <x v="8"/>
    <m/>
    <m/>
    <m/>
    <m/>
    <m/>
    <m/>
    <m/>
    <x v="700"/>
    <n v="21"/>
    <m/>
    <m/>
    <m/>
    <s v="ANON-0000-0000-0697"/>
    <m/>
    <m/>
    <s v="Tuesday"/>
    <x v="7"/>
    <m/>
  </r>
  <r>
    <d v="2024-06-04T00:00:00"/>
    <d v="2024-06-04T21:37:15"/>
    <s v="card"/>
    <s v="ANON-0000-0000-0260"/>
    <n v="32.82"/>
    <s v="Americano with Milk"/>
    <x v="8"/>
    <m/>
    <m/>
    <m/>
    <m/>
    <m/>
    <m/>
    <m/>
    <x v="701"/>
    <n v="21"/>
    <m/>
    <m/>
    <m/>
    <s v="ANON-0000-0000-0698"/>
    <m/>
    <m/>
    <s v="Tuesday"/>
    <x v="7"/>
    <m/>
  </r>
  <r>
    <d v="2024-06-05T00:00:00"/>
    <d v="2024-06-05T08:21:49"/>
    <s v="card"/>
    <s v="ANON-0000-0000-0261"/>
    <n v="37.72"/>
    <s v="Cappuccino"/>
    <x v="8"/>
    <m/>
    <m/>
    <m/>
    <m/>
    <m/>
    <m/>
    <m/>
    <x v="702"/>
    <n v="8"/>
    <m/>
    <m/>
    <m/>
    <s v="ANON-0000-0000-0699"/>
    <m/>
    <m/>
    <s v="Wednesday"/>
    <x v="7"/>
    <m/>
  </r>
  <r>
    <d v="2024-06-05T00:00:00"/>
    <d v="2024-06-05T08:23:07"/>
    <s v="card"/>
    <s v="ANON-0000-0000-0261"/>
    <n v="37.72"/>
    <s v="Cappuccino"/>
    <x v="8"/>
    <m/>
    <m/>
    <m/>
    <m/>
    <m/>
    <m/>
    <m/>
    <x v="703"/>
    <n v="8"/>
    <m/>
    <m/>
    <m/>
    <s v="ANON-0000-0000-0700"/>
    <m/>
    <m/>
    <s v="Wednesday"/>
    <x v="7"/>
    <m/>
  </r>
  <r>
    <d v="2024-06-05T00:00:00"/>
    <d v="2024-06-05T09:22:43"/>
    <s v="card"/>
    <s v="ANON-0000-0000-0262"/>
    <n v="27.92"/>
    <s v="Americano"/>
    <x v="8"/>
    <m/>
    <m/>
    <m/>
    <m/>
    <m/>
    <m/>
    <m/>
    <x v="704"/>
    <n v="9"/>
    <m/>
    <m/>
    <m/>
    <s v="ANON-0000-0000-0701"/>
    <m/>
    <m/>
    <s v="Wednesday"/>
    <x v="7"/>
    <m/>
  </r>
  <r>
    <d v="2024-06-05T00:00:00"/>
    <d v="2024-06-05T10:28:51"/>
    <s v="card"/>
    <s v="ANON-0000-0000-0001"/>
    <n v="37.72"/>
    <s v="Latte"/>
    <x v="8"/>
    <m/>
    <m/>
    <m/>
    <m/>
    <m/>
    <m/>
    <m/>
    <x v="705"/>
    <n v="10"/>
    <m/>
    <m/>
    <m/>
    <s v="ANON-0000-0000-0702"/>
    <m/>
    <m/>
    <s v="Wednesday"/>
    <x v="7"/>
    <m/>
  </r>
  <r>
    <d v="2024-06-05T00:00:00"/>
    <d v="2024-06-05T10:40:53"/>
    <s v="card"/>
    <s v="ANON-0000-0000-0097"/>
    <n v="32.82"/>
    <s v="Americano with Milk"/>
    <x v="8"/>
    <m/>
    <m/>
    <m/>
    <m/>
    <m/>
    <m/>
    <m/>
    <x v="706"/>
    <n v="10"/>
    <m/>
    <m/>
    <m/>
    <s v="ANON-0000-0000-0703"/>
    <m/>
    <m/>
    <s v="Wednesday"/>
    <x v="7"/>
    <m/>
  </r>
  <r>
    <d v="2024-06-05T00:00:00"/>
    <d v="2024-06-05T19:43:58"/>
    <s v="card"/>
    <s v="ANON-0000-0000-0263"/>
    <n v="32.82"/>
    <s v="Americano with Milk"/>
    <x v="8"/>
    <m/>
    <m/>
    <m/>
    <m/>
    <m/>
    <m/>
    <m/>
    <x v="707"/>
    <n v="19"/>
    <m/>
    <m/>
    <m/>
    <s v="ANON-0000-0000-0704"/>
    <m/>
    <m/>
    <s v="Wednesday"/>
    <x v="7"/>
    <m/>
  </r>
  <r>
    <d v="2024-06-05T00:00:00"/>
    <d v="2024-06-05T19:59:54"/>
    <s v="card"/>
    <s v="ANON-0000-0000-0264"/>
    <n v="37.72"/>
    <s v="Latte"/>
    <x v="8"/>
    <m/>
    <m/>
    <m/>
    <m/>
    <m/>
    <m/>
    <m/>
    <x v="708"/>
    <n v="19"/>
    <m/>
    <m/>
    <m/>
    <s v="ANON-0000-0000-0705"/>
    <m/>
    <m/>
    <s v="Wednesday"/>
    <x v="7"/>
    <m/>
  </r>
  <r>
    <d v="2024-06-05T00:00:00"/>
    <d v="2024-06-05T20:10:48"/>
    <s v="card"/>
    <s v="ANON-0000-0000-0220"/>
    <n v="37.72"/>
    <s v="Cocoa"/>
    <x v="8"/>
    <m/>
    <m/>
    <m/>
    <m/>
    <m/>
    <m/>
    <m/>
    <x v="709"/>
    <n v="20"/>
    <m/>
    <m/>
    <m/>
    <s v="ANON-0000-0000-0706"/>
    <m/>
    <m/>
    <s v="Wednesday"/>
    <x v="7"/>
    <m/>
  </r>
  <r>
    <d v="2024-06-05T00:00:00"/>
    <d v="2024-06-05T20:12:02"/>
    <s v="card"/>
    <s v="ANON-0000-0000-0220"/>
    <n v="27.92"/>
    <s v="Cortado"/>
    <x v="8"/>
    <m/>
    <m/>
    <m/>
    <m/>
    <m/>
    <m/>
    <m/>
    <x v="710"/>
    <n v="20"/>
    <m/>
    <m/>
    <m/>
    <s v="ANON-0000-0000-0707"/>
    <m/>
    <m/>
    <s v="Wednesday"/>
    <x v="7"/>
    <m/>
  </r>
  <r>
    <d v="2024-06-06T00:00:00"/>
    <d v="2024-06-06T08:52:56"/>
    <s v="card"/>
    <s v="ANON-0000-0000-0097"/>
    <n v="32.82"/>
    <s v="Americano with Milk"/>
    <x v="8"/>
    <m/>
    <m/>
    <m/>
    <m/>
    <m/>
    <m/>
    <m/>
    <x v="711"/>
    <n v="8"/>
    <m/>
    <m/>
    <m/>
    <s v="ANON-0000-0000-0708"/>
    <m/>
    <m/>
    <s v="Thursday"/>
    <x v="7"/>
    <m/>
  </r>
  <r>
    <d v="2024-06-06T00:00:00"/>
    <d v="2024-06-06T08:54:08"/>
    <s v="card"/>
    <s v="ANON-0000-0000-0097"/>
    <n v="32.82"/>
    <s v="Americano with Milk"/>
    <x v="8"/>
    <m/>
    <m/>
    <m/>
    <m/>
    <m/>
    <m/>
    <m/>
    <x v="712"/>
    <n v="8"/>
    <m/>
    <m/>
    <m/>
    <s v="ANON-0000-0000-0709"/>
    <m/>
    <m/>
    <s v="Thursday"/>
    <x v="7"/>
    <m/>
  </r>
  <r>
    <d v="2024-06-06T00:00:00"/>
    <d v="2024-06-06T10:36:10"/>
    <s v="card"/>
    <s v="ANON-0000-0000-0001"/>
    <n v="37.72"/>
    <s v="Latte"/>
    <x v="8"/>
    <m/>
    <m/>
    <m/>
    <m/>
    <m/>
    <m/>
    <m/>
    <x v="713"/>
    <n v="10"/>
    <m/>
    <m/>
    <m/>
    <s v="ANON-0000-0000-0710"/>
    <m/>
    <m/>
    <s v="Thursday"/>
    <x v="7"/>
    <m/>
  </r>
  <r>
    <d v="2024-06-06T00:00:00"/>
    <d v="2024-06-06T12:17:41"/>
    <s v="card"/>
    <s v="ANON-0000-0000-0265"/>
    <n v="27.92"/>
    <s v="Americano"/>
    <x v="8"/>
    <m/>
    <m/>
    <m/>
    <m/>
    <m/>
    <m/>
    <m/>
    <x v="714"/>
    <n v="12"/>
    <m/>
    <m/>
    <m/>
    <s v="ANON-0000-0000-0711"/>
    <m/>
    <m/>
    <s v="Thursday"/>
    <x v="7"/>
    <m/>
  </r>
  <r>
    <d v="2024-06-06T00:00:00"/>
    <d v="2024-06-06T15:11:14"/>
    <s v="card"/>
    <s v="ANON-0000-0000-0224"/>
    <n v="32.82"/>
    <s v="Americano with Milk"/>
    <x v="8"/>
    <m/>
    <m/>
    <m/>
    <m/>
    <m/>
    <m/>
    <m/>
    <x v="715"/>
    <n v="15"/>
    <m/>
    <m/>
    <m/>
    <s v="ANON-0000-0000-0712"/>
    <m/>
    <m/>
    <s v="Thursday"/>
    <x v="7"/>
    <m/>
  </r>
  <r>
    <d v="2024-06-06T00:00:00"/>
    <d v="2024-06-06T15:24:06"/>
    <s v="card"/>
    <s v="ANON-0000-0000-0266"/>
    <n v="37.72"/>
    <s v="Cappuccino"/>
    <x v="8"/>
    <m/>
    <m/>
    <m/>
    <m/>
    <m/>
    <m/>
    <m/>
    <x v="716"/>
    <n v="15"/>
    <m/>
    <m/>
    <m/>
    <s v="ANON-0000-0000-0713"/>
    <m/>
    <m/>
    <s v="Thursday"/>
    <x v="7"/>
    <m/>
  </r>
  <r>
    <d v="2024-06-06T00:00:00"/>
    <d v="2024-06-06T21:14:05"/>
    <s v="card"/>
    <s v="ANON-0000-0000-0267"/>
    <n v="37.72"/>
    <s v="Latte"/>
    <x v="8"/>
    <m/>
    <m/>
    <m/>
    <m/>
    <m/>
    <m/>
    <m/>
    <x v="717"/>
    <n v="21"/>
    <m/>
    <m/>
    <m/>
    <s v="ANON-0000-0000-0714"/>
    <m/>
    <m/>
    <s v="Thursday"/>
    <x v="7"/>
    <m/>
  </r>
  <r>
    <d v="2024-06-06T00:00:00"/>
    <d v="2024-06-06T21:15:42"/>
    <s v="card"/>
    <s v="ANON-0000-0000-0267"/>
    <n v="37.72"/>
    <s v="Latte"/>
    <x v="8"/>
    <m/>
    <m/>
    <m/>
    <m/>
    <m/>
    <m/>
    <m/>
    <x v="525"/>
    <n v="21"/>
    <m/>
    <m/>
    <m/>
    <s v="ANON-0000-0000-0715"/>
    <m/>
    <m/>
    <s v="Thursday"/>
    <x v="7"/>
    <m/>
  </r>
  <r>
    <d v="2024-06-06T00:00:00"/>
    <d v="2024-06-06T21:18:27"/>
    <s v="card"/>
    <s v="ANON-0000-0000-0206"/>
    <n v="37.72"/>
    <s v="Cappuccino"/>
    <x v="8"/>
    <m/>
    <m/>
    <m/>
    <m/>
    <m/>
    <m/>
    <m/>
    <x v="718"/>
    <n v="21"/>
    <m/>
    <m/>
    <m/>
    <s v="ANON-0000-0000-0716"/>
    <m/>
    <m/>
    <s v="Thursday"/>
    <x v="7"/>
    <m/>
  </r>
  <r>
    <d v="2024-06-06T00:00:00"/>
    <d v="2024-06-06T21:19:30"/>
    <s v="card"/>
    <s v="ANON-0000-0000-0206"/>
    <n v="32.82"/>
    <s v="Americano with Milk"/>
    <x v="8"/>
    <m/>
    <m/>
    <m/>
    <m/>
    <m/>
    <m/>
    <m/>
    <x v="719"/>
    <n v="21"/>
    <m/>
    <m/>
    <m/>
    <s v="ANON-0000-0000-0717"/>
    <m/>
    <m/>
    <s v="Thursday"/>
    <x v="7"/>
    <m/>
  </r>
  <r>
    <d v="2024-06-06T00:00:00"/>
    <d v="2024-06-06T21:21:04"/>
    <s v="card"/>
    <s v="ANON-0000-0000-0267"/>
    <n v="37.72"/>
    <s v="Latte"/>
    <x v="8"/>
    <m/>
    <m/>
    <m/>
    <m/>
    <m/>
    <m/>
    <m/>
    <x v="720"/>
    <n v="21"/>
    <m/>
    <m/>
    <m/>
    <s v="ANON-0000-0000-0718"/>
    <m/>
    <m/>
    <s v="Thursday"/>
    <x v="7"/>
    <m/>
  </r>
  <r>
    <d v="2024-06-07T00:00:00"/>
    <d v="2024-06-07T08:18:04"/>
    <s v="card"/>
    <s v="ANON-0000-0000-0268"/>
    <n v="37.72"/>
    <s v="Cappuccino"/>
    <x v="8"/>
    <m/>
    <m/>
    <m/>
    <m/>
    <m/>
    <m/>
    <m/>
    <x v="721"/>
    <n v="8"/>
    <m/>
    <m/>
    <m/>
    <s v="ANON-0000-0000-0719"/>
    <m/>
    <m/>
    <s v="Friday"/>
    <x v="7"/>
    <m/>
  </r>
  <r>
    <d v="2024-06-07T00:00:00"/>
    <d v="2024-06-07T10:35:28"/>
    <s v="card"/>
    <s v="ANON-0000-0000-0269"/>
    <n v="23.02"/>
    <s v="Espresso"/>
    <x v="8"/>
    <m/>
    <m/>
    <m/>
    <m/>
    <m/>
    <m/>
    <m/>
    <x v="722"/>
    <n v="10"/>
    <m/>
    <m/>
    <m/>
    <s v="ANON-0000-0000-0720"/>
    <m/>
    <m/>
    <s v="Friday"/>
    <x v="7"/>
    <m/>
  </r>
  <r>
    <d v="2024-06-07T00:00:00"/>
    <d v="2024-06-07T13:34:18"/>
    <s v="card"/>
    <s v="ANON-0000-0000-0164"/>
    <n v="32.82"/>
    <s v="Americano with Milk"/>
    <x v="8"/>
    <m/>
    <m/>
    <m/>
    <m/>
    <m/>
    <m/>
    <m/>
    <x v="723"/>
    <n v="13"/>
    <m/>
    <m/>
    <m/>
    <s v="ANON-0000-0000-0721"/>
    <m/>
    <m/>
    <s v="Friday"/>
    <x v="7"/>
    <m/>
  </r>
  <r>
    <d v="2024-06-07T00:00:00"/>
    <d v="2024-06-07T16:45:42"/>
    <s v="card"/>
    <s v="ANON-0000-0000-0270"/>
    <n v="27.92"/>
    <s v="Cortado"/>
    <x v="8"/>
    <m/>
    <m/>
    <m/>
    <m/>
    <m/>
    <m/>
    <m/>
    <x v="724"/>
    <n v="16"/>
    <m/>
    <m/>
    <m/>
    <s v="ANON-0000-0000-0722"/>
    <m/>
    <m/>
    <s v="Friday"/>
    <x v="7"/>
    <m/>
  </r>
  <r>
    <d v="2024-06-07T00:00:00"/>
    <d v="2024-06-07T16:47:15"/>
    <s v="card"/>
    <s v="ANON-0000-0000-0270"/>
    <n v="27.92"/>
    <s v="Cortado"/>
    <x v="8"/>
    <m/>
    <m/>
    <m/>
    <m/>
    <m/>
    <m/>
    <m/>
    <x v="725"/>
    <n v="16"/>
    <m/>
    <m/>
    <m/>
    <s v="ANON-0000-0000-0723"/>
    <m/>
    <m/>
    <s v="Friday"/>
    <x v="7"/>
    <m/>
  </r>
  <r>
    <d v="2024-06-08T00:00:00"/>
    <d v="2024-06-08T09:04:20"/>
    <s v="card"/>
    <s v="ANON-0000-0000-0271"/>
    <n v="27.92"/>
    <s v="Cortado"/>
    <x v="8"/>
    <m/>
    <m/>
    <m/>
    <m/>
    <m/>
    <m/>
    <m/>
    <x v="726"/>
    <n v="9"/>
    <m/>
    <m/>
    <m/>
    <s v="ANON-0000-0000-0724"/>
    <m/>
    <m/>
    <s v="Saturday"/>
    <x v="7"/>
    <m/>
  </r>
  <r>
    <d v="2024-06-08T00:00:00"/>
    <d v="2024-06-08T09:26:11"/>
    <s v="card"/>
    <s v="ANON-0000-0000-0097"/>
    <n v="32.82"/>
    <s v="Americano with Milk"/>
    <x v="8"/>
    <m/>
    <m/>
    <m/>
    <m/>
    <m/>
    <m/>
    <m/>
    <x v="727"/>
    <n v="9"/>
    <m/>
    <m/>
    <m/>
    <s v="ANON-0000-0000-0725"/>
    <m/>
    <m/>
    <s v="Saturday"/>
    <x v="7"/>
    <m/>
  </r>
  <r>
    <d v="2024-06-08T00:00:00"/>
    <d v="2024-06-08T20:24:54"/>
    <s v="card"/>
    <s v="ANON-0000-0000-0134"/>
    <n v="37.72"/>
    <s v="Cappuccino"/>
    <x v="8"/>
    <m/>
    <m/>
    <m/>
    <m/>
    <m/>
    <m/>
    <m/>
    <x v="728"/>
    <n v="20"/>
    <m/>
    <m/>
    <m/>
    <s v="ANON-0000-0000-0726"/>
    <m/>
    <m/>
    <s v="Saturday"/>
    <x v="7"/>
    <m/>
  </r>
  <r>
    <d v="2024-06-08T00:00:00"/>
    <d v="2024-06-08T20:25:56"/>
    <s v="card"/>
    <s v="ANON-0000-0000-0134"/>
    <n v="37.72"/>
    <s v="Cappuccino"/>
    <x v="8"/>
    <m/>
    <m/>
    <m/>
    <m/>
    <m/>
    <m/>
    <m/>
    <x v="729"/>
    <n v="20"/>
    <m/>
    <m/>
    <m/>
    <s v="ANON-0000-0000-0727"/>
    <m/>
    <m/>
    <s v="Saturday"/>
    <x v="7"/>
    <m/>
  </r>
  <r>
    <d v="2024-06-09T00:00:00"/>
    <d v="2024-06-09T08:15:53"/>
    <s v="card"/>
    <s v="ANON-0000-0000-0097"/>
    <n v="37.72"/>
    <s v="Latte"/>
    <x v="8"/>
    <m/>
    <m/>
    <m/>
    <m/>
    <m/>
    <m/>
    <m/>
    <x v="730"/>
    <n v="8"/>
    <m/>
    <m/>
    <m/>
    <s v="ANON-0000-0000-0728"/>
    <m/>
    <m/>
    <s v="Sunday"/>
    <x v="7"/>
    <m/>
  </r>
  <r>
    <d v="2024-06-09T00:00:00"/>
    <d v="2024-06-09T10:30:04"/>
    <s v="card"/>
    <s v="ANON-0000-0000-0272"/>
    <n v="37.72"/>
    <s v="Latte"/>
    <x v="8"/>
    <m/>
    <m/>
    <m/>
    <m/>
    <m/>
    <m/>
    <m/>
    <x v="731"/>
    <n v="10"/>
    <m/>
    <m/>
    <m/>
    <s v="ANON-0000-0000-0729"/>
    <m/>
    <m/>
    <s v="Sunday"/>
    <x v="7"/>
    <m/>
  </r>
  <r>
    <d v="2024-06-09T00:00:00"/>
    <d v="2024-06-09T10:52:06"/>
    <s v="card"/>
    <s v="ANON-0000-0000-0273"/>
    <n v="37.72"/>
    <s v="Cappuccino"/>
    <x v="8"/>
    <m/>
    <m/>
    <m/>
    <m/>
    <m/>
    <m/>
    <m/>
    <x v="732"/>
    <n v="10"/>
    <m/>
    <m/>
    <m/>
    <s v="ANON-0000-0000-0730"/>
    <m/>
    <m/>
    <s v="Sunday"/>
    <x v="7"/>
    <m/>
  </r>
  <r>
    <d v="2024-06-09T00:00:00"/>
    <d v="2024-06-09T11:04:41"/>
    <s v="card"/>
    <s v="ANON-0000-0000-0141"/>
    <n v="27.92"/>
    <s v="Cortado"/>
    <x v="8"/>
    <m/>
    <m/>
    <m/>
    <m/>
    <m/>
    <m/>
    <m/>
    <x v="733"/>
    <n v="11"/>
    <m/>
    <m/>
    <m/>
    <s v="ANON-0000-0000-0731"/>
    <m/>
    <m/>
    <s v="Sunday"/>
    <x v="7"/>
    <m/>
  </r>
  <r>
    <d v="2024-06-09T00:00:00"/>
    <d v="2024-06-09T11:07:08"/>
    <s v="card"/>
    <s v="ANON-0000-0000-0274"/>
    <n v="23.02"/>
    <s v="Espresso"/>
    <x v="8"/>
    <m/>
    <m/>
    <m/>
    <m/>
    <m/>
    <m/>
    <m/>
    <x v="734"/>
    <n v="11"/>
    <m/>
    <m/>
    <m/>
    <s v="ANON-0000-0000-0732"/>
    <m/>
    <m/>
    <s v="Sunday"/>
    <x v="7"/>
    <m/>
  </r>
  <r>
    <d v="2024-06-09T00:00:00"/>
    <d v="2024-06-09T11:52:50"/>
    <s v="card"/>
    <s v="ANON-0000-0000-0275"/>
    <n v="37.72"/>
    <s v="Cappuccino"/>
    <x v="8"/>
    <m/>
    <m/>
    <m/>
    <m/>
    <m/>
    <m/>
    <m/>
    <x v="735"/>
    <n v="11"/>
    <m/>
    <m/>
    <m/>
    <s v="ANON-0000-0000-0733"/>
    <m/>
    <m/>
    <s v="Sunday"/>
    <x v="7"/>
    <m/>
  </r>
  <r>
    <d v="2024-06-09T00:00:00"/>
    <d v="2024-06-09T12:11:24"/>
    <s v="card"/>
    <s v="ANON-0000-0000-0276"/>
    <n v="32.82"/>
    <s v="Americano with Milk"/>
    <x v="8"/>
    <m/>
    <m/>
    <m/>
    <m/>
    <m/>
    <m/>
    <m/>
    <x v="736"/>
    <n v="12"/>
    <m/>
    <m/>
    <m/>
    <s v="ANON-0000-0000-0734"/>
    <m/>
    <m/>
    <s v="Sunday"/>
    <x v="7"/>
    <m/>
  </r>
  <r>
    <d v="2024-06-09T00:00:00"/>
    <d v="2024-06-09T12:13:08"/>
    <s v="card"/>
    <s v="ANON-0000-0000-0276"/>
    <n v="37.72"/>
    <s v="Latte"/>
    <x v="8"/>
    <m/>
    <m/>
    <m/>
    <m/>
    <m/>
    <m/>
    <m/>
    <x v="737"/>
    <n v="12"/>
    <m/>
    <m/>
    <m/>
    <s v="ANON-0000-0000-0735"/>
    <m/>
    <m/>
    <s v="Sunday"/>
    <x v="7"/>
    <m/>
  </r>
  <r>
    <d v="2024-06-09T00:00:00"/>
    <d v="2024-06-09T12:14:11"/>
    <s v="card"/>
    <s v="ANON-0000-0000-0276"/>
    <n v="37.72"/>
    <s v="Latte"/>
    <x v="8"/>
    <m/>
    <m/>
    <m/>
    <m/>
    <m/>
    <m/>
    <m/>
    <x v="738"/>
    <n v="12"/>
    <m/>
    <m/>
    <m/>
    <s v="ANON-0000-0000-0736"/>
    <m/>
    <m/>
    <s v="Sunday"/>
    <x v="7"/>
    <m/>
  </r>
  <r>
    <d v="2024-06-09T00:00:00"/>
    <d v="2024-06-09T15:10:31"/>
    <s v="card"/>
    <s v="ANON-0000-0000-0277"/>
    <n v="27.92"/>
    <s v="Cortado"/>
    <x v="8"/>
    <m/>
    <m/>
    <m/>
    <m/>
    <m/>
    <m/>
    <m/>
    <x v="739"/>
    <n v="15"/>
    <m/>
    <m/>
    <m/>
    <s v="ANON-0000-0000-0737"/>
    <m/>
    <m/>
    <s v="Sunday"/>
    <x v="7"/>
    <m/>
  </r>
  <r>
    <d v="2024-06-09T00:00:00"/>
    <d v="2024-06-09T16:17:28"/>
    <s v="card"/>
    <s v="ANON-0000-0000-0278"/>
    <n v="37.72"/>
    <s v="Cappuccino"/>
    <x v="8"/>
    <m/>
    <m/>
    <m/>
    <m/>
    <m/>
    <m/>
    <m/>
    <x v="740"/>
    <n v="16"/>
    <m/>
    <m/>
    <m/>
    <s v="ANON-0000-0000-0738"/>
    <m/>
    <m/>
    <s v="Sunday"/>
    <x v="7"/>
    <m/>
  </r>
  <r>
    <d v="2024-06-09T00:00:00"/>
    <d v="2024-06-09T19:21:19"/>
    <s v="card"/>
    <s v="ANON-0000-0000-0279"/>
    <n v="32.82"/>
    <s v="Americano with Milk"/>
    <x v="8"/>
    <m/>
    <m/>
    <m/>
    <m/>
    <m/>
    <m/>
    <m/>
    <x v="741"/>
    <n v="19"/>
    <m/>
    <m/>
    <m/>
    <s v="ANON-0000-0000-0739"/>
    <m/>
    <m/>
    <s v="Sunday"/>
    <x v="7"/>
    <m/>
  </r>
  <r>
    <d v="2024-06-09T00:00:00"/>
    <d v="2024-06-09T21:05:09"/>
    <s v="card"/>
    <s v="ANON-0000-0000-0280"/>
    <n v="27.92"/>
    <s v="Americano"/>
    <x v="8"/>
    <m/>
    <m/>
    <m/>
    <m/>
    <m/>
    <m/>
    <m/>
    <x v="742"/>
    <n v="21"/>
    <m/>
    <m/>
    <m/>
    <s v="ANON-0000-0000-0740"/>
    <m/>
    <m/>
    <s v="Sunday"/>
    <x v="7"/>
    <m/>
  </r>
  <r>
    <d v="2024-06-10T00:00:00"/>
    <d v="2024-06-10T12:47:50"/>
    <s v="card"/>
    <s v="ANON-0000-0000-0281"/>
    <n v="37.72"/>
    <s v="Cappuccino"/>
    <x v="8"/>
    <m/>
    <m/>
    <m/>
    <m/>
    <m/>
    <m/>
    <m/>
    <x v="743"/>
    <n v="12"/>
    <m/>
    <m/>
    <m/>
    <s v="ANON-0000-0000-0741"/>
    <m/>
    <m/>
    <s v="Monday"/>
    <x v="7"/>
    <m/>
  </r>
  <r>
    <d v="2024-06-10T00:00:00"/>
    <d v="2024-06-10T12:56:48"/>
    <s v="card"/>
    <s v="ANON-0000-0000-0097"/>
    <n v="37.72"/>
    <s v="Latte"/>
    <x v="8"/>
    <m/>
    <m/>
    <m/>
    <m/>
    <m/>
    <m/>
    <m/>
    <x v="744"/>
    <n v="12"/>
    <m/>
    <m/>
    <m/>
    <s v="ANON-0000-0000-0742"/>
    <m/>
    <m/>
    <s v="Monday"/>
    <x v="7"/>
    <m/>
  </r>
  <r>
    <d v="2024-06-10T00:00:00"/>
    <d v="2024-06-10T19:04:28"/>
    <s v="card"/>
    <s v="ANON-0000-0000-0282"/>
    <n v="37.72"/>
    <s v="Hot Chocolate"/>
    <x v="8"/>
    <m/>
    <m/>
    <m/>
    <m/>
    <m/>
    <m/>
    <m/>
    <x v="745"/>
    <n v="19"/>
    <m/>
    <m/>
    <m/>
    <s v="ANON-0000-0000-0743"/>
    <m/>
    <m/>
    <s v="Monday"/>
    <x v="7"/>
    <m/>
  </r>
  <r>
    <d v="2024-06-10T00:00:00"/>
    <d v="2024-06-10T19:05:23"/>
    <s v="card"/>
    <s v="ANON-0000-0000-0282"/>
    <n v="37.72"/>
    <s v="Hot Chocolate"/>
    <x v="8"/>
    <m/>
    <m/>
    <m/>
    <m/>
    <m/>
    <m/>
    <m/>
    <x v="746"/>
    <n v="19"/>
    <m/>
    <m/>
    <m/>
    <s v="ANON-0000-0000-0744"/>
    <m/>
    <m/>
    <s v="Monday"/>
    <x v="7"/>
    <m/>
  </r>
  <r>
    <d v="2024-06-10T00:00:00"/>
    <d v="2024-06-10T19:37:24"/>
    <s v="card"/>
    <s v="ANON-0000-0000-0283"/>
    <n v="37.72"/>
    <s v="Latte"/>
    <x v="8"/>
    <m/>
    <m/>
    <m/>
    <m/>
    <m/>
    <m/>
    <m/>
    <x v="747"/>
    <n v="19"/>
    <m/>
    <m/>
    <m/>
    <s v="ANON-0000-0000-0745"/>
    <m/>
    <m/>
    <s v="Monday"/>
    <x v="7"/>
    <m/>
  </r>
  <r>
    <d v="2024-06-10T00:00:00"/>
    <d v="2024-06-10T19:38:20"/>
    <s v="card"/>
    <s v="ANON-0000-0000-0283"/>
    <n v="37.72"/>
    <s v="Latte"/>
    <x v="8"/>
    <m/>
    <m/>
    <m/>
    <m/>
    <m/>
    <m/>
    <m/>
    <x v="748"/>
    <n v="19"/>
    <m/>
    <m/>
    <m/>
    <s v="ANON-0000-0000-0746"/>
    <m/>
    <m/>
    <s v="Monday"/>
    <x v="7"/>
    <m/>
  </r>
  <r>
    <d v="2024-06-11T00:00:00"/>
    <d v="2024-06-11T10:38:04"/>
    <s v="card"/>
    <s v="ANON-0000-0000-0284"/>
    <n v="32.82"/>
    <s v="Americano with Milk"/>
    <x v="8"/>
    <m/>
    <m/>
    <m/>
    <m/>
    <m/>
    <m/>
    <m/>
    <x v="749"/>
    <n v="10"/>
    <m/>
    <m/>
    <m/>
    <s v="ANON-0000-0000-0747"/>
    <m/>
    <m/>
    <s v="Tuesday"/>
    <x v="7"/>
    <m/>
  </r>
  <r>
    <d v="2024-06-11T00:00:00"/>
    <d v="2024-06-11T18:48:25"/>
    <s v="card"/>
    <s v="ANON-0000-0000-0285"/>
    <n v="37.72"/>
    <s v="Latte"/>
    <x v="8"/>
    <m/>
    <m/>
    <m/>
    <m/>
    <m/>
    <m/>
    <m/>
    <x v="750"/>
    <n v="18"/>
    <m/>
    <m/>
    <m/>
    <s v="ANON-0000-0000-0748"/>
    <m/>
    <m/>
    <s v="Tuesday"/>
    <x v="7"/>
    <m/>
  </r>
  <r>
    <d v="2024-06-11T00:00:00"/>
    <d v="2024-06-11T18:49:36"/>
    <s v="card"/>
    <s v="ANON-0000-0000-0285"/>
    <n v="37.72"/>
    <s v="Latte"/>
    <x v="8"/>
    <m/>
    <m/>
    <m/>
    <m/>
    <m/>
    <m/>
    <m/>
    <x v="751"/>
    <n v="18"/>
    <m/>
    <m/>
    <m/>
    <s v="ANON-0000-0000-0749"/>
    <m/>
    <m/>
    <s v="Tuesday"/>
    <x v="7"/>
    <m/>
  </r>
  <r>
    <d v="2024-06-11T00:00:00"/>
    <d v="2024-06-11T21:17:03"/>
    <s v="card"/>
    <s v="ANON-0000-0000-0286"/>
    <n v="37.72"/>
    <s v="Hot Chocolate"/>
    <x v="8"/>
    <m/>
    <m/>
    <m/>
    <m/>
    <m/>
    <m/>
    <m/>
    <x v="752"/>
    <n v="21"/>
    <m/>
    <m/>
    <m/>
    <s v="ANON-0000-0000-0750"/>
    <m/>
    <m/>
    <s v="Tuesday"/>
    <x v="7"/>
    <m/>
  </r>
  <r>
    <d v="2024-06-11T00:00:00"/>
    <d v="2024-06-11T21:27:42"/>
    <s v="card"/>
    <s v="ANON-0000-0000-0287"/>
    <n v="32.82"/>
    <s v="Americano with Milk"/>
    <x v="8"/>
    <m/>
    <m/>
    <m/>
    <m/>
    <m/>
    <m/>
    <m/>
    <x v="753"/>
    <n v="21"/>
    <m/>
    <m/>
    <m/>
    <s v="ANON-0000-0000-0751"/>
    <m/>
    <m/>
    <s v="Tuesday"/>
    <x v="7"/>
    <m/>
  </r>
  <r>
    <d v="2024-06-11T00:00:00"/>
    <d v="2024-06-11T21:28:50"/>
    <s v="card"/>
    <s v="ANON-0000-0000-0287"/>
    <n v="32.82"/>
    <s v="Americano with Milk"/>
    <x v="8"/>
    <m/>
    <m/>
    <m/>
    <m/>
    <m/>
    <m/>
    <m/>
    <x v="754"/>
    <n v="21"/>
    <m/>
    <m/>
    <m/>
    <s v="ANON-0000-0000-0752"/>
    <m/>
    <m/>
    <s v="Tuesday"/>
    <x v="7"/>
    <m/>
  </r>
  <r>
    <d v="2024-06-12T00:00:00"/>
    <d v="2024-06-12T10:18:19"/>
    <s v="card"/>
    <s v="ANON-0000-0000-0288"/>
    <n v="37.72"/>
    <s v="Hot Chocolate"/>
    <x v="8"/>
    <m/>
    <m/>
    <m/>
    <m/>
    <m/>
    <m/>
    <m/>
    <x v="755"/>
    <n v="10"/>
    <m/>
    <m/>
    <m/>
    <s v="ANON-0000-0000-0753"/>
    <m/>
    <m/>
    <s v="Wednesday"/>
    <x v="7"/>
    <m/>
  </r>
  <r>
    <d v="2024-06-12T00:00:00"/>
    <d v="2024-06-12T11:51:44"/>
    <s v="card"/>
    <s v="ANON-0000-0000-0289"/>
    <n v="37.72"/>
    <s v="Cappuccino"/>
    <x v="8"/>
    <m/>
    <m/>
    <m/>
    <m/>
    <m/>
    <m/>
    <m/>
    <x v="756"/>
    <n v="11"/>
    <m/>
    <m/>
    <m/>
    <s v="ANON-0000-0000-0754"/>
    <m/>
    <m/>
    <s v="Wednesday"/>
    <x v="7"/>
    <m/>
  </r>
  <r>
    <d v="2024-06-12T00:00:00"/>
    <d v="2024-06-12T17:41:17"/>
    <s v="card"/>
    <s v="ANON-0000-0000-0283"/>
    <n v="37.72"/>
    <s v="Latte"/>
    <x v="8"/>
    <m/>
    <m/>
    <m/>
    <m/>
    <m/>
    <m/>
    <m/>
    <x v="757"/>
    <n v="17"/>
    <m/>
    <m/>
    <m/>
    <s v="ANON-0000-0000-0755"/>
    <m/>
    <m/>
    <s v="Wednesday"/>
    <x v="7"/>
    <m/>
  </r>
  <r>
    <d v="2024-06-12T00:00:00"/>
    <d v="2024-06-12T17:47:28"/>
    <s v="card"/>
    <s v="ANON-0000-0000-0290"/>
    <n v="37.72"/>
    <s v="Latte"/>
    <x v="8"/>
    <m/>
    <m/>
    <m/>
    <m/>
    <m/>
    <m/>
    <m/>
    <x v="758"/>
    <n v="17"/>
    <m/>
    <m/>
    <m/>
    <s v="ANON-0000-0000-0756"/>
    <m/>
    <m/>
    <s v="Wednesday"/>
    <x v="7"/>
    <m/>
  </r>
  <r>
    <d v="2024-06-12T00:00:00"/>
    <d v="2024-06-12T20:16:34"/>
    <s v="card"/>
    <s v="ANON-0000-0000-0256"/>
    <n v="37.72"/>
    <s v="Hot Chocolate"/>
    <x v="8"/>
    <m/>
    <m/>
    <m/>
    <m/>
    <m/>
    <m/>
    <m/>
    <x v="759"/>
    <n v="20"/>
    <m/>
    <m/>
    <m/>
    <s v="ANON-0000-0000-0757"/>
    <m/>
    <m/>
    <s v="Wednesday"/>
    <x v="7"/>
    <m/>
  </r>
  <r>
    <d v="2024-06-12T00:00:00"/>
    <d v="2024-06-12T20:25:34"/>
    <s v="card"/>
    <s v="ANON-0000-0000-0291"/>
    <n v="32.82"/>
    <s v="Americano with Milk"/>
    <x v="8"/>
    <m/>
    <m/>
    <m/>
    <m/>
    <m/>
    <m/>
    <m/>
    <x v="760"/>
    <n v="20"/>
    <m/>
    <m/>
    <m/>
    <s v="ANON-0000-0000-0758"/>
    <m/>
    <m/>
    <s v="Wednesday"/>
    <x v="7"/>
    <m/>
  </r>
  <r>
    <d v="2024-06-13T00:00:00"/>
    <d v="2024-06-13T08:54:24"/>
    <s v="card"/>
    <s v="ANON-0000-0000-0292"/>
    <n v="27.92"/>
    <s v="Americano"/>
    <x v="8"/>
    <m/>
    <m/>
    <m/>
    <m/>
    <m/>
    <m/>
    <m/>
    <x v="761"/>
    <n v="8"/>
    <m/>
    <m/>
    <m/>
    <s v="ANON-0000-0000-0759"/>
    <m/>
    <m/>
    <s v="Thursday"/>
    <x v="7"/>
    <m/>
  </r>
  <r>
    <d v="2024-06-13T00:00:00"/>
    <d v="2024-06-13T08:57:26"/>
    <s v="card"/>
    <s v="ANON-0000-0000-0097"/>
    <n v="37.72"/>
    <s v="Latte"/>
    <x v="8"/>
    <m/>
    <m/>
    <m/>
    <m/>
    <m/>
    <m/>
    <m/>
    <x v="762"/>
    <n v="8"/>
    <m/>
    <m/>
    <m/>
    <s v="ANON-0000-0000-0760"/>
    <m/>
    <m/>
    <s v="Thursday"/>
    <x v="7"/>
    <m/>
  </r>
  <r>
    <d v="2024-06-13T00:00:00"/>
    <d v="2024-06-13T09:50:25"/>
    <s v="card"/>
    <s v="ANON-0000-0000-0293"/>
    <n v="32.82"/>
    <s v="Americano with Milk"/>
    <x v="8"/>
    <m/>
    <m/>
    <m/>
    <m/>
    <m/>
    <m/>
    <m/>
    <x v="763"/>
    <n v="9"/>
    <m/>
    <m/>
    <m/>
    <s v="ANON-0000-0000-0761"/>
    <m/>
    <m/>
    <s v="Thursday"/>
    <x v="7"/>
    <m/>
  </r>
  <r>
    <d v="2024-06-13T00:00:00"/>
    <d v="2024-06-13T09:57:12"/>
    <s v="card"/>
    <s v="ANON-0000-0000-0141"/>
    <n v="27.92"/>
    <s v="Cortado"/>
    <x v="8"/>
    <m/>
    <m/>
    <m/>
    <m/>
    <m/>
    <m/>
    <m/>
    <x v="764"/>
    <n v="9"/>
    <m/>
    <m/>
    <m/>
    <s v="ANON-0000-0000-0762"/>
    <m/>
    <m/>
    <s v="Thursday"/>
    <x v="7"/>
    <m/>
  </r>
  <r>
    <d v="2024-06-13T00:00:00"/>
    <d v="2024-06-13T17:04:59"/>
    <s v="card"/>
    <s v="ANON-0000-0000-0294"/>
    <n v="32.82"/>
    <s v="Americano with Milk"/>
    <x v="8"/>
    <m/>
    <m/>
    <m/>
    <m/>
    <m/>
    <m/>
    <m/>
    <x v="765"/>
    <n v="17"/>
    <m/>
    <m/>
    <m/>
    <s v="ANON-0000-0000-0763"/>
    <m/>
    <m/>
    <s v="Thursday"/>
    <x v="7"/>
    <m/>
  </r>
  <r>
    <d v="2024-06-13T00:00:00"/>
    <d v="2024-06-13T17:27:47"/>
    <s v="card"/>
    <s v="ANON-0000-0000-0295"/>
    <n v="37.72"/>
    <s v="Hot Chocolate"/>
    <x v="8"/>
    <m/>
    <m/>
    <m/>
    <m/>
    <m/>
    <m/>
    <m/>
    <x v="766"/>
    <n v="17"/>
    <m/>
    <m/>
    <m/>
    <s v="ANON-0000-0000-0764"/>
    <m/>
    <m/>
    <s v="Thursday"/>
    <x v="7"/>
    <m/>
  </r>
  <r>
    <d v="2024-06-13T00:00:00"/>
    <d v="2024-06-13T19:22:19"/>
    <s v="card"/>
    <s v="ANON-0000-0000-0296"/>
    <n v="37.72"/>
    <s v="Latte"/>
    <x v="8"/>
    <m/>
    <m/>
    <m/>
    <m/>
    <m/>
    <m/>
    <m/>
    <x v="767"/>
    <n v="19"/>
    <m/>
    <m/>
    <m/>
    <s v="ANON-0000-0000-0765"/>
    <m/>
    <m/>
    <s v="Thursday"/>
    <x v="7"/>
    <m/>
  </r>
  <r>
    <d v="2024-06-13T00:00:00"/>
    <d v="2024-06-13T20:20:52"/>
    <s v="card"/>
    <s v="ANON-0000-0000-0012"/>
    <n v="32.82"/>
    <s v="Americano with Milk"/>
    <x v="8"/>
    <m/>
    <m/>
    <m/>
    <m/>
    <m/>
    <m/>
    <m/>
    <x v="768"/>
    <n v="20"/>
    <m/>
    <m/>
    <m/>
    <s v="ANON-0000-0000-0766"/>
    <m/>
    <m/>
    <s v="Thursday"/>
    <x v="7"/>
    <m/>
  </r>
  <r>
    <d v="2024-06-13T00:00:00"/>
    <d v="2024-06-13T20:43:46"/>
    <s v="card"/>
    <s v="ANON-0000-0000-0012"/>
    <n v="23.02"/>
    <s v="Espresso"/>
    <x v="8"/>
    <m/>
    <m/>
    <m/>
    <m/>
    <m/>
    <m/>
    <m/>
    <x v="769"/>
    <n v="20"/>
    <m/>
    <m/>
    <m/>
    <s v="ANON-0000-0000-0767"/>
    <m/>
    <m/>
    <s v="Thursday"/>
    <x v="7"/>
    <m/>
  </r>
  <r>
    <d v="2024-06-13T00:00:00"/>
    <d v="2024-06-13T20:45:01"/>
    <s v="card"/>
    <s v="ANON-0000-0000-0295"/>
    <n v="23.02"/>
    <s v="Espresso"/>
    <x v="8"/>
    <m/>
    <m/>
    <m/>
    <m/>
    <m/>
    <m/>
    <m/>
    <x v="770"/>
    <n v="20"/>
    <m/>
    <m/>
    <m/>
    <s v="ANON-0000-0000-0768"/>
    <m/>
    <m/>
    <s v="Thursday"/>
    <x v="7"/>
    <m/>
  </r>
  <r>
    <d v="2024-06-13T00:00:00"/>
    <d v="2024-06-13T20:48:18"/>
    <s v="card"/>
    <s v="ANON-0000-0000-0009"/>
    <n v="32.82"/>
    <s v="Americano with Milk"/>
    <x v="8"/>
    <m/>
    <m/>
    <m/>
    <m/>
    <m/>
    <m/>
    <m/>
    <x v="771"/>
    <n v="20"/>
    <m/>
    <m/>
    <m/>
    <s v="ANON-0000-0000-0769"/>
    <m/>
    <m/>
    <s v="Thursday"/>
    <x v="7"/>
    <m/>
  </r>
  <r>
    <d v="2024-06-13T00:00:00"/>
    <d v="2024-06-13T21:02:28"/>
    <s v="card"/>
    <s v="ANON-0000-0000-0009"/>
    <n v="32.82"/>
    <s v="Americano with Milk"/>
    <x v="8"/>
    <m/>
    <m/>
    <m/>
    <m/>
    <m/>
    <m/>
    <m/>
    <x v="772"/>
    <n v="21"/>
    <m/>
    <m/>
    <m/>
    <s v="ANON-0000-0000-0770"/>
    <m/>
    <m/>
    <s v="Thursday"/>
    <x v="7"/>
    <m/>
  </r>
  <r>
    <d v="2024-06-14T00:00:00"/>
    <d v="2024-06-14T07:46:13"/>
    <s v="card"/>
    <s v="ANON-0000-0000-0141"/>
    <n v="27.92"/>
    <s v="Cortado"/>
    <x v="8"/>
    <m/>
    <m/>
    <m/>
    <m/>
    <m/>
    <m/>
    <m/>
    <x v="773"/>
    <n v="7"/>
    <m/>
    <m/>
    <m/>
    <s v="ANON-0000-0000-0771"/>
    <m/>
    <m/>
    <s v="Friday"/>
    <x v="7"/>
    <m/>
  </r>
  <r>
    <d v="2024-06-14T00:00:00"/>
    <d v="2024-06-14T10:30:32"/>
    <s v="card"/>
    <s v="ANON-0000-0000-0297"/>
    <n v="27.92"/>
    <s v="Americano"/>
    <x v="8"/>
    <m/>
    <m/>
    <m/>
    <m/>
    <m/>
    <m/>
    <m/>
    <x v="774"/>
    <n v="10"/>
    <m/>
    <m/>
    <m/>
    <s v="ANON-0000-0000-0772"/>
    <m/>
    <m/>
    <s v="Friday"/>
    <x v="7"/>
    <m/>
  </r>
  <r>
    <d v="2024-06-14T00:00:00"/>
    <d v="2024-06-14T12:14:42"/>
    <s v="card"/>
    <s v="ANON-0000-0000-0097"/>
    <n v="37.72"/>
    <s v="Latte"/>
    <x v="8"/>
    <m/>
    <m/>
    <m/>
    <m/>
    <m/>
    <m/>
    <m/>
    <x v="775"/>
    <n v="12"/>
    <m/>
    <m/>
    <m/>
    <s v="ANON-0000-0000-0773"/>
    <m/>
    <m/>
    <s v="Friday"/>
    <x v="7"/>
    <m/>
  </r>
  <r>
    <d v="2024-06-14T00:00:00"/>
    <d v="2024-06-14T18:29:53"/>
    <s v="card"/>
    <s v="ANON-0000-0000-0298"/>
    <n v="32.82"/>
    <s v="Americano with Milk"/>
    <x v="8"/>
    <m/>
    <m/>
    <m/>
    <m/>
    <m/>
    <m/>
    <m/>
    <x v="776"/>
    <n v="18"/>
    <m/>
    <m/>
    <m/>
    <s v="ANON-0000-0000-0774"/>
    <m/>
    <m/>
    <s v="Friday"/>
    <x v="7"/>
    <m/>
  </r>
  <r>
    <d v="2024-06-15T00:00:00"/>
    <d v="2024-06-15T11:26:02"/>
    <s v="card"/>
    <s v="ANON-0000-0000-0299"/>
    <n v="37.72"/>
    <s v="Cappuccino"/>
    <x v="8"/>
    <m/>
    <m/>
    <m/>
    <m/>
    <m/>
    <m/>
    <m/>
    <x v="777"/>
    <n v="11"/>
    <m/>
    <m/>
    <m/>
    <s v="ANON-0000-0000-0775"/>
    <m/>
    <m/>
    <s v="Saturday"/>
    <x v="7"/>
    <m/>
  </r>
  <r>
    <d v="2024-06-15T00:00:00"/>
    <d v="2024-06-15T12:21:28"/>
    <s v="card"/>
    <s v="ANON-0000-0000-0300"/>
    <n v="37.72"/>
    <s v="Latte"/>
    <x v="8"/>
    <m/>
    <m/>
    <m/>
    <m/>
    <m/>
    <m/>
    <m/>
    <x v="778"/>
    <n v="12"/>
    <m/>
    <m/>
    <m/>
    <s v="ANON-0000-0000-0776"/>
    <m/>
    <m/>
    <s v="Saturday"/>
    <x v="7"/>
    <m/>
  </r>
  <r>
    <d v="2024-06-15T00:00:00"/>
    <d v="2024-06-15T12:22:47"/>
    <s v="card"/>
    <s v="ANON-0000-0000-0300"/>
    <n v="32.82"/>
    <s v="Americano with Milk"/>
    <x v="8"/>
    <m/>
    <m/>
    <m/>
    <m/>
    <m/>
    <m/>
    <m/>
    <x v="779"/>
    <n v="12"/>
    <m/>
    <m/>
    <m/>
    <s v="ANON-0000-0000-0777"/>
    <m/>
    <m/>
    <s v="Saturday"/>
    <x v="7"/>
    <m/>
  </r>
  <r>
    <d v="2024-06-15T00:00:00"/>
    <d v="2024-06-15T12:23:52"/>
    <s v="card"/>
    <s v="ANON-0000-0000-0300"/>
    <n v="23.02"/>
    <s v="Espresso"/>
    <x v="8"/>
    <m/>
    <m/>
    <m/>
    <m/>
    <m/>
    <m/>
    <m/>
    <x v="780"/>
    <n v="12"/>
    <m/>
    <m/>
    <m/>
    <s v="ANON-0000-0000-0778"/>
    <m/>
    <m/>
    <s v="Saturday"/>
    <x v="7"/>
    <m/>
  </r>
  <r>
    <d v="2024-06-15T00:00:00"/>
    <d v="2024-06-15T12:24:35"/>
    <s v="card"/>
    <s v="ANON-0000-0000-0300"/>
    <n v="37.72"/>
    <s v="Cocoa"/>
    <x v="8"/>
    <m/>
    <m/>
    <m/>
    <m/>
    <m/>
    <m/>
    <m/>
    <x v="781"/>
    <n v="12"/>
    <m/>
    <m/>
    <m/>
    <s v="ANON-0000-0000-0779"/>
    <m/>
    <m/>
    <s v="Saturday"/>
    <x v="7"/>
    <m/>
  </r>
  <r>
    <d v="2024-06-15T00:00:00"/>
    <d v="2024-06-15T12:25:24"/>
    <s v="card"/>
    <s v="ANON-0000-0000-0300"/>
    <n v="32.82"/>
    <s v="Americano with Milk"/>
    <x v="8"/>
    <m/>
    <m/>
    <m/>
    <m/>
    <m/>
    <m/>
    <m/>
    <x v="782"/>
    <n v="12"/>
    <m/>
    <m/>
    <m/>
    <s v="ANON-0000-0000-0780"/>
    <m/>
    <m/>
    <s v="Saturday"/>
    <x v="7"/>
    <m/>
  </r>
  <r>
    <d v="2024-06-15T00:00:00"/>
    <d v="2024-06-15T16:03:30"/>
    <s v="card"/>
    <s v="ANON-0000-0000-0301"/>
    <n v="32.82"/>
    <s v="Americano with Milk"/>
    <x v="8"/>
    <m/>
    <m/>
    <m/>
    <m/>
    <m/>
    <m/>
    <m/>
    <x v="783"/>
    <n v="16"/>
    <m/>
    <m/>
    <m/>
    <s v="ANON-0000-0000-0781"/>
    <m/>
    <m/>
    <s v="Saturday"/>
    <x v="7"/>
    <m/>
  </r>
  <r>
    <d v="2024-06-15T00:00:00"/>
    <d v="2024-06-15T18:14:05"/>
    <s v="card"/>
    <s v="ANON-0000-0000-0302"/>
    <n v="27.92"/>
    <s v="Americano"/>
    <x v="8"/>
    <m/>
    <m/>
    <m/>
    <m/>
    <m/>
    <m/>
    <m/>
    <x v="784"/>
    <n v="18"/>
    <m/>
    <m/>
    <m/>
    <s v="ANON-0000-0000-0782"/>
    <m/>
    <m/>
    <s v="Saturday"/>
    <x v="7"/>
    <m/>
  </r>
  <r>
    <d v="2024-06-16T00:00:00"/>
    <d v="2024-06-16T10:43:51"/>
    <s v="card"/>
    <s v="ANON-0000-0000-0059"/>
    <n v="32.82"/>
    <s v="Americano with Milk"/>
    <x v="8"/>
    <m/>
    <m/>
    <m/>
    <m/>
    <m/>
    <m/>
    <m/>
    <x v="785"/>
    <n v="10"/>
    <m/>
    <m/>
    <m/>
    <s v="ANON-0000-0000-0783"/>
    <m/>
    <m/>
    <s v="Sunday"/>
    <x v="7"/>
    <m/>
  </r>
  <r>
    <d v="2024-06-16T00:00:00"/>
    <d v="2024-06-16T10:58:41"/>
    <s v="card"/>
    <s v="ANON-0000-0000-0303"/>
    <n v="37.72"/>
    <s v="Latte"/>
    <x v="8"/>
    <m/>
    <m/>
    <m/>
    <m/>
    <m/>
    <m/>
    <m/>
    <x v="786"/>
    <n v="10"/>
    <m/>
    <m/>
    <m/>
    <s v="ANON-0000-0000-0784"/>
    <m/>
    <m/>
    <s v="Sunday"/>
    <x v="7"/>
    <m/>
  </r>
  <r>
    <d v="2024-06-16T00:00:00"/>
    <d v="2024-06-16T11:00:38"/>
    <s v="card"/>
    <s v="ANON-0000-0000-0303"/>
    <n v="37.72"/>
    <s v="Hot Chocolate"/>
    <x v="8"/>
    <m/>
    <m/>
    <m/>
    <m/>
    <m/>
    <m/>
    <m/>
    <x v="787"/>
    <n v="11"/>
    <m/>
    <m/>
    <m/>
    <s v="ANON-0000-0000-0785"/>
    <m/>
    <m/>
    <s v="Sunday"/>
    <x v="7"/>
    <m/>
  </r>
  <r>
    <d v="2024-06-16T00:00:00"/>
    <d v="2024-06-16T11:01:41"/>
    <s v="card"/>
    <s v="ANON-0000-0000-0303"/>
    <n v="37.72"/>
    <s v="Hot Chocolate"/>
    <x v="8"/>
    <m/>
    <m/>
    <m/>
    <m/>
    <m/>
    <m/>
    <m/>
    <x v="788"/>
    <n v="11"/>
    <m/>
    <m/>
    <m/>
    <s v="ANON-0000-0000-0786"/>
    <m/>
    <m/>
    <s v="Sunday"/>
    <x v="7"/>
    <m/>
  </r>
  <r>
    <d v="2024-06-16T00:00:00"/>
    <d v="2024-06-16T12:49:28"/>
    <s v="card"/>
    <s v="ANON-0000-0000-0276"/>
    <n v="32.82"/>
    <s v="Americano with Milk"/>
    <x v="8"/>
    <m/>
    <m/>
    <m/>
    <m/>
    <m/>
    <m/>
    <m/>
    <x v="789"/>
    <n v="12"/>
    <m/>
    <m/>
    <m/>
    <s v="ANON-0000-0000-0787"/>
    <m/>
    <m/>
    <s v="Sunday"/>
    <x v="7"/>
    <m/>
  </r>
  <r>
    <d v="2024-06-16T00:00:00"/>
    <d v="2024-06-16T14:00:39"/>
    <s v="card"/>
    <s v="ANON-0000-0000-0274"/>
    <n v="23.02"/>
    <s v="Espresso"/>
    <x v="8"/>
    <m/>
    <m/>
    <m/>
    <m/>
    <m/>
    <m/>
    <m/>
    <x v="790"/>
    <n v="14"/>
    <m/>
    <m/>
    <m/>
    <s v="ANON-0000-0000-0788"/>
    <m/>
    <m/>
    <s v="Sunday"/>
    <x v="7"/>
    <m/>
  </r>
  <r>
    <d v="2024-06-16T00:00:00"/>
    <d v="2024-06-16T15:02:36"/>
    <s v="card"/>
    <s v="ANON-0000-0000-0304"/>
    <n v="32.82"/>
    <s v="Americano with Milk"/>
    <x v="8"/>
    <m/>
    <m/>
    <m/>
    <m/>
    <m/>
    <m/>
    <m/>
    <x v="791"/>
    <n v="15"/>
    <m/>
    <m/>
    <m/>
    <s v="ANON-0000-0000-0789"/>
    <m/>
    <m/>
    <s v="Sunday"/>
    <x v="7"/>
    <m/>
  </r>
  <r>
    <d v="2024-06-16T00:00:00"/>
    <d v="2024-06-16T15:05:10"/>
    <s v="card"/>
    <s v="ANON-0000-0000-0304"/>
    <n v="32.82"/>
    <s v="Americano with Milk"/>
    <x v="8"/>
    <m/>
    <m/>
    <m/>
    <m/>
    <m/>
    <m/>
    <m/>
    <x v="792"/>
    <n v="15"/>
    <m/>
    <m/>
    <m/>
    <s v="ANON-0000-0000-0790"/>
    <m/>
    <m/>
    <s v="Sunday"/>
    <x v="7"/>
    <m/>
  </r>
  <r>
    <d v="2024-06-16T00:00:00"/>
    <d v="2024-06-16T15:44:00"/>
    <s v="card"/>
    <s v="ANON-0000-0000-0305"/>
    <n v="37.72"/>
    <s v="Hot Chocolate"/>
    <x v="8"/>
    <m/>
    <m/>
    <m/>
    <m/>
    <m/>
    <m/>
    <m/>
    <x v="793"/>
    <n v="15"/>
    <m/>
    <m/>
    <m/>
    <s v="ANON-0000-0000-0791"/>
    <m/>
    <m/>
    <s v="Sunday"/>
    <x v="7"/>
    <m/>
  </r>
  <r>
    <d v="2024-06-16T00:00:00"/>
    <d v="2024-06-16T16:47:37"/>
    <s v="card"/>
    <s v="ANON-0000-0000-0306"/>
    <n v="37.72"/>
    <s v="Hot Chocolate"/>
    <x v="8"/>
    <m/>
    <m/>
    <m/>
    <m/>
    <m/>
    <m/>
    <m/>
    <x v="794"/>
    <n v="16"/>
    <m/>
    <m/>
    <m/>
    <s v="ANON-0000-0000-0792"/>
    <m/>
    <m/>
    <s v="Sunday"/>
    <x v="7"/>
    <m/>
  </r>
  <r>
    <d v="2024-06-16T00:00:00"/>
    <d v="2024-06-16T17:45:17"/>
    <s v="card"/>
    <s v="ANON-0000-0000-0059"/>
    <n v="32.82"/>
    <s v="Americano with Milk"/>
    <x v="8"/>
    <m/>
    <m/>
    <m/>
    <m/>
    <m/>
    <m/>
    <m/>
    <x v="795"/>
    <n v="17"/>
    <m/>
    <m/>
    <m/>
    <s v="ANON-0000-0000-0793"/>
    <m/>
    <m/>
    <s v="Sunday"/>
    <x v="7"/>
    <m/>
  </r>
  <r>
    <d v="2024-06-16T00:00:00"/>
    <d v="2024-06-16T17:46:17"/>
    <s v="card"/>
    <s v="ANON-0000-0000-0059"/>
    <n v="32.82"/>
    <s v="Americano with Milk"/>
    <x v="8"/>
    <m/>
    <m/>
    <m/>
    <m/>
    <m/>
    <m/>
    <m/>
    <x v="796"/>
    <n v="17"/>
    <m/>
    <m/>
    <m/>
    <s v="ANON-0000-0000-0794"/>
    <m/>
    <m/>
    <s v="Sunday"/>
    <x v="7"/>
    <m/>
  </r>
  <r>
    <d v="2024-06-17T00:00:00"/>
    <d v="2024-06-17T08:57:24"/>
    <s v="card"/>
    <s v="ANON-0000-0000-0307"/>
    <n v="27.92"/>
    <s v="Americano"/>
    <x v="8"/>
    <m/>
    <m/>
    <m/>
    <m/>
    <m/>
    <m/>
    <m/>
    <x v="797"/>
    <n v="8"/>
    <m/>
    <m/>
    <m/>
    <s v="ANON-0000-0000-0795"/>
    <m/>
    <m/>
    <s v="Monday"/>
    <x v="7"/>
    <m/>
  </r>
  <r>
    <d v="2024-06-17T00:00:00"/>
    <d v="2024-06-17T10:12:05"/>
    <s v="card"/>
    <s v="ANON-0000-0000-0308"/>
    <n v="27.92"/>
    <s v="Cortado"/>
    <x v="8"/>
    <m/>
    <m/>
    <m/>
    <m/>
    <m/>
    <m/>
    <m/>
    <x v="798"/>
    <n v="10"/>
    <m/>
    <m/>
    <m/>
    <s v="ANON-0000-0000-0796"/>
    <m/>
    <m/>
    <s v="Monday"/>
    <x v="7"/>
    <m/>
  </r>
  <r>
    <d v="2024-06-17T00:00:00"/>
    <d v="2024-06-17T10:13:38"/>
    <s v="card"/>
    <s v="ANON-0000-0000-0308"/>
    <n v="27.92"/>
    <s v="Cortado"/>
    <x v="8"/>
    <m/>
    <m/>
    <m/>
    <m/>
    <m/>
    <m/>
    <m/>
    <x v="799"/>
    <n v="10"/>
    <m/>
    <m/>
    <m/>
    <s v="ANON-0000-0000-0797"/>
    <m/>
    <m/>
    <s v="Monday"/>
    <x v="7"/>
    <m/>
  </r>
  <r>
    <d v="2024-06-17T00:00:00"/>
    <d v="2024-06-17T10:55:52"/>
    <s v="card"/>
    <s v="ANON-0000-0000-0042"/>
    <n v="37.72"/>
    <s v="Cappuccino"/>
    <x v="8"/>
    <m/>
    <m/>
    <m/>
    <m/>
    <m/>
    <m/>
    <m/>
    <x v="800"/>
    <n v="10"/>
    <m/>
    <m/>
    <m/>
    <s v="ANON-0000-0000-0798"/>
    <m/>
    <m/>
    <s v="Monday"/>
    <x v="7"/>
    <m/>
  </r>
  <r>
    <d v="2024-06-17T00:00:00"/>
    <d v="2024-06-17T14:51:35"/>
    <s v="card"/>
    <s v="ANON-0000-0000-0164"/>
    <n v="37.72"/>
    <s v="Cappuccino"/>
    <x v="8"/>
    <m/>
    <m/>
    <m/>
    <m/>
    <m/>
    <m/>
    <m/>
    <x v="801"/>
    <n v="14"/>
    <m/>
    <m/>
    <m/>
    <s v="ANON-0000-0000-0799"/>
    <m/>
    <m/>
    <s v="Monday"/>
    <x v="7"/>
    <m/>
  </r>
  <r>
    <d v="2024-06-17T00:00:00"/>
    <d v="2024-06-17T16:50:13"/>
    <s v="card"/>
    <s v="ANON-0000-0000-0012"/>
    <n v="37.72"/>
    <s v="Cappuccino"/>
    <x v="8"/>
    <m/>
    <m/>
    <m/>
    <m/>
    <m/>
    <m/>
    <m/>
    <x v="802"/>
    <n v="16"/>
    <m/>
    <m/>
    <m/>
    <s v="ANON-0000-0000-0800"/>
    <m/>
    <m/>
    <s v="Monday"/>
    <x v="7"/>
    <m/>
  </r>
  <r>
    <d v="2024-06-17T00:00:00"/>
    <d v="2024-06-17T16:51:11"/>
    <s v="card"/>
    <s v="ANON-0000-0000-0012"/>
    <n v="37.72"/>
    <s v="Cappuccino"/>
    <x v="8"/>
    <m/>
    <m/>
    <m/>
    <m/>
    <m/>
    <m/>
    <m/>
    <x v="803"/>
    <n v="16"/>
    <m/>
    <m/>
    <m/>
    <s v="ANON-0000-0000-0801"/>
    <m/>
    <m/>
    <s v="Monday"/>
    <x v="7"/>
    <m/>
  </r>
  <r>
    <d v="2024-06-17T00:00:00"/>
    <d v="2024-06-17T16:52:36"/>
    <s v="card"/>
    <s v="ANON-0000-0000-0012"/>
    <n v="27.92"/>
    <s v="Americano"/>
    <x v="8"/>
    <m/>
    <m/>
    <m/>
    <m/>
    <m/>
    <m/>
    <m/>
    <x v="804"/>
    <n v="16"/>
    <m/>
    <m/>
    <m/>
    <s v="ANON-0000-0000-0802"/>
    <m/>
    <m/>
    <s v="Monday"/>
    <x v="7"/>
    <m/>
  </r>
  <r>
    <d v="2024-06-17T00:00:00"/>
    <d v="2024-06-17T18:51:20"/>
    <s v="card"/>
    <s v="ANON-0000-0000-0309"/>
    <n v="27.92"/>
    <s v="Americano"/>
    <x v="8"/>
    <m/>
    <m/>
    <m/>
    <m/>
    <m/>
    <m/>
    <m/>
    <x v="805"/>
    <n v="18"/>
    <m/>
    <m/>
    <m/>
    <s v="ANON-0000-0000-0803"/>
    <m/>
    <m/>
    <s v="Monday"/>
    <x v="7"/>
    <m/>
  </r>
  <r>
    <d v="2024-06-17T00:00:00"/>
    <d v="2024-06-17T21:16:11"/>
    <s v="card"/>
    <s v="ANON-0000-0000-0009"/>
    <n v="32.82"/>
    <s v="Americano with Milk"/>
    <x v="8"/>
    <m/>
    <m/>
    <m/>
    <m/>
    <m/>
    <m/>
    <m/>
    <x v="806"/>
    <n v="21"/>
    <m/>
    <m/>
    <m/>
    <s v="ANON-0000-0000-0804"/>
    <m/>
    <m/>
    <s v="Monday"/>
    <x v="7"/>
    <m/>
  </r>
  <r>
    <d v="2024-06-18T00:00:00"/>
    <d v="2024-06-18T14:04:06"/>
    <s v="card"/>
    <s v="ANON-0000-0000-0299"/>
    <n v="27.92"/>
    <s v="Americano"/>
    <x v="8"/>
    <m/>
    <m/>
    <m/>
    <m/>
    <m/>
    <m/>
    <m/>
    <x v="807"/>
    <n v="14"/>
    <m/>
    <m/>
    <m/>
    <s v="ANON-0000-0000-0805"/>
    <m/>
    <m/>
    <s v="Tuesday"/>
    <x v="7"/>
    <m/>
  </r>
  <r>
    <d v="2024-06-18T00:00:00"/>
    <d v="2024-06-18T14:05:12"/>
    <s v="card"/>
    <s v="ANON-0000-0000-0299"/>
    <n v="37.72"/>
    <s v="Cappuccino"/>
    <x v="8"/>
    <m/>
    <m/>
    <m/>
    <m/>
    <m/>
    <m/>
    <m/>
    <x v="808"/>
    <n v="14"/>
    <m/>
    <m/>
    <m/>
    <s v="ANON-0000-0000-0806"/>
    <m/>
    <m/>
    <s v="Tuesday"/>
    <x v="7"/>
    <m/>
  </r>
  <r>
    <d v="2024-06-18T00:00:00"/>
    <d v="2024-06-18T19:20:41"/>
    <s v="card"/>
    <s v="ANON-0000-0000-0154"/>
    <n v="37.72"/>
    <s v="Cappuccino"/>
    <x v="8"/>
    <m/>
    <m/>
    <m/>
    <m/>
    <m/>
    <m/>
    <m/>
    <x v="809"/>
    <n v="19"/>
    <m/>
    <m/>
    <m/>
    <s v="ANON-0000-0000-0807"/>
    <m/>
    <m/>
    <s v="Tuesday"/>
    <x v="7"/>
    <m/>
  </r>
  <r>
    <d v="2024-06-18T00:00:00"/>
    <d v="2024-06-18T19:21:39"/>
    <s v="card"/>
    <s v="ANON-0000-0000-0154"/>
    <n v="37.72"/>
    <s v="Cappuccino"/>
    <x v="8"/>
    <m/>
    <m/>
    <m/>
    <m/>
    <m/>
    <m/>
    <m/>
    <x v="810"/>
    <n v="19"/>
    <m/>
    <m/>
    <m/>
    <s v="ANON-0000-0000-0808"/>
    <m/>
    <m/>
    <s v="Tuesday"/>
    <x v="7"/>
    <m/>
  </r>
  <r>
    <d v="2024-06-18T00:00:00"/>
    <d v="2024-06-18T20:35:49"/>
    <s v="card"/>
    <s v="ANON-0000-0000-0310"/>
    <n v="27.92"/>
    <s v="Cortado"/>
    <x v="8"/>
    <m/>
    <m/>
    <m/>
    <m/>
    <m/>
    <m/>
    <m/>
    <x v="811"/>
    <n v="20"/>
    <m/>
    <m/>
    <m/>
    <s v="ANON-0000-0000-0809"/>
    <m/>
    <m/>
    <s v="Tuesday"/>
    <x v="7"/>
    <m/>
  </r>
  <r>
    <d v="2024-06-18T00:00:00"/>
    <d v="2024-06-18T21:20:50"/>
    <s v="card"/>
    <s v="ANON-0000-0000-0012"/>
    <n v="32.82"/>
    <s v="Americano with Milk"/>
    <x v="8"/>
    <m/>
    <m/>
    <m/>
    <m/>
    <m/>
    <m/>
    <m/>
    <x v="812"/>
    <n v="21"/>
    <m/>
    <m/>
    <m/>
    <s v="ANON-0000-0000-0810"/>
    <m/>
    <m/>
    <s v="Tuesday"/>
    <x v="7"/>
    <m/>
  </r>
  <r>
    <d v="2024-06-18T00:00:00"/>
    <d v="2024-06-18T21:22:19"/>
    <s v="card"/>
    <s v="ANON-0000-0000-0012"/>
    <n v="32.82"/>
    <s v="Americano with Milk"/>
    <x v="8"/>
    <m/>
    <m/>
    <m/>
    <m/>
    <m/>
    <m/>
    <m/>
    <x v="813"/>
    <n v="21"/>
    <m/>
    <m/>
    <m/>
    <s v="ANON-0000-0000-0811"/>
    <m/>
    <m/>
    <s v="Tuesday"/>
    <x v="7"/>
    <m/>
  </r>
  <r>
    <d v="2024-06-19T00:00:00"/>
    <d v="2024-06-19T07:47:20"/>
    <s v="card"/>
    <s v="ANON-0000-0000-0311"/>
    <n v="37.72"/>
    <s v="Latte"/>
    <x v="8"/>
    <m/>
    <m/>
    <m/>
    <m/>
    <m/>
    <m/>
    <m/>
    <x v="814"/>
    <n v="7"/>
    <m/>
    <m/>
    <m/>
    <s v="ANON-0000-0000-0812"/>
    <m/>
    <m/>
    <s v="Wednesday"/>
    <x v="7"/>
    <m/>
  </r>
  <r>
    <d v="2024-06-19T00:00:00"/>
    <d v="2024-06-19T08:17:55"/>
    <s v="card"/>
    <s v="ANON-0000-0000-0141"/>
    <n v="27.92"/>
    <s v="Cortado"/>
    <x v="8"/>
    <m/>
    <m/>
    <m/>
    <m/>
    <m/>
    <m/>
    <m/>
    <x v="815"/>
    <n v="8"/>
    <m/>
    <m/>
    <m/>
    <s v="ANON-0000-0000-0813"/>
    <m/>
    <m/>
    <s v="Wednesday"/>
    <x v="7"/>
    <m/>
  </r>
  <r>
    <d v="2024-06-19T00:00:00"/>
    <d v="2024-06-19T10:54:00"/>
    <s v="card"/>
    <s v="ANON-0000-0000-0312"/>
    <n v="27.92"/>
    <s v="Americano"/>
    <x v="8"/>
    <m/>
    <m/>
    <m/>
    <m/>
    <m/>
    <m/>
    <m/>
    <x v="816"/>
    <n v="10"/>
    <m/>
    <m/>
    <m/>
    <s v="ANON-0000-0000-0814"/>
    <m/>
    <m/>
    <s v="Wednesday"/>
    <x v="7"/>
    <m/>
  </r>
  <r>
    <d v="2024-06-19T00:00:00"/>
    <d v="2024-06-19T11:11:28"/>
    <s v="card"/>
    <s v="ANON-0000-0000-0313"/>
    <n v="37.72"/>
    <s v="Latte"/>
    <x v="8"/>
    <m/>
    <m/>
    <m/>
    <m/>
    <m/>
    <m/>
    <m/>
    <x v="817"/>
    <n v="11"/>
    <m/>
    <m/>
    <m/>
    <s v="ANON-0000-0000-0815"/>
    <m/>
    <m/>
    <s v="Wednesday"/>
    <x v="7"/>
    <m/>
  </r>
  <r>
    <d v="2024-06-19T00:00:00"/>
    <d v="2024-06-19T11:12:31"/>
    <s v="card"/>
    <s v="ANON-0000-0000-0313"/>
    <n v="37.72"/>
    <s v="Cocoa"/>
    <x v="8"/>
    <m/>
    <m/>
    <m/>
    <m/>
    <m/>
    <m/>
    <m/>
    <x v="818"/>
    <n v="11"/>
    <m/>
    <m/>
    <m/>
    <s v="ANON-0000-0000-0816"/>
    <m/>
    <m/>
    <s v="Wednesday"/>
    <x v="7"/>
    <m/>
  </r>
  <r>
    <d v="2024-06-19T00:00:00"/>
    <d v="2024-06-19T14:21:36"/>
    <s v="card"/>
    <s v="ANON-0000-0000-0164"/>
    <n v="32.82"/>
    <s v="Americano with Milk"/>
    <x v="8"/>
    <m/>
    <m/>
    <m/>
    <m/>
    <m/>
    <m/>
    <m/>
    <x v="819"/>
    <n v="14"/>
    <m/>
    <m/>
    <m/>
    <s v="ANON-0000-0000-0817"/>
    <m/>
    <m/>
    <s v="Wednesday"/>
    <x v="7"/>
    <m/>
  </r>
  <r>
    <d v="2024-06-19T00:00:00"/>
    <d v="2024-06-19T18:28:43"/>
    <s v="card"/>
    <s v="ANON-0000-0000-0153"/>
    <n v="37.72"/>
    <s v="Cappuccino"/>
    <x v="8"/>
    <m/>
    <m/>
    <m/>
    <m/>
    <m/>
    <m/>
    <m/>
    <x v="820"/>
    <n v="18"/>
    <m/>
    <m/>
    <m/>
    <s v="ANON-0000-0000-0818"/>
    <m/>
    <m/>
    <s v="Wednesday"/>
    <x v="7"/>
    <m/>
  </r>
  <r>
    <d v="2024-06-19T00:00:00"/>
    <d v="2024-06-19T18:29:59"/>
    <s v="card"/>
    <s v="ANON-0000-0000-0153"/>
    <n v="37.72"/>
    <s v="Latte"/>
    <x v="8"/>
    <m/>
    <m/>
    <m/>
    <m/>
    <m/>
    <m/>
    <m/>
    <x v="821"/>
    <n v="18"/>
    <m/>
    <m/>
    <m/>
    <s v="ANON-0000-0000-0819"/>
    <m/>
    <m/>
    <s v="Wednesday"/>
    <x v="7"/>
    <m/>
  </r>
  <r>
    <d v="2024-06-19T00:00:00"/>
    <d v="2024-06-19T19:31:31"/>
    <s v="card"/>
    <s v="ANON-0000-0000-0009"/>
    <n v="32.82"/>
    <s v="Americano with Milk"/>
    <x v="8"/>
    <m/>
    <m/>
    <m/>
    <m/>
    <m/>
    <m/>
    <m/>
    <x v="822"/>
    <n v="19"/>
    <m/>
    <m/>
    <m/>
    <s v="ANON-0000-0000-0820"/>
    <m/>
    <m/>
    <s v="Wednesday"/>
    <x v="7"/>
    <m/>
  </r>
  <r>
    <d v="2024-06-19T00:00:00"/>
    <d v="2024-06-19T21:28:59"/>
    <s v="card"/>
    <s v="ANON-0000-0000-0192"/>
    <n v="37.72"/>
    <s v="Cappuccino"/>
    <x v="8"/>
    <m/>
    <m/>
    <m/>
    <m/>
    <m/>
    <m/>
    <m/>
    <x v="823"/>
    <n v="21"/>
    <m/>
    <m/>
    <m/>
    <s v="ANON-0000-0000-0821"/>
    <m/>
    <m/>
    <s v="Wednesday"/>
    <x v="7"/>
    <m/>
  </r>
  <r>
    <d v="2024-06-19T00:00:00"/>
    <d v="2024-06-19T21:30:03"/>
    <s v="card"/>
    <s v="ANON-0000-0000-0192"/>
    <n v="32.82"/>
    <s v="Americano with Milk"/>
    <x v="8"/>
    <m/>
    <m/>
    <m/>
    <m/>
    <m/>
    <m/>
    <m/>
    <x v="824"/>
    <n v="21"/>
    <m/>
    <m/>
    <m/>
    <s v="ANON-0000-0000-0822"/>
    <m/>
    <m/>
    <s v="Wednesday"/>
    <x v="7"/>
    <m/>
  </r>
  <r>
    <d v="2024-06-20T00:00:00"/>
    <d v="2024-06-20T10:50:06"/>
    <s v="card"/>
    <s v="ANON-0000-0000-0097"/>
    <n v="37.72"/>
    <s v="Latte"/>
    <x v="8"/>
    <m/>
    <m/>
    <m/>
    <m/>
    <m/>
    <m/>
    <m/>
    <x v="825"/>
    <n v="10"/>
    <m/>
    <m/>
    <m/>
    <s v="ANON-0000-0000-0823"/>
    <m/>
    <m/>
    <s v="Thursday"/>
    <x v="7"/>
    <m/>
  </r>
  <r>
    <d v="2024-06-20T00:00:00"/>
    <d v="2024-06-20T18:59:02"/>
    <s v="card"/>
    <s v="ANON-0000-0000-0314"/>
    <n v="37.72"/>
    <s v="Latte"/>
    <x v="8"/>
    <m/>
    <m/>
    <m/>
    <m/>
    <m/>
    <m/>
    <m/>
    <x v="826"/>
    <n v="18"/>
    <m/>
    <m/>
    <m/>
    <s v="ANON-0000-0000-0824"/>
    <m/>
    <m/>
    <s v="Thursday"/>
    <x v="7"/>
    <m/>
  </r>
  <r>
    <d v="2024-06-20T00:00:00"/>
    <d v="2024-06-20T19:00:00"/>
    <s v="card"/>
    <s v="ANON-0000-0000-0314"/>
    <n v="37.72"/>
    <s v="Latte"/>
    <x v="8"/>
    <m/>
    <m/>
    <m/>
    <m/>
    <m/>
    <m/>
    <m/>
    <x v="827"/>
    <n v="19"/>
    <m/>
    <m/>
    <m/>
    <s v="ANON-0000-0000-0825"/>
    <m/>
    <m/>
    <s v="Thursday"/>
    <x v="7"/>
    <m/>
  </r>
  <r>
    <d v="2024-06-20T00:00:00"/>
    <d v="2024-06-20T21:39:10"/>
    <s v="card"/>
    <s v="ANON-0000-0000-0257"/>
    <n v="37.72"/>
    <s v="Latte"/>
    <x v="8"/>
    <m/>
    <m/>
    <m/>
    <m/>
    <m/>
    <m/>
    <m/>
    <x v="828"/>
    <n v="21"/>
    <m/>
    <m/>
    <m/>
    <s v="ANON-0000-0000-0826"/>
    <m/>
    <m/>
    <s v="Thursday"/>
    <x v="7"/>
    <m/>
  </r>
  <r>
    <d v="2024-06-20T00:00:00"/>
    <d v="2024-06-20T21:57:41"/>
    <s v="card"/>
    <s v="ANON-0000-0000-0009"/>
    <n v="37.72"/>
    <s v="Latte"/>
    <x v="8"/>
    <m/>
    <m/>
    <m/>
    <m/>
    <m/>
    <m/>
    <m/>
    <x v="829"/>
    <n v="21"/>
    <m/>
    <m/>
    <m/>
    <s v="ANON-0000-0000-0827"/>
    <m/>
    <m/>
    <s v="Thursday"/>
    <x v="7"/>
    <m/>
  </r>
  <r>
    <d v="2024-06-20T00:00:00"/>
    <d v="2024-06-20T21:59:18"/>
    <s v="card"/>
    <s v="ANON-0000-0000-0009"/>
    <n v="32.82"/>
    <s v="Americano with Milk"/>
    <x v="8"/>
    <m/>
    <m/>
    <m/>
    <m/>
    <m/>
    <m/>
    <m/>
    <x v="830"/>
    <n v="21"/>
    <m/>
    <m/>
    <m/>
    <s v="ANON-0000-0000-0828"/>
    <m/>
    <m/>
    <s v="Thursday"/>
    <x v="7"/>
    <m/>
  </r>
  <r>
    <d v="2024-06-21T00:00:00"/>
    <d v="2024-06-21T09:59:56"/>
    <s v="card"/>
    <s v="ANON-0000-0000-0311"/>
    <n v="37.72"/>
    <s v="Latte"/>
    <x v="8"/>
    <m/>
    <m/>
    <m/>
    <m/>
    <m/>
    <m/>
    <m/>
    <x v="831"/>
    <n v="9"/>
    <m/>
    <m/>
    <m/>
    <s v="ANON-0000-0000-0829"/>
    <m/>
    <m/>
    <s v="Friday"/>
    <x v="7"/>
    <m/>
  </r>
  <r>
    <d v="2024-06-21T00:00:00"/>
    <d v="2024-06-21T10:01:40"/>
    <s v="card"/>
    <s v="ANON-0000-0000-0315"/>
    <n v="27.92"/>
    <s v="Americano"/>
    <x v="8"/>
    <m/>
    <m/>
    <m/>
    <m/>
    <m/>
    <m/>
    <m/>
    <x v="832"/>
    <n v="10"/>
    <m/>
    <m/>
    <m/>
    <s v="ANON-0000-0000-0830"/>
    <m/>
    <m/>
    <s v="Friday"/>
    <x v="7"/>
    <m/>
  </r>
  <r>
    <d v="2024-06-21T00:00:00"/>
    <d v="2024-06-21T13:19:19"/>
    <s v="card"/>
    <s v="ANON-0000-0000-0012"/>
    <n v="32.82"/>
    <s v="Americano with Milk"/>
    <x v="8"/>
    <m/>
    <m/>
    <m/>
    <m/>
    <m/>
    <m/>
    <m/>
    <x v="833"/>
    <n v="13"/>
    <m/>
    <m/>
    <m/>
    <s v="ANON-0000-0000-0831"/>
    <m/>
    <m/>
    <s v="Friday"/>
    <x v="7"/>
    <m/>
  </r>
  <r>
    <d v="2024-06-21T00:00:00"/>
    <d v="2024-06-21T13:20:32"/>
    <s v="card"/>
    <s v="ANON-0000-0000-0012"/>
    <n v="32.82"/>
    <s v="Americano with Milk"/>
    <x v="8"/>
    <m/>
    <m/>
    <m/>
    <m/>
    <m/>
    <m/>
    <m/>
    <x v="834"/>
    <n v="13"/>
    <m/>
    <m/>
    <m/>
    <s v="ANON-0000-0000-0832"/>
    <m/>
    <m/>
    <s v="Friday"/>
    <x v="7"/>
    <m/>
  </r>
  <r>
    <d v="2024-06-21T00:00:00"/>
    <d v="2024-06-21T18:12:16"/>
    <s v="card"/>
    <s v="ANON-0000-0000-0316"/>
    <n v="23.02"/>
    <s v="Espresso"/>
    <x v="8"/>
    <m/>
    <m/>
    <m/>
    <m/>
    <m/>
    <m/>
    <m/>
    <x v="835"/>
    <n v="18"/>
    <m/>
    <m/>
    <m/>
    <s v="ANON-0000-0000-0833"/>
    <m/>
    <m/>
    <s v="Friday"/>
    <x v="7"/>
    <m/>
  </r>
  <r>
    <d v="2024-06-21T00:00:00"/>
    <d v="2024-06-21T19:30:27"/>
    <s v="card"/>
    <s v="ANON-0000-0000-0009"/>
    <n v="37.72"/>
    <s v="Latte"/>
    <x v="8"/>
    <m/>
    <m/>
    <m/>
    <m/>
    <m/>
    <m/>
    <m/>
    <x v="836"/>
    <n v="19"/>
    <m/>
    <m/>
    <m/>
    <s v="ANON-0000-0000-0834"/>
    <m/>
    <m/>
    <s v="Friday"/>
    <x v="7"/>
    <m/>
  </r>
  <r>
    <d v="2024-06-21T00:00:00"/>
    <d v="2024-06-21T19:47:06"/>
    <s v="card"/>
    <s v="ANON-0000-0000-0154"/>
    <n v="37.72"/>
    <s v="Cappuccino"/>
    <x v="8"/>
    <m/>
    <m/>
    <m/>
    <m/>
    <m/>
    <m/>
    <m/>
    <x v="837"/>
    <n v="19"/>
    <m/>
    <m/>
    <m/>
    <s v="ANON-0000-0000-0835"/>
    <m/>
    <m/>
    <s v="Friday"/>
    <x v="7"/>
    <m/>
  </r>
  <r>
    <d v="2024-06-21T00:00:00"/>
    <d v="2024-06-21T19:48:07"/>
    <s v="card"/>
    <s v="ANON-0000-0000-0154"/>
    <n v="37.72"/>
    <s v="Cappuccino"/>
    <x v="8"/>
    <m/>
    <m/>
    <m/>
    <m/>
    <m/>
    <m/>
    <m/>
    <x v="838"/>
    <n v="19"/>
    <m/>
    <m/>
    <m/>
    <s v="ANON-0000-0000-0836"/>
    <m/>
    <m/>
    <s v="Friday"/>
    <x v="7"/>
    <m/>
  </r>
  <r>
    <d v="2024-06-21T00:00:00"/>
    <d v="2024-06-21T19:49:55"/>
    <s v="card"/>
    <s v="ANON-0000-0000-0180"/>
    <n v="37.72"/>
    <s v="Cappuccino"/>
    <x v="8"/>
    <m/>
    <m/>
    <m/>
    <m/>
    <m/>
    <m/>
    <m/>
    <x v="839"/>
    <n v="19"/>
    <m/>
    <m/>
    <m/>
    <s v="ANON-0000-0000-0837"/>
    <m/>
    <m/>
    <s v="Friday"/>
    <x v="7"/>
    <m/>
  </r>
  <r>
    <d v="2024-06-21T00:00:00"/>
    <d v="2024-06-21T19:51:00"/>
    <s v="card"/>
    <s v="ANON-0000-0000-0180"/>
    <n v="37.72"/>
    <s v="Cappuccino"/>
    <x v="8"/>
    <m/>
    <m/>
    <m/>
    <m/>
    <m/>
    <m/>
    <m/>
    <x v="840"/>
    <n v="19"/>
    <m/>
    <m/>
    <m/>
    <s v="ANON-0000-0000-0838"/>
    <m/>
    <m/>
    <s v="Friday"/>
    <x v="7"/>
    <m/>
  </r>
  <r>
    <d v="2024-06-21T00:00:00"/>
    <d v="2024-06-21T19:52:19"/>
    <s v="card"/>
    <s v="ANON-0000-0000-0180"/>
    <n v="27.92"/>
    <s v="Americano"/>
    <x v="8"/>
    <m/>
    <m/>
    <m/>
    <m/>
    <m/>
    <m/>
    <m/>
    <x v="841"/>
    <n v="19"/>
    <m/>
    <m/>
    <m/>
    <s v="ANON-0000-0000-0839"/>
    <m/>
    <m/>
    <s v="Friday"/>
    <x v="7"/>
    <m/>
  </r>
  <r>
    <d v="2024-06-21T00:00:00"/>
    <d v="2024-06-21T19:55:37"/>
    <s v="card"/>
    <s v="ANON-0000-0000-0311"/>
    <n v="32.82"/>
    <s v="Americano with Milk"/>
    <x v="8"/>
    <m/>
    <m/>
    <m/>
    <m/>
    <m/>
    <m/>
    <m/>
    <x v="842"/>
    <n v="19"/>
    <m/>
    <m/>
    <m/>
    <s v="ANON-0000-0000-0840"/>
    <m/>
    <m/>
    <s v="Friday"/>
    <x v="7"/>
    <m/>
  </r>
  <r>
    <d v="2024-06-22T00:00:00"/>
    <d v="2024-06-22T08:39:50"/>
    <s v="card"/>
    <s v="ANON-0000-0000-0141"/>
    <n v="27.92"/>
    <s v="Cortado"/>
    <x v="8"/>
    <m/>
    <m/>
    <m/>
    <m/>
    <m/>
    <m/>
    <m/>
    <x v="843"/>
    <n v="8"/>
    <m/>
    <m/>
    <m/>
    <s v="ANON-0000-0000-0841"/>
    <m/>
    <m/>
    <s v="Saturday"/>
    <x v="7"/>
    <m/>
  </r>
  <r>
    <d v="2024-06-22T00:00:00"/>
    <d v="2024-06-22T09:37:49"/>
    <s v="card"/>
    <s v="ANON-0000-0000-0311"/>
    <n v="32.82"/>
    <s v="Americano with Milk"/>
    <x v="8"/>
    <m/>
    <m/>
    <m/>
    <m/>
    <m/>
    <m/>
    <m/>
    <x v="844"/>
    <n v="9"/>
    <m/>
    <m/>
    <m/>
    <s v="ANON-0000-0000-0842"/>
    <m/>
    <m/>
    <s v="Saturday"/>
    <x v="7"/>
    <m/>
  </r>
  <r>
    <d v="2024-06-22T00:00:00"/>
    <d v="2024-06-22T12:53:16"/>
    <s v="card"/>
    <s v="ANON-0000-0000-0317"/>
    <n v="32.82"/>
    <s v="Americano with Milk"/>
    <x v="8"/>
    <m/>
    <m/>
    <m/>
    <m/>
    <m/>
    <m/>
    <m/>
    <x v="845"/>
    <n v="12"/>
    <m/>
    <m/>
    <m/>
    <s v="ANON-0000-0000-0843"/>
    <m/>
    <m/>
    <s v="Saturday"/>
    <x v="7"/>
    <m/>
  </r>
  <r>
    <d v="2024-06-22T00:00:00"/>
    <d v="2024-06-22T15:37:20"/>
    <s v="card"/>
    <s v="ANON-0000-0000-0009"/>
    <n v="37.72"/>
    <s v="Latte"/>
    <x v="8"/>
    <m/>
    <m/>
    <m/>
    <m/>
    <m/>
    <m/>
    <m/>
    <x v="846"/>
    <n v="15"/>
    <m/>
    <m/>
    <m/>
    <s v="ANON-0000-0000-0844"/>
    <m/>
    <m/>
    <s v="Saturday"/>
    <x v="7"/>
    <m/>
  </r>
  <r>
    <d v="2024-06-22T00:00:00"/>
    <d v="2024-06-22T22:10:23"/>
    <s v="card"/>
    <s v="ANON-0000-0000-0318"/>
    <n v="37.72"/>
    <s v="Cappuccino"/>
    <x v="8"/>
    <m/>
    <m/>
    <m/>
    <m/>
    <m/>
    <m/>
    <m/>
    <x v="847"/>
    <n v="22"/>
    <m/>
    <m/>
    <m/>
    <s v="ANON-0000-0000-0845"/>
    <m/>
    <m/>
    <s v="Saturday"/>
    <x v="7"/>
    <m/>
  </r>
  <r>
    <d v="2024-06-23T00:00:00"/>
    <d v="2024-06-23T18:12:01"/>
    <s v="card"/>
    <s v="ANON-0000-0000-0012"/>
    <n v="32.82"/>
    <s v="Americano with Milk"/>
    <x v="8"/>
    <m/>
    <m/>
    <m/>
    <m/>
    <m/>
    <m/>
    <m/>
    <x v="848"/>
    <n v="18"/>
    <m/>
    <m/>
    <m/>
    <s v="ANON-0000-0000-0846"/>
    <m/>
    <m/>
    <s v="Sunday"/>
    <x v="7"/>
    <m/>
  </r>
  <r>
    <d v="2024-06-23T00:00:00"/>
    <d v="2024-06-23T18:13:51"/>
    <s v="card"/>
    <s v="ANON-0000-0000-0012"/>
    <n v="32.82"/>
    <s v="Americano with Milk"/>
    <x v="8"/>
    <m/>
    <m/>
    <m/>
    <m/>
    <m/>
    <m/>
    <m/>
    <x v="849"/>
    <n v="18"/>
    <m/>
    <m/>
    <m/>
    <s v="ANON-0000-0000-0847"/>
    <m/>
    <m/>
    <s v="Sunday"/>
    <x v="7"/>
    <m/>
  </r>
  <r>
    <d v="2024-06-23T00:00:00"/>
    <d v="2024-06-23T21:06:47"/>
    <s v="card"/>
    <s v="ANON-0000-0000-0319"/>
    <n v="37.72"/>
    <s v="Cappuccino"/>
    <x v="8"/>
    <m/>
    <m/>
    <m/>
    <m/>
    <m/>
    <m/>
    <m/>
    <x v="850"/>
    <n v="21"/>
    <m/>
    <m/>
    <m/>
    <s v="ANON-0000-0000-0848"/>
    <m/>
    <m/>
    <s v="Sunday"/>
    <x v="7"/>
    <m/>
  </r>
  <r>
    <d v="2024-06-23T00:00:00"/>
    <d v="2024-06-23T21:29:08"/>
    <s v="card"/>
    <s v="ANON-0000-0000-0320"/>
    <n v="37.72"/>
    <s v="Latte"/>
    <x v="8"/>
    <m/>
    <m/>
    <m/>
    <m/>
    <m/>
    <m/>
    <m/>
    <x v="851"/>
    <n v="21"/>
    <m/>
    <m/>
    <m/>
    <s v="ANON-0000-0000-0849"/>
    <m/>
    <m/>
    <s v="Sunday"/>
    <x v="7"/>
    <m/>
  </r>
  <r>
    <d v="2024-06-23T00:00:00"/>
    <d v="2024-06-23T21:30:36"/>
    <s v="card"/>
    <s v="ANON-0000-0000-0320"/>
    <n v="37.72"/>
    <s v="Cappuccino"/>
    <x v="8"/>
    <m/>
    <m/>
    <m/>
    <m/>
    <m/>
    <m/>
    <m/>
    <x v="852"/>
    <n v="21"/>
    <m/>
    <m/>
    <m/>
    <s v="ANON-0000-0000-0850"/>
    <m/>
    <m/>
    <s v="Sunday"/>
    <x v="7"/>
    <m/>
  </r>
  <r>
    <d v="2024-06-24T00:00:00"/>
    <d v="2024-06-24T11:44:40"/>
    <s v="card"/>
    <s v="ANON-0000-0000-0164"/>
    <n v="32.82"/>
    <s v="Americano with Milk"/>
    <x v="8"/>
    <m/>
    <m/>
    <m/>
    <m/>
    <m/>
    <m/>
    <m/>
    <x v="853"/>
    <n v="11"/>
    <m/>
    <m/>
    <m/>
    <s v="ANON-0000-0000-0851"/>
    <m/>
    <m/>
    <s v="Monday"/>
    <x v="7"/>
    <m/>
  </r>
  <r>
    <d v="2024-06-24T00:00:00"/>
    <d v="2024-06-24T11:49:36"/>
    <s v="card"/>
    <s v="ANON-0000-0000-0180"/>
    <n v="37.72"/>
    <s v="Cappuccino"/>
    <x v="8"/>
    <m/>
    <m/>
    <m/>
    <m/>
    <m/>
    <m/>
    <m/>
    <x v="854"/>
    <n v="11"/>
    <m/>
    <m/>
    <m/>
    <s v="ANON-0000-0000-0852"/>
    <m/>
    <m/>
    <s v="Monday"/>
    <x v="7"/>
    <m/>
  </r>
  <r>
    <d v="2024-06-24T00:00:00"/>
    <d v="2024-06-24T11:50:44"/>
    <s v="card"/>
    <s v="ANON-0000-0000-0180"/>
    <n v="37.72"/>
    <s v="Cappuccino"/>
    <x v="8"/>
    <m/>
    <m/>
    <m/>
    <m/>
    <m/>
    <m/>
    <m/>
    <x v="855"/>
    <n v="11"/>
    <m/>
    <m/>
    <m/>
    <s v="ANON-0000-0000-0853"/>
    <m/>
    <m/>
    <s v="Monday"/>
    <x v="7"/>
    <m/>
  </r>
  <r>
    <d v="2024-06-24T00:00:00"/>
    <d v="2024-06-24T15:02:29"/>
    <s v="card"/>
    <s v="ANON-0000-0000-0321"/>
    <n v="37.72"/>
    <s v="Latte"/>
    <x v="8"/>
    <m/>
    <m/>
    <m/>
    <m/>
    <m/>
    <m/>
    <m/>
    <x v="856"/>
    <n v="15"/>
    <m/>
    <m/>
    <m/>
    <s v="ANON-0000-0000-0854"/>
    <m/>
    <m/>
    <s v="Monday"/>
    <x v="7"/>
    <m/>
  </r>
  <r>
    <d v="2024-06-24T00:00:00"/>
    <d v="2024-06-24T16:46:01"/>
    <s v="card"/>
    <s v="ANON-0000-0000-0203"/>
    <n v="37.72"/>
    <s v="Cappuccino"/>
    <x v="8"/>
    <m/>
    <m/>
    <m/>
    <m/>
    <m/>
    <m/>
    <m/>
    <x v="857"/>
    <n v="16"/>
    <m/>
    <m/>
    <m/>
    <s v="ANON-0000-0000-0855"/>
    <m/>
    <m/>
    <s v="Monday"/>
    <x v="7"/>
    <m/>
  </r>
  <r>
    <d v="2024-06-24T00:00:00"/>
    <d v="2024-06-24T16:47:00"/>
    <s v="card"/>
    <s v="ANON-0000-0000-0203"/>
    <n v="37.72"/>
    <s v="Cappuccino"/>
    <x v="8"/>
    <m/>
    <m/>
    <m/>
    <m/>
    <m/>
    <m/>
    <m/>
    <x v="858"/>
    <n v="16"/>
    <m/>
    <m/>
    <m/>
    <s v="ANON-0000-0000-0856"/>
    <m/>
    <m/>
    <s v="Monday"/>
    <x v="7"/>
    <m/>
  </r>
  <r>
    <d v="2024-06-25T00:00:00"/>
    <d v="2024-06-25T08:19:24"/>
    <s v="card"/>
    <s v="ANON-0000-0000-0322"/>
    <n v="37.72"/>
    <s v="Latte"/>
    <x v="8"/>
    <m/>
    <m/>
    <m/>
    <m/>
    <m/>
    <m/>
    <m/>
    <x v="859"/>
    <n v="8"/>
    <m/>
    <m/>
    <m/>
    <s v="ANON-0000-0000-0857"/>
    <m/>
    <m/>
    <s v="Tuesday"/>
    <x v="7"/>
    <m/>
  </r>
  <r>
    <d v="2024-06-25T00:00:00"/>
    <d v="2024-06-25T10:28:26"/>
    <s v="card"/>
    <s v="ANON-0000-0000-0012"/>
    <n v="32.82"/>
    <s v="Americano with Milk"/>
    <x v="8"/>
    <m/>
    <m/>
    <m/>
    <m/>
    <m/>
    <m/>
    <m/>
    <x v="860"/>
    <n v="10"/>
    <m/>
    <m/>
    <m/>
    <s v="ANON-0000-0000-0858"/>
    <m/>
    <m/>
    <s v="Tuesday"/>
    <x v="7"/>
    <m/>
  </r>
  <r>
    <d v="2024-06-25T00:00:00"/>
    <d v="2024-06-25T10:29:42"/>
    <s v="card"/>
    <s v="ANON-0000-0000-0040"/>
    <n v="32.82"/>
    <s v="Americano with Milk"/>
    <x v="8"/>
    <m/>
    <m/>
    <m/>
    <m/>
    <m/>
    <m/>
    <m/>
    <x v="207"/>
    <n v="10"/>
    <m/>
    <m/>
    <m/>
    <s v="ANON-0000-0000-0859"/>
    <m/>
    <m/>
    <s v="Tuesday"/>
    <x v="7"/>
    <m/>
  </r>
  <r>
    <d v="2024-06-25T00:00:00"/>
    <d v="2024-06-25T11:34:52"/>
    <s v="card"/>
    <s v="ANON-0000-0000-0203"/>
    <n v="37.72"/>
    <s v="Cappuccino"/>
    <x v="8"/>
    <m/>
    <m/>
    <m/>
    <m/>
    <m/>
    <m/>
    <m/>
    <x v="861"/>
    <n v="11"/>
    <m/>
    <m/>
    <m/>
    <s v="ANON-0000-0000-0860"/>
    <m/>
    <m/>
    <s v="Tuesday"/>
    <x v="7"/>
    <m/>
  </r>
  <r>
    <d v="2024-06-26T00:00:00"/>
    <d v="2024-06-26T09:33:02"/>
    <s v="card"/>
    <s v="ANON-0000-0000-0323"/>
    <n v="37.72"/>
    <s v="Latte"/>
    <x v="8"/>
    <m/>
    <m/>
    <m/>
    <m/>
    <m/>
    <m/>
    <m/>
    <x v="862"/>
    <n v="9"/>
    <m/>
    <m/>
    <m/>
    <s v="ANON-0000-0000-0861"/>
    <m/>
    <m/>
    <s v="Wednesday"/>
    <x v="7"/>
    <m/>
  </r>
  <r>
    <d v="2024-06-26T00:00:00"/>
    <d v="2024-06-26T16:32:29"/>
    <s v="card"/>
    <s v="ANON-0000-0000-0324"/>
    <n v="23.02"/>
    <s v="Espresso"/>
    <x v="8"/>
    <m/>
    <m/>
    <m/>
    <m/>
    <m/>
    <m/>
    <m/>
    <x v="863"/>
    <n v="16"/>
    <m/>
    <m/>
    <m/>
    <s v="ANON-0000-0000-0862"/>
    <m/>
    <m/>
    <s v="Wednesday"/>
    <x v="7"/>
    <m/>
  </r>
  <r>
    <d v="2024-06-26T00:00:00"/>
    <d v="2024-06-26T16:34:02"/>
    <s v="card"/>
    <s v="ANON-0000-0000-0325"/>
    <n v="27.92"/>
    <s v="Americano"/>
    <x v="8"/>
    <m/>
    <m/>
    <m/>
    <m/>
    <m/>
    <m/>
    <m/>
    <x v="864"/>
    <n v="16"/>
    <m/>
    <m/>
    <m/>
    <s v="ANON-0000-0000-0863"/>
    <m/>
    <m/>
    <s v="Wednesday"/>
    <x v="7"/>
    <m/>
  </r>
  <r>
    <d v="2024-06-26T00:00:00"/>
    <d v="2024-06-26T21:21:53"/>
    <s v="card"/>
    <s v="ANON-0000-0000-0009"/>
    <n v="37.72"/>
    <s v="Latte"/>
    <x v="8"/>
    <m/>
    <m/>
    <m/>
    <m/>
    <m/>
    <m/>
    <m/>
    <x v="865"/>
    <n v="21"/>
    <m/>
    <m/>
    <m/>
    <s v="ANON-0000-0000-0864"/>
    <m/>
    <m/>
    <s v="Wednesday"/>
    <x v="7"/>
    <m/>
  </r>
  <r>
    <d v="2024-06-26T00:00:00"/>
    <d v="2024-06-26T21:27:01"/>
    <s v="card"/>
    <s v="ANON-0000-0000-0009"/>
    <n v="37.72"/>
    <s v="Cappuccino"/>
    <x v="8"/>
    <m/>
    <m/>
    <m/>
    <m/>
    <m/>
    <m/>
    <m/>
    <x v="866"/>
    <n v="21"/>
    <m/>
    <m/>
    <m/>
    <s v="ANON-0000-0000-0865"/>
    <m/>
    <m/>
    <s v="Wednesday"/>
    <x v="7"/>
    <m/>
  </r>
  <r>
    <d v="2024-06-26T00:00:00"/>
    <d v="2024-06-26T21:28:15"/>
    <s v="card"/>
    <s v="ANON-0000-0000-0206"/>
    <n v="32.82"/>
    <s v="Americano with Milk"/>
    <x v="8"/>
    <m/>
    <m/>
    <m/>
    <m/>
    <m/>
    <m/>
    <m/>
    <x v="867"/>
    <n v="21"/>
    <m/>
    <m/>
    <m/>
    <s v="ANON-0000-0000-0866"/>
    <m/>
    <m/>
    <s v="Wednesday"/>
    <x v="7"/>
    <m/>
  </r>
  <r>
    <d v="2024-06-27T00:00:00"/>
    <d v="2024-06-27T09:15:43"/>
    <s v="card"/>
    <s v="ANON-0000-0000-0326"/>
    <n v="32.82"/>
    <s v="Americano with Milk"/>
    <x v="8"/>
    <m/>
    <m/>
    <m/>
    <m/>
    <m/>
    <m/>
    <m/>
    <x v="868"/>
    <n v="9"/>
    <m/>
    <m/>
    <m/>
    <s v="ANON-0000-0000-0867"/>
    <m/>
    <m/>
    <s v="Thursday"/>
    <x v="7"/>
    <m/>
  </r>
  <r>
    <d v="2024-06-27T00:00:00"/>
    <d v="2024-06-27T16:11:48"/>
    <s v="card"/>
    <s v="ANON-0000-0000-0327"/>
    <n v="27.92"/>
    <s v="Cortado"/>
    <x v="8"/>
    <m/>
    <m/>
    <m/>
    <m/>
    <m/>
    <m/>
    <m/>
    <x v="869"/>
    <n v="16"/>
    <m/>
    <m/>
    <m/>
    <s v="ANON-0000-0000-0868"/>
    <m/>
    <m/>
    <s v="Thursday"/>
    <x v="7"/>
    <m/>
  </r>
  <r>
    <d v="2024-06-27T00:00:00"/>
    <d v="2024-06-27T21:44:03"/>
    <s v="card"/>
    <s v="ANON-0000-0000-0328"/>
    <n v="32.82"/>
    <s v="Americano with Milk"/>
    <x v="8"/>
    <m/>
    <m/>
    <m/>
    <m/>
    <m/>
    <m/>
    <m/>
    <x v="870"/>
    <n v="21"/>
    <m/>
    <m/>
    <m/>
    <s v="ANON-0000-0000-0869"/>
    <m/>
    <m/>
    <s v="Thursday"/>
    <x v="7"/>
    <m/>
  </r>
  <r>
    <d v="2024-06-27T00:00:00"/>
    <d v="2024-06-27T21:50:32"/>
    <s v="card"/>
    <s v="ANON-0000-0000-0329"/>
    <n v="37.72"/>
    <s v="Cappuccino"/>
    <x v="8"/>
    <m/>
    <m/>
    <m/>
    <m/>
    <m/>
    <m/>
    <m/>
    <x v="871"/>
    <n v="21"/>
    <m/>
    <m/>
    <m/>
    <s v="ANON-0000-0000-0870"/>
    <m/>
    <m/>
    <s v="Thursday"/>
    <x v="7"/>
    <m/>
  </r>
  <r>
    <d v="2024-06-28T00:00:00"/>
    <d v="2024-06-28T08:08:35"/>
    <s v="card"/>
    <s v="ANON-0000-0000-0141"/>
    <n v="27.92"/>
    <s v="Cortado"/>
    <x v="8"/>
    <m/>
    <m/>
    <m/>
    <m/>
    <m/>
    <m/>
    <m/>
    <x v="872"/>
    <n v="8"/>
    <m/>
    <m/>
    <m/>
    <s v="ANON-0000-0000-0871"/>
    <m/>
    <m/>
    <s v="Friday"/>
    <x v="7"/>
    <m/>
  </r>
  <r>
    <d v="2024-06-28T00:00:00"/>
    <d v="2024-06-28T17:51:54"/>
    <s v="card"/>
    <s v="ANON-0000-0000-0274"/>
    <n v="23.02"/>
    <s v="Espresso"/>
    <x v="8"/>
    <m/>
    <m/>
    <m/>
    <m/>
    <m/>
    <m/>
    <m/>
    <x v="873"/>
    <n v="17"/>
    <m/>
    <m/>
    <m/>
    <s v="ANON-0000-0000-0872"/>
    <m/>
    <m/>
    <s v="Friday"/>
    <x v="7"/>
    <m/>
  </r>
  <r>
    <d v="2024-06-28T00:00:00"/>
    <d v="2024-06-28T21:50:55"/>
    <s v="card"/>
    <s v="ANON-0000-0000-0330"/>
    <n v="32.82"/>
    <s v="Americano with Milk"/>
    <x v="8"/>
    <m/>
    <m/>
    <m/>
    <m/>
    <m/>
    <m/>
    <m/>
    <x v="874"/>
    <n v="21"/>
    <m/>
    <m/>
    <m/>
    <s v="ANON-0000-0000-0873"/>
    <m/>
    <m/>
    <s v="Friday"/>
    <x v="7"/>
    <m/>
  </r>
  <r>
    <d v="2024-06-28T00:00:00"/>
    <d v="2024-06-28T21:52:02"/>
    <s v="card"/>
    <s v="ANON-0000-0000-0331"/>
    <n v="37.72"/>
    <s v="Latte"/>
    <x v="8"/>
    <m/>
    <m/>
    <m/>
    <m/>
    <m/>
    <m/>
    <m/>
    <x v="875"/>
    <n v="21"/>
    <m/>
    <m/>
    <m/>
    <s v="ANON-0000-0000-0874"/>
    <m/>
    <m/>
    <s v="Friday"/>
    <x v="7"/>
    <m/>
  </r>
  <r>
    <d v="2024-06-28T00:00:00"/>
    <d v="2024-06-28T22:28:20"/>
    <s v="card"/>
    <s v="ANON-0000-0000-0332"/>
    <n v="37.72"/>
    <s v="Cappuccino"/>
    <x v="8"/>
    <m/>
    <m/>
    <m/>
    <m/>
    <m/>
    <m/>
    <m/>
    <x v="876"/>
    <n v="22"/>
    <m/>
    <m/>
    <m/>
    <s v="ANON-0000-0000-0875"/>
    <m/>
    <m/>
    <s v="Friday"/>
    <x v="7"/>
    <m/>
  </r>
  <r>
    <d v="2024-06-29T00:00:00"/>
    <d v="2024-06-29T09:47:10"/>
    <s v="card"/>
    <s v="ANON-0000-0000-0097"/>
    <n v="32.82"/>
    <s v="Americano with Milk"/>
    <x v="8"/>
    <m/>
    <m/>
    <m/>
    <m/>
    <m/>
    <m/>
    <m/>
    <x v="877"/>
    <n v="9"/>
    <m/>
    <m/>
    <m/>
    <s v="ANON-0000-0000-0876"/>
    <m/>
    <m/>
    <s v="Saturday"/>
    <x v="7"/>
    <m/>
  </r>
  <r>
    <d v="2024-06-29T00:00:00"/>
    <d v="2024-06-29T11:40:20"/>
    <s v="card"/>
    <s v="ANON-0000-0000-0333"/>
    <n v="32.82"/>
    <s v="Americano with Milk"/>
    <x v="8"/>
    <m/>
    <m/>
    <m/>
    <m/>
    <m/>
    <m/>
    <m/>
    <x v="878"/>
    <n v="11"/>
    <m/>
    <m/>
    <m/>
    <s v="ANON-0000-0000-0877"/>
    <m/>
    <m/>
    <s v="Saturday"/>
    <x v="7"/>
    <m/>
  </r>
  <r>
    <d v="2024-06-29T00:00:00"/>
    <d v="2024-06-29T11:41:27"/>
    <s v="card"/>
    <s v="ANON-0000-0000-0333"/>
    <n v="32.82"/>
    <s v="Americano with Milk"/>
    <x v="8"/>
    <m/>
    <m/>
    <m/>
    <m/>
    <m/>
    <m/>
    <m/>
    <x v="879"/>
    <n v="11"/>
    <m/>
    <m/>
    <m/>
    <s v="ANON-0000-0000-0878"/>
    <m/>
    <m/>
    <s v="Saturday"/>
    <x v="7"/>
    <m/>
  </r>
  <r>
    <d v="2024-06-29T00:00:00"/>
    <d v="2024-06-29T12:30:24"/>
    <s v="card"/>
    <s v="ANON-0000-0000-0334"/>
    <n v="37.72"/>
    <s v="Cappuccino"/>
    <x v="8"/>
    <m/>
    <m/>
    <m/>
    <m/>
    <m/>
    <m/>
    <m/>
    <x v="880"/>
    <n v="12"/>
    <m/>
    <m/>
    <m/>
    <s v="ANON-0000-0000-0879"/>
    <m/>
    <m/>
    <s v="Saturday"/>
    <x v="7"/>
    <m/>
  </r>
  <r>
    <d v="2024-06-29T00:00:00"/>
    <d v="2024-06-29T12:31:43"/>
    <s v="card"/>
    <s v="ANON-0000-0000-0334"/>
    <n v="37.72"/>
    <s v="Cappuccino"/>
    <x v="8"/>
    <m/>
    <m/>
    <m/>
    <m/>
    <m/>
    <m/>
    <m/>
    <x v="881"/>
    <n v="12"/>
    <m/>
    <m/>
    <m/>
    <s v="ANON-0000-0000-0880"/>
    <m/>
    <m/>
    <s v="Saturday"/>
    <x v="7"/>
    <m/>
  </r>
  <r>
    <d v="2024-06-29T00:00:00"/>
    <d v="2024-06-29T17:23:44"/>
    <s v="card"/>
    <s v="ANON-0000-0000-0335"/>
    <n v="37.72"/>
    <s v="Cappuccino"/>
    <x v="8"/>
    <m/>
    <m/>
    <m/>
    <m/>
    <m/>
    <m/>
    <m/>
    <x v="882"/>
    <n v="17"/>
    <m/>
    <m/>
    <m/>
    <s v="ANON-0000-0000-0881"/>
    <m/>
    <m/>
    <s v="Saturday"/>
    <x v="7"/>
    <m/>
  </r>
  <r>
    <d v="2024-06-29T00:00:00"/>
    <d v="2024-06-29T17:24:52"/>
    <s v="card"/>
    <s v="ANON-0000-0000-0335"/>
    <n v="37.72"/>
    <s v="Hot Chocolate"/>
    <x v="8"/>
    <m/>
    <m/>
    <m/>
    <m/>
    <m/>
    <m/>
    <m/>
    <x v="883"/>
    <n v="17"/>
    <m/>
    <m/>
    <m/>
    <s v="ANON-0000-0000-0882"/>
    <m/>
    <m/>
    <s v="Saturday"/>
    <x v="7"/>
    <m/>
  </r>
  <r>
    <d v="2024-06-29T00:00:00"/>
    <d v="2024-06-29T21:27:22"/>
    <s v="card"/>
    <s v="ANON-0000-0000-0009"/>
    <n v="37.72"/>
    <s v="Latte"/>
    <x v="8"/>
    <m/>
    <m/>
    <m/>
    <m/>
    <m/>
    <m/>
    <m/>
    <x v="884"/>
    <n v="21"/>
    <m/>
    <m/>
    <m/>
    <s v="ANON-0000-0000-0883"/>
    <m/>
    <m/>
    <s v="Saturday"/>
    <x v="7"/>
    <m/>
  </r>
  <r>
    <d v="2024-06-30T00:00:00"/>
    <d v="2024-06-30T10:28:10"/>
    <s v="card"/>
    <s v="ANON-0000-0000-0336"/>
    <n v="37.72"/>
    <s v="Latte"/>
    <x v="8"/>
    <m/>
    <m/>
    <m/>
    <m/>
    <m/>
    <m/>
    <m/>
    <x v="885"/>
    <n v="10"/>
    <m/>
    <m/>
    <m/>
    <s v="ANON-0000-0000-0884"/>
    <m/>
    <m/>
    <s v="Sunday"/>
    <x v="7"/>
    <m/>
  </r>
  <r>
    <d v="2024-06-30T00:00:00"/>
    <d v="2024-06-30T13:05:51"/>
    <s v="card"/>
    <s v="ANON-0000-0000-0337"/>
    <n v="23.02"/>
    <s v="Espresso"/>
    <x v="8"/>
    <m/>
    <m/>
    <m/>
    <m/>
    <m/>
    <m/>
    <m/>
    <x v="886"/>
    <n v="13"/>
    <m/>
    <m/>
    <m/>
    <s v="ANON-0000-0000-0885"/>
    <m/>
    <m/>
    <s v="Sunday"/>
    <x v="7"/>
    <m/>
  </r>
  <r>
    <d v="2024-06-30T00:00:00"/>
    <d v="2024-06-30T16:54:42"/>
    <s v="card"/>
    <s v="ANON-0000-0000-0009"/>
    <n v="37.72"/>
    <s v="Hot Chocolate"/>
    <x v="8"/>
    <m/>
    <m/>
    <m/>
    <m/>
    <m/>
    <m/>
    <m/>
    <x v="887"/>
    <n v="16"/>
    <m/>
    <m/>
    <m/>
    <s v="ANON-0000-0000-0886"/>
    <m/>
    <m/>
    <s v="Sunday"/>
    <x v="7"/>
    <m/>
  </r>
  <r>
    <d v="2024-06-30T00:00:00"/>
    <d v="2024-06-30T21:04:10"/>
    <s v="card"/>
    <s v="ANON-0000-0000-0097"/>
    <n v="32.82"/>
    <s v="Americano with Milk"/>
    <x v="8"/>
    <m/>
    <m/>
    <m/>
    <m/>
    <m/>
    <m/>
    <m/>
    <x v="888"/>
    <n v="21"/>
    <m/>
    <m/>
    <m/>
    <s v="ANON-0000-0000-0887"/>
    <m/>
    <m/>
    <s v="Sunday"/>
    <x v="7"/>
    <m/>
  </r>
  <r>
    <d v="2024-07-01T00:00:00"/>
    <d v="2024-07-01T18:07:27"/>
    <s v="card"/>
    <s v="ANON-0000-0000-0012"/>
    <n v="23.02"/>
    <s v="Espresso"/>
    <x v="8"/>
    <m/>
    <m/>
    <m/>
    <m/>
    <m/>
    <m/>
    <m/>
    <x v="889"/>
    <n v="18"/>
    <m/>
    <m/>
    <m/>
    <s v="ANON-0000-0000-0888"/>
    <m/>
    <m/>
    <s v="Monday"/>
    <x v="7"/>
    <m/>
  </r>
  <r>
    <d v="2024-07-01T00:00:00"/>
    <d v="2024-07-01T18:56:52"/>
    <s v="card"/>
    <s v="ANON-0000-0000-0338"/>
    <n v="37.72"/>
    <s v="Cappuccino"/>
    <x v="8"/>
    <m/>
    <m/>
    <m/>
    <m/>
    <m/>
    <m/>
    <m/>
    <x v="890"/>
    <n v="18"/>
    <m/>
    <m/>
    <m/>
    <s v="ANON-0000-0000-0889"/>
    <m/>
    <m/>
    <s v="Monday"/>
    <x v="7"/>
    <m/>
  </r>
  <r>
    <d v="2024-07-01T00:00:00"/>
    <d v="2024-07-01T18:57:54"/>
    <s v="card"/>
    <s v="ANON-0000-0000-0339"/>
    <n v="37.72"/>
    <s v="Cappuccino"/>
    <x v="8"/>
    <m/>
    <m/>
    <m/>
    <m/>
    <m/>
    <m/>
    <m/>
    <x v="891"/>
    <n v="18"/>
    <m/>
    <m/>
    <m/>
    <s v="ANON-0000-0000-0890"/>
    <m/>
    <m/>
    <s v="Monday"/>
    <x v="7"/>
    <m/>
  </r>
  <r>
    <d v="2024-07-02T00:00:00"/>
    <d v="2024-07-02T10:42:54"/>
    <s v="card"/>
    <s v="ANON-0000-0000-0304"/>
    <n v="32.82"/>
    <s v="Americano with Milk"/>
    <x v="8"/>
    <m/>
    <m/>
    <m/>
    <m/>
    <m/>
    <m/>
    <m/>
    <x v="892"/>
    <n v="10"/>
    <m/>
    <m/>
    <m/>
    <s v="ANON-0000-0000-0891"/>
    <m/>
    <m/>
    <s v="Tuesday"/>
    <x v="7"/>
    <m/>
  </r>
  <r>
    <d v="2024-07-02T00:00:00"/>
    <d v="2024-07-02T10:45:01"/>
    <s v="card"/>
    <s v="ANON-0000-0000-0304"/>
    <n v="27.92"/>
    <s v="Americano"/>
    <x v="8"/>
    <m/>
    <m/>
    <m/>
    <m/>
    <m/>
    <m/>
    <m/>
    <x v="893"/>
    <n v="10"/>
    <m/>
    <m/>
    <m/>
    <s v="ANON-0000-0000-0892"/>
    <m/>
    <m/>
    <s v="Tuesday"/>
    <x v="7"/>
    <m/>
  </r>
  <r>
    <d v="2024-07-02T00:00:00"/>
    <d v="2024-07-02T12:48:05"/>
    <s v="card"/>
    <s v="ANON-0000-0000-0019"/>
    <n v="37.72"/>
    <s v="Latte"/>
    <x v="8"/>
    <m/>
    <m/>
    <m/>
    <m/>
    <m/>
    <m/>
    <m/>
    <x v="894"/>
    <n v="12"/>
    <m/>
    <m/>
    <m/>
    <s v="ANON-0000-0000-0893"/>
    <m/>
    <m/>
    <s v="Tuesday"/>
    <x v="7"/>
    <m/>
  </r>
  <r>
    <d v="2024-07-02T00:00:00"/>
    <d v="2024-07-02T14:03:13"/>
    <s v="card"/>
    <s v="ANON-0000-0000-0340"/>
    <n v="27.92"/>
    <s v="Americano"/>
    <x v="8"/>
    <m/>
    <m/>
    <m/>
    <m/>
    <m/>
    <m/>
    <m/>
    <x v="895"/>
    <n v="14"/>
    <m/>
    <m/>
    <m/>
    <s v="ANON-0000-0000-0894"/>
    <m/>
    <m/>
    <s v="Tuesday"/>
    <x v="7"/>
    <m/>
  </r>
  <r>
    <d v="2024-07-02T00:00:00"/>
    <d v="2024-07-02T16:31:24"/>
    <s v="card"/>
    <s v="ANON-0000-0000-0341"/>
    <n v="32.82"/>
    <s v="Americano with Milk"/>
    <x v="8"/>
    <m/>
    <m/>
    <m/>
    <m/>
    <m/>
    <m/>
    <m/>
    <x v="896"/>
    <n v="16"/>
    <m/>
    <m/>
    <m/>
    <s v="ANON-0000-0000-0895"/>
    <m/>
    <m/>
    <s v="Tuesday"/>
    <x v="7"/>
    <m/>
  </r>
  <r>
    <d v="2024-07-02T00:00:00"/>
    <d v="2024-07-02T22:02:24"/>
    <s v="card"/>
    <s v="ANON-0000-0000-0329"/>
    <n v="32.82"/>
    <s v="Americano with Milk"/>
    <x v="8"/>
    <m/>
    <m/>
    <m/>
    <m/>
    <m/>
    <m/>
    <m/>
    <x v="897"/>
    <n v="22"/>
    <m/>
    <m/>
    <m/>
    <s v="ANON-0000-0000-0896"/>
    <m/>
    <m/>
    <s v="Tuesday"/>
    <x v="7"/>
    <m/>
  </r>
  <r>
    <d v="2024-07-03T00:00:00"/>
    <d v="2024-07-03T13:51:15"/>
    <s v="card"/>
    <s v="ANON-0000-0000-0012"/>
    <n v="32.82"/>
    <s v="Americano with Milk"/>
    <x v="8"/>
    <m/>
    <m/>
    <m/>
    <m/>
    <m/>
    <m/>
    <m/>
    <x v="898"/>
    <n v="13"/>
    <m/>
    <m/>
    <m/>
    <s v="ANON-0000-0000-0897"/>
    <m/>
    <m/>
    <s v="Wednesday"/>
    <x v="7"/>
    <m/>
  </r>
  <r>
    <d v="2024-07-03T00:00:00"/>
    <d v="2024-07-03T16:01:17"/>
    <s v="card"/>
    <s v="ANON-0000-0000-0342"/>
    <n v="37.72"/>
    <s v="Cappuccino"/>
    <x v="8"/>
    <m/>
    <m/>
    <m/>
    <m/>
    <m/>
    <m/>
    <m/>
    <x v="899"/>
    <n v="16"/>
    <m/>
    <m/>
    <m/>
    <s v="ANON-0000-0000-0898"/>
    <m/>
    <m/>
    <s v="Wednesday"/>
    <x v="7"/>
    <m/>
  </r>
  <r>
    <d v="2024-07-03T00:00:00"/>
    <d v="2024-07-03T16:50:25"/>
    <s v="card"/>
    <s v="ANON-0000-0000-0343"/>
    <n v="37.72"/>
    <s v="Cappuccino"/>
    <x v="8"/>
    <m/>
    <m/>
    <m/>
    <m/>
    <m/>
    <m/>
    <m/>
    <x v="900"/>
    <n v="16"/>
    <m/>
    <m/>
    <m/>
    <s v="ANON-0000-0000-0899"/>
    <m/>
    <m/>
    <s v="Wednesday"/>
    <x v="7"/>
    <m/>
  </r>
  <r>
    <d v="2024-07-03T00:00:00"/>
    <d v="2024-07-03T16:53:16"/>
    <s v="card"/>
    <s v="ANON-0000-0000-0270"/>
    <n v="32.82"/>
    <s v="Americano with Milk"/>
    <x v="8"/>
    <m/>
    <m/>
    <m/>
    <m/>
    <m/>
    <m/>
    <m/>
    <x v="901"/>
    <n v="16"/>
    <m/>
    <m/>
    <m/>
    <s v="ANON-0000-0000-0900"/>
    <m/>
    <m/>
    <s v="Wednesday"/>
    <x v="7"/>
    <m/>
  </r>
  <r>
    <d v="2024-07-03T00:00:00"/>
    <d v="2024-07-03T16:54:23"/>
    <s v="card"/>
    <s v="ANON-0000-0000-0344"/>
    <n v="32.82"/>
    <s v="Americano with Milk"/>
    <x v="8"/>
    <m/>
    <m/>
    <m/>
    <m/>
    <m/>
    <m/>
    <m/>
    <x v="902"/>
    <n v="16"/>
    <m/>
    <m/>
    <m/>
    <s v="ANON-0000-0000-0901"/>
    <m/>
    <m/>
    <s v="Wednesday"/>
    <x v="7"/>
    <m/>
  </r>
  <r>
    <d v="2024-07-03T00:00:00"/>
    <d v="2024-07-03T16:55:31"/>
    <s v="card"/>
    <s v="ANON-0000-0000-0270"/>
    <n v="37.72"/>
    <s v="Latte"/>
    <x v="8"/>
    <m/>
    <m/>
    <m/>
    <m/>
    <m/>
    <m/>
    <m/>
    <x v="903"/>
    <n v="16"/>
    <m/>
    <m/>
    <m/>
    <s v="ANON-0000-0000-0902"/>
    <m/>
    <m/>
    <s v="Wednesday"/>
    <x v="7"/>
    <m/>
  </r>
  <r>
    <d v="2024-07-03T00:00:00"/>
    <d v="2024-07-03T16:59:26"/>
    <s v="card"/>
    <s v="ANON-0000-0000-0345"/>
    <n v="23.02"/>
    <s v="Espresso"/>
    <x v="8"/>
    <m/>
    <m/>
    <m/>
    <m/>
    <m/>
    <m/>
    <m/>
    <x v="904"/>
    <n v="16"/>
    <m/>
    <m/>
    <m/>
    <s v="ANON-0000-0000-0903"/>
    <m/>
    <m/>
    <s v="Wednesday"/>
    <x v="7"/>
    <m/>
  </r>
  <r>
    <d v="2024-07-03T00:00:00"/>
    <d v="2024-07-03T17:59:02"/>
    <s v="card"/>
    <s v="ANON-0000-0000-0346"/>
    <n v="37.72"/>
    <s v="Cappuccino"/>
    <x v="8"/>
    <m/>
    <m/>
    <m/>
    <m/>
    <m/>
    <m/>
    <m/>
    <x v="905"/>
    <n v="17"/>
    <m/>
    <m/>
    <m/>
    <s v="ANON-0000-0000-0904"/>
    <m/>
    <m/>
    <s v="Wednesday"/>
    <x v="7"/>
    <m/>
  </r>
  <r>
    <d v="2024-07-03T00:00:00"/>
    <d v="2024-07-03T19:06:09"/>
    <s v="card"/>
    <s v="ANON-0000-0000-0009"/>
    <n v="37.72"/>
    <s v="Latte"/>
    <x v="8"/>
    <m/>
    <m/>
    <m/>
    <m/>
    <m/>
    <m/>
    <m/>
    <x v="906"/>
    <n v="19"/>
    <m/>
    <m/>
    <m/>
    <s v="ANON-0000-0000-0905"/>
    <m/>
    <m/>
    <s v="Wednesday"/>
    <x v="7"/>
    <m/>
  </r>
  <r>
    <d v="2024-07-04T00:00:00"/>
    <d v="2024-07-04T10:26:24"/>
    <s v="card"/>
    <s v="ANON-0000-0000-0143"/>
    <n v="32.82"/>
    <s v="Americano with Milk"/>
    <x v="8"/>
    <m/>
    <m/>
    <m/>
    <m/>
    <m/>
    <m/>
    <m/>
    <x v="907"/>
    <n v="10"/>
    <m/>
    <m/>
    <m/>
    <s v="ANON-0000-0000-0906"/>
    <m/>
    <m/>
    <s v="Thursday"/>
    <x v="7"/>
    <m/>
  </r>
  <r>
    <d v="2024-07-04T00:00:00"/>
    <d v="2024-07-04T10:27:30"/>
    <s v="card"/>
    <s v="ANON-0000-0000-0012"/>
    <n v="27.92"/>
    <s v="Americano"/>
    <x v="8"/>
    <m/>
    <m/>
    <m/>
    <m/>
    <m/>
    <m/>
    <m/>
    <x v="908"/>
    <n v="10"/>
    <m/>
    <m/>
    <m/>
    <s v="ANON-0000-0000-0907"/>
    <m/>
    <m/>
    <s v="Thursday"/>
    <x v="7"/>
    <m/>
  </r>
  <r>
    <d v="2024-07-05T00:00:00"/>
    <d v="2024-07-05T12:20:29"/>
    <s v="card"/>
    <s v="ANON-0000-0000-0058"/>
    <n v="37.72"/>
    <s v="Cocoa"/>
    <x v="8"/>
    <m/>
    <m/>
    <m/>
    <m/>
    <m/>
    <m/>
    <m/>
    <x v="909"/>
    <n v="12"/>
    <m/>
    <m/>
    <m/>
    <s v="ANON-0000-0000-0908"/>
    <m/>
    <m/>
    <s v="Friday"/>
    <x v="7"/>
    <m/>
  </r>
  <r>
    <d v="2024-07-05T00:00:00"/>
    <d v="2024-07-05T13:43:43"/>
    <s v="card"/>
    <s v="ANON-0000-0000-0040"/>
    <n v="32.82"/>
    <s v="Americano with Milk"/>
    <x v="8"/>
    <m/>
    <m/>
    <m/>
    <m/>
    <m/>
    <m/>
    <m/>
    <x v="910"/>
    <n v="13"/>
    <m/>
    <m/>
    <m/>
    <s v="ANON-0000-0000-0909"/>
    <m/>
    <m/>
    <s v="Friday"/>
    <x v="7"/>
    <m/>
  </r>
  <r>
    <d v="2024-07-05T00:00:00"/>
    <d v="2024-07-05T13:44:44"/>
    <s v="card"/>
    <s v="ANON-0000-0000-0347"/>
    <n v="32.82"/>
    <s v="Americano with Milk"/>
    <x v="8"/>
    <m/>
    <m/>
    <m/>
    <m/>
    <m/>
    <m/>
    <m/>
    <x v="911"/>
    <n v="13"/>
    <m/>
    <m/>
    <m/>
    <s v="ANON-0000-0000-0910"/>
    <m/>
    <m/>
    <s v="Friday"/>
    <x v="7"/>
    <m/>
  </r>
  <r>
    <d v="2024-07-05T00:00:00"/>
    <d v="2024-07-05T18:55:56"/>
    <s v="card"/>
    <s v="ANON-0000-0000-0348"/>
    <n v="23.02"/>
    <s v="Espresso"/>
    <x v="8"/>
    <m/>
    <m/>
    <m/>
    <m/>
    <m/>
    <m/>
    <m/>
    <x v="912"/>
    <n v="18"/>
    <m/>
    <m/>
    <m/>
    <s v="ANON-0000-0000-0911"/>
    <m/>
    <m/>
    <s v="Friday"/>
    <x v="7"/>
    <m/>
  </r>
  <r>
    <d v="2024-07-05T00:00:00"/>
    <d v="2024-07-05T19:55:08"/>
    <s v="card"/>
    <s v="ANON-0000-0000-0099"/>
    <n v="27.92"/>
    <s v="Americano"/>
    <x v="8"/>
    <m/>
    <m/>
    <m/>
    <m/>
    <m/>
    <m/>
    <m/>
    <x v="913"/>
    <n v="19"/>
    <m/>
    <m/>
    <m/>
    <s v="ANON-0000-0000-0912"/>
    <m/>
    <m/>
    <s v="Friday"/>
    <x v="7"/>
    <m/>
  </r>
  <r>
    <d v="2024-07-05T00:00:00"/>
    <d v="2024-07-05T22:11:56"/>
    <s v="card"/>
    <s v="ANON-0000-0000-0349"/>
    <n v="23.02"/>
    <s v="Espresso"/>
    <x v="8"/>
    <m/>
    <m/>
    <m/>
    <m/>
    <m/>
    <m/>
    <m/>
    <x v="914"/>
    <n v="22"/>
    <m/>
    <m/>
    <m/>
    <s v="ANON-0000-0000-0913"/>
    <m/>
    <m/>
    <s v="Friday"/>
    <x v="7"/>
    <m/>
  </r>
  <r>
    <d v="2024-07-05T00:00:00"/>
    <d v="2024-07-05T22:18:03"/>
    <s v="card"/>
    <s v="ANON-0000-0000-0350"/>
    <n v="27.92"/>
    <s v="Americano"/>
    <x v="8"/>
    <m/>
    <m/>
    <m/>
    <m/>
    <m/>
    <m/>
    <m/>
    <x v="915"/>
    <n v="22"/>
    <m/>
    <m/>
    <m/>
    <s v="ANON-0000-0000-0914"/>
    <m/>
    <m/>
    <s v="Friday"/>
    <x v="7"/>
    <m/>
  </r>
  <r>
    <d v="2024-07-05T00:00:00"/>
    <d v="2024-07-05T22:18:57"/>
    <s v="card"/>
    <s v="ANON-0000-0000-0350"/>
    <n v="27.92"/>
    <s v="Americano"/>
    <x v="8"/>
    <m/>
    <m/>
    <m/>
    <m/>
    <m/>
    <m/>
    <m/>
    <x v="916"/>
    <n v="22"/>
    <m/>
    <m/>
    <m/>
    <s v="ANON-0000-0000-0915"/>
    <m/>
    <m/>
    <s v="Friday"/>
    <x v="7"/>
    <m/>
  </r>
  <r>
    <d v="2024-07-05T00:00:00"/>
    <d v="2024-07-05T22:20:01"/>
    <s v="card"/>
    <s v="ANON-0000-0000-0351"/>
    <n v="37.72"/>
    <s v="Cappuccino"/>
    <x v="8"/>
    <m/>
    <m/>
    <m/>
    <m/>
    <m/>
    <m/>
    <m/>
    <x v="917"/>
    <n v="22"/>
    <m/>
    <m/>
    <m/>
    <s v="ANON-0000-0000-0916"/>
    <m/>
    <m/>
    <s v="Friday"/>
    <x v="7"/>
    <m/>
  </r>
  <r>
    <d v="2024-07-05T00:00:00"/>
    <d v="2024-07-05T22:21:09"/>
    <s v="card"/>
    <s v="ANON-0000-0000-0351"/>
    <n v="32.82"/>
    <s v="Americano with Milk"/>
    <x v="8"/>
    <m/>
    <m/>
    <m/>
    <m/>
    <m/>
    <m/>
    <m/>
    <x v="918"/>
    <n v="22"/>
    <m/>
    <m/>
    <m/>
    <s v="ANON-0000-0000-0917"/>
    <m/>
    <m/>
    <s v="Friday"/>
    <x v="7"/>
    <m/>
  </r>
  <r>
    <d v="2024-07-06T00:00:00"/>
    <d v="2024-07-06T10:28:07"/>
    <s v="card"/>
    <s v="ANON-0000-0000-0352"/>
    <n v="37.72"/>
    <s v="Latte"/>
    <x v="8"/>
    <m/>
    <m/>
    <m/>
    <m/>
    <m/>
    <m/>
    <m/>
    <x v="919"/>
    <n v="10"/>
    <m/>
    <m/>
    <m/>
    <s v="ANON-0000-0000-0918"/>
    <m/>
    <m/>
    <s v="Saturday"/>
    <x v="7"/>
    <m/>
  </r>
  <r>
    <d v="2024-07-06T00:00:00"/>
    <d v="2024-07-06T17:15:46"/>
    <s v="card"/>
    <s v="ANON-0000-0000-0009"/>
    <n v="32.82"/>
    <s v="Latte"/>
    <x v="8"/>
    <m/>
    <m/>
    <m/>
    <m/>
    <m/>
    <m/>
    <m/>
    <x v="920"/>
    <n v="17"/>
    <m/>
    <m/>
    <m/>
    <s v="ANON-0000-0000-0919"/>
    <m/>
    <m/>
    <s v="Saturday"/>
    <x v="7"/>
    <m/>
  </r>
  <r>
    <d v="2024-07-06T00:00:00"/>
    <d v="2024-07-06T17:17:01"/>
    <s v="card"/>
    <s v="ANON-0000-0000-0009"/>
    <n v="32.82"/>
    <s v="Latte"/>
    <x v="8"/>
    <m/>
    <m/>
    <m/>
    <m/>
    <m/>
    <m/>
    <m/>
    <x v="921"/>
    <n v="17"/>
    <m/>
    <m/>
    <m/>
    <s v="ANON-0000-0000-0920"/>
    <m/>
    <m/>
    <s v="Saturday"/>
    <x v="7"/>
    <m/>
  </r>
  <r>
    <d v="2024-07-06T00:00:00"/>
    <d v="2024-07-06T19:09:46"/>
    <s v="card"/>
    <s v="ANON-0000-0000-0012"/>
    <n v="32.82"/>
    <s v="Latte"/>
    <x v="8"/>
    <m/>
    <m/>
    <m/>
    <m/>
    <m/>
    <m/>
    <m/>
    <x v="922"/>
    <n v="19"/>
    <m/>
    <m/>
    <m/>
    <s v="ANON-0000-0000-0921"/>
    <m/>
    <m/>
    <s v="Saturday"/>
    <x v="7"/>
    <m/>
  </r>
  <r>
    <d v="2024-07-06T00:00:00"/>
    <d v="2024-07-06T19:10:40"/>
    <s v="card"/>
    <s v="ANON-0000-0000-0012"/>
    <n v="27.92"/>
    <s v="Americano with Milk"/>
    <x v="8"/>
    <m/>
    <m/>
    <m/>
    <m/>
    <m/>
    <m/>
    <m/>
    <x v="923"/>
    <n v="19"/>
    <m/>
    <m/>
    <m/>
    <s v="ANON-0000-0000-0922"/>
    <m/>
    <m/>
    <s v="Saturday"/>
    <x v="7"/>
    <m/>
  </r>
  <r>
    <d v="2024-07-07T00:00:00"/>
    <d v="2024-07-07T09:04:20"/>
    <s v="card"/>
    <s v="ANON-0000-0000-0303"/>
    <n v="32.82"/>
    <s v="Cappuccino"/>
    <x v="8"/>
    <m/>
    <m/>
    <m/>
    <m/>
    <m/>
    <m/>
    <m/>
    <x v="726"/>
    <n v="9"/>
    <m/>
    <m/>
    <m/>
    <s v="ANON-0000-0000-0923"/>
    <m/>
    <m/>
    <s v="Sunday"/>
    <x v="7"/>
    <m/>
  </r>
  <r>
    <d v="2024-07-07T00:00:00"/>
    <d v="2024-07-07T09:14:29"/>
    <s v="card"/>
    <s v="ANON-0000-0000-0353"/>
    <n v="27.92"/>
    <s v="Americano with Milk"/>
    <x v="8"/>
    <m/>
    <m/>
    <m/>
    <m/>
    <m/>
    <m/>
    <m/>
    <x v="924"/>
    <n v="9"/>
    <m/>
    <m/>
    <m/>
    <s v="ANON-0000-0000-0924"/>
    <m/>
    <m/>
    <s v="Sunday"/>
    <x v="7"/>
    <m/>
  </r>
  <r>
    <d v="2024-07-07T00:00:00"/>
    <d v="2024-07-07T09:15:37"/>
    <s v="card"/>
    <s v="ANON-0000-0000-0353"/>
    <n v="27.92"/>
    <s v="Americano with Milk"/>
    <x v="8"/>
    <m/>
    <m/>
    <m/>
    <m/>
    <m/>
    <m/>
    <m/>
    <x v="925"/>
    <n v="9"/>
    <m/>
    <m/>
    <m/>
    <s v="ANON-0000-0000-0925"/>
    <m/>
    <m/>
    <s v="Sunday"/>
    <x v="7"/>
    <m/>
  </r>
  <r>
    <d v="2024-07-07T00:00:00"/>
    <d v="2024-07-07T09:28:49"/>
    <s v="card"/>
    <s v="ANON-0000-0000-0354"/>
    <n v="32.82"/>
    <s v="Cappuccino"/>
    <x v="8"/>
    <m/>
    <m/>
    <m/>
    <m/>
    <m/>
    <m/>
    <m/>
    <x v="926"/>
    <n v="9"/>
    <m/>
    <m/>
    <m/>
    <s v="ANON-0000-0000-0926"/>
    <m/>
    <m/>
    <s v="Sunday"/>
    <x v="7"/>
    <m/>
  </r>
  <r>
    <d v="2024-07-07T00:00:00"/>
    <d v="2024-07-07T09:29:56"/>
    <s v="card"/>
    <s v="ANON-0000-0000-0354"/>
    <n v="32.82"/>
    <s v="Cappuccino"/>
    <x v="8"/>
    <m/>
    <m/>
    <m/>
    <m/>
    <m/>
    <m/>
    <m/>
    <x v="927"/>
    <n v="9"/>
    <m/>
    <m/>
    <m/>
    <s v="ANON-0000-0000-0927"/>
    <m/>
    <m/>
    <s v="Sunday"/>
    <x v="7"/>
    <m/>
  </r>
  <r>
    <d v="2024-07-07T00:00:00"/>
    <d v="2024-07-07T14:56:30"/>
    <s v="card"/>
    <s v="ANON-0000-0000-0355"/>
    <n v="32.82"/>
    <s v="Hot Chocolate"/>
    <x v="8"/>
    <m/>
    <m/>
    <m/>
    <m/>
    <m/>
    <m/>
    <m/>
    <x v="928"/>
    <n v="14"/>
    <m/>
    <m/>
    <m/>
    <s v="ANON-0000-0000-0928"/>
    <m/>
    <m/>
    <s v="Sunday"/>
    <x v="7"/>
    <m/>
  </r>
  <r>
    <d v="2024-07-07T00:00:00"/>
    <d v="2024-07-07T14:57:47"/>
    <s v="card"/>
    <s v="ANON-0000-0000-0355"/>
    <n v="32.82"/>
    <s v="Cocoa"/>
    <x v="8"/>
    <m/>
    <m/>
    <m/>
    <m/>
    <m/>
    <m/>
    <m/>
    <x v="929"/>
    <n v="14"/>
    <m/>
    <m/>
    <m/>
    <s v="ANON-0000-0000-0929"/>
    <m/>
    <m/>
    <s v="Sunday"/>
    <x v="7"/>
    <m/>
  </r>
  <r>
    <d v="2024-07-07T00:00:00"/>
    <d v="2024-07-07T17:07:50"/>
    <s v="card"/>
    <s v="ANON-0000-0000-0356"/>
    <n v="32.82"/>
    <s v="Latte"/>
    <x v="8"/>
    <m/>
    <m/>
    <m/>
    <m/>
    <m/>
    <m/>
    <m/>
    <x v="930"/>
    <n v="17"/>
    <m/>
    <m/>
    <m/>
    <s v="ANON-0000-0000-0930"/>
    <m/>
    <m/>
    <s v="Sunday"/>
    <x v="7"/>
    <m/>
  </r>
  <r>
    <d v="2024-07-07T00:00:00"/>
    <d v="2024-07-07T19:33:27"/>
    <s v="card"/>
    <s v="ANON-0000-0000-0357"/>
    <n v="32.82"/>
    <s v="Cappuccino"/>
    <x v="8"/>
    <m/>
    <m/>
    <m/>
    <m/>
    <m/>
    <m/>
    <m/>
    <x v="931"/>
    <n v="19"/>
    <m/>
    <m/>
    <m/>
    <s v="ANON-0000-0000-0931"/>
    <m/>
    <m/>
    <s v="Sunday"/>
    <x v="7"/>
    <m/>
  </r>
  <r>
    <d v="2024-07-07T00:00:00"/>
    <d v="2024-07-07T20:01:32"/>
    <s v="card"/>
    <s v="ANON-0000-0000-0358"/>
    <n v="32.82"/>
    <s v="Hot Chocolate"/>
    <x v="8"/>
    <m/>
    <m/>
    <m/>
    <m/>
    <m/>
    <m/>
    <m/>
    <x v="932"/>
    <n v="20"/>
    <m/>
    <m/>
    <m/>
    <s v="ANON-0000-0000-0932"/>
    <m/>
    <m/>
    <s v="Sunday"/>
    <x v="7"/>
    <m/>
  </r>
  <r>
    <d v="2024-07-07T00:00:00"/>
    <d v="2024-07-07T22:33:36"/>
    <s v="card"/>
    <s v="ANON-0000-0000-0359"/>
    <n v="27.92"/>
    <s v="Americano with Milk"/>
    <x v="8"/>
    <m/>
    <m/>
    <m/>
    <m/>
    <m/>
    <m/>
    <m/>
    <x v="933"/>
    <n v="22"/>
    <m/>
    <m/>
    <m/>
    <s v="ANON-0000-0000-0933"/>
    <m/>
    <m/>
    <s v="Sunday"/>
    <x v="7"/>
    <m/>
  </r>
  <r>
    <d v="2024-07-08T00:00:00"/>
    <d v="2024-07-08T07:33:08"/>
    <s v="card"/>
    <s v="ANON-0000-0000-0360"/>
    <n v="32.82"/>
    <s v="Latte"/>
    <x v="8"/>
    <m/>
    <m/>
    <m/>
    <m/>
    <m/>
    <m/>
    <m/>
    <x v="934"/>
    <n v="7"/>
    <m/>
    <m/>
    <m/>
    <s v="ANON-0000-0000-0934"/>
    <m/>
    <m/>
    <s v="Monday"/>
    <x v="7"/>
    <m/>
  </r>
  <r>
    <d v="2024-07-08T00:00:00"/>
    <d v="2024-07-08T12:02:50"/>
    <s v="card"/>
    <s v="ANON-0000-0000-0361"/>
    <n v="23.02"/>
    <s v="Americano"/>
    <x v="8"/>
    <m/>
    <m/>
    <m/>
    <m/>
    <m/>
    <m/>
    <m/>
    <x v="935"/>
    <n v="12"/>
    <m/>
    <m/>
    <m/>
    <s v="ANON-0000-0000-0935"/>
    <m/>
    <m/>
    <s v="Monday"/>
    <x v="7"/>
    <m/>
  </r>
  <r>
    <d v="2024-07-08T00:00:00"/>
    <d v="2024-07-08T14:40:24"/>
    <s v="card"/>
    <s v="ANON-0000-0000-0362"/>
    <n v="23.02"/>
    <s v="Americano"/>
    <x v="8"/>
    <m/>
    <m/>
    <m/>
    <m/>
    <m/>
    <m/>
    <m/>
    <x v="936"/>
    <n v="14"/>
    <m/>
    <m/>
    <m/>
    <s v="ANON-0000-0000-0936"/>
    <m/>
    <m/>
    <s v="Monday"/>
    <x v="7"/>
    <m/>
  </r>
  <r>
    <d v="2024-07-08T00:00:00"/>
    <d v="2024-07-08T19:30:35"/>
    <s v="card"/>
    <s v="ANON-0000-0000-0363"/>
    <n v="27.92"/>
    <s v="Americano with Milk"/>
    <x v="8"/>
    <m/>
    <m/>
    <m/>
    <m/>
    <m/>
    <m/>
    <m/>
    <x v="937"/>
    <n v="19"/>
    <m/>
    <m/>
    <m/>
    <s v="ANON-0000-0000-0937"/>
    <m/>
    <m/>
    <s v="Monday"/>
    <x v="7"/>
    <m/>
  </r>
  <r>
    <d v="2024-07-08T00:00:00"/>
    <d v="2024-07-08T22:14:46"/>
    <s v="card"/>
    <s v="ANON-0000-0000-0019"/>
    <n v="32.82"/>
    <s v="Latte"/>
    <x v="8"/>
    <m/>
    <m/>
    <m/>
    <m/>
    <m/>
    <m/>
    <m/>
    <x v="938"/>
    <n v="22"/>
    <m/>
    <m/>
    <m/>
    <s v="ANON-0000-0000-0938"/>
    <m/>
    <m/>
    <s v="Monday"/>
    <x v="7"/>
    <m/>
  </r>
  <r>
    <d v="2024-07-09T00:00:00"/>
    <d v="2024-07-09T10:26:52"/>
    <s v="card"/>
    <s v="ANON-0000-0000-0333"/>
    <n v="27.92"/>
    <s v="Americano with Milk"/>
    <x v="8"/>
    <m/>
    <m/>
    <m/>
    <m/>
    <m/>
    <m/>
    <m/>
    <x v="939"/>
    <n v="10"/>
    <m/>
    <m/>
    <m/>
    <s v="ANON-0000-0000-0939"/>
    <m/>
    <m/>
    <s v="Tuesday"/>
    <x v="7"/>
    <m/>
  </r>
  <r>
    <d v="2024-07-09T00:00:00"/>
    <d v="2024-07-09T10:40:29"/>
    <s v="card"/>
    <s v="ANON-0000-0000-0276"/>
    <n v="27.92"/>
    <s v="Americano with Milk"/>
    <x v="8"/>
    <m/>
    <m/>
    <m/>
    <m/>
    <m/>
    <m/>
    <m/>
    <x v="940"/>
    <n v="10"/>
    <m/>
    <m/>
    <m/>
    <s v="ANON-0000-0000-0940"/>
    <m/>
    <m/>
    <s v="Tuesday"/>
    <x v="7"/>
    <m/>
  </r>
  <r>
    <d v="2024-07-09T00:00:00"/>
    <d v="2024-07-09T11:21:36"/>
    <s v="card"/>
    <s v="ANON-0000-0000-0194"/>
    <n v="27.92"/>
    <s v="Americano with Milk"/>
    <x v="8"/>
    <m/>
    <m/>
    <m/>
    <m/>
    <m/>
    <m/>
    <m/>
    <x v="941"/>
    <n v="11"/>
    <m/>
    <m/>
    <m/>
    <s v="ANON-0000-0000-0941"/>
    <m/>
    <m/>
    <s v="Tuesday"/>
    <x v="7"/>
    <m/>
  </r>
  <r>
    <d v="2024-07-09T00:00:00"/>
    <d v="2024-07-09T11:22:50"/>
    <s v="card"/>
    <s v="ANON-0000-0000-0194"/>
    <n v="32.82"/>
    <s v="Cappuccino"/>
    <x v="8"/>
    <m/>
    <m/>
    <m/>
    <m/>
    <m/>
    <m/>
    <m/>
    <x v="942"/>
    <n v="11"/>
    <m/>
    <m/>
    <m/>
    <s v="ANON-0000-0000-0942"/>
    <m/>
    <m/>
    <s v="Tuesday"/>
    <x v="7"/>
    <m/>
  </r>
  <r>
    <d v="2024-07-09T00:00:00"/>
    <d v="2024-07-09T16:43:00"/>
    <s v="card"/>
    <s v="ANON-0000-0000-0364"/>
    <n v="27.92"/>
    <s v="Americano with Milk"/>
    <x v="8"/>
    <m/>
    <m/>
    <m/>
    <m/>
    <m/>
    <m/>
    <m/>
    <x v="943"/>
    <n v="16"/>
    <m/>
    <m/>
    <m/>
    <s v="ANON-0000-0000-0943"/>
    <m/>
    <m/>
    <s v="Tuesday"/>
    <x v="7"/>
    <m/>
  </r>
  <r>
    <d v="2024-07-10T00:00:00"/>
    <d v="2024-07-10T11:10:42"/>
    <s v="card"/>
    <s v="ANON-0000-0000-0365"/>
    <n v="23.02"/>
    <s v="Americano"/>
    <x v="8"/>
    <m/>
    <m/>
    <m/>
    <m/>
    <m/>
    <m/>
    <m/>
    <x v="944"/>
    <n v="11"/>
    <m/>
    <m/>
    <m/>
    <s v="ANON-0000-0000-0944"/>
    <m/>
    <m/>
    <s v="Wednesday"/>
    <x v="7"/>
    <m/>
  </r>
  <r>
    <d v="2024-07-10T00:00:00"/>
    <d v="2024-07-10T12:28:54"/>
    <s v="card"/>
    <s v="ANON-0000-0000-0366"/>
    <n v="27.92"/>
    <s v="Americano with Milk"/>
    <x v="8"/>
    <m/>
    <m/>
    <m/>
    <m/>
    <m/>
    <m/>
    <m/>
    <x v="945"/>
    <n v="12"/>
    <m/>
    <m/>
    <m/>
    <s v="ANON-0000-0000-0945"/>
    <m/>
    <m/>
    <s v="Wednesday"/>
    <x v="7"/>
    <m/>
  </r>
  <r>
    <d v="2024-07-10T00:00:00"/>
    <d v="2024-07-10T22:13:10"/>
    <s v="card"/>
    <s v="ANON-0000-0000-0328"/>
    <n v="32.82"/>
    <s v="Latte"/>
    <x v="8"/>
    <m/>
    <m/>
    <m/>
    <m/>
    <m/>
    <m/>
    <m/>
    <x v="946"/>
    <n v="22"/>
    <m/>
    <m/>
    <m/>
    <s v="ANON-0000-0000-0946"/>
    <m/>
    <m/>
    <s v="Wednesday"/>
    <x v="7"/>
    <m/>
  </r>
  <r>
    <d v="2024-07-11T00:00:00"/>
    <d v="2024-07-11T11:27:28"/>
    <s v="card"/>
    <s v="ANON-0000-0000-0367"/>
    <n v="32.82"/>
    <s v="Hot Chocolate"/>
    <x v="8"/>
    <m/>
    <m/>
    <m/>
    <m/>
    <m/>
    <m/>
    <m/>
    <x v="947"/>
    <n v="11"/>
    <m/>
    <m/>
    <m/>
    <s v="ANON-0000-0000-0947"/>
    <m/>
    <m/>
    <s v="Thursday"/>
    <x v="7"/>
    <m/>
  </r>
  <r>
    <d v="2024-07-11T00:00:00"/>
    <d v="2024-07-11T16:48:19"/>
    <s v="card"/>
    <s v="ANON-0000-0000-0368"/>
    <n v="27.92"/>
    <s v="Americano with Milk"/>
    <x v="8"/>
    <m/>
    <m/>
    <m/>
    <m/>
    <m/>
    <m/>
    <m/>
    <x v="948"/>
    <n v="16"/>
    <m/>
    <m/>
    <m/>
    <s v="ANON-0000-0000-0948"/>
    <m/>
    <m/>
    <s v="Thursday"/>
    <x v="7"/>
    <m/>
  </r>
  <r>
    <d v="2024-07-11T00:00:00"/>
    <d v="2024-07-11T22:22:14"/>
    <s v="card"/>
    <s v="ANON-0000-0000-0369"/>
    <n v="32.82"/>
    <s v="Latte"/>
    <x v="8"/>
    <m/>
    <m/>
    <m/>
    <m/>
    <m/>
    <m/>
    <m/>
    <x v="949"/>
    <n v="22"/>
    <m/>
    <m/>
    <m/>
    <s v="ANON-0000-0000-0949"/>
    <m/>
    <m/>
    <s v="Thursday"/>
    <x v="7"/>
    <m/>
  </r>
  <r>
    <d v="2024-07-11T00:00:00"/>
    <d v="2024-07-11T22:30:59"/>
    <s v="card"/>
    <s v="ANON-0000-0000-0370"/>
    <n v="23.02"/>
    <s v="Americano"/>
    <x v="8"/>
    <m/>
    <m/>
    <m/>
    <m/>
    <m/>
    <m/>
    <m/>
    <x v="950"/>
    <n v="22"/>
    <m/>
    <m/>
    <m/>
    <s v="ANON-0000-0000-0950"/>
    <m/>
    <m/>
    <s v="Thursday"/>
    <x v="7"/>
    <m/>
  </r>
  <r>
    <d v="2024-07-12T00:00:00"/>
    <d v="2024-07-12T08:03:17"/>
    <s v="card"/>
    <s v="ANON-0000-0000-0371"/>
    <n v="23.02"/>
    <s v="Cortado"/>
    <x v="8"/>
    <m/>
    <m/>
    <m/>
    <m/>
    <m/>
    <m/>
    <m/>
    <x v="951"/>
    <n v="8"/>
    <m/>
    <m/>
    <m/>
    <s v="ANON-0000-0000-0951"/>
    <m/>
    <m/>
    <s v="Friday"/>
    <x v="7"/>
    <m/>
  </r>
  <r>
    <d v="2024-07-12T00:00:00"/>
    <d v="2024-07-12T11:48:33"/>
    <s v="card"/>
    <s v="ANON-0000-0000-0372"/>
    <n v="32.82"/>
    <s v="Hot Chocolate"/>
    <x v="8"/>
    <m/>
    <m/>
    <m/>
    <m/>
    <m/>
    <m/>
    <m/>
    <x v="952"/>
    <n v="11"/>
    <m/>
    <m/>
    <m/>
    <s v="ANON-0000-0000-0952"/>
    <m/>
    <m/>
    <s v="Friday"/>
    <x v="7"/>
    <m/>
  </r>
  <r>
    <d v="2024-07-12T00:00:00"/>
    <d v="2024-07-12T22:33:26"/>
    <s v="card"/>
    <s v="ANON-0000-0000-0178"/>
    <n v="32.82"/>
    <s v="Hot Chocolate"/>
    <x v="8"/>
    <m/>
    <m/>
    <m/>
    <m/>
    <m/>
    <m/>
    <m/>
    <x v="953"/>
    <n v="22"/>
    <m/>
    <m/>
    <m/>
    <s v="ANON-0000-0000-0953"/>
    <m/>
    <m/>
    <s v="Friday"/>
    <x v="7"/>
    <m/>
  </r>
  <r>
    <d v="2024-07-12T00:00:00"/>
    <d v="2024-07-12T22:34:14"/>
    <s v="card"/>
    <s v="ANON-0000-0000-0177"/>
    <n v="32.82"/>
    <s v="Hot Chocolate"/>
    <x v="8"/>
    <m/>
    <m/>
    <m/>
    <m/>
    <m/>
    <m/>
    <m/>
    <x v="954"/>
    <n v="22"/>
    <m/>
    <m/>
    <m/>
    <s v="ANON-0000-0000-0954"/>
    <m/>
    <m/>
    <s v="Friday"/>
    <x v="7"/>
    <m/>
  </r>
  <r>
    <d v="2024-07-12T00:00:00"/>
    <d v="2024-07-12T22:35:30"/>
    <s v="card"/>
    <s v="ANON-0000-0000-0179"/>
    <n v="32.82"/>
    <s v="Hot Chocolate"/>
    <x v="8"/>
    <m/>
    <m/>
    <m/>
    <m/>
    <m/>
    <m/>
    <m/>
    <x v="955"/>
    <n v="22"/>
    <m/>
    <m/>
    <m/>
    <s v="ANON-0000-0000-0955"/>
    <m/>
    <m/>
    <s v="Friday"/>
    <x v="7"/>
    <m/>
  </r>
  <r>
    <d v="2024-07-13T00:00:00"/>
    <d v="2024-07-13T10:38:10"/>
    <s v="card"/>
    <s v="ANON-0000-0000-0365"/>
    <n v="32.82"/>
    <s v="Latte"/>
    <x v="8"/>
    <m/>
    <m/>
    <m/>
    <m/>
    <m/>
    <m/>
    <m/>
    <x v="956"/>
    <n v="10"/>
    <m/>
    <m/>
    <m/>
    <s v="ANON-0000-0000-0956"/>
    <m/>
    <m/>
    <s v="Saturday"/>
    <x v="7"/>
    <m/>
  </r>
  <r>
    <d v="2024-07-13T00:00:00"/>
    <d v="2024-07-13T11:41:38"/>
    <s v="card"/>
    <s v="ANON-0000-0000-0365"/>
    <n v="32.82"/>
    <s v="Latte"/>
    <x v="8"/>
    <m/>
    <m/>
    <m/>
    <m/>
    <m/>
    <m/>
    <m/>
    <x v="957"/>
    <n v="11"/>
    <m/>
    <m/>
    <m/>
    <s v="ANON-0000-0000-0957"/>
    <m/>
    <m/>
    <s v="Saturday"/>
    <x v="7"/>
    <m/>
  </r>
  <r>
    <d v="2024-07-14T00:00:00"/>
    <d v="2024-07-14T10:54:24"/>
    <s v="card"/>
    <s v="ANON-0000-0000-0373"/>
    <n v="23.02"/>
    <s v="Americano"/>
    <x v="8"/>
    <m/>
    <m/>
    <m/>
    <m/>
    <m/>
    <m/>
    <m/>
    <x v="958"/>
    <n v="10"/>
    <m/>
    <m/>
    <m/>
    <s v="ANON-0000-0000-0958"/>
    <m/>
    <m/>
    <s v="Sunday"/>
    <x v="7"/>
    <m/>
  </r>
  <r>
    <d v="2024-07-14T00:00:00"/>
    <d v="2024-07-14T10:55:31"/>
    <s v="card"/>
    <s v="ANON-0000-0000-0373"/>
    <n v="27.92"/>
    <s v="Americano with Milk"/>
    <x v="8"/>
    <m/>
    <m/>
    <m/>
    <m/>
    <m/>
    <m/>
    <m/>
    <x v="959"/>
    <n v="10"/>
    <m/>
    <m/>
    <m/>
    <s v="ANON-0000-0000-0959"/>
    <m/>
    <m/>
    <s v="Sunday"/>
    <x v="7"/>
    <m/>
  </r>
  <r>
    <d v="2024-07-14T00:00:00"/>
    <d v="2024-07-14T10:56:30"/>
    <s v="card"/>
    <s v="ANON-0000-0000-0373"/>
    <n v="32.82"/>
    <s v="Cappuccino"/>
    <x v="8"/>
    <m/>
    <m/>
    <m/>
    <m/>
    <m/>
    <m/>
    <m/>
    <x v="960"/>
    <n v="10"/>
    <m/>
    <m/>
    <m/>
    <s v="ANON-0000-0000-0960"/>
    <m/>
    <m/>
    <s v="Sunday"/>
    <x v="7"/>
    <m/>
  </r>
  <r>
    <d v="2024-07-14T00:00:00"/>
    <d v="2024-07-14T10:57:54"/>
    <s v="card"/>
    <s v="ANON-0000-0000-0374"/>
    <n v="32.82"/>
    <s v="Latte"/>
    <x v="8"/>
    <m/>
    <m/>
    <m/>
    <m/>
    <m/>
    <m/>
    <m/>
    <x v="961"/>
    <n v="10"/>
    <m/>
    <m/>
    <m/>
    <s v="ANON-0000-0000-0961"/>
    <m/>
    <m/>
    <s v="Sunday"/>
    <x v="7"/>
    <m/>
  </r>
  <r>
    <d v="2024-07-14T00:00:00"/>
    <d v="2024-07-14T11:02:12"/>
    <s v="card"/>
    <s v="ANON-0000-0000-0375"/>
    <n v="23.02"/>
    <s v="Americano"/>
    <x v="8"/>
    <m/>
    <m/>
    <m/>
    <m/>
    <m/>
    <m/>
    <m/>
    <x v="962"/>
    <n v="11"/>
    <m/>
    <m/>
    <m/>
    <s v="ANON-0000-0000-0962"/>
    <m/>
    <m/>
    <s v="Sunday"/>
    <x v="7"/>
    <m/>
  </r>
  <r>
    <d v="2024-07-14T00:00:00"/>
    <d v="2024-07-14T22:31:30"/>
    <s v="card"/>
    <s v="ANON-0000-0000-0376"/>
    <n v="32.82"/>
    <s v="Latte"/>
    <x v="8"/>
    <m/>
    <m/>
    <m/>
    <m/>
    <m/>
    <m/>
    <m/>
    <x v="963"/>
    <n v="22"/>
    <m/>
    <m/>
    <m/>
    <s v="ANON-0000-0000-0963"/>
    <m/>
    <m/>
    <s v="Sunday"/>
    <x v="7"/>
    <m/>
  </r>
  <r>
    <d v="2024-07-15T00:00:00"/>
    <d v="2024-07-15T07:33:06"/>
    <s v="card"/>
    <s v="ANON-0000-0000-0377"/>
    <n v="32.82"/>
    <s v="Cappuccino"/>
    <x v="8"/>
    <m/>
    <m/>
    <m/>
    <m/>
    <m/>
    <m/>
    <m/>
    <x v="964"/>
    <n v="7"/>
    <m/>
    <m/>
    <m/>
    <s v="ANON-0000-0000-0964"/>
    <m/>
    <m/>
    <s v="Monday"/>
    <x v="7"/>
    <m/>
  </r>
  <r>
    <d v="2024-07-16T00:00:00"/>
    <d v="2024-07-16T12:23:37"/>
    <s v="card"/>
    <s v="ANON-0000-0000-0378"/>
    <n v="27.92"/>
    <s v="Americano with Milk"/>
    <x v="8"/>
    <m/>
    <m/>
    <m/>
    <m/>
    <m/>
    <m/>
    <m/>
    <x v="965"/>
    <n v="12"/>
    <m/>
    <m/>
    <m/>
    <s v="ANON-0000-0000-0965"/>
    <m/>
    <m/>
    <s v="Tuesday"/>
    <x v="7"/>
    <m/>
  </r>
  <r>
    <d v="2024-07-16T00:00:00"/>
    <d v="2024-07-16T19:29:25"/>
    <s v="card"/>
    <s v="ANON-0000-0000-0367"/>
    <n v="32.82"/>
    <s v="Hot Chocolate"/>
    <x v="8"/>
    <m/>
    <m/>
    <m/>
    <m/>
    <m/>
    <m/>
    <m/>
    <x v="966"/>
    <n v="19"/>
    <m/>
    <m/>
    <m/>
    <s v="ANON-0000-0000-0966"/>
    <m/>
    <m/>
    <s v="Tuesday"/>
    <x v="7"/>
    <m/>
  </r>
  <r>
    <d v="2024-07-17T00:00:00"/>
    <d v="2024-07-17T13:05:00"/>
    <s v="card"/>
    <s v="ANON-0000-0000-0379"/>
    <n v="27.92"/>
    <s v="Americano with Milk"/>
    <x v="8"/>
    <m/>
    <m/>
    <m/>
    <m/>
    <m/>
    <m/>
    <m/>
    <x v="967"/>
    <n v="13"/>
    <m/>
    <m/>
    <m/>
    <s v="ANON-0000-0000-0967"/>
    <m/>
    <m/>
    <s v="Wednesday"/>
    <x v="7"/>
    <m/>
  </r>
  <r>
    <d v="2024-07-18T00:00:00"/>
    <d v="2024-07-18T11:10:13"/>
    <s v="card"/>
    <s v="ANON-0000-0000-0380"/>
    <n v="27.92"/>
    <s v="Americano with Milk"/>
    <x v="8"/>
    <m/>
    <m/>
    <m/>
    <m/>
    <m/>
    <m/>
    <m/>
    <x v="968"/>
    <n v="11"/>
    <m/>
    <m/>
    <m/>
    <s v="ANON-0000-0000-0968"/>
    <m/>
    <m/>
    <s v="Thursday"/>
    <x v="7"/>
    <m/>
  </r>
  <r>
    <d v="2024-07-18T00:00:00"/>
    <d v="2024-07-18T11:11:23"/>
    <s v="card"/>
    <s v="ANON-0000-0000-0381"/>
    <n v="18.12"/>
    <s v="Espresso"/>
    <x v="8"/>
    <m/>
    <m/>
    <m/>
    <m/>
    <m/>
    <m/>
    <m/>
    <x v="969"/>
    <n v="11"/>
    <m/>
    <m/>
    <m/>
    <s v="ANON-0000-0000-0969"/>
    <m/>
    <m/>
    <s v="Thursday"/>
    <x v="7"/>
    <m/>
  </r>
  <r>
    <d v="2024-07-18T00:00:00"/>
    <d v="2024-07-18T11:33:00"/>
    <s v="card"/>
    <s v="ANON-0000-0000-0059"/>
    <n v="23.02"/>
    <s v="Americano"/>
    <x v="8"/>
    <m/>
    <m/>
    <m/>
    <m/>
    <m/>
    <m/>
    <m/>
    <x v="970"/>
    <n v="11"/>
    <m/>
    <m/>
    <m/>
    <s v="ANON-0000-0000-0970"/>
    <m/>
    <m/>
    <s v="Thursday"/>
    <x v="7"/>
    <m/>
  </r>
  <r>
    <d v="2024-07-18T00:00:00"/>
    <d v="2024-07-18T11:34:48"/>
    <s v="card"/>
    <s v="ANON-0000-0000-0059"/>
    <n v="23.02"/>
    <s v="Americano"/>
    <x v="8"/>
    <m/>
    <m/>
    <m/>
    <m/>
    <m/>
    <m/>
    <m/>
    <x v="971"/>
    <n v="11"/>
    <m/>
    <m/>
    <m/>
    <s v="ANON-0000-0000-0971"/>
    <m/>
    <m/>
    <s v="Thursday"/>
    <x v="7"/>
    <m/>
  </r>
  <r>
    <d v="2024-07-18T00:00:00"/>
    <d v="2024-07-18T11:35:52"/>
    <s v="card"/>
    <s v="ANON-0000-0000-0059"/>
    <n v="23.02"/>
    <s v="Cortado"/>
    <x v="8"/>
    <m/>
    <m/>
    <m/>
    <m/>
    <m/>
    <m/>
    <m/>
    <x v="972"/>
    <n v="11"/>
    <m/>
    <m/>
    <m/>
    <s v="ANON-0000-0000-0972"/>
    <m/>
    <m/>
    <s v="Thursday"/>
    <x v="7"/>
    <m/>
  </r>
  <r>
    <d v="2024-07-18T00:00:00"/>
    <d v="2024-07-18T13:23:34"/>
    <s v="card"/>
    <s v="ANON-0000-0000-0375"/>
    <n v="32.82"/>
    <s v="Latte"/>
    <x v="8"/>
    <m/>
    <m/>
    <m/>
    <m/>
    <m/>
    <m/>
    <m/>
    <x v="973"/>
    <n v="13"/>
    <m/>
    <m/>
    <m/>
    <s v="ANON-0000-0000-0973"/>
    <m/>
    <m/>
    <s v="Thursday"/>
    <x v="7"/>
    <m/>
  </r>
  <r>
    <d v="2024-07-18T00:00:00"/>
    <d v="2024-07-18T18:18:23"/>
    <s v="card"/>
    <s v="ANON-0000-0000-0382"/>
    <n v="32.82"/>
    <s v="Cappuccino"/>
    <x v="8"/>
    <m/>
    <m/>
    <m/>
    <m/>
    <m/>
    <m/>
    <m/>
    <x v="974"/>
    <n v="18"/>
    <m/>
    <m/>
    <m/>
    <s v="ANON-0000-0000-0974"/>
    <m/>
    <m/>
    <s v="Thursday"/>
    <x v="7"/>
    <m/>
  </r>
  <r>
    <d v="2024-07-18T00:00:00"/>
    <d v="2024-07-18T19:30:51"/>
    <s v="card"/>
    <s v="ANON-0000-0000-0009"/>
    <n v="32.82"/>
    <s v="Latte"/>
    <x v="8"/>
    <m/>
    <m/>
    <m/>
    <m/>
    <m/>
    <m/>
    <m/>
    <x v="975"/>
    <n v="19"/>
    <m/>
    <m/>
    <m/>
    <s v="ANON-0000-0000-0975"/>
    <m/>
    <m/>
    <s v="Thursday"/>
    <x v="7"/>
    <m/>
  </r>
  <r>
    <d v="2024-07-18T00:00:00"/>
    <d v="2024-07-18T21:19:42"/>
    <s v="card"/>
    <s v="ANON-0000-0000-0383"/>
    <n v="32.82"/>
    <s v="Hot Chocolate"/>
    <x v="8"/>
    <m/>
    <m/>
    <m/>
    <m/>
    <m/>
    <m/>
    <m/>
    <x v="976"/>
    <n v="21"/>
    <m/>
    <m/>
    <m/>
    <s v="ANON-0000-0000-0976"/>
    <m/>
    <m/>
    <s v="Thursday"/>
    <x v="7"/>
    <m/>
  </r>
  <r>
    <d v="2024-07-18T00:00:00"/>
    <d v="2024-07-18T21:22:00"/>
    <s v="card"/>
    <s v="ANON-0000-0000-0383"/>
    <n v="32.82"/>
    <s v="Latte"/>
    <x v="8"/>
    <m/>
    <m/>
    <m/>
    <m/>
    <m/>
    <m/>
    <m/>
    <x v="977"/>
    <n v="21"/>
    <m/>
    <m/>
    <m/>
    <s v="ANON-0000-0000-0977"/>
    <m/>
    <m/>
    <s v="Thursday"/>
    <x v="7"/>
    <m/>
  </r>
  <r>
    <d v="2024-07-18T00:00:00"/>
    <d v="2024-07-18T21:46:19"/>
    <s v="card"/>
    <s v="ANON-0000-0000-0384"/>
    <n v="32.82"/>
    <s v="Latte"/>
    <x v="8"/>
    <m/>
    <m/>
    <m/>
    <m/>
    <m/>
    <m/>
    <m/>
    <x v="978"/>
    <n v="21"/>
    <m/>
    <m/>
    <m/>
    <s v="ANON-0000-0000-0978"/>
    <m/>
    <m/>
    <s v="Thursday"/>
    <x v="7"/>
    <m/>
  </r>
  <r>
    <d v="2024-07-19T00:00:00"/>
    <d v="2024-07-19T11:03:02"/>
    <s v="card"/>
    <s v="ANON-0000-0000-0375"/>
    <n v="23.02"/>
    <s v="Americano"/>
    <x v="8"/>
    <m/>
    <m/>
    <m/>
    <m/>
    <m/>
    <m/>
    <m/>
    <x v="979"/>
    <n v="11"/>
    <m/>
    <m/>
    <m/>
    <s v="ANON-0000-0000-0979"/>
    <m/>
    <m/>
    <s v="Friday"/>
    <x v="7"/>
    <m/>
  </r>
  <r>
    <d v="2024-07-19T00:00:00"/>
    <d v="2024-07-19T11:16:21"/>
    <s v="card"/>
    <s v="ANON-0000-0000-0385"/>
    <n v="27.92"/>
    <s v="Americano with Milk"/>
    <x v="8"/>
    <m/>
    <m/>
    <m/>
    <m/>
    <m/>
    <m/>
    <m/>
    <x v="980"/>
    <n v="11"/>
    <m/>
    <m/>
    <m/>
    <s v="ANON-0000-0000-0980"/>
    <m/>
    <m/>
    <s v="Friday"/>
    <x v="7"/>
    <m/>
  </r>
  <r>
    <d v="2024-07-19T00:00:00"/>
    <d v="2024-07-19T12:58:38"/>
    <s v="card"/>
    <s v="ANON-0000-0000-0386"/>
    <n v="32.82"/>
    <s v="Latte"/>
    <x v="8"/>
    <m/>
    <m/>
    <m/>
    <m/>
    <m/>
    <m/>
    <m/>
    <x v="981"/>
    <n v="12"/>
    <m/>
    <m/>
    <m/>
    <s v="ANON-0000-0000-0981"/>
    <m/>
    <m/>
    <s v="Friday"/>
    <x v="7"/>
    <m/>
  </r>
  <r>
    <d v="2024-07-19T00:00:00"/>
    <d v="2024-07-19T12:59:55"/>
    <s v="card"/>
    <s v="ANON-0000-0000-0386"/>
    <n v="27.92"/>
    <s v="Americano with Milk"/>
    <x v="8"/>
    <m/>
    <m/>
    <m/>
    <m/>
    <m/>
    <m/>
    <m/>
    <x v="982"/>
    <n v="12"/>
    <m/>
    <m/>
    <m/>
    <s v="ANON-0000-0000-0982"/>
    <m/>
    <m/>
    <s v="Friday"/>
    <x v="7"/>
    <m/>
  </r>
  <r>
    <d v="2024-07-19T00:00:00"/>
    <d v="2024-07-19T14:09:21"/>
    <s v="card"/>
    <s v="ANON-0000-0000-0384"/>
    <n v="32.82"/>
    <s v="Latte"/>
    <x v="8"/>
    <m/>
    <m/>
    <m/>
    <m/>
    <m/>
    <m/>
    <m/>
    <x v="983"/>
    <n v="14"/>
    <m/>
    <m/>
    <m/>
    <s v="ANON-0000-0000-0983"/>
    <m/>
    <m/>
    <s v="Friday"/>
    <x v="7"/>
    <m/>
  </r>
  <r>
    <d v="2024-07-19T00:00:00"/>
    <d v="2024-07-19T14:11:22"/>
    <s v="card"/>
    <s v="ANON-0000-0000-0384"/>
    <n v="32.82"/>
    <s v="Cocoa"/>
    <x v="8"/>
    <m/>
    <m/>
    <m/>
    <m/>
    <m/>
    <m/>
    <m/>
    <x v="984"/>
    <n v="14"/>
    <m/>
    <m/>
    <m/>
    <s v="ANON-0000-0000-0984"/>
    <m/>
    <m/>
    <s v="Friday"/>
    <x v="7"/>
    <m/>
  </r>
  <r>
    <d v="2024-07-19T00:00:00"/>
    <d v="2024-07-19T16:36:19"/>
    <s v="card"/>
    <s v="ANON-0000-0000-0384"/>
    <n v="32.82"/>
    <s v="Latte"/>
    <x v="8"/>
    <m/>
    <m/>
    <m/>
    <m/>
    <m/>
    <m/>
    <m/>
    <x v="985"/>
    <n v="16"/>
    <m/>
    <m/>
    <m/>
    <s v="ANON-0000-0000-0985"/>
    <m/>
    <m/>
    <s v="Friday"/>
    <x v="7"/>
    <m/>
  </r>
  <r>
    <d v="2024-07-19T00:00:00"/>
    <d v="2024-07-19T16:37:36"/>
    <s v="card"/>
    <s v="ANON-0000-0000-0384"/>
    <n v="32.82"/>
    <s v="Latte"/>
    <x v="8"/>
    <m/>
    <m/>
    <m/>
    <m/>
    <m/>
    <m/>
    <m/>
    <x v="986"/>
    <n v="16"/>
    <m/>
    <m/>
    <m/>
    <s v="ANON-0000-0000-0986"/>
    <m/>
    <m/>
    <s v="Friday"/>
    <x v="7"/>
    <m/>
  </r>
  <r>
    <d v="2024-07-20T00:00:00"/>
    <d v="2024-07-20T08:05:44"/>
    <s v="card"/>
    <s v="ANON-0000-0000-0387"/>
    <n v="23.02"/>
    <s v="Americano"/>
    <x v="8"/>
    <m/>
    <m/>
    <m/>
    <m/>
    <m/>
    <m/>
    <m/>
    <x v="987"/>
    <n v="8"/>
    <m/>
    <m/>
    <m/>
    <s v="ANON-0000-0000-0987"/>
    <m/>
    <m/>
    <s v="Saturday"/>
    <x v="7"/>
    <m/>
  </r>
  <r>
    <d v="2024-07-20T00:00:00"/>
    <d v="2024-07-20T08:06:49"/>
    <s v="card"/>
    <s v="ANON-0000-0000-0387"/>
    <n v="32.82"/>
    <s v="Latte"/>
    <x v="8"/>
    <m/>
    <m/>
    <m/>
    <m/>
    <m/>
    <m/>
    <m/>
    <x v="988"/>
    <n v="8"/>
    <m/>
    <m/>
    <m/>
    <s v="ANON-0000-0000-0988"/>
    <m/>
    <m/>
    <s v="Saturday"/>
    <x v="7"/>
    <m/>
  </r>
  <r>
    <d v="2024-07-20T00:00:00"/>
    <d v="2024-07-20T08:07:51"/>
    <s v="card"/>
    <s v="ANON-0000-0000-0387"/>
    <n v="23.02"/>
    <s v="Americano"/>
    <x v="8"/>
    <m/>
    <m/>
    <m/>
    <m/>
    <m/>
    <m/>
    <m/>
    <x v="989"/>
    <n v="8"/>
    <m/>
    <m/>
    <m/>
    <s v="ANON-0000-0000-0989"/>
    <m/>
    <m/>
    <s v="Saturday"/>
    <x v="7"/>
    <m/>
  </r>
  <r>
    <d v="2024-07-20T00:00:00"/>
    <d v="2024-07-20T09:00:54"/>
    <s v="card"/>
    <s v="ANON-0000-0000-0388"/>
    <n v="32.82"/>
    <s v="Latte"/>
    <x v="8"/>
    <m/>
    <m/>
    <m/>
    <m/>
    <m/>
    <m/>
    <m/>
    <x v="990"/>
    <n v="9"/>
    <m/>
    <m/>
    <m/>
    <s v="ANON-0000-0000-0990"/>
    <m/>
    <m/>
    <s v="Saturday"/>
    <x v="7"/>
    <m/>
  </r>
  <r>
    <d v="2024-07-20T00:00:00"/>
    <d v="2024-07-20T09:02:28"/>
    <s v="card"/>
    <s v="ANON-0000-0000-0389"/>
    <n v="32.82"/>
    <s v="Latte"/>
    <x v="8"/>
    <m/>
    <m/>
    <m/>
    <m/>
    <m/>
    <m/>
    <m/>
    <x v="991"/>
    <n v="9"/>
    <m/>
    <m/>
    <m/>
    <s v="ANON-0000-0000-0991"/>
    <m/>
    <m/>
    <s v="Saturday"/>
    <x v="7"/>
    <m/>
  </r>
  <r>
    <d v="2024-07-20T00:00:00"/>
    <d v="2024-07-20T10:39:21"/>
    <s v="card"/>
    <s v="ANON-0000-0000-0390"/>
    <n v="23.02"/>
    <s v="Americano"/>
    <x v="8"/>
    <m/>
    <m/>
    <m/>
    <m/>
    <m/>
    <m/>
    <m/>
    <x v="992"/>
    <n v="10"/>
    <m/>
    <m/>
    <m/>
    <s v="ANON-0000-0000-0992"/>
    <m/>
    <m/>
    <s v="Saturday"/>
    <x v="7"/>
    <m/>
  </r>
  <r>
    <d v="2024-07-20T00:00:00"/>
    <d v="2024-07-20T15:15:09"/>
    <s v="card"/>
    <s v="ANON-0000-0000-0391"/>
    <n v="32.82"/>
    <s v="Latte"/>
    <x v="8"/>
    <m/>
    <m/>
    <m/>
    <m/>
    <m/>
    <m/>
    <m/>
    <x v="993"/>
    <n v="15"/>
    <m/>
    <m/>
    <m/>
    <s v="ANON-0000-0000-0993"/>
    <m/>
    <m/>
    <s v="Saturday"/>
    <x v="7"/>
    <m/>
  </r>
  <r>
    <d v="2024-07-21T00:00:00"/>
    <d v="2024-07-21T10:30:56"/>
    <s v="card"/>
    <s v="ANON-0000-0000-0367"/>
    <n v="32.82"/>
    <s v="Cocoa"/>
    <x v="8"/>
    <m/>
    <m/>
    <m/>
    <m/>
    <m/>
    <m/>
    <m/>
    <x v="994"/>
    <n v="10"/>
    <m/>
    <m/>
    <m/>
    <s v="ANON-0000-0000-0994"/>
    <m/>
    <m/>
    <s v="Sunday"/>
    <x v="7"/>
    <m/>
  </r>
  <r>
    <d v="2024-07-21T00:00:00"/>
    <d v="2024-07-21T11:39:29"/>
    <s v="card"/>
    <s v="ANON-0000-0000-0392"/>
    <n v="32.82"/>
    <s v="Cappuccino"/>
    <x v="8"/>
    <m/>
    <m/>
    <m/>
    <m/>
    <m/>
    <m/>
    <m/>
    <x v="995"/>
    <n v="11"/>
    <m/>
    <m/>
    <m/>
    <s v="ANON-0000-0000-0995"/>
    <m/>
    <m/>
    <s v="Sunday"/>
    <x v="7"/>
    <m/>
  </r>
  <r>
    <d v="2024-07-21T00:00:00"/>
    <d v="2024-07-21T13:34:31"/>
    <s v="card"/>
    <s v="ANON-0000-0000-0393"/>
    <n v="23.02"/>
    <s v="Cortado"/>
    <x v="8"/>
    <m/>
    <m/>
    <m/>
    <m/>
    <m/>
    <m/>
    <m/>
    <x v="996"/>
    <n v="13"/>
    <m/>
    <m/>
    <m/>
    <s v="ANON-0000-0000-0996"/>
    <m/>
    <m/>
    <s v="Sunday"/>
    <x v="7"/>
    <m/>
  </r>
  <r>
    <d v="2024-07-21T00:00:00"/>
    <d v="2024-07-21T13:42:31"/>
    <s v="card"/>
    <s v="ANON-0000-0000-0394"/>
    <n v="32.82"/>
    <s v="Latte"/>
    <x v="8"/>
    <m/>
    <m/>
    <m/>
    <m/>
    <m/>
    <m/>
    <m/>
    <x v="997"/>
    <n v="13"/>
    <m/>
    <m/>
    <m/>
    <s v="ANON-0000-0000-0997"/>
    <m/>
    <m/>
    <s v="Sunday"/>
    <x v="7"/>
    <m/>
  </r>
  <r>
    <d v="2024-07-22T00:00:00"/>
    <d v="2024-07-22T08:13:23"/>
    <s v="card"/>
    <s v="ANON-0000-0000-0375"/>
    <n v="23.02"/>
    <s v="Americano"/>
    <x v="8"/>
    <m/>
    <m/>
    <m/>
    <m/>
    <m/>
    <m/>
    <m/>
    <x v="998"/>
    <n v="8"/>
    <m/>
    <m/>
    <m/>
    <s v="ANON-0000-0000-0998"/>
    <m/>
    <m/>
    <s v="Monday"/>
    <x v="7"/>
    <m/>
  </r>
  <r>
    <d v="2024-07-22T00:00:00"/>
    <d v="2024-07-22T08:40:50"/>
    <s v="card"/>
    <s v="ANON-0000-0000-0395"/>
    <n v="23.02"/>
    <s v="Americano"/>
    <x v="8"/>
    <m/>
    <m/>
    <m/>
    <m/>
    <m/>
    <m/>
    <m/>
    <x v="999"/>
    <n v="8"/>
    <m/>
    <m/>
    <m/>
    <s v="ANON-0000-0000-0999"/>
    <m/>
    <m/>
    <s v="Monday"/>
    <x v="7"/>
    <m/>
  </r>
  <r>
    <d v="2024-07-22T00:00:00"/>
    <d v="2024-07-22T10:15:37"/>
    <s v="card"/>
    <s v="ANON-0000-0000-0385"/>
    <n v="27.92"/>
    <s v="Americano with Milk"/>
    <x v="8"/>
    <m/>
    <m/>
    <m/>
    <m/>
    <m/>
    <m/>
    <m/>
    <x v="1000"/>
    <n v="10"/>
    <m/>
    <m/>
    <m/>
    <s v="ANON-0000-0000-1000"/>
    <m/>
    <m/>
    <s v="Monday"/>
    <x v="7"/>
    <m/>
  </r>
  <r>
    <d v="2024-07-22T00:00:00"/>
    <d v="2024-07-22T16:44:38"/>
    <s v="card"/>
    <s v="ANON-0000-0000-0396"/>
    <n v="32.82"/>
    <s v="Latte"/>
    <x v="8"/>
    <m/>
    <m/>
    <m/>
    <m/>
    <m/>
    <m/>
    <m/>
    <x v="1001"/>
    <n v="16"/>
    <m/>
    <m/>
    <m/>
    <s v="ANON-0000-0000-1001"/>
    <m/>
    <m/>
    <s v="Monday"/>
    <x v="7"/>
    <m/>
  </r>
  <r>
    <d v="2024-07-23T00:00:00"/>
    <d v="2024-07-23T08:12:56"/>
    <s v="card"/>
    <s v="ANON-0000-0000-0197"/>
    <n v="32.82"/>
    <s v="Latte"/>
    <x v="8"/>
    <m/>
    <m/>
    <m/>
    <m/>
    <m/>
    <m/>
    <m/>
    <x v="1002"/>
    <n v="8"/>
    <m/>
    <m/>
    <m/>
    <s v="ANON-0000-0000-1002"/>
    <m/>
    <m/>
    <s v="Tuesday"/>
    <x v="7"/>
    <m/>
  </r>
  <r>
    <d v="2024-07-23T00:00:00"/>
    <d v="2024-07-23T08:40:19"/>
    <s v="card"/>
    <s v="ANON-0000-0000-0395"/>
    <n v="23.02"/>
    <s v="Americano"/>
    <x v="8"/>
    <m/>
    <m/>
    <m/>
    <m/>
    <m/>
    <m/>
    <m/>
    <x v="1003"/>
    <n v="8"/>
    <m/>
    <m/>
    <m/>
    <s v="ANON-0000-0000-1003"/>
    <m/>
    <m/>
    <s v="Tuesday"/>
    <x v="7"/>
    <m/>
  </r>
  <r>
    <d v="2024-07-23T00:00:00"/>
    <d v="2024-07-23T08:44:54"/>
    <s v="card"/>
    <s v="ANON-0000-0000-0397"/>
    <n v="27.92"/>
    <s v="Americano with Milk"/>
    <x v="8"/>
    <m/>
    <m/>
    <m/>
    <m/>
    <m/>
    <m/>
    <m/>
    <x v="1004"/>
    <n v="8"/>
    <m/>
    <m/>
    <m/>
    <s v="ANON-0000-0000-1004"/>
    <m/>
    <m/>
    <s v="Tuesday"/>
    <x v="7"/>
    <m/>
  </r>
  <r>
    <d v="2024-07-23T00:00:00"/>
    <d v="2024-07-23T08:49:25"/>
    <s v="card"/>
    <s v="ANON-0000-0000-0398"/>
    <n v="32.82"/>
    <s v="Cocoa"/>
    <x v="8"/>
    <m/>
    <m/>
    <m/>
    <m/>
    <m/>
    <m/>
    <m/>
    <x v="1005"/>
    <n v="8"/>
    <m/>
    <m/>
    <m/>
    <s v="ANON-0000-0000-1005"/>
    <m/>
    <m/>
    <s v="Tuesday"/>
    <x v="7"/>
    <m/>
  </r>
  <r>
    <d v="2024-07-23T00:00:00"/>
    <d v="2024-07-23T08:51:10"/>
    <s v="card"/>
    <s v="ANON-0000-0000-0399"/>
    <n v="32.82"/>
    <s v="Latte"/>
    <x v="8"/>
    <m/>
    <m/>
    <m/>
    <m/>
    <m/>
    <m/>
    <m/>
    <x v="1006"/>
    <n v="8"/>
    <m/>
    <m/>
    <m/>
    <s v="ANON-0000-0000-1006"/>
    <m/>
    <m/>
    <s v="Tuesday"/>
    <x v="7"/>
    <m/>
  </r>
  <r>
    <d v="2024-07-23T00:00:00"/>
    <d v="2024-07-23T09:01:46"/>
    <s v="card"/>
    <s v="ANON-0000-0000-0375"/>
    <n v="23.02"/>
    <s v="Americano"/>
    <x v="8"/>
    <m/>
    <m/>
    <m/>
    <m/>
    <m/>
    <m/>
    <m/>
    <x v="1007"/>
    <n v="9"/>
    <m/>
    <m/>
    <m/>
    <s v="ANON-0000-0000-1007"/>
    <m/>
    <m/>
    <s v="Tuesday"/>
    <x v="7"/>
    <m/>
  </r>
  <r>
    <d v="2024-07-23T00:00:00"/>
    <d v="2024-07-23T10:03:36"/>
    <s v="card"/>
    <s v="ANON-0000-0000-0400"/>
    <n v="27.92"/>
    <s v="Americano with Milk"/>
    <x v="8"/>
    <m/>
    <m/>
    <m/>
    <m/>
    <m/>
    <m/>
    <m/>
    <x v="1008"/>
    <n v="10"/>
    <m/>
    <m/>
    <m/>
    <s v="ANON-0000-0000-1008"/>
    <m/>
    <m/>
    <s v="Tuesday"/>
    <x v="7"/>
    <m/>
  </r>
  <r>
    <d v="2024-07-23T00:00:00"/>
    <d v="2024-07-23T15:20:05"/>
    <s v="card"/>
    <s v="ANON-0000-0000-0401"/>
    <n v="27.92"/>
    <s v="Americano with Milk"/>
    <x v="8"/>
    <m/>
    <m/>
    <m/>
    <m/>
    <m/>
    <m/>
    <m/>
    <x v="1009"/>
    <n v="15"/>
    <m/>
    <m/>
    <m/>
    <s v="ANON-0000-0000-1009"/>
    <m/>
    <m/>
    <s v="Tuesday"/>
    <x v="7"/>
    <m/>
  </r>
  <r>
    <d v="2024-07-23T00:00:00"/>
    <d v="2024-07-23T15:21:01"/>
    <s v="card"/>
    <s v="ANON-0000-0000-0401"/>
    <n v="32.82"/>
    <s v="Latte"/>
    <x v="8"/>
    <m/>
    <m/>
    <m/>
    <m/>
    <m/>
    <m/>
    <m/>
    <x v="1010"/>
    <n v="15"/>
    <m/>
    <m/>
    <m/>
    <s v="ANON-0000-0000-1010"/>
    <m/>
    <m/>
    <s v="Tuesday"/>
    <x v="7"/>
    <m/>
  </r>
  <r>
    <d v="2024-07-23T00:00:00"/>
    <d v="2024-07-23T21:01:41"/>
    <s v="card"/>
    <s v="ANON-0000-0000-0009"/>
    <n v="32.82"/>
    <s v="Latte"/>
    <x v="8"/>
    <m/>
    <m/>
    <m/>
    <m/>
    <m/>
    <m/>
    <m/>
    <x v="1011"/>
    <n v="21"/>
    <m/>
    <m/>
    <m/>
    <s v="ANON-0000-0000-1011"/>
    <m/>
    <m/>
    <s v="Tuesday"/>
    <x v="7"/>
    <m/>
  </r>
  <r>
    <d v="2024-07-23T00:00:00"/>
    <d v="2024-07-23T21:23:14"/>
    <s v="card"/>
    <s v="ANON-0000-0000-0012"/>
    <n v="23.02"/>
    <s v="Americano"/>
    <x v="8"/>
    <m/>
    <m/>
    <m/>
    <m/>
    <m/>
    <m/>
    <m/>
    <x v="1012"/>
    <n v="21"/>
    <m/>
    <m/>
    <m/>
    <s v="ANON-0000-0000-1012"/>
    <m/>
    <m/>
    <s v="Tuesday"/>
    <x v="7"/>
    <m/>
  </r>
  <r>
    <d v="2024-07-23T00:00:00"/>
    <d v="2024-07-23T21:24:23"/>
    <s v="card"/>
    <s v="ANON-0000-0000-0012"/>
    <n v="23.02"/>
    <s v="Americano"/>
    <x v="8"/>
    <m/>
    <m/>
    <m/>
    <m/>
    <m/>
    <m/>
    <m/>
    <x v="1013"/>
    <n v="21"/>
    <m/>
    <m/>
    <m/>
    <s v="ANON-0000-0000-1013"/>
    <m/>
    <m/>
    <s v="Tuesday"/>
    <x v="7"/>
    <m/>
  </r>
  <r>
    <d v="2024-07-24T00:00:00"/>
    <d v="2024-07-24T09:16:10"/>
    <s v="card"/>
    <s v="ANON-0000-0000-0097"/>
    <n v="27.92"/>
    <s v="Americano with Milk"/>
    <x v="8"/>
    <m/>
    <m/>
    <m/>
    <m/>
    <m/>
    <m/>
    <m/>
    <x v="1014"/>
    <n v="9"/>
    <m/>
    <m/>
    <m/>
    <s v="ANON-0000-0000-1014"/>
    <m/>
    <m/>
    <s v="Wednesday"/>
    <x v="7"/>
    <m/>
  </r>
  <r>
    <d v="2024-07-24T00:00:00"/>
    <d v="2024-07-24T09:38:55"/>
    <s v="card"/>
    <s v="ANON-0000-0000-0385"/>
    <n v="27.92"/>
    <s v="Americano with Milk"/>
    <x v="8"/>
    <m/>
    <m/>
    <m/>
    <m/>
    <m/>
    <m/>
    <m/>
    <x v="1015"/>
    <n v="9"/>
    <m/>
    <m/>
    <m/>
    <s v="ANON-0000-0000-1015"/>
    <m/>
    <m/>
    <s v="Wednesday"/>
    <x v="7"/>
    <m/>
  </r>
  <r>
    <d v="2024-07-24T00:00:00"/>
    <d v="2024-07-24T09:54:37"/>
    <s v="card"/>
    <s v="ANON-0000-0000-0402"/>
    <n v="18.12"/>
    <s v="Espresso"/>
    <x v="8"/>
    <m/>
    <m/>
    <m/>
    <m/>
    <m/>
    <m/>
    <m/>
    <x v="1016"/>
    <n v="9"/>
    <m/>
    <m/>
    <m/>
    <s v="ANON-0000-0000-1016"/>
    <m/>
    <m/>
    <s v="Wednesday"/>
    <x v="7"/>
    <m/>
  </r>
  <r>
    <d v="2024-07-24T00:00:00"/>
    <d v="2024-07-24T11:43:53"/>
    <s v="card"/>
    <s v="ANON-0000-0000-0379"/>
    <n v="32.82"/>
    <s v="Cappuccino"/>
    <x v="8"/>
    <m/>
    <m/>
    <m/>
    <m/>
    <m/>
    <m/>
    <m/>
    <x v="1017"/>
    <n v="11"/>
    <m/>
    <m/>
    <m/>
    <s v="ANON-0000-0000-1017"/>
    <m/>
    <m/>
    <s v="Wednesday"/>
    <x v="7"/>
    <m/>
  </r>
  <r>
    <d v="2024-07-24T00:00:00"/>
    <d v="2024-07-24T13:55:14"/>
    <s v="card"/>
    <s v="ANON-0000-0000-0399"/>
    <n v="32.82"/>
    <s v="Latte"/>
    <x v="8"/>
    <m/>
    <m/>
    <m/>
    <m/>
    <m/>
    <m/>
    <m/>
    <x v="1018"/>
    <n v="13"/>
    <m/>
    <m/>
    <m/>
    <s v="ANON-0000-0000-1018"/>
    <m/>
    <m/>
    <s v="Wednesday"/>
    <x v="7"/>
    <m/>
  </r>
  <r>
    <d v="2024-07-24T00:00:00"/>
    <d v="2024-07-24T14:45:50"/>
    <s v="card"/>
    <s v="ANON-0000-0000-0012"/>
    <n v="18.12"/>
    <s v="Espresso"/>
    <x v="8"/>
    <m/>
    <m/>
    <m/>
    <m/>
    <m/>
    <m/>
    <m/>
    <x v="1019"/>
    <n v="14"/>
    <m/>
    <m/>
    <m/>
    <s v="ANON-0000-0000-1019"/>
    <m/>
    <m/>
    <s v="Wednesday"/>
    <x v="7"/>
    <m/>
  </r>
  <r>
    <d v="2024-07-24T00:00:00"/>
    <d v="2024-07-24T15:18:31"/>
    <s v="card"/>
    <s v="ANON-0000-0000-0009"/>
    <n v="32.82"/>
    <s v="Latte"/>
    <x v="8"/>
    <m/>
    <m/>
    <m/>
    <m/>
    <m/>
    <m/>
    <m/>
    <x v="1020"/>
    <n v="15"/>
    <m/>
    <m/>
    <m/>
    <s v="ANON-0000-0000-1020"/>
    <m/>
    <m/>
    <s v="Wednesday"/>
    <x v="7"/>
    <m/>
  </r>
  <r>
    <d v="2024-07-24T00:00:00"/>
    <d v="2024-07-24T19:15:06"/>
    <s v="card"/>
    <s v="ANON-0000-0000-0205"/>
    <n v="32.82"/>
    <s v="Cappuccino"/>
    <x v="8"/>
    <m/>
    <m/>
    <m/>
    <m/>
    <m/>
    <m/>
    <m/>
    <x v="1021"/>
    <n v="19"/>
    <m/>
    <m/>
    <m/>
    <s v="ANON-0000-0000-1021"/>
    <m/>
    <m/>
    <s v="Wednesday"/>
    <x v="7"/>
    <m/>
  </r>
  <r>
    <d v="2024-07-24T00:00:00"/>
    <d v="2024-07-24T19:17:00"/>
    <s v="card"/>
    <s v="ANON-0000-0000-0205"/>
    <n v="32.82"/>
    <s v="Cappuccino"/>
    <x v="8"/>
    <m/>
    <m/>
    <m/>
    <m/>
    <m/>
    <m/>
    <m/>
    <x v="1022"/>
    <n v="19"/>
    <m/>
    <m/>
    <m/>
    <s v="ANON-0000-0000-1022"/>
    <m/>
    <m/>
    <s v="Wednesday"/>
    <x v="7"/>
    <m/>
  </r>
  <r>
    <d v="2024-07-24T00:00:00"/>
    <d v="2024-07-24T21:17:37"/>
    <s v="card"/>
    <s v="ANON-0000-0000-0040"/>
    <n v="27.92"/>
    <s v="Americano with Milk"/>
    <x v="8"/>
    <m/>
    <m/>
    <m/>
    <m/>
    <m/>
    <m/>
    <m/>
    <x v="1023"/>
    <n v="21"/>
    <m/>
    <m/>
    <m/>
    <s v="ANON-0000-0000-1023"/>
    <m/>
    <m/>
    <s v="Wednesday"/>
    <x v="7"/>
    <m/>
  </r>
  <r>
    <d v="2024-07-24T00:00:00"/>
    <d v="2024-07-24T21:18:41"/>
    <s v="card"/>
    <s v="ANON-0000-0000-0040"/>
    <n v="23.02"/>
    <s v="Americano"/>
    <x v="8"/>
    <m/>
    <m/>
    <m/>
    <m/>
    <m/>
    <m/>
    <m/>
    <x v="1024"/>
    <n v="21"/>
    <m/>
    <m/>
    <m/>
    <s v="ANON-0000-0000-1024"/>
    <m/>
    <m/>
    <s v="Wednesday"/>
    <x v="7"/>
    <m/>
  </r>
  <r>
    <d v="2024-07-24T00:00:00"/>
    <d v="2024-07-24T21:25:17"/>
    <s v="card"/>
    <s v="ANON-0000-0000-0012"/>
    <n v="23.02"/>
    <s v="Americano"/>
    <x v="8"/>
    <m/>
    <m/>
    <m/>
    <m/>
    <m/>
    <m/>
    <m/>
    <x v="1025"/>
    <n v="21"/>
    <m/>
    <m/>
    <m/>
    <s v="ANON-0000-0000-1025"/>
    <m/>
    <m/>
    <s v="Wednesday"/>
    <x v="7"/>
    <m/>
  </r>
  <r>
    <d v="2024-07-25T00:00:00"/>
    <d v="2024-07-25T07:54:48"/>
    <s v="card"/>
    <s v="ANON-0000-0000-0012"/>
    <n v="23.02"/>
    <s v="Americano"/>
    <x v="8"/>
    <m/>
    <m/>
    <m/>
    <m/>
    <m/>
    <m/>
    <m/>
    <x v="1026"/>
    <n v="7"/>
    <m/>
    <m/>
    <m/>
    <s v="ANON-0000-0000-1026"/>
    <m/>
    <m/>
    <s v="Thursday"/>
    <x v="7"/>
    <m/>
  </r>
  <r>
    <d v="2024-07-25T00:00:00"/>
    <d v="2024-07-25T08:49:18"/>
    <s v="card"/>
    <s v="ANON-0000-0000-0399"/>
    <n v="32.82"/>
    <s v="Latte"/>
    <x v="8"/>
    <m/>
    <m/>
    <m/>
    <m/>
    <m/>
    <m/>
    <m/>
    <x v="1027"/>
    <n v="8"/>
    <m/>
    <m/>
    <m/>
    <s v="ANON-0000-0000-1027"/>
    <m/>
    <m/>
    <s v="Thursday"/>
    <x v="7"/>
    <m/>
  </r>
  <r>
    <d v="2024-07-25T00:00:00"/>
    <d v="2024-07-25T10:29:45"/>
    <s v="card"/>
    <s v="ANON-0000-0000-0385"/>
    <n v="27.92"/>
    <s v="Americano with Milk"/>
    <x v="8"/>
    <m/>
    <m/>
    <m/>
    <m/>
    <m/>
    <m/>
    <m/>
    <x v="1028"/>
    <n v="10"/>
    <m/>
    <m/>
    <m/>
    <s v="ANON-0000-0000-1028"/>
    <m/>
    <m/>
    <s v="Thursday"/>
    <x v="7"/>
    <m/>
  </r>
  <r>
    <d v="2024-07-25T00:00:00"/>
    <d v="2024-07-25T11:26:05"/>
    <s v="card"/>
    <s v="ANON-0000-0000-0375"/>
    <n v="23.02"/>
    <s v="Americano"/>
    <x v="8"/>
    <m/>
    <m/>
    <m/>
    <m/>
    <m/>
    <m/>
    <m/>
    <x v="1029"/>
    <n v="11"/>
    <m/>
    <m/>
    <m/>
    <s v="ANON-0000-0000-1029"/>
    <m/>
    <m/>
    <s v="Thursday"/>
    <x v="7"/>
    <m/>
  </r>
  <r>
    <d v="2024-07-25T00:00:00"/>
    <d v="2024-07-25T15:25:07"/>
    <s v="card"/>
    <s v="ANON-0000-0000-0403"/>
    <n v="32.82"/>
    <s v="Cappuccino"/>
    <x v="8"/>
    <m/>
    <m/>
    <m/>
    <m/>
    <m/>
    <m/>
    <m/>
    <x v="1030"/>
    <n v="15"/>
    <m/>
    <m/>
    <m/>
    <s v="ANON-0000-0000-1030"/>
    <m/>
    <m/>
    <s v="Thursday"/>
    <x v="7"/>
    <m/>
  </r>
  <r>
    <d v="2024-07-25T00:00:00"/>
    <d v="2024-07-25T19:21:01"/>
    <s v="card"/>
    <s v="ANON-0000-0000-0257"/>
    <n v="32.82"/>
    <s v="Cappuccino"/>
    <x v="8"/>
    <m/>
    <m/>
    <m/>
    <m/>
    <m/>
    <m/>
    <m/>
    <x v="1031"/>
    <n v="19"/>
    <m/>
    <m/>
    <m/>
    <s v="ANON-0000-0000-1031"/>
    <m/>
    <m/>
    <s v="Thursday"/>
    <x v="7"/>
    <m/>
  </r>
  <r>
    <d v="2024-07-25T00:00:00"/>
    <d v="2024-07-25T21:06:01"/>
    <s v="card"/>
    <s v="ANON-0000-0000-0404"/>
    <n v="23.02"/>
    <s v="Cortado"/>
    <x v="8"/>
    <m/>
    <m/>
    <m/>
    <m/>
    <m/>
    <m/>
    <m/>
    <x v="1032"/>
    <n v="21"/>
    <m/>
    <m/>
    <m/>
    <s v="ANON-0000-0000-1032"/>
    <m/>
    <m/>
    <s v="Thursday"/>
    <x v="7"/>
    <m/>
  </r>
  <r>
    <d v="2024-07-25T00:00:00"/>
    <d v="2024-07-25T21:06:50"/>
    <s v="card"/>
    <s v="ANON-0000-0000-0404"/>
    <n v="18.12"/>
    <s v="Espresso"/>
    <x v="8"/>
    <m/>
    <m/>
    <m/>
    <m/>
    <m/>
    <m/>
    <m/>
    <x v="1033"/>
    <n v="21"/>
    <m/>
    <m/>
    <m/>
    <s v="ANON-0000-0000-1033"/>
    <m/>
    <m/>
    <s v="Thursday"/>
    <x v="7"/>
    <m/>
  </r>
  <r>
    <d v="2024-07-25T00:00:00"/>
    <d v="2024-07-25T22:38:51"/>
    <s v="card"/>
    <s v="ANON-0000-0000-0328"/>
    <n v="23.02"/>
    <s v="Cortado"/>
    <x v="8"/>
    <m/>
    <m/>
    <m/>
    <m/>
    <m/>
    <m/>
    <m/>
    <x v="1034"/>
    <n v="22"/>
    <m/>
    <m/>
    <m/>
    <s v="ANON-0000-0000-1034"/>
    <m/>
    <m/>
    <s v="Thursday"/>
    <x v="7"/>
    <m/>
  </r>
  <r>
    <d v="2024-07-25T00:00:00"/>
    <d v="2024-07-25T22:39:47"/>
    <s v="card"/>
    <s v="ANON-0000-0000-0405"/>
    <n v="32.82"/>
    <s v="Cocoa"/>
    <x v="8"/>
    <m/>
    <m/>
    <m/>
    <m/>
    <m/>
    <m/>
    <m/>
    <x v="1035"/>
    <n v="22"/>
    <m/>
    <m/>
    <m/>
    <s v="ANON-0000-0000-1035"/>
    <m/>
    <m/>
    <s v="Thursday"/>
    <x v="7"/>
    <m/>
  </r>
  <r>
    <d v="2024-07-26T00:00:00"/>
    <d v="2024-07-26T08:33:01"/>
    <s v="card"/>
    <s v="ANON-0000-0000-0406"/>
    <n v="32.82"/>
    <s v="Latte"/>
    <x v="8"/>
    <m/>
    <m/>
    <m/>
    <m/>
    <m/>
    <m/>
    <m/>
    <x v="1036"/>
    <n v="8"/>
    <m/>
    <m/>
    <m/>
    <s v="ANON-0000-0000-1036"/>
    <m/>
    <m/>
    <s v="Friday"/>
    <x v="7"/>
    <m/>
  </r>
  <r>
    <d v="2024-07-26T00:00:00"/>
    <d v="2024-07-26T09:19:37"/>
    <s v="card"/>
    <s v="ANON-0000-0000-0097"/>
    <n v="27.92"/>
    <s v="Americano with Milk"/>
    <x v="8"/>
    <m/>
    <m/>
    <m/>
    <m/>
    <m/>
    <m/>
    <m/>
    <x v="1037"/>
    <n v="9"/>
    <m/>
    <m/>
    <m/>
    <s v="ANON-0000-0000-1037"/>
    <m/>
    <m/>
    <s v="Friday"/>
    <x v="7"/>
    <m/>
  </r>
  <r>
    <d v="2024-07-26T00:00:00"/>
    <d v="2024-07-26T09:20:34"/>
    <s v="card"/>
    <s v="ANON-0000-0000-0059"/>
    <n v="18.12"/>
    <s v="Espresso"/>
    <x v="8"/>
    <m/>
    <m/>
    <m/>
    <m/>
    <m/>
    <m/>
    <m/>
    <x v="1038"/>
    <n v="9"/>
    <m/>
    <m/>
    <m/>
    <m/>
    <m/>
    <m/>
    <s v="Friday"/>
    <x v="7"/>
    <m/>
  </r>
  <r>
    <d v="2024-07-26T00:00:00"/>
    <d v="2024-07-26T09:33:12"/>
    <s v="card"/>
    <s v="ANON-0000-0000-0407"/>
    <n v="23.02"/>
    <s v="Cortado"/>
    <x v="8"/>
    <m/>
    <m/>
    <m/>
    <m/>
    <m/>
    <m/>
    <m/>
    <x v="1039"/>
    <n v="9"/>
    <m/>
    <m/>
    <m/>
    <m/>
    <m/>
    <m/>
    <s v="Friday"/>
    <x v="7"/>
    <m/>
  </r>
  <r>
    <d v="2024-07-26T00:00:00"/>
    <d v="2024-07-26T09:34:17"/>
    <s v="card"/>
    <s v="ANON-0000-0000-0407"/>
    <n v="23.02"/>
    <s v="Cortado"/>
    <x v="8"/>
    <m/>
    <m/>
    <m/>
    <m/>
    <m/>
    <m/>
    <m/>
    <x v="1040"/>
    <n v="9"/>
    <m/>
    <m/>
    <m/>
    <m/>
    <m/>
    <m/>
    <s v="Friday"/>
    <x v="7"/>
    <m/>
  </r>
  <r>
    <d v="2024-07-26T00:00:00"/>
    <d v="2024-07-26T09:59:08"/>
    <s v="card"/>
    <s v="ANON-0000-0000-0408"/>
    <n v="32.82"/>
    <s v="Latte"/>
    <x v="8"/>
    <m/>
    <m/>
    <m/>
    <m/>
    <m/>
    <m/>
    <m/>
    <x v="1041"/>
    <n v="9"/>
    <m/>
    <m/>
    <m/>
    <m/>
    <m/>
    <m/>
    <s v="Friday"/>
    <x v="7"/>
    <m/>
  </r>
  <r>
    <d v="2024-07-26T00:00:00"/>
    <d v="2024-07-26T10:00:03"/>
    <s v="card"/>
    <s v="ANON-0000-0000-0408"/>
    <n v="32.82"/>
    <s v="Latte"/>
    <x v="8"/>
    <m/>
    <m/>
    <m/>
    <m/>
    <m/>
    <m/>
    <m/>
    <x v="1042"/>
    <n v="10"/>
    <m/>
    <m/>
    <m/>
    <m/>
    <m/>
    <m/>
    <s v="Friday"/>
    <x v="7"/>
    <m/>
  </r>
  <r>
    <d v="2024-07-26T00:00:00"/>
    <d v="2024-07-26T11:47:14"/>
    <s v="card"/>
    <s v="ANON-0000-0000-0385"/>
    <n v="27.92"/>
    <s v="Americano with Milk"/>
    <x v="8"/>
    <m/>
    <m/>
    <m/>
    <m/>
    <m/>
    <m/>
    <m/>
    <x v="1043"/>
    <n v="11"/>
    <m/>
    <m/>
    <m/>
    <m/>
    <m/>
    <m/>
    <s v="Friday"/>
    <x v="7"/>
    <m/>
  </r>
  <r>
    <d v="2024-07-26T00:00:00"/>
    <d v="2024-07-26T12:07:02"/>
    <s v="card"/>
    <s v="ANON-0000-0000-0379"/>
    <n v="27.92"/>
    <s v="Americano with Milk"/>
    <x v="8"/>
    <m/>
    <m/>
    <m/>
    <m/>
    <m/>
    <m/>
    <m/>
    <x v="1044"/>
    <n v="12"/>
    <m/>
    <m/>
    <m/>
    <m/>
    <m/>
    <m/>
    <s v="Friday"/>
    <x v="7"/>
    <m/>
  </r>
  <r>
    <d v="2024-07-26T00:00:00"/>
    <d v="2024-07-26T12:28:08"/>
    <s v="card"/>
    <s v="ANON-0000-0000-0339"/>
    <n v="32.82"/>
    <s v="Cappuccino"/>
    <x v="8"/>
    <m/>
    <m/>
    <m/>
    <m/>
    <m/>
    <m/>
    <m/>
    <x v="1045"/>
    <n v="12"/>
    <m/>
    <m/>
    <m/>
    <m/>
    <m/>
    <m/>
    <s v="Friday"/>
    <x v="7"/>
    <m/>
  </r>
  <r>
    <d v="2024-07-26T00:00:00"/>
    <d v="2024-07-26T12:29:18"/>
    <s v="card"/>
    <s v="ANON-0000-0000-0339"/>
    <n v="32.82"/>
    <s v="Cappuccino"/>
    <x v="8"/>
    <m/>
    <m/>
    <m/>
    <m/>
    <m/>
    <m/>
    <m/>
    <x v="1046"/>
    <n v="12"/>
    <m/>
    <m/>
    <m/>
    <m/>
    <m/>
    <m/>
    <s v="Friday"/>
    <x v="7"/>
    <m/>
  </r>
  <r>
    <d v="2024-07-26T00:00:00"/>
    <d v="2024-07-26T13:09:56"/>
    <s v="card"/>
    <s v="ANON-0000-0000-0409"/>
    <n v="32.82"/>
    <s v="Latte"/>
    <x v="8"/>
    <m/>
    <m/>
    <m/>
    <m/>
    <m/>
    <m/>
    <m/>
    <x v="1047"/>
    <n v="13"/>
    <m/>
    <m/>
    <m/>
    <m/>
    <m/>
    <m/>
    <s v="Friday"/>
    <x v="7"/>
    <m/>
  </r>
  <r>
    <d v="2024-07-26T00:00:00"/>
    <d v="2024-07-26T17:23:29"/>
    <s v="card"/>
    <s v="ANON-0000-0000-0410"/>
    <n v="23.02"/>
    <s v="Americano"/>
    <x v="8"/>
    <m/>
    <m/>
    <m/>
    <m/>
    <m/>
    <m/>
    <m/>
    <x v="1048"/>
    <n v="17"/>
    <m/>
    <m/>
    <m/>
    <m/>
    <m/>
    <m/>
    <s v="Friday"/>
    <x v="7"/>
    <m/>
  </r>
  <r>
    <d v="2024-07-26T00:00:00"/>
    <d v="2024-07-26T17:58:29"/>
    <s v="card"/>
    <s v="ANON-0000-0000-0411"/>
    <n v="32.82"/>
    <s v="Cappuccino"/>
    <x v="8"/>
    <m/>
    <m/>
    <m/>
    <m/>
    <m/>
    <m/>
    <m/>
    <x v="1049"/>
    <n v="17"/>
    <m/>
    <m/>
    <m/>
    <m/>
    <m/>
    <m/>
    <s v="Friday"/>
    <x v="7"/>
    <m/>
  </r>
  <r>
    <d v="2024-07-26T00:00:00"/>
    <d v="2024-07-26T21:15:10"/>
    <s v="card"/>
    <s v="ANON-0000-0000-0009"/>
    <n v="32.82"/>
    <s v="Latte"/>
    <x v="8"/>
    <m/>
    <m/>
    <m/>
    <m/>
    <m/>
    <m/>
    <m/>
    <x v="1050"/>
    <n v="21"/>
    <m/>
    <m/>
    <m/>
    <m/>
    <m/>
    <m/>
    <s v="Friday"/>
    <x v="7"/>
    <m/>
  </r>
  <r>
    <d v="2024-07-26T00:00:00"/>
    <d v="2024-07-26T22:49:52"/>
    <s v="card"/>
    <s v="ANON-0000-0000-0412"/>
    <n v="27.92"/>
    <s v="Americano with Milk"/>
    <x v="8"/>
    <m/>
    <m/>
    <m/>
    <m/>
    <m/>
    <m/>
    <m/>
    <x v="1051"/>
    <n v="22"/>
    <m/>
    <m/>
    <m/>
    <m/>
    <m/>
    <m/>
    <s v="Friday"/>
    <x v="7"/>
    <m/>
  </r>
  <r>
    <d v="2024-07-27T00:00:00"/>
    <d v="2024-07-27T09:09:16"/>
    <s v="card"/>
    <s v="ANON-0000-0000-0097"/>
    <n v="32.82"/>
    <s v="Cappuccino"/>
    <x v="8"/>
    <m/>
    <m/>
    <m/>
    <m/>
    <m/>
    <m/>
    <m/>
    <x v="1052"/>
    <n v="9"/>
    <m/>
    <m/>
    <m/>
    <m/>
    <m/>
    <m/>
    <s v="Saturday"/>
    <x v="7"/>
    <m/>
  </r>
  <r>
    <d v="2024-07-27T00:00:00"/>
    <d v="2024-07-27T11:55:31"/>
    <s v="card"/>
    <s v="ANON-0000-0000-0413"/>
    <n v="27.92"/>
    <s v="Americano with Milk"/>
    <x v="8"/>
    <m/>
    <m/>
    <m/>
    <m/>
    <m/>
    <m/>
    <m/>
    <x v="1053"/>
    <n v="11"/>
    <m/>
    <m/>
    <m/>
    <m/>
    <m/>
    <m/>
    <s v="Saturday"/>
    <x v="7"/>
    <m/>
  </r>
  <r>
    <d v="2024-07-27T00:00:00"/>
    <d v="2024-07-27T12:25:10"/>
    <s v="card"/>
    <s v="ANON-0000-0000-0059"/>
    <n v="27.92"/>
    <s v="Americano with Milk"/>
    <x v="8"/>
    <m/>
    <m/>
    <m/>
    <m/>
    <m/>
    <m/>
    <m/>
    <x v="1054"/>
    <n v="12"/>
    <m/>
    <m/>
    <m/>
    <m/>
    <m/>
    <m/>
    <s v="Saturday"/>
    <x v="7"/>
    <m/>
  </r>
  <r>
    <d v="2024-07-27T00:00:00"/>
    <d v="2024-07-27T12:26:13"/>
    <s v="card"/>
    <s v="ANON-0000-0000-0040"/>
    <n v="18.12"/>
    <s v="Espresso"/>
    <x v="8"/>
    <m/>
    <m/>
    <m/>
    <m/>
    <m/>
    <m/>
    <m/>
    <x v="1055"/>
    <n v="12"/>
    <m/>
    <m/>
    <m/>
    <m/>
    <m/>
    <m/>
    <s v="Saturday"/>
    <x v="7"/>
    <m/>
  </r>
  <r>
    <d v="2024-07-27T00:00:00"/>
    <d v="2024-07-27T12:33:23"/>
    <s v="card"/>
    <s v="ANON-0000-0000-0059"/>
    <n v="27.92"/>
    <s v="Americano with Milk"/>
    <x v="8"/>
    <m/>
    <m/>
    <m/>
    <m/>
    <m/>
    <m/>
    <m/>
    <x v="1056"/>
    <n v="12"/>
    <m/>
    <m/>
    <m/>
    <m/>
    <m/>
    <m/>
    <s v="Saturday"/>
    <x v="7"/>
    <m/>
  </r>
  <r>
    <d v="2024-07-27T00:00:00"/>
    <d v="2024-07-27T14:28:42"/>
    <s v="card"/>
    <s v="ANON-0000-0000-0225"/>
    <n v="18.12"/>
    <s v="Espresso"/>
    <x v="8"/>
    <m/>
    <m/>
    <m/>
    <m/>
    <m/>
    <m/>
    <m/>
    <x v="1057"/>
    <n v="14"/>
    <m/>
    <m/>
    <m/>
    <m/>
    <m/>
    <m/>
    <s v="Saturday"/>
    <x v="7"/>
    <m/>
  </r>
  <r>
    <d v="2024-07-27T00:00:00"/>
    <d v="2024-07-27T14:51:53"/>
    <s v="card"/>
    <s v="ANON-0000-0000-0077"/>
    <n v="32.82"/>
    <s v="Latte"/>
    <x v="8"/>
    <m/>
    <m/>
    <m/>
    <m/>
    <m/>
    <m/>
    <m/>
    <x v="1058"/>
    <n v="14"/>
    <m/>
    <m/>
    <m/>
    <m/>
    <m/>
    <m/>
    <s v="Saturday"/>
    <x v="7"/>
    <m/>
  </r>
  <r>
    <d v="2024-07-27T00:00:00"/>
    <d v="2024-07-27T17:02:33"/>
    <s v="card"/>
    <s v="ANON-0000-0000-0414"/>
    <n v="32.82"/>
    <s v="Cappuccino"/>
    <x v="8"/>
    <m/>
    <m/>
    <m/>
    <m/>
    <m/>
    <m/>
    <m/>
    <x v="1059"/>
    <n v="17"/>
    <m/>
    <m/>
    <m/>
    <m/>
    <m/>
    <m/>
    <s v="Saturday"/>
    <x v="7"/>
    <m/>
  </r>
  <r>
    <d v="2024-07-27T00:00:00"/>
    <d v="2024-07-27T17:03:39"/>
    <s v="card"/>
    <s v="ANON-0000-0000-0415"/>
    <n v="32.82"/>
    <s v="Cappuccino"/>
    <x v="8"/>
    <m/>
    <m/>
    <m/>
    <m/>
    <m/>
    <m/>
    <m/>
    <x v="1060"/>
    <n v="17"/>
    <m/>
    <m/>
    <m/>
    <m/>
    <m/>
    <m/>
    <s v="Saturday"/>
    <x v="7"/>
    <m/>
  </r>
  <r>
    <d v="2024-07-27T00:00:00"/>
    <d v="2024-07-27T17:09:00"/>
    <s v="card"/>
    <s v="ANON-0000-0000-0416"/>
    <n v="27.92"/>
    <s v="Americano with Milk"/>
    <x v="8"/>
    <m/>
    <m/>
    <m/>
    <m/>
    <m/>
    <m/>
    <m/>
    <x v="1061"/>
    <n v="17"/>
    <m/>
    <m/>
    <m/>
    <m/>
    <m/>
    <m/>
    <s v="Saturday"/>
    <x v="7"/>
    <m/>
  </r>
  <r>
    <d v="2024-07-27T00:00:00"/>
    <d v="2024-07-27T17:10:08"/>
    <s v="card"/>
    <s v="ANON-0000-0000-0416"/>
    <n v="27.92"/>
    <s v="Americano with Milk"/>
    <x v="8"/>
    <m/>
    <m/>
    <m/>
    <m/>
    <m/>
    <m/>
    <m/>
    <x v="1062"/>
    <n v="17"/>
    <m/>
    <m/>
    <m/>
    <m/>
    <m/>
    <m/>
    <s v="Saturday"/>
    <x v="7"/>
    <m/>
  </r>
  <r>
    <d v="2024-07-27T00:00:00"/>
    <d v="2024-07-27T20:55:20"/>
    <s v="card"/>
    <s v="ANON-0000-0000-0009"/>
    <n v="32.82"/>
    <s v="Latte"/>
    <x v="8"/>
    <m/>
    <m/>
    <m/>
    <m/>
    <m/>
    <m/>
    <m/>
    <x v="1063"/>
    <n v="20"/>
    <m/>
    <m/>
    <m/>
    <m/>
    <m/>
    <m/>
    <s v="Saturday"/>
    <x v="7"/>
    <m/>
  </r>
  <r>
    <d v="2024-07-27T00:00:00"/>
    <d v="2024-07-27T22:56:24"/>
    <s v="card"/>
    <s v="ANON-0000-0000-0417"/>
    <n v="32.82"/>
    <s v="Cappuccino"/>
    <x v="8"/>
    <m/>
    <m/>
    <m/>
    <m/>
    <m/>
    <m/>
    <m/>
    <x v="1064"/>
    <n v="22"/>
    <m/>
    <m/>
    <m/>
    <m/>
    <m/>
    <m/>
    <s v="Saturday"/>
    <x v="7"/>
    <m/>
  </r>
  <r>
    <d v="2024-07-28T00:00:00"/>
    <d v="2024-07-28T11:07:26"/>
    <s v="card"/>
    <s v="ANON-0000-0000-0012"/>
    <n v="18.12"/>
    <s v="Espresso"/>
    <x v="8"/>
    <m/>
    <m/>
    <m/>
    <m/>
    <m/>
    <m/>
    <m/>
    <x v="1065"/>
    <n v="11"/>
    <m/>
    <m/>
    <m/>
    <m/>
    <m/>
    <m/>
    <s v="Sunday"/>
    <x v="7"/>
    <m/>
  </r>
  <r>
    <d v="2024-07-28T00:00:00"/>
    <d v="2024-07-28T14:17:54"/>
    <s v="card"/>
    <s v="ANON-0000-0000-0276"/>
    <n v="27.92"/>
    <s v="Americano with Milk"/>
    <x v="8"/>
    <m/>
    <m/>
    <m/>
    <m/>
    <m/>
    <m/>
    <m/>
    <x v="1066"/>
    <n v="14"/>
    <m/>
    <m/>
    <m/>
    <m/>
    <m/>
    <m/>
    <s v="Sunday"/>
    <x v="7"/>
    <m/>
  </r>
  <r>
    <d v="2024-07-28T00:00:00"/>
    <d v="2024-07-28T14:18:52"/>
    <s v="card"/>
    <s v="ANON-0000-0000-0276"/>
    <n v="32.82"/>
    <s v="Latte"/>
    <x v="8"/>
    <m/>
    <m/>
    <m/>
    <m/>
    <m/>
    <m/>
    <m/>
    <x v="1067"/>
    <n v="14"/>
    <m/>
    <m/>
    <m/>
    <m/>
    <m/>
    <m/>
    <s v="Sunday"/>
    <x v="7"/>
    <m/>
  </r>
  <r>
    <d v="2024-07-29T00:00:00"/>
    <d v="2024-07-29T08:12:06"/>
    <s v="card"/>
    <s v="ANON-0000-0000-0418"/>
    <n v="32.82"/>
    <s v="Latte"/>
    <x v="8"/>
    <m/>
    <m/>
    <m/>
    <m/>
    <m/>
    <m/>
    <m/>
    <x v="1068"/>
    <n v="8"/>
    <m/>
    <m/>
    <m/>
    <m/>
    <m/>
    <m/>
    <s v="Monday"/>
    <x v="7"/>
    <m/>
  </r>
  <r>
    <d v="2024-07-29T00:00:00"/>
    <d v="2024-07-29T09:04:48"/>
    <s v="card"/>
    <s v="ANON-0000-0000-0012"/>
    <n v="23.02"/>
    <s v="Americano"/>
    <x v="8"/>
    <m/>
    <m/>
    <m/>
    <m/>
    <m/>
    <m/>
    <m/>
    <x v="1069"/>
    <n v="9"/>
    <m/>
    <m/>
    <m/>
    <m/>
    <m/>
    <m/>
    <s v="Monday"/>
    <x v="7"/>
    <m/>
  </r>
  <r>
    <d v="2024-07-29T00:00:00"/>
    <d v="2024-07-29T09:15:46"/>
    <s v="card"/>
    <s v="ANON-0000-0000-0097"/>
    <n v="27.92"/>
    <s v="Americano with Milk"/>
    <x v="8"/>
    <m/>
    <m/>
    <m/>
    <m/>
    <m/>
    <m/>
    <m/>
    <x v="1070"/>
    <n v="9"/>
    <m/>
    <m/>
    <m/>
    <m/>
    <m/>
    <m/>
    <s v="Monday"/>
    <x v="7"/>
    <m/>
  </r>
  <r>
    <d v="2024-07-29T00:00:00"/>
    <d v="2024-07-29T09:19:44"/>
    <s v="card"/>
    <s v="ANON-0000-0000-0003"/>
    <n v="23.02"/>
    <s v="Americano"/>
    <x v="8"/>
    <m/>
    <m/>
    <m/>
    <m/>
    <m/>
    <m/>
    <m/>
    <x v="1071"/>
    <n v="9"/>
    <m/>
    <m/>
    <m/>
    <m/>
    <m/>
    <m/>
    <s v="Monday"/>
    <x v="7"/>
    <m/>
  </r>
  <r>
    <d v="2024-07-29T00:00:00"/>
    <d v="2024-07-29T09:51:25"/>
    <s v="card"/>
    <s v="ANON-0000-0000-0419"/>
    <n v="27.92"/>
    <s v="Americano with Milk"/>
    <x v="8"/>
    <m/>
    <m/>
    <m/>
    <m/>
    <m/>
    <m/>
    <m/>
    <x v="1072"/>
    <n v="9"/>
    <m/>
    <m/>
    <m/>
    <m/>
    <m/>
    <m/>
    <s v="Monday"/>
    <x v="7"/>
    <m/>
  </r>
  <r>
    <d v="2024-07-29T00:00:00"/>
    <d v="2024-07-29T09:58:30"/>
    <s v="card"/>
    <s v="ANON-0000-0000-0420"/>
    <n v="32.82"/>
    <s v="Cappuccino"/>
    <x v="8"/>
    <m/>
    <m/>
    <m/>
    <m/>
    <m/>
    <m/>
    <m/>
    <x v="1073"/>
    <n v="9"/>
    <m/>
    <m/>
    <m/>
    <m/>
    <m/>
    <m/>
    <s v="Monday"/>
    <x v="7"/>
    <m/>
  </r>
  <r>
    <d v="2024-07-29T00:00:00"/>
    <d v="2024-07-29T10:43:44"/>
    <s v="card"/>
    <s v="ANON-0000-0000-0421"/>
    <n v="32.82"/>
    <s v="Hot Chocolate"/>
    <x v="8"/>
    <m/>
    <m/>
    <m/>
    <m/>
    <m/>
    <m/>
    <m/>
    <x v="1074"/>
    <n v="10"/>
    <m/>
    <m/>
    <m/>
    <m/>
    <m/>
    <m/>
    <s v="Monday"/>
    <x v="7"/>
    <m/>
  </r>
  <r>
    <d v="2024-07-29T00:00:00"/>
    <d v="2024-07-29T10:44:56"/>
    <s v="card"/>
    <s v="ANON-0000-0000-0421"/>
    <n v="32.82"/>
    <s v="Hot Chocolate"/>
    <x v="8"/>
    <m/>
    <m/>
    <m/>
    <m/>
    <m/>
    <m/>
    <m/>
    <x v="221"/>
    <n v="10"/>
    <m/>
    <m/>
    <m/>
    <m/>
    <m/>
    <m/>
    <s v="Monday"/>
    <x v="7"/>
    <m/>
  </r>
  <r>
    <d v="2024-07-29T00:00:00"/>
    <d v="2024-07-29T19:06:31"/>
    <s v="card"/>
    <s v="ANON-0000-0000-0422"/>
    <n v="32.82"/>
    <s v="Cappuccino"/>
    <x v="8"/>
    <m/>
    <m/>
    <m/>
    <m/>
    <m/>
    <m/>
    <m/>
    <x v="1075"/>
    <n v="19"/>
    <m/>
    <m/>
    <m/>
    <m/>
    <m/>
    <m/>
    <s v="Monday"/>
    <x v="7"/>
    <m/>
  </r>
  <r>
    <d v="2024-07-29T00:00:00"/>
    <d v="2024-07-29T19:30:16"/>
    <s v="card"/>
    <s v="ANON-0000-0000-0099"/>
    <n v="23.02"/>
    <s v="Americano"/>
    <x v="8"/>
    <m/>
    <m/>
    <m/>
    <m/>
    <m/>
    <m/>
    <m/>
    <x v="1076"/>
    <n v="19"/>
    <m/>
    <m/>
    <m/>
    <m/>
    <m/>
    <m/>
    <s v="Monday"/>
    <x v="7"/>
    <m/>
  </r>
  <r>
    <d v="2024-07-29T00:00:00"/>
    <d v="2024-07-29T21:57:34"/>
    <s v="card"/>
    <s v="ANON-0000-0000-0328"/>
    <n v="32.82"/>
    <s v="Cocoa"/>
    <x v="8"/>
    <m/>
    <m/>
    <m/>
    <m/>
    <m/>
    <m/>
    <m/>
    <x v="1077"/>
    <n v="21"/>
    <m/>
    <m/>
    <m/>
    <m/>
    <m/>
    <m/>
    <s v="Monday"/>
    <x v="7"/>
    <m/>
  </r>
  <r>
    <d v="2024-07-30T00:00:00"/>
    <d v="2024-07-30T07:41:11"/>
    <s v="card"/>
    <s v="ANON-0000-0000-0423"/>
    <n v="27.92"/>
    <s v="Americano with Milk"/>
    <x v="8"/>
    <m/>
    <m/>
    <m/>
    <m/>
    <m/>
    <m/>
    <m/>
    <x v="1078"/>
    <n v="7"/>
    <m/>
    <m/>
    <m/>
    <m/>
    <m/>
    <m/>
    <s v="Tuesday"/>
    <x v="7"/>
    <m/>
  </r>
  <r>
    <d v="2024-07-30T00:00:00"/>
    <d v="2024-07-30T08:05:07"/>
    <s v="card"/>
    <s v="ANON-0000-0000-0424"/>
    <n v="23.02"/>
    <s v="Cortado"/>
    <x v="8"/>
    <m/>
    <m/>
    <m/>
    <m/>
    <m/>
    <m/>
    <m/>
    <x v="1079"/>
    <n v="8"/>
    <m/>
    <m/>
    <m/>
    <m/>
    <m/>
    <m/>
    <s v="Tuesday"/>
    <x v="7"/>
    <m/>
  </r>
  <r>
    <d v="2024-07-30T00:00:00"/>
    <d v="2024-07-30T08:20:51"/>
    <s v="card"/>
    <s v="ANON-0000-0000-0425"/>
    <n v="32.82"/>
    <s v="Cappuccino"/>
    <x v="8"/>
    <m/>
    <m/>
    <m/>
    <m/>
    <m/>
    <m/>
    <m/>
    <x v="1080"/>
    <n v="8"/>
    <m/>
    <m/>
    <m/>
    <m/>
    <m/>
    <m/>
    <s v="Tuesday"/>
    <x v="7"/>
    <m/>
  </r>
  <r>
    <d v="2024-07-30T00:00:00"/>
    <d v="2024-07-30T09:13:43"/>
    <s v="card"/>
    <s v="ANON-0000-0000-0097"/>
    <n v="27.92"/>
    <s v="Americano with Milk"/>
    <x v="8"/>
    <m/>
    <m/>
    <m/>
    <m/>
    <m/>
    <m/>
    <m/>
    <x v="1081"/>
    <n v="9"/>
    <m/>
    <m/>
    <m/>
    <m/>
    <m/>
    <m/>
    <s v="Tuesday"/>
    <x v="7"/>
    <m/>
  </r>
  <r>
    <d v="2024-07-30T00:00:00"/>
    <d v="2024-07-30T10:17:11"/>
    <s v="card"/>
    <s v="ANON-0000-0000-0141"/>
    <n v="23.02"/>
    <s v="Cortado"/>
    <x v="8"/>
    <m/>
    <m/>
    <m/>
    <m/>
    <m/>
    <m/>
    <m/>
    <x v="1082"/>
    <n v="10"/>
    <m/>
    <m/>
    <m/>
    <m/>
    <m/>
    <m/>
    <s v="Tuesday"/>
    <x v="7"/>
    <m/>
  </r>
  <r>
    <d v="2024-07-30T00:00:00"/>
    <d v="2024-07-30T10:19:34"/>
    <s v="card"/>
    <s v="ANON-0000-0000-0276"/>
    <n v="27.92"/>
    <s v="Americano with Milk"/>
    <x v="8"/>
    <m/>
    <m/>
    <m/>
    <m/>
    <m/>
    <m/>
    <m/>
    <x v="1083"/>
    <n v="10"/>
    <m/>
    <m/>
    <m/>
    <m/>
    <m/>
    <m/>
    <s v="Tuesday"/>
    <x v="7"/>
    <m/>
  </r>
  <r>
    <d v="2024-07-30T00:00:00"/>
    <d v="2024-07-30T10:23:20"/>
    <s v="card"/>
    <s v="ANON-0000-0000-0250"/>
    <n v="32.82"/>
    <s v="Latte"/>
    <x v="8"/>
    <m/>
    <m/>
    <m/>
    <m/>
    <m/>
    <m/>
    <m/>
    <x v="1084"/>
    <n v="10"/>
    <m/>
    <m/>
    <m/>
    <m/>
    <m/>
    <m/>
    <s v="Tuesday"/>
    <x v="7"/>
    <m/>
  </r>
  <r>
    <d v="2024-07-30T00:00:00"/>
    <d v="2024-07-30T11:12:07"/>
    <s v="card"/>
    <s v="ANON-0000-0000-0426"/>
    <n v="23.02"/>
    <s v="Americano"/>
    <x v="8"/>
    <m/>
    <m/>
    <m/>
    <m/>
    <m/>
    <m/>
    <m/>
    <x v="1085"/>
    <n v="11"/>
    <m/>
    <m/>
    <m/>
    <m/>
    <m/>
    <m/>
    <s v="Tuesday"/>
    <x v="7"/>
    <m/>
  </r>
  <r>
    <d v="2024-07-30T00:00:00"/>
    <d v="2024-07-30T11:13:16"/>
    <s v="card"/>
    <s v="ANON-0000-0000-0426"/>
    <n v="18.12"/>
    <s v="Espresso"/>
    <x v="8"/>
    <m/>
    <m/>
    <m/>
    <m/>
    <m/>
    <m/>
    <m/>
    <x v="1086"/>
    <n v="11"/>
    <m/>
    <m/>
    <m/>
    <m/>
    <m/>
    <m/>
    <s v="Tuesday"/>
    <x v="7"/>
    <m/>
  </r>
  <r>
    <d v="2024-07-30T00:00:00"/>
    <d v="2024-07-30T11:14:42"/>
    <s v="card"/>
    <s v="ANON-0000-0000-0427"/>
    <n v="27.92"/>
    <s v="Americano with Milk"/>
    <x v="8"/>
    <m/>
    <m/>
    <m/>
    <m/>
    <m/>
    <m/>
    <m/>
    <x v="1087"/>
    <n v="11"/>
    <m/>
    <m/>
    <m/>
    <m/>
    <m/>
    <m/>
    <s v="Tuesday"/>
    <x v="7"/>
    <m/>
  </r>
  <r>
    <d v="2024-07-30T00:00:00"/>
    <d v="2024-07-30T11:16:02"/>
    <s v="card"/>
    <s v="ANON-0000-0000-0428"/>
    <n v="27.92"/>
    <s v="Americano with Milk"/>
    <x v="8"/>
    <m/>
    <m/>
    <m/>
    <m/>
    <m/>
    <m/>
    <m/>
    <x v="1088"/>
    <n v="11"/>
    <m/>
    <m/>
    <m/>
    <m/>
    <m/>
    <m/>
    <s v="Tuesday"/>
    <x v="7"/>
    <m/>
  </r>
  <r>
    <d v="2024-07-30T00:00:00"/>
    <d v="2024-07-30T11:30:35"/>
    <s v="card"/>
    <s v="ANON-0000-0000-0429"/>
    <n v="27.92"/>
    <s v="Americano with Milk"/>
    <x v="8"/>
    <m/>
    <m/>
    <m/>
    <m/>
    <m/>
    <m/>
    <m/>
    <x v="1089"/>
    <n v="11"/>
    <m/>
    <m/>
    <m/>
    <m/>
    <m/>
    <m/>
    <s v="Tuesday"/>
    <x v="7"/>
    <m/>
  </r>
  <r>
    <d v="2024-07-30T00:00:00"/>
    <d v="2024-07-30T11:31:41"/>
    <s v="card"/>
    <s v="ANON-0000-0000-0430"/>
    <n v="27.92"/>
    <s v="Americano with Milk"/>
    <x v="8"/>
    <m/>
    <m/>
    <m/>
    <m/>
    <m/>
    <m/>
    <m/>
    <x v="1090"/>
    <n v="11"/>
    <m/>
    <m/>
    <m/>
    <m/>
    <m/>
    <m/>
    <s v="Tuesday"/>
    <x v="7"/>
    <m/>
  </r>
  <r>
    <d v="2024-07-30T00:00:00"/>
    <d v="2024-07-30T12:08:08"/>
    <s v="card"/>
    <s v="ANON-0000-0000-0431"/>
    <n v="32.82"/>
    <s v="Latte"/>
    <x v="8"/>
    <m/>
    <m/>
    <m/>
    <m/>
    <m/>
    <m/>
    <m/>
    <x v="1091"/>
    <n v="12"/>
    <m/>
    <m/>
    <m/>
    <m/>
    <m/>
    <m/>
    <s v="Tuesday"/>
    <x v="7"/>
    <m/>
  </r>
  <r>
    <d v="2024-07-30T00:00:00"/>
    <d v="2024-07-30T15:16:10"/>
    <s v="card"/>
    <s v="ANON-0000-0000-0432"/>
    <n v="27.92"/>
    <s v="Americano with Milk"/>
    <x v="8"/>
    <m/>
    <m/>
    <m/>
    <m/>
    <m/>
    <m/>
    <m/>
    <x v="1092"/>
    <n v="15"/>
    <m/>
    <m/>
    <m/>
    <m/>
    <m/>
    <m/>
    <s v="Tuesday"/>
    <x v="7"/>
    <m/>
  </r>
  <r>
    <d v="2024-07-30T00:00:00"/>
    <d v="2024-07-30T16:08:53"/>
    <s v="card"/>
    <s v="ANON-0000-0000-0433"/>
    <n v="23.02"/>
    <s v="Cortado"/>
    <x v="8"/>
    <m/>
    <m/>
    <m/>
    <m/>
    <m/>
    <m/>
    <m/>
    <x v="1093"/>
    <n v="16"/>
    <m/>
    <m/>
    <m/>
    <m/>
    <m/>
    <m/>
    <s v="Tuesday"/>
    <x v="7"/>
    <m/>
  </r>
  <r>
    <d v="2024-07-30T00:00:00"/>
    <d v="2024-07-30T16:09:44"/>
    <s v="card"/>
    <s v="ANON-0000-0000-0433"/>
    <n v="27.92"/>
    <s v="Americano with Milk"/>
    <x v="8"/>
    <m/>
    <m/>
    <m/>
    <m/>
    <m/>
    <m/>
    <m/>
    <x v="1094"/>
    <n v="16"/>
    <m/>
    <m/>
    <m/>
    <m/>
    <m/>
    <m/>
    <s v="Tuesday"/>
    <x v="7"/>
    <m/>
  </r>
  <r>
    <d v="2024-07-30T00:00:00"/>
    <d v="2024-07-30T20:24:20"/>
    <s v="card"/>
    <s v="ANON-0000-0000-0434"/>
    <n v="18.12"/>
    <s v="Espresso"/>
    <x v="8"/>
    <m/>
    <m/>
    <m/>
    <m/>
    <m/>
    <m/>
    <m/>
    <x v="1095"/>
    <n v="20"/>
    <m/>
    <m/>
    <m/>
    <m/>
    <m/>
    <m/>
    <s v="Tuesday"/>
    <x v="7"/>
    <m/>
  </r>
  <r>
    <d v="2024-07-30T00:00:00"/>
    <d v="2024-07-30T20:53:52"/>
    <s v="card"/>
    <s v="ANON-0000-0000-0097"/>
    <n v="27.92"/>
    <s v="Americano with Milk"/>
    <x v="8"/>
    <m/>
    <m/>
    <m/>
    <m/>
    <m/>
    <m/>
    <m/>
    <x v="1096"/>
    <n v="20"/>
    <m/>
    <m/>
    <m/>
    <m/>
    <m/>
    <m/>
    <s v="Tuesday"/>
    <x v="7"/>
    <m/>
  </r>
  <r>
    <d v="2024-07-30T00:00:00"/>
    <d v="2024-07-30T20:54:46"/>
    <s v="card"/>
    <s v="ANON-0000-0000-0097"/>
    <n v="27.92"/>
    <s v="Americano with Milk"/>
    <x v="8"/>
    <m/>
    <m/>
    <m/>
    <m/>
    <m/>
    <m/>
    <m/>
    <x v="1097"/>
    <n v="20"/>
    <m/>
    <m/>
    <m/>
    <m/>
    <m/>
    <m/>
    <s v="Tuesday"/>
    <x v="7"/>
    <m/>
  </r>
  <r>
    <d v="2024-07-30T00:00:00"/>
    <d v="2024-07-30T20:57:02"/>
    <s v="card"/>
    <s v="ANON-0000-0000-0347"/>
    <n v="27.92"/>
    <s v="Americano with Milk"/>
    <x v="8"/>
    <m/>
    <m/>
    <m/>
    <m/>
    <m/>
    <m/>
    <m/>
    <x v="1098"/>
    <n v="20"/>
    <m/>
    <m/>
    <m/>
    <m/>
    <m/>
    <m/>
    <s v="Tuesday"/>
    <x v="7"/>
    <m/>
  </r>
  <r>
    <d v="2024-07-30T00:00:00"/>
    <d v="2024-07-30T21:33:19"/>
    <s v="card"/>
    <s v="ANON-0000-0000-0435"/>
    <n v="32.82"/>
    <s v="Latte"/>
    <x v="8"/>
    <m/>
    <m/>
    <m/>
    <m/>
    <m/>
    <m/>
    <m/>
    <x v="1099"/>
    <n v="21"/>
    <m/>
    <m/>
    <m/>
    <m/>
    <m/>
    <m/>
    <s v="Tuesday"/>
    <x v="7"/>
    <m/>
  </r>
  <r>
    <d v="2024-07-30T00:00:00"/>
    <d v="2024-07-30T22:15:21"/>
    <s v="card"/>
    <s v="ANON-0000-0000-0436"/>
    <n v="23.02"/>
    <s v="Americano"/>
    <x v="8"/>
    <m/>
    <m/>
    <m/>
    <m/>
    <m/>
    <m/>
    <m/>
    <x v="1100"/>
    <n v="22"/>
    <m/>
    <m/>
    <m/>
    <m/>
    <m/>
    <m/>
    <s v="Tuesday"/>
    <x v="7"/>
    <m/>
  </r>
  <r>
    <d v="2024-07-30T00:00:00"/>
    <d v="2024-07-30T22:16:19"/>
    <s v="card"/>
    <s v="ANON-0000-0000-0436"/>
    <n v="32.82"/>
    <s v="Cappuccino"/>
    <x v="8"/>
    <m/>
    <m/>
    <m/>
    <m/>
    <m/>
    <m/>
    <m/>
    <x v="1101"/>
    <n v="22"/>
    <m/>
    <m/>
    <m/>
    <m/>
    <m/>
    <m/>
    <s v="Tuesday"/>
    <x v="7"/>
    <m/>
  </r>
  <r>
    <d v="2024-07-31T00:00:00"/>
    <d v="2024-07-31T07:59:52"/>
    <s v="card"/>
    <s v="ANON-0000-0000-0423"/>
    <n v="27.92"/>
    <s v="Americano with Milk"/>
    <x v="8"/>
    <m/>
    <m/>
    <m/>
    <m/>
    <m/>
    <m/>
    <m/>
    <x v="1102"/>
    <n v="7"/>
    <m/>
    <m/>
    <m/>
    <m/>
    <m/>
    <m/>
    <s v="Wednesday"/>
    <x v="7"/>
    <m/>
  </r>
  <r>
    <d v="2024-07-31T00:00:00"/>
    <d v="2024-07-31T08:37:42"/>
    <s v="card"/>
    <s v="ANON-0000-0000-0437"/>
    <n v="27.92"/>
    <s v="Americano with Milk"/>
    <x v="8"/>
    <m/>
    <m/>
    <m/>
    <m/>
    <m/>
    <m/>
    <m/>
    <x v="1103"/>
    <n v="8"/>
    <m/>
    <m/>
    <m/>
    <m/>
    <m/>
    <m/>
    <s v="Wednesday"/>
    <x v="7"/>
    <m/>
  </r>
  <r>
    <d v="2024-07-31T00:00:00"/>
    <d v="2024-07-31T08:38:38"/>
    <s v="card"/>
    <s v="ANON-0000-0000-0437"/>
    <n v="27.92"/>
    <s v="Americano with Milk"/>
    <x v="8"/>
    <m/>
    <m/>
    <m/>
    <m/>
    <m/>
    <m/>
    <m/>
    <x v="1104"/>
    <n v="8"/>
    <m/>
    <m/>
    <m/>
    <m/>
    <m/>
    <m/>
    <s v="Wednesday"/>
    <x v="7"/>
    <m/>
  </r>
  <r>
    <d v="2024-07-31T00:00:00"/>
    <d v="2024-07-31T09:54:45"/>
    <s v="card"/>
    <s v="ANON-0000-0000-0388"/>
    <n v="23.02"/>
    <s v="Americano"/>
    <x v="8"/>
    <m/>
    <m/>
    <m/>
    <m/>
    <m/>
    <m/>
    <m/>
    <x v="1105"/>
    <n v="9"/>
    <m/>
    <m/>
    <m/>
    <m/>
    <m/>
    <m/>
    <s v="Wednesday"/>
    <x v="7"/>
    <m/>
  </r>
  <r>
    <d v="2024-07-31T00:00:00"/>
    <d v="2024-07-31T09:55:45"/>
    <s v="card"/>
    <s v="ANON-0000-0000-0388"/>
    <n v="23.02"/>
    <s v="Americano"/>
    <x v="8"/>
    <m/>
    <m/>
    <m/>
    <m/>
    <m/>
    <m/>
    <m/>
    <x v="1106"/>
    <n v="9"/>
    <m/>
    <m/>
    <m/>
    <m/>
    <m/>
    <m/>
    <s v="Wednesday"/>
    <x v="7"/>
    <m/>
  </r>
  <r>
    <d v="2024-07-31T00:00:00"/>
    <d v="2024-07-31T09:58:16"/>
    <s v="card"/>
    <s v="ANON-0000-0000-0276"/>
    <n v="27.92"/>
    <s v="Americano with Milk"/>
    <x v="8"/>
    <m/>
    <m/>
    <m/>
    <m/>
    <m/>
    <m/>
    <m/>
    <x v="1107"/>
    <n v="9"/>
    <m/>
    <m/>
    <m/>
    <m/>
    <m/>
    <m/>
    <s v="Wednesday"/>
    <x v="7"/>
    <m/>
  </r>
  <r>
    <d v="2024-07-31T00:00:00"/>
    <d v="2024-07-31T13:11:43"/>
    <s v="card"/>
    <s v="ANON-0000-0000-0384"/>
    <n v="32.82"/>
    <s v="Cocoa"/>
    <x v="8"/>
    <m/>
    <m/>
    <m/>
    <m/>
    <m/>
    <m/>
    <m/>
    <x v="1108"/>
    <n v="13"/>
    <m/>
    <m/>
    <m/>
    <m/>
    <m/>
    <m/>
    <s v="Wednesday"/>
    <x v="7"/>
    <m/>
  </r>
  <r>
    <d v="2024-07-31T00:00:00"/>
    <d v="2024-07-31T13:14:00"/>
    <s v="card"/>
    <s v="ANON-0000-0000-0384"/>
    <n v="32.82"/>
    <s v="Latte"/>
    <x v="8"/>
    <m/>
    <m/>
    <m/>
    <m/>
    <m/>
    <m/>
    <m/>
    <x v="1109"/>
    <n v="13"/>
    <m/>
    <m/>
    <m/>
    <m/>
    <m/>
    <m/>
    <s v="Wednesday"/>
    <x v="7"/>
    <m/>
  </r>
  <r>
    <d v="2024-07-31T00:00:00"/>
    <d v="2024-07-31T13:24:49"/>
    <s v="card"/>
    <s v="ANON-0000-0000-0438"/>
    <n v="27.92"/>
    <s v="Americano with Milk"/>
    <x v="8"/>
    <m/>
    <m/>
    <m/>
    <m/>
    <m/>
    <m/>
    <m/>
    <x v="1110"/>
    <n v="13"/>
    <m/>
    <m/>
    <m/>
    <m/>
    <m/>
    <m/>
    <s v="Wednesday"/>
    <x v="7"/>
    <m/>
  </r>
  <r>
    <d v="2024-07-31T00:00:00"/>
    <d v="2024-07-31T17:48:07"/>
    <s v="card"/>
    <s v="ANON-0000-0000-0439"/>
    <n v="23.02"/>
    <s v="Cortado"/>
    <x v="8"/>
    <m/>
    <m/>
    <m/>
    <m/>
    <m/>
    <m/>
    <m/>
    <x v="1111"/>
    <n v="17"/>
    <m/>
    <m/>
    <m/>
    <m/>
    <m/>
    <m/>
    <s v="Wednesday"/>
    <x v="7"/>
    <m/>
  </r>
  <r>
    <d v="2024-07-31T00:00:00"/>
    <d v="2024-07-31T18:04:15"/>
    <s v="card"/>
    <s v="ANON-0000-0000-0440"/>
    <n v="32.82"/>
    <s v="Latte"/>
    <x v="8"/>
    <m/>
    <m/>
    <m/>
    <m/>
    <m/>
    <m/>
    <m/>
    <x v="1112"/>
    <n v="18"/>
    <m/>
    <m/>
    <m/>
    <m/>
    <m/>
    <m/>
    <s v="Wednesday"/>
    <x v="7"/>
    <m/>
  </r>
  <r>
    <d v="2024-07-31T00:00:00"/>
    <d v="2024-07-31T19:22:39"/>
    <s v="card"/>
    <s v="ANON-0000-0000-0441"/>
    <n v="23.02"/>
    <s v="Cortado"/>
    <x v="8"/>
    <m/>
    <m/>
    <m/>
    <m/>
    <m/>
    <m/>
    <m/>
    <x v="1113"/>
    <n v="19"/>
    <m/>
    <m/>
    <m/>
    <m/>
    <m/>
    <m/>
    <s v="Wednesday"/>
    <x v="7"/>
    <m/>
  </r>
  <r>
    <d v="2024-07-31T00:00:00"/>
    <d v="2024-07-31T19:28:45"/>
    <s v="card"/>
    <s v="ANON-0000-0000-0009"/>
    <n v="32.82"/>
    <s v="Latte"/>
    <x v="8"/>
    <m/>
    <m/>
    <m/>
    <m/>
    <m/>
    <m/>
    <m/>
    <x v="1114"/>
    <n v="19"/>
    <m/>
    <m/>
    <m/>
    <m/>
    <m/>
    <m/>
    <s v="Wednesday"/>
    <x v="7"/>
    <m/>
  </r>
  <r>
    <d v="2024-07-31T00:00:00"/>
    <d v="2024-07-31T20:46:42"/>
    <s v="card"/>
    <s v="ANON-0000-0000-0442"/>
    <n v="32.82"/>
    <s v="Cocoa"/>
    <x v="8"/>
    <m/>
    <m/>
    <m/>
    <m/>
    <m/>
    <m/>
    <m/>
    <x v="1115"/>
    <n v="20"/>
    <m/>
    <m/>
    <m/>
    <m/>
    <m/>
    <m/>
    <s v="Wednesday"/>
    <x v="7"/>
    <m/>
  </r>
  <r>
    <d v="2024-07-31T00:00:00"/>
    <d v="2024-07-31T20:50:07"/>
    <s v="card"/>
    <s v="ANON-0000-0000-0443"/>
    <n v="23.02"/>
    <s v="Cortado"/>
    <x v="8"/>
    <m/>
    <m/>
    <m/>
    <m/>
    <m/>
    <m/>
    <m/>
    <x v="1116"/>
    <n v="20"/>
    <m/>
    <m/>
    <m/>
    <m/>
    <m/>
    <m/>
    <s v="Wednesday"/>
    <x v="7"/>
    <m/>
  </r>
  <r>
    <d v="2024-07-31T00:00:00"/>
    <d v="2024-07-31T20:51:10"/>
    <s v="card"/>
    <s v="ANON-0000-0000-0443"/>
    <n v="32.82"/>
    <s v="Latte"/>
    <x v="8"/>
    <m/>
    <m/>
    <m/>
    <m/>
    <m/>
    <m/>
    <m/>
    <x v="1117"/>
    <n v="20"/>
    <m/>
    <m/>
    <m/>
    <m/>
    <m/>
    <m/>
    <s v="Wednesday"/>
    <x v="7"/>
    <m/>
  </r>
  <r>
    <d v="2024-07-31T00:00:00"/>
    <d v="2024-07-31T20:52:15"/>
    <s v="card"/>
    <s v="ANON-0000-0000-0153"/>
    <n v="32.82"/>
    <s v="Cappuccino"/>
    <x v="8"/>
    <m/>
    <m/>
    <m/>
    <m/>
    <m/>
    <m/>
    <m/>
    <x v="1118"/>
    <n v="20"/>
    <m/>
    <m/>
    <m/>
    <m/>
    <m/>
    <m/>
    <s v="Wednesday"/>
    <x v="7"/>
    <m/>
  </r>
  <r>
    <d v="2024-07-31T00:00:00"/>
    <d v="2024-07-31T20:53:35"/>
    <s v="card"/>
    <s v="ANON-0000-0000-0443"/>
    <n v="23.02"/>
    <s v="Cortado"/>
    <x v="8"/>
    <m/>
    <m/>
    <m/>
    <m/>
    <m/>
    <m/>
    <m/>
    <x v="1119"/>
    <n v="20"/>
    <m/>
    <m/>
    <m/>
    <m/>
    <m/>
    <m/>
    <s v="Wednesday"/>
    <x v="7"/>
    <m/>
  </r>
  <r>
    <d v="2024-07-31T00:00:00"/>
    <d v="2024-07-31T20:59:25"/>
    <s v="card"/>
    <s v="ANON-0000-0000-0040"/>
    <n v="27.92"/>
    <s v="Americano with Milk"/>
    <x v="8"/>
    <m/>
    <m/>
    <m/>
    <m/>
    <m/>
    <m/>
    <m/>
    <x v="1120"/>
    <n v="20"/>
    <m/>
    <m/>
    <m/>
    <m/>
    <m/>
    <m/>
    <s v="Wednesday"/>
    <x v="7"/>
    <m/>
  </r>
  <r>
    <d v="2024-07-31T00:00:00"/>
    <d v="2024-07-31T21:26:26"/>
    <s v="card"/>
    <s v="ANON-0000-0000-0444"/>
    <n v="32.82"/>
    <s v="Latte"/>
    <x v="8"/>
    <m/>
    <m/>
    <m/>
    <m/>
    <m/>
    <m/>
    <m/>
    <x v="1121"/>
    <n v="21"/>
    <m/>
    <m/>
    <m/>
    <m/>
    <m/>
    <m/>
    <s v="Wednesday"/>
    <x v="7"/>
    <m/>
  </r>
  <r>
    <d v="2024-07-31T00:00:00"/>
    <d v="2024-07-31T21:54:12"/>
    <s v="card"/>
    <s v="ANON-0000-0000-0445"/>
    <n v="32.82"/>
    <s v="Latte"/>
    <x v="8"/>
    <m/>
    <m/>
    <m/>
    <m/>
    <m/>
    <m/>
    <m/>
    <x v="1122"/>
    <n v="21"/>
    <m/>
    <m/>
    <m/>
    <m/>
    <m/>
    <m/>
    <s v="Wednesday"/>
    <x v="7"/>
    <m/>
  </r>
  <r>
    <d v="2024-07-31T00:00:00"/>
    <d v="2024-07-31T21:55:17"/>
    <s v="card"/>
    <s v="ANON-0000-0000-0446"/>
    <n v="32.82"/>
    <s v="Latte"/>
    <x v="8"/>
    <m/>
    <m/>
    <m/>
    <m/>
    <m/>
    <m/>
    <m/>
    <x v="1123"/>
    <n v="21"/>
    <m/>
    <m/>
    <m/>
    <m/>
    <m/>
    <m/>
    <s v="Wednesday"/>
    <x v="7"/>
    <m/>
  </r>
  <r>
    <d v="2024-08-01T00:00:00"/>
    <d v="2024-08-01T07:31:00"/>
    <s v="card"/>
    <s v="ANON-0000-0000-0423"/>
    <n v="27.92"/>
    <s v="Americano with Milk"/>
    <x v="8"/>
    <m/>
    <m/>
    <m/>
    <m/>
    <m/>
    <m/>
    <m/>
    <x v="1124"/>
    <n v="7"/>
    <m/>
    <m/>
    <m/>
    <m/>
    <m/>
    <m/>
    <s v="Thursday"/>
    <x v="7"/>
    <m/>
  </r>
  <r>
    <d v="2024-08-01T00:00:00"/>
    <d v="2024-08-01T09:25:20"/>
    <s v="card"/>
    <s v="ANON-0000-0000-0276"/>
    <n v="27.92"/>
    <s v="Americano with Milk"/>
    <x v="8"/>
    <m/>
    <m/>
    <m/>
    <m/>
    <m/>
    <m/>
    <m/>
    <x v="1125"/>
    <n v="9"/>
    <m/>
    <m/>
    <m/>
    <m/>
    <m/>
    <m/>
    <s v="Thursday"/>
    <x v="7"/>
    <m/>
  </r>
  <r>
    <d v="2024-08-01T00:00:00"/>
    <d v="2024-08-01T11:04:14"/>
    <s v="card"/>
    <s v="ANON-0000-0000-0097"/>
    <n v="27.92"/>
    <s v="Americano with Milk"/>
    <x v="8"/>
    <m/>
    <m/>
    <m/>
    <m/>
    <m/>
    <m/>
    <m/>
    <x v="1126"/>
    <n v="11"/>
    <m/>
    <m/>
    <m/>
    <m/>
    <m/>
    <m/>
    <s v="Thursday"/>
    <x v="7"/>
    <m/>
  </r>
  <r>
    <d v="2024-08-01T00:00:00"/>
    <d v="2024-08-01T11:22:46"/>
    <s v="card"/>
    <s v="ANON-0000-0000-0447"/>
    <n v="27.92"/>
    <s v="Americano with Milk"/>
    <x v="8"/>
    <m/>
    <m/>
    <m/>
    <m/>
    <m/>
    <m/>
    <m/>
    <x v="1127"/>
    <n v="11"/>
    <m/>
    <m/>
    <m/>
    <m/>
    <m/>
    <m/>
    <s v="Thursday"/>
    <x v="7"/>
    <m/>
  </r>
  <r>
    <d v="2024-08-01T00:00:00"/>
    <d v="2024-08-01T13:22:47"/>
    <s v="card"/>
    <s v="ANON-0000-0000-0448"/>
    <n v="23.02"/>
    <s v="Cortado"/>
    <x v="8"/>
    <m/>
    <m/>
    <m/>
    <m/>
    <m/>
    <m/>
    <m/>
    <x v="1128"/>
    <n v="13"/>
    <m/>
    <m/>
    <m/>
    <m/>
    <m/>
    <m/>
    <s v="Thursday"/>
    <x v="7"/>
    <m/>
  </r>
  <r>
    <d v="2024-08-01T00:00:00"/>
    <d v="2024-08-01T13:23:37"/>
    <s v="card"/>
    <s v="ANON-0000-0000-0448"/>
    <n v="32.82"/>
    <s v="Cappuccino"/>
    <x v="8"/>
    <m/>
    <m/>
    <m/>
    <m/>
    <m/>
    <m/>
    <m/>
    <x v="1129"/>
    <n v="13"/>
    <m/>
    <m/>
    <m/>
    <m/>
    <m/>
    <m/>
    <s v="Thursday"/>
    <x v="7"/>
    <m/>
  </r>
  <r>
    <d v="2024-08-01T00:00:00"/>
    <d v="2024-08-01T13:49:07"/>
    <s v="card"/>
    <s v="ANON-0000-0000-0449"/>
    <n v="32.82"/>
    <s v="Cappuccino"/>
    <x v="8"/>
    <m/>
    <m/>
    <m/>
    <m/>
    <m/>
    <m/>
    <m/>
    <x v="1130"/>
    <n v="13"/>
    <m/>
    <m/>
    <m/>
    <m/>
    <m/>
    <m/>
    <s v="Thursday"/>
    <x v="7"/>
    <m/>
  </r>
  <r>
    <d v="2024-08-01T00:00:00"/>
    <d v="2024-08-01T15:43:44"/>
    <s v="card"/>
    <s v="ANON-0000-0000-0423"/>
    <n v="27.92"/>
    <s v="Americano with Milk"/>
    <x v="8"/>
    <m/>
    <m/>
    <m/>
    <m/>
    <m/>
    <m/>
    <m/>
    <x v="1131"/>
    <n v="15"/>
    <m/>
    <m/>
    <m/>
    <m/>
    <m/>
    <m/>
    <s v="Thursday"/>
    <x v="7"/>
    <m/>
  </r>
  <r>
    <d v="2024-08-01T00:00:00"/>
    <d v="2024-08-01T16:24:01"/>
    <s v="card"/>
    <s v="ANON-0000-0000-0450"/>
    <n v="27.92"/>
    <s v="Americano with Milk"/>
    <x v="8"/>
    <m/>
    <m/>
    <m/>
    <m/>
    <m/>
    <m/>
    <m/>
    <x v="1132"/>
    <n v="16"/>
    <m/>
    <m/>
    <m/>
    <m/>
    <m/>
    <m/>
    <s v="Thursday"/>
    <x v="7"/>
    <m/>
  </r>
  <r>
    <d v="2024-08-01T00:00:00"/>
    <d v="2024-08-01T16:26:07"/>
    <s v="card"/>
    <s v="ANON-0000-0000-0450"/>
    <n v="23.02"/>
    <s v="Americano"/>
    <x v="8"/>
    <m/>
    <m/>
    <m/>
    <m/>
    <m/>
    <m/>
    <m/>
    <x v="1133"/>
    <n v="16"/>
    <m/>
    <m/>
    <m/>
    <m/>
    <m/>
    <m/>
    <s v="Thursday"/>
    <x v="7"/>
    <m/>
  </r>
  <r>
    <d v="2024-08-01T00:00:00"/>
    <d v="2024-08-01T17:23:35"/>
    <s v="card"/>
    <s v="ANON-0000-0000-0451"/>
    <n v="23.02"/>
    <s v="Americano"/>
    <x v="8"/>
    <m/>
    <m/>
    <m/>
    <m/>
    <m/>
    <m/>
    <m/>
    <x v="1134"/>
    <n v="17"/>
    <m/>
    <m/>
    <m/>
    <m/>
    <m/>
    <m/>
    <s v="Thursday"/>
    <x v="7"/>
    <m/>
  </r>
  <r>
    <d v="2024-08-01T00:00:00"/>
    <d v="2024-08-01T20:41:28"/>
    <s v="card"/>
    <s v="ANON-0000-0000-0452"/>
    <n v="32.82"/>
    <s v="Cappuccino"/>
    <x v="8"/>
    <m/>
    <m/>
    <m/>
    <m/>
    <m/>
    <m/>
    <m/>
    <x v="1135"/>
    <n v="20"/>
    <m/>
    <m/>
    <m/>
    <m/>
    <m/>
    <m/>
    <s v="Thursday"/>
    <x v="7"/>
    <m/>
  </r>
  <r>
    <d v="2024-08-02T00:00:00"/>
    <d v="2024-08-02T09:01:54"/>
    <s v="card"/>
    <s v="ANON-0000-0000-0453"/>
    <n v="27.92"/>
    <s v="Americano with Milk"/>
    <x v="8"/>
    <m/>
    <m/>
    <m/>
    <m/>
    <m/>
    <m/>
    <m/>
    <x v="1136"/>
    <n v="9"/>
    <m/>
    <m/>
    <m/>
    <m/>
    <m/>
    <m/>
    <s v="Friday"/>
    <x v="7"/>
    <m/>
  </r>
  <r>
    <d v="2024-08-02T00:00:00"/>
    <d v="2024-08-02T09:35:03"/>
    <s v="card"/>
    <s v="ANON-0000-0000-0097"/>
    <n v="27.92"/>
    <s v="Americano with Milk"/>
    <x v="8"/>
    <m/>
    <m/>
    <m/>
    <m/>
    <m/>
    <m/>
    <m/>
    <x v="1137"/>
    <n v="9"/>
    <m/>
    <m/>
    <m/>
    <m/>
    <m/>
    <m/>
    <s v="Friday"/>
    <x v="7"/>
    <m/>
  </r>
  <r>
    <d v="2024-08-02T00:00:00"/>
    <d v="2024-08-02T11:09:19"/>
    <s v="card"/>
    <s v="ANON-0000-0000-0141"/>
    <n v="23.02"/>
    <s v="Cortado"/>
    <x v="8"/>
    <m/>
    <m/>
    <m/>
    <m/>
    <m/>
    <m/>
    <m/>
    <x v="1138"/>
    <n v="11"/>
    <m/>
    <m/>
    <m/>
    <m/>
    <m/>
    <m/>
    <s v="Friday"/>
    <x v="7"/>
    <m/>
  </r>
  <r>
    <d v="2024-08-02T00:00:00"/>
    <d v="2024-08-02T18:08:35"/>
    <s v="card"/>
    <s v="ANON-0000-0000-0454"/>
    <n v="27.92"/>
    <s v="Americano with Milk"/>
    <x v="8"/>
    <m/>
    <m/>
    <m/>
    <m/>
    <m/>
    <m/>
    <m/>
    <x v="1139"/>
    <n v="18"/>
    <m/>
    <m/>
    <m/>
    <m/>
    <m/>
    <m/>
    <s v="Friday"/>
    <x v="7"/>
    <m/>
  </r>
  <r>
    <d v="2024-08-02T00:00:00"/>
    <d v="2024-08-02T21:23:04"/>
    <s v="card"/>
    <s v="ANON-0000-0000-0009"/>
    <n v="32.82"/>
    <s v="Latte"/>
    <x v="8"/>
    <m/>
    <m/>
    <m/>
    <m/>
    <m/>
    <m/>
    <m/>
    <x v="1140"/>
    <n v="21"/>
    <m/>
    <m/>
    <m/>
    <m/>
    <m/>
    <m/>
    <s v="Friday"/>
    <x v="7"/>
    <m/>
  </r>
  <r>
    <d v="2024-08-03T00:00:00"/>
    <d v="2024-08-03T08:53:47"/>
    <s v="card"/>
    <s v="ANON-0000-0000-0097"/>
    <n v="27.92"/>
    <s v="Americano with Milk"/>
    <x v="8"/>
    <m/>
    <m/>
    <m/>
    <m/>
    <m/>
    <m/>
    <m/>
    <x v="1141"/>
    <n v="8"/>
    <m/>
    <m/>
    <m/>
    <m/>
    <m/>
    <m/>
    <s v="Saturday"/>
    <x v="7"/>
    <m/>
  </r>
  <r>
    <d v="2024-08-03T00:00:00"/>
    <d v="2024-08-03T09:37:19"/>
    <s v="card"/>
    <s v="ANON-0000-0000-0401"/>
    <n v="27.92"/>
    <s v="Americano with Milk"/>
    <x v="8"/>
    <m/>
    <m/>
    <m/>
    <m/>
    <m/>
    <m/>
    <m/>
    <x v="1142"/>
    <n v="9"/>
    <m/>
    <m/>
    <m/>
    <m/>
    <m/>
    <m/>
    <s v="Saturday"/>
    <x v="7"/>
    <m/>
  </r>
  <r>
    <d v="2024-08-03T00:00:00"/>
    <d v="2024-08-03T09:38:41"/>
    <s v="card"/>
    <s v="ANON-0000-0000-0401"/>
    <n v="27.92"/>
    <s v="Americano with Milk"/>
    <x v="8"/>
    <m/>
    <m/>
    <m/>
    <m/>
    <m/>
    <m/>
    <m/>
    <x v="1143"/>
    <n v="9"/>
    <m/>
    <m/>
    <m/>
    <m/>
    <m/>
    <m/>
    <s v="Saturday"/>
    <x v="7"/>
    <m/>
  </r>
  <r>
    <d v="2024-08-03T00:00:00"/>
    <d v="2024-08-03T10:12:26"/>
    <s v="card"/>
    <s v="ANON-0000-0000-0304"/>
    <n v="27.92"/>
    <s v="Americano with Milk"/>
    <x v="8"/>
    <m/>
    <m/>
    <m/>
    <m/>
    <m/>
    <m/>
    <m/>
    <x v="1144"/>
    <n v="10"/>
    <m/>
    <m/>
    <m/>
    <m/>
    <m/>
    <m/>
    <s v="Saturday"/>
    <x v="7"/>
    <m/>
  </r>
  <r>
    <d v="2024-08-03T00:00:00"/>
    <d v="2024-08-03T11:20:27"/>
    <s v="card"/>
    <s v="ANON-0000-0000-0455"/>
    <n v="23.02"/>
    <s v="Cortado"/>
    <x v="8"/>
    <m/>
    <m/>
    <m/>
    <m/>
    <m/>
    <m/>
    <m/>
    <x v="1145"/>
    <n v="11"/>
    <m/>
    <m/>
    <m/>
    <m/>
    <m/>
    <m/>
    <s v="Saturday"/>
    <x v="7"/>
    <m/>
  </r>
  <r>
    <d v="2024-08-03T00:00:00"/>
    <d v="2024-08-03T11:21:22"/>
    <s v="card"/>
    <s v="ANON-0000-0000-0455"/>
    <n v="23.02"/>
    <s v="Cortado"/>
    <x v="8"/>
    <m/>
    <m/>
    <m/>
    <m/>
    <m/>
    <m/>
    <m/>
    <x v="1146"/>
    <n v="11"/>
    <m/>
    <m/>
    <m/>
    <m/>
    <m/>
    <m/>
    <s v="Saturday"/>
    <x v="7"/>
    <m/>
  </r>
  <r>
    <d v="2024-08-03T00:00:00"/>
    <d v="2024-08-03T11:56:37"/>
    <s v="card"/>
    <s v="ANON-0000-0000-0040"/>
    <n v="18.12"/>
    <s v="Espresso"/>
    <x v="8"/>
    <m/>
    <m/>
    <m/>
    <m/>
    <m/>
    <m/>
    <m/>
    <x v="1147"/>
    <n v="11"/>
    <m/>
    <m/>
    <m/>
    <m/>
    <m/>
    <m/>
    <s v="Saturday"/>
    <x v="7"/>
    <m/>
  </r>
  <r>
    <d v="2024-08-03T00:00:00"/>
    <d v="2024-08-03T11:57:31"/>
    <s v="card"/>
    <s v="ANON-0000-0000-0040"/>
    <n v="27.92"/>
    <s v="Americano with Milk"/>
    <x v="8"/>
    <m/>
    <m/>
    <m/>
    <m/>
    <m/>
    <m/>
    <m/>
    <x v="1148"/>
    <n v="11"/>
    <m/>
    <m/>
    <m/>
    <m/>
    <m/>
    <m/>
    <s v="Saturday"/>
    <x v="7"/>
    <m/>
  </r>
  <r>
    <d v="2024-08-03T00:00:00"/>
    <d v="2024-08-03T12:03:36"/>
    <s v="card"/>
    <s v="ANON-0000-0000-0040"/>
    <n v="27.92"/>
    <s v="Americano with Milk"/>
    <x v="8"/>
    <m/>
    <m/>
    <m/>
    <m/>
    <m/>
    <m/>
    <m/>
    <x v="1149"/>
    <n v="12"/>
    <m/>
    <m/>
    <m/>
    <m/>
    <m/>
    <m/>
    <s v="Saturday"/>
    <x v="7"/>
    <m/>
  </r>
  <r>
    <d v="2024-08-03T00:00:00"/>
    <d v="2024-08-03T16:54:00"/>
    <s v="card"/>
    <s v="ANON-0000-0000-0322"/>
    <n v="27.92"/>
    <s v="Americano with Milk"/>
    <x v="8"/>
    <m/>
    <m/>
    <m/>
    <m/>
    <m/>
    <m/>
    <m/>
    <x v="1150"/>
    <n v="16"/>
    <m/>
    <m/>
    <m/>
    <m/>
    <m/>
    <m/>
    <s v="Saturday"/>
    <x v="7"/>
    <m/>
  </r>
  <r>
    <d v="2024-08-03T00:00:00"/>
    <d v="2024-08-03T18:38:42"/>
    <s v="card"/>
    <s v="ANON-0000-0000-0456"/>
    <n v="32.82"/>
    <s v="Cappuccino"/>
    <x v="8"/>
    <m/>
    <m/>
    <m/>
    <m/>
    <m/>
    <m/>
    <m/>
    <x v="1151"/>
    <n v="18"/>
    <m/>
    <m/>
    <m/>
    <m/>
    <m/>
    <m/>
    <s v="Saturday"/>
    <x v="7"/>
    <m/>
  </r>
  <r>
    <d v="2024-08-03T00:00:00"/>
    <d v="2024-08-03T21:30:49"/>
    <s v="card"/>
    <s v="ANON-0000-0000-0457"/>
    <n v="32.82"/>
    <s v="Latte"/>
    <x v="8"/>
    <m/>
    <m/>
    <m/>
    <m/>
    <m/>
    <m/>
    <m/>
    <x v="1152"/>
    <n v="21"/>
    <m/>
    <m/>
    <m/>
    <m/>
    <m/>
    <m/>
    <s v="Saturday"/>
    <x v="7"/>
    <m/>
  </r>
  <r>
    <d v="2024-08-03T00:00:00"/>
    <d v="2024-08-03T21:33:06"/>
    <s v="card"/>
    <s v="ANON-0000-0000-0457"/>
    <n v="32.82"/>
    <s v="Latte"/>
    <x v="8"/>
    <m/>
    <m/>
    <m/>
    <m/>
    <m/>
    <m/>
    <m/>
    <x v="1153"/>
    <n v="21"/>
    <m/>
    <m/>
    <m/>
    <m/>
    <m/>
    <m/>
    <s v="Saturday"/>
    <x v="7"/>
    <m/>
  </r>
  <r>
    <d v="2024-08-04T00:00:00"/>
    <d v="2024-08-04T08:18:37"/>
    <s v="card"/>
    <s v="ANON-0000-0000-0458"/>
    <n v="32.82"/>
    <s v="Cappuccino"/>
    <x v="8"/>
    <m/>
    <m/>
    <m/>
    <m/>
    <m/>
    <m/>
    <m/>
    <x v="1154"/>
    <n v="8"/>
    <m/>
    <m/>
    <m/>
    <m/>
    <m/>
    <m/>
    <s v="Sunday"/>
    <x v="7"/>
    <m/>
  </r>
  <r>
    <d v="2024-08-04T00:00:00"/>
    <d v="2024-08-04T10:37:51"/>
    <s v="card"/>
    <s v="ANON-0000-0000-0040"/>
    <n v="27.92"/>
    <s v="Americano with Milk"/>
    <x v="8"/>
    <m/>
    <m/>
    <m/>
    <m/>
    <m/>
    <m/>
    <m/>
    <x v="1155"/>
    <n v="10"/>
    <m/>
    <m/>
    <m/>
    <m/>
    <m/>
    <m/>
    <s v="Sunday"/>
    <x v="7"/>
    <m/>
  </r>
  <r>
    <d v="2024-08-04T00:00:00"/>
    <d v="2024-08-04T11:50:55"/>
    <s v="card"/>
    <s v="ANON-0000-0000-0258"/>
    <n v="32.82"/>
    <s v="Cappuccino"/>
    <x v="8"/>
    <m/>
    <m/>
    <m/>
    <m/>
    <m/>
    <m/>
    <m/>
    <x v="1156"/>
    <n v="11"/>
    <m/>
    <m/>
    <m/>
    <m/>
    <m/>
    <m/>
    <s v="Sunday"/>
    <x v="7"/>
    <m/>
  </r>
  <r>
    <d v="2024-08-04T00:00:00"/>
    <d v="2024-08-04T11:52:33"/>
    <s v="card"/>
    <s v="ANON-0000-0000-0258"/>
    <n v="27.92"/>
    <s v="Americano with Milk"/>
    <x v="8"/>
    <m/>
    <m/>
    <m/>
    <m/>
    <m/>
    <m/>
    <m/>
    <x v="1157"/>
    <n v="11"/>
    <m/>
    <m/>
    <m/>
    <m/>
    <m/>
    <m/>
    <s v="Sunday"/>
    <x v="7"/>
    <m/>
  </r>
  <r>
    <d v="2024-08-04T00:00:00"/>
    <d v="2024-08-04T15:33:52"/>
    <s v="card"/>
    <s v="ANON-0000-0000-0268"/>
    <n v="32.82"/>
    <s v="Cappuccino"/>
    <x v="8"/>
    <m/>
    <m/>
    <m/>
    <m/>
    <m/>
    <m/>
    <m/>
    <x v="1158"/>
    <n v="15"/>
    <m/>
    <m/>
    <m/>
    <m/>
    <m/>
    <m/>
    <s v="Sunday"/>
    <x v="7"/>
    <m/>
  </r>
  <r>
    <d v="2024-08-04T00:00:00"/>
    <d v="2024-08-04T15:35:06"/>
    <s v="card"/>
    <s v="ANON-0000-0000-0268"/>
    <n v="32.82"/>
    <s v="Cappuccino"/>
    <x v="8"/>
    <m/>
    <m/>
    <m/>
    <m/>
    <m/>
    <m/>
    <m/>
    <x v="1159"/>
    <n v="15"/>
    <m/>
    <m/>
    <m/>
    <m/>
    <m/>
    <m/>
    <s v="Sunday"/>
    <x v="7"/>
    <m/>
  </r>
  <r>
    <d v="2024-08-05T00:00:00"/>
    <d v="2024-08-05T08:50:06"/>
    <s v="card"/>
    <s v="ANON-0000-0000-0459"/>
    <n v="23.02"/>
    <s v="Cortado"/>
    <x v="8"/>
    <m/>
    <m/>
    <m/>
    <m/>
    <m/>
    <m/>
    <m/>
    <x v="1160"/>
    <n v="8"/>
    <m/>
    <m/>
    <m/>
    <m/>
    <m/>
    <m/>
    <s v="Monday"/>
    <x v="7"/>
    <m/>
  </r>
  <r>
    <d v="2024-08-05T00:00:00"/>
    <d v="2024-08-05T09:19:19"/>
    <s v="card"/>
    <s v="ANON-0000-0000-0097"/>
    <n v="27.92"/>
    <s v="Americano with Milk"/>
    <x v="8"/>
    <m/>
    <m/>
    <m/>
    <m/>
    <m/>
    <m/>
    <m/>
    <x v="1161"/>
    <n v="9"/>
    <m/>
    <m/>
    <m/>
    <m/>
    <m/>
    <m/>
    <s v="Monday"/>
    <x v="7"/>
    <m/>
  </r>
  <r>
    <d v="2024-08-05T00:00:00"/>
    <d v="2024-08-05T11:20:47"/>
    <s v="card"/>
    <s v="ANON-0000-0000-0375"/>
    <n v="23.02"/>
    <s v="Cortado"/>
    <x v="8"/>
    <m/>
    <m/>
    <m/>
    <m/>
    <m/>
    <m/>
    <m/>
    <x v="1162"/>
    <n v="11"/>
    <m/>
    <m/>
    <m/>
    <m/>
    <m/>
    <m/>
    <s v="Monday"/>
    <x v="7"/>
    <m/>
  </r>
  <r>
    <d v="2024-08-05T00:00:00"/>
    <d v="2024-08-05T13:45:22"/>
    <s v="card"/>
    <s v="ANON-0000-0000-0460"/>
    <n v="32.82"/>
    <s v="Cappuccino"/>
    <x v="8"/>
    <m/>
    <m/>
    <m/>
    <m/>
    <m/>
    <m/>
    <m/>
    <x v="1163"/>
    <n v="13"/>
    <m/>
    <m/>
    <m/>
    <m/>
    <m/>
    <m/>
    <s v="Monday"/>
    <x v="7"/>
    <m/>
  </r>
  <r>
    <d v="2024-08-05T00:00:00"/>
    <d v="2024-08-05T16:05:58"/>
    <s v="card"/>
    <s v="ANON-0000-0000-0461"/>
    <n v="32.82"/>
    <s v="Latte"/>
    <x v="8"/>
    <m/>
    <m/>
    <m/>
    <m/>
    <m/>
    <m/>
    <m/>
    <x v="1164"/>
    <n v="16"/>
    <m/>
    <m/>
    <m/>
    <m/>
    <m/>
    <m/>
    <s v="Monday"/>
    <x v="7"/>
    <m/>
  </r>
  <r>
    <d v="2024-08-05T00:00:00"/>
    <d v="2024-08-05T16:07:19"/>
    <s v="card"/>
    <s v="ANON-0000-0000-0461"/>
    <n v="32.82"/>
    <s v="Latte"/>
    <x v="8"/>
    <m/>
    <m/>
    <m/>
    <m/>
    <m/>
    <m/>
    <m/>
    <x v="1165"/>
    <n v="16"/>
    <m/>
    <m/>
    <m/>
    <m/>
    <m/>
    <m/>
    <s v="Monday"/>
    <x v="7"/>
    <m/>
  </r>
  <r>
    <d v="2024-08-05T00:00:00"/>
    <d v="2024-08-05T17:44:25"/>
    <s v="card"/>
    <s v="ANON-0000-0000-0462"/>
    <n v="32.82"/>
    <s v="Latte"/>
    <x v="8"/>
    <m/>
    <m/>
    <m/>
    <m/>
    <m/>
    <m/>
    <m/>
    <x v="1166"/>
    <n v="17"/>
    <m/>
    <m/>
    <m/>
    <m/>
    <m/>
    <m/>
    <s v="Monday"/>
    <x v="7"/>
    <m/>
  </r>
  <r>
    <d v="2024-08-05T00:00:00"/>
    <d v="2024-08-05T17:45:32"/>
    <s v="card"/>
    <s v="ANON-0000-0000-0462"/>
    <n v="27.92"/>
    <s v="Americano with Milk"/>
    <x v="8"/>
    <m/>
    <m/>
    <m/>
    <m/>
    <m/>
    <m/>
    <m/>
    <x v="1167"/>
    <n v="17"/>
    <m/>
    <m/>
    <m/>
    <m/>
    <m/>
    <m/>
    <s v="Monday"/>
    <x v="7"/>
    <m/>
  </r>
  <r>
    <d v="2024-08-05T00:00:00"/>
    <d v="2024-08-05T19:20:03"/>
    <s v="card"/>
    <s v="ANON-0000-0000-0019"/>
    <n v="32.82"/>
    <s v="Latte"/>
    <x v="8"/>
    <m/>
    <m/>
    <m/>
    <m/>
    <m/>
    <m/>
    <m/>
    <x v="1168"/>
    <n v="19"/>
    <m/>
    <m/>
    <m/>
    <m/>
    <m/>
    <m/>
    <s v="Monday"/>
    <x v="7"/>
    <m/>
  </r>
  <r>
    <d v="2024-08-05T00:00:00"/>
    <d v="2024-08-05T19:34:51"/>
    <s v="card"/>
    <s v="ANON-0000-0000-0009"/>
    <n v="32.82"/>
    <s v="Latte"/>
    <x v="8"/>
    <m/>
    <m/>
    <m/>
    <m/>
    <m/>
    <m/>
    <m/>
    <x v="1169"/>
    <n v="19"/>
    <m/>
    <m/>
    <m/>
    <m/>
    <m/>
    <m/>
    <s v="Monday"/>
    <x v="7"/>
    <m/>
  </r>
  <r>
    <d v="2024-08-05T00:00:00"/>
    <d v="2024-08-05T20:49:31"/>
    <s v="card"/>
    <s v="ANON-0000-0000-0463"/>
    <n v="32.82"/>
    <s v="Cocoa"/>
    <x v="8"/>
    <m/>
    <m/>
    <m/>
    <m/>
    <m/>
    <m/>
    <m/>
    <x v="1170"/>
    <n v="20"/>
    <m/>
    <m/>
    <m/>
    <m/>
    <m/>
    <m/>
    <s v="Monday"/>
    <x v="7"/>
    <m/>
  </r>
  <r>
    <d v="2024-08-05T00:00:00"/>
    <d v="2024-08-05T20:50:22"/>
    <s v="card"/>
    <s v="ANON-0000-0000-0463"/>
    <n v="32.82"/>
    <s v="Cocoa"/>
    <x v="8"/>
    <m/>
    <m/>
    <m/>
    <m/>
    <m/>
    <m/>
    <m/>
    <x v="1171"/>
    <n v="20"/>
    <m/>
    <m/>
    <m/>
    <m/>
    <m/>
    <m/>
    <s v="Monday"/>
    <x v="7"/>
    <m/>
  </r>
  <r>
    <d v="2024-08-05T00:00:00"/>
    <d v="2024-08-05T22:43:48"/>
    <s v="card"/>
    <s v="ANON-0000-0000-0464"/>
    <n v="27.92"/>
    <s v="Americano with Milk"/>
    <x v="8"/>
    <m/>
    <m/>
    <m/>
    <m/>
    <m/>
    <m/>
    <m/>
    <x v="1172"/>
    <n v="22"/>
    <m/>
    <m/>
    <m/>
    <m/>
    <m/>
    <m/>
    <s v="Monday"/>
    <x v="7"/>
    <m/>
  </r>
  <r>
    <d v="2024-08-06T00:00:00"/>
    <d v="2024-08-06T10:21:03"/>
    <s v="card"/>
    <s v="ANON-0000-0000-0375"/>
    <n v="23.02"/>
    <s v="Cortado"/>
    <x v="8"/>
    <m/>
    <m/>
    <m/>
    <m/>
    <m/>
    <m/>
    <m/>
    <x v="1173"/>
    <n v="10"/>
    <m/>
    <m/>
    <m/>
    <m/>
    <m/>
    <m/>
    <s v="Tuesday"/>
    <x v="7"/>
    <m/>
  </r>
  <r>
    <d v="2024-08-06T00:00:00"/>
    <d v="2024-08-06T10:32:32"/>
    <s v="card"/>
    <s v="ANON-0000-0000-0465"/>
    <n v="32.82"/>
    <s v="Hot Chocolate"/>
    <x v="8"/>
    <m/>
    <m/>
    <m/>
    <m/>
    <m/>
    <m/>
    <m/>
    <x v="1174"/>
    <n v="10"/>
    <m/>
    <m/>
    <m/>
    <m/>
    <m/>
    <m/>
    <s v="Tuesday"/>
    <x v="7"/>
    <m/>
  </r>
  <r>
    <d v="2024-08-06T00:00:00"/>
    <d v="2024-08-06T17:40:49"/>
    <s v="card"/>
    <s v="ANON-0000-0000-0466"/>
    <n v="32.82"/>
    <s v="Cappuccino"/>
    <x v="8"/>
    <m/>
    <m/>
    <m/>
    <m/>
    <m/>
    <m/>
    <m/>
    <x v="1175"/>
    <n v="17"/>
    <m/>
    <m/>
    <m/>
    <m/>
    <m/>
    <m/>
    <s v="Tuesday"/>
    <x v="7"/>
    <m/>
  </r>
  <r>
    <d v="2024-08-06T00:00:00"/>
    <d v="2024-08-06T17:42:53"/>
    <s v="card"/>
    <s v="ANON-0000-0000-0466"/>
    <n v="32.82"/>
    <s v="Latte"/>
    <x v="8"/>
    <m/>
    <m/>
    <m/>
    <m/>
    <m/>
    <m/>
    <m/>
    <x v="1176"/>
    <n v="17"/>
    <m/>
    <m/>
    <m/>
    <m/>
    <m/>
    <m/>
    <s v="Tuesday"/>
    <x v="7"/>
    <m/>
  </r>
  <r>
    <d v="2024-08-06T00:00:00"/>
    <d v="2024-08-06T17:44:05"/>
    <s v="card"/>
    <s v="ANON-0000-0000-0466"/>
    <n v="32.82"/>
    <s v="Cocoa"/>
    <x v="8"/>
    <m/>
    <m/>
    <m/>
    <m/>
    <m/>
    <m/>
    <m/>
    <x v="1177"/>
    <n v="17"/>
    <m/>
    <m/>
    <m/>
    <m/>
    <m/>
    <m/>
    <s v="Tuesday"/>
    <x v="7"/>
    <m/>
  </r>
  <r>
    <d v="2024-08-06T00:00:00"/>
    <d v="2024-08-06T19:04:05"/>
    <s v="card"/>
    <s v="ANON-0000-0000-0019"/>
    <n v="32.82"/>
    <s v="Latte"/>
    <x v="8"/>
    <m/>
    <m/>
    <m/>
    <m/>
    <m/>
    <m/>
    <m/>
    <x v="1178"/>
    <n v="19"/>
    <m/>
    <m/>
    <m/>
    <m/>
    <m/>
    <m/>
    <s v="Tuesday"/>
    <x v="7"/>
    <m/>
  </r>
  <r>
    <d v="2024-08-06T00:00:00"/>
    <d v="2024-08-06T19:05:23"/>
    <s v="card"/>
    <s v="ANON-0000-0000-0467"/>
    <n v="27.92"/>
    <s v="Americano with Milk"/>
    <x v="8"/>
    <m/>
    <m/>
    <m/>
    <m/>
    <m/>
    <m/>
    <m/>
    <x v="746"/>
    <n v="19"/>
    <m/>
    <m/>
    <m/>
    <m/>
    <m/>
    <m/>
    <s v="Tuesday"/>
    <x v="7"/>
    <m/>
  </r>
  <r>
    <d v="2024-08-06T00:00:00"/>
    <d v="2024-08-06T20:04:27"/>
    <s v="card"/>
    <s v="ANON-0000-0000-0468"/>
    <n v="32.82"/>
    <s v="Latte"/>
    <x v="8"/>
    <m/>
    <m/>
    <m/>
    <m/>
    <m/>
    <m/>
    <m/>
    <x v="1179"/>
    <n v="20"/>
    <m/>
    <m/>
    <m/>
    <m/>
    <m/>
    <m/>
    <s v="Tuesday"/>
    <x v="7"/>
    <m/>
  </r>
  <r>
    <d v="2024-08-07T00:00:00"/>
    <d v="2024-08-07T08:55:48"/>
    <s v="card"/>
    <s v="ANON-0000-0000-0453"/>
    <n v="27.92"/>
    <s v="Americano with Milk"/>
    <x v="8"/>
    <m/>
    <m/>
    <m/>
    <m/>
    <m/>
    <m/>
    <m/>
    <x v="1180"/>
    <n v="8"/>
    <m/>
    <m/>
    <m/>
    <m/>
    <m/>
    <m/>
    <s v="Wednesday"/>
    <x v="7"/>
    <m/>
  </r>
  <r>
    <d v="2024-08-07T00:00:00"/>
    <d v="2024-08-07T12:12:27"/>
    <s v="card"/>
    <s v="ANON-0000-0000-0003"/>
    <n v="23.02"/>
    <s v="Americano"/>
    <x v="8"/>
    <m/>
    <m/>
    <m/>
    <m/>
    <m/>
    <m/>
    <m/>
    <x v="1181"/>
    <n v="12"/>
    <m/>
    <m/>
    <m/>
    <m/>
    <m/>
    <m/>
    <s v="Wednesday"/>
    <x v="7"/>
    <m/>
  </r>
  <r>
    <d v="2024-08-07T00:00:00"/>
    <d v="2024-08-07T12:13:41"/>
    <s v="card"/>
    <s v="ANON-0000-0000-0003"/>
    <n v="23.02"/>
    <s v="Americano"/>
    <x v="8"/>
    <m/>
    <m/>
    <m/>
    <m/>
    <m/>
    <m/>
    <m/>
    <x v="1182"/>
    <n v="12"/>
    <m/>
    <m/>
    <m/>
    <m/>
    <m/>
    <m/>
    <s v="Wednesday"/>
    <x v="7"/>
    <m/>
  </r>
  <r>
    <d v="2024-08-07T00:00:00"/>
    <d v="2024-08-07T13:11:16"/>
    <s v="card"/>
    <s v="ANON-0000-0000-0469"/>
    <n v="18.12"/>
    <s v="Espresso"/>
    <x v="8"/>
    <m/>
    <m/>
    <m/>
    <m/>
    <m/>
    <m/>
    <m/>
    <x v="1183"/>
    <n v="13"/>
    <m/>
    <m/>
    <m/>
    <m/>
    <m/>
    <m/>
    <s v="Wednesday"/>
    <x v="7"/>
    <m/>
  </r>
  <r>
    <d v="2024-08-07T00:00:00"/>
    <d v="2024-08-07T16:19:02"/>
    <s v="card"/>
    <s v="ANON-0000-0000-0470"/>
    <n v="23.02"/>
    <s v="Americano"/>
    <x v="8"/>
    <m/>
    <m/>
    <m/>
    <m/>
    <m/>
    <m/>
    <m/>
    <x v="1184"/>
    <n v="16"/>
    <m/>
    <m/>
    <m/>
    <m/>
    <m/>
    <m/>
    <s v="Wednesday"/>
    <x v="7"/>
    <m/>
  </r>
  <r>
    <d v="2024-08-07T00:00:00"/>
    <d v="2024-08-07T19:36:23"/>
    <s v="card"/>
    <s v="ANON-0000-0000-0009"/>
    <n v="32.82"/>
    <s v="Latte"/>
    <x v="8"/>
    <m/>
    <m/>
    <m/>
    <m/>
    <m/>
    <m/>
    <m/>
    <x v="1185"/>
    <n v="19"/>
    <m/>
    <m/>
    <m/>
    <m/>
    <m/>
    <m/>
    <s v="Wednesday"/>
    <x v="7"/>
    <m/>
  </r>
  <r>
    <d v="2024-08-07T00:00:00"/>
    <d v="2024-08-07T20:40:09"/>
    <s v="card"/>
    <s v="ANON-0000-0000-0442"/>
    <n v="32.82"/>
    <s v="Cocoa"/>
    <x v="8"/>
    <m/>
    <m/>
    <m/>
    <m/>
    <m/>
    <m/>
    <m/>
    <x v="1186"/>
    <n v="20"/>
    <m/>
    <m/>
    <m/>
    <m/>
    <m/>
    <m/>
    <s v="Wednesday"/>
    <x v="7"/>
    <m/>
  </r>
  <r>
    <d v="2024-08-07T00:00:00"/>
    <d v="2024-08-07T21:18:12"/>
    <s v="card"/>
    <s v="ANON-0000-0000-0328"/>
    <n v="32.82"/>
    <s v="Cappuccino"/>
    <x v="8"/>
    <m/>
    <m/>
    <m/>
    <m/>
    <m/>
    <m/>
    <m/>
    <x v="1187"/>
    <n v="21"/>
    <m/>
    <m/>
    <m/>
    <m/>
    <m/>
    <m/>
    <s v="Wednesday"/>
    <x v="7"/>
    <m/>
  </r>
  <r>
    <d v="2024-08-07T00:00:00"/>
    <d v="2024-08-07T22:28:57"/>
    <s v="card"/>
    <s v="ANON-0000-0000-0471"/>
    <n v="32.82"/>
    <s v="Latte"/>
    <x v="8"/>
    <m/>
    <m/>
    <m/>
    <m/>
    <m/>
    <m/>
    <m/>
    <x v="1188"/>
    <n v="22"/>
    <m/>
    <m/>
    <m/>
    <m/>
    <m/>
    <m/>
    <s v="Wednesday"/>
    <x v="7"/>
    <m/>
  </r>
  <r>
    <d v="2024-08-07T00:00:00"/>
    <d v="2024-08-07T22:32:16"/>
    <s v="card"/>
    <s v="ANON-0000-0000-0472"/>
    <n v="32.82"/>
    <s v="Latte"/>
    <x v="8"/>
    <m/>
    <m/>
    <m/>
    <m/>
    <m/>
    <m/>
    <m/>
    <x v="1189"/>
    <n v="22"/>
    <m/>
    <m/>
    <m/>
    <m/>
    <m/>
    <m/>
    <s v="Wednesday"/>
    <x v="7"/>
    <m/>
  </r>
  <r>
    <d v="2024-08-08T00:00:00"/>
    <d v="2024-08-08T08:46:36"/>
    <s v="card"/>
    <s v="ANON-0000-0000-0141"/>
    <n v="18.12"/>
    <s v="Espresso"/>
    <x v="8"/>
    <m/>
    <m/>
    <m/>
    <m/>
    <m/>
    <m/>
    <m/>
    <x v="1190"/>
    <n v="8"/>
    <m/>
    <m/>
    <m/>
    <m/>
    <m/>
    <m/>
    <s v="Thursday"/>
    <x v="7"/>
    <m/>
  </r>
  <r>
    <d v="2024-08-08T00:00:00"/>
    <d v="2024-08-08T08:47:29"/>
    <s v="card"/>
    <s v="ANON-0000-0000-0141"/>
    <n v="23.02"/>
    <s v="Cortado"/>
    <x v="8"/>
    <m/>
    <m/>
    <m/>
    <m/>
    <m/>
    <m/>
    <m/>
    <x v="1191"/>
    <n v="8"/>
    <m/>
    <m/>
    <m/>
    <m/>
    <m/>
    <m/>
    <s v="Thursday"/>
    <x v="7"/>
    <m/>
  </r>
  <r>
    <d v="2024-08-08T00:00:00"/>
    <d v="2024-08-08T12:27:05"/>
    <s v="card"/>
    <s v="ANON-0000-0000-0420"/>
    <n v="27.92"/>
    <s v="Americano with Milk"/>
    <x v="8"/>
    <m/>
    <m/>
    <m/>
    <m/>
    <m/>
    <m/>
    <m/>
    <x v="1192"/>
    <n v="12"/>
    <m/>
    <m/>
    <m/>
    <m/>
    <m/>
    <m/>
    <s v="Thursday"/>
    <x v="7"/>
    <m/>
  </r>
  <r>
    <d v="2024-08-08T00:00:00"/>
    <d v="2024-08-08T12:43:20"/>
    <s v="card"/>
    <s v="ANON-0000-0000-0141"/>
    <n v="23.02"/>
    <s v="Cortado"/>
    <x v="8"/>
    <m/>
    <m/>
    <m/>
    <m/>
    <m/>
    <m/>
    <m/>
    <x v="1193"/>
    <n v="12"/>
    <m/>
    <m/>
    <m/>
    <m/>
    <m/>
    <m/>
    <s v="Thursday"/>
    <x v="7"/>
    <m/>
  </r>
  <r>
    <d v="2024-08-08T00:00:00"/>
    <d v="2024-08-08T12:44:15"/>
    <s v="card"/>
    <s v="ANON-0000-0000-0141"/>
    <n v="23.02"/>
    <s v="Cortado"/>
    <x v="8"/>
    <m/>
    <m/>
    <m/>
    <m/>
    <m/>
    <m/>
    <m/>
    <x v="1194"/>
    <n v="12"/>
    <m/>
    <m/>
    <m/>
    <m/>
    <m/>
    <m/>
    <s v="Thursday"/>
    <x v="7"/>
    <m/>
  </r>
  <r>
    <d v="2024-08-08T00:00:00"/>
    <d v="2024-08-08T16:57:53"/>
    <s v="card"/>
    <s v="ANON-0000-0000-0473"/>
    <n v="32.82"/>
    <s v="Cappuccino"/>
    <x v="8"/>
    <m/>
    <m/>
    <m/>
    <m/>
    <m/>
    <m/>
    <m/>
    <x v="1195"/>
    <n v="16"/>
    <m/>
    <m/>
    <m/>
    <m/>
    <m/>
    <m/>
    <s v="Thursday"/>
    <x v="7"/>
    <m/>
  </r>
  <r>
    <d v="2024-08-08T00:00:00"/>
    <d v="2024-08-08T17:17:52"/>
    <s v="card"/>
    <s v="ANON-0000-0000-0474"/>
    <n v="32.82"/>
    <s v="Cappuccino"/>
    <x v="8"/>
    <m/>
    <m/>
    <m/>
    <m/>
    <m/>
    <m/>
    <m/>
    <x v="1196"/>
    <n v="17"/>
    <m/>
    <m/>
    <m/>
    <m/>
    <m/>
    <m/>
    <s v="Thursday"/>
    <x v="7"/>
    <m/>
  </r>
  <r>
    <d v="2024-08-08T00:00:00"/>
    <d v="2024-08-08T21:25:59"/>
    <s v="card"/>
    <s v="ANON-0000-0000-0311"/>
    <n v="27.92"/>
    <s v="Americano with Milk"/>
    <x v="8"/>
    <m/>
    <m/>
    <m/>
    <m/>
    <m/>
    <m/>
    <m/>
    <x v="1197"/>
    <n v="21"/>
    <m/>
    <m/>
    <m/>
    <m/>
    <m/>
    <m/>
    <s v="Thursday"/>
    <x v="7"/>
    <m/>
  </r>
  <r>
    <d v="2024-08-09T00:00:00"/>
    <d v="2024-08-09T07:35:22"/>
    <s v="card"/>
    <s v="ANON-0000-0000-0475"/>
    <n v="32.82"/>
    <s v="Latte"/>
    <x v="8"/>
    <m/>
    <m/>
    <m/>
    <m/>
    <m/>
    <m/>
    <m/>
    <x v="1198"/>
    <n v="7"/>
    <m/>
    <m/>
    <m/>
    <m/>
    <m/>
    <m/>
    <s v="Friday"/>
    <x v="7"/>
    <m/>
  </r>
  <r>
    <d v="2024-08-09T00:00:00"/>
    <d v="2024-08-09T09:53:35"/>
    <s v="card"/>
    <s v="ANON-0000-0000-0476"/>
    <n v="23.02"/>
    <s v="Americano"/>
    <x v="8"/>
    <m/>
    <m/>
    <m/>
    <m/>
    <m/>
    <m/>
    <m/>
    <x v="1199"/>
    <n v="9"/>
    <m/>
    <m/>
    <m/>
    <m/>
    <m/>
    <m/>
    <s v="Friday"/>
    <x v="7"/>
    <m/>
  </r>
  <r>
    <d v="2024-08-09T00:00:00"/>
    <d v="2024-08-09T10:13:08"/>
    <s v="card"/>
    <s v="ANON-0000-0000-0141"/>
    <n v="23.02"/>
    <s v="Cortado"/>
    <x v="8"/>
    <m/>
    <m/>
    <m/>
    <m/>
    <m/>
    <m/>
    <m/>
    <x v="1200"/>
    <n v="10"/>
    <m/>
    <m/>
    <m/>
    <m/>
    <m/>
    <m/>
    <s v="Friday"/>
    <x v="7"/>
    <m/>
  </r>
  <r>
    <d v="2024-08-09T00:00:00"/>
    <d v="2024-08-09T10:26:47"/>
    <s v="card"/>
    <s v="ANON-0000-0000-0311"/>
    <n v="27.92"/>
    <s v="Americano with Milk"/>
    <x v="8"/>
    <m/>
    <m/>
    <m/>
    <m/>
    <m/>
    <m/>
    <m/>
    <x v="1201"/>
    <n v="10"/>
    <m/>
    <m/>
    <m/>
    <m/>
    <m/>
    <m/>
    <s v="Friday"/>
    <x v="7"/>
    <m/>
  </r>
  <r>
    <d v="2024-08-09T00:00:00"/>
    <d v="2024-08-09T11:28:09"/>
    <s v="card"/>
    <s v="ANON-0000-0000-0475"/>
    <n v="32.82"/>
    <s v="Latte"/>
    <x v="8"/>
    <m/>
    <m/>
    <m/>
    <m/>
    <m/>
    <m/>
    <m/>
    <x v="1202"/>
    <n v="11"/>
    <m/>
    <m/>
    <m/>
    <m/>
    <m/>
    <m/>
    <s v="Friday"/>
    <x v="7"/>
    <m/>
  </r>
  <r>
    <d v="2024-08-09T00:00:00"/>
    <d v="2024-08-09T11:29:49"/>
    <s v="card"/>
    <s v="ANON-0000-0000-0477"/>
    <n v="23.02"/>
    <s v="Americano"/>
    <x v="8"/>
    <m/>
    <m/>
    <m/>
    <m/>
    <m/>
    <m/>
    <m/>
    <x v="1203"/>
    <n v="11"/>
    <m/>
    <m/>
    <m/>
    <m/>
    <m/>
    <m/>
    <s v="Friday"/>
    <x v="7"/>
    <m/>
  </r>
  <r>
    <d v="2024-08-09T00:00:00"/>
    <d v="2024-08-09T18:56:28"/>
    <s v="card"/>
    <s v="ANON-0000-0000-0478"/>
    <n v="23.02"/>
    <s v="Americano"/>
    <x v="8"/>
    <m/>
    <m/>
    <m/>
    <m/>
    <m/>
    <m/>
    <m/>
    <x v="1204"/>
    <n v="18"/>
    <m/>
    <m/>
    <m/>
    <m/>
    <m/>
    <m/>
    <s v="Friday"/>
    <x v="7"/>
    <m/>
  </r>
  <r>
    <d v="2024-08-09T00:00:00"/>
    <d v="2024-08-09T19:03:07"/>
    <s v="card"/>
    <s v="ANON-0000-0000-0479"/>
    <n v="32.82"/>
    <s v="Hot Chocolate"/>
    <x v="8"/>
    <m/>
    <m/>
    <m/>
    <m/>
    <m/>
    <m/>
    <m/>
    <x v="1205"/>
    <n v="19"/>
    <m/>
    <m/>
    <m/>
    <m/>
    <m/>
    <m/>
    <s v="Friday"/>
    <x v="7"/>
    <m/>
  </r>
  <r>
    <d v="2024-08-10T00:00:00"/>
    <d v="2024-08-10T08:36:45"/>
    <s v="card"/>
    <s v="ANON-0000-0000-0480"/>
    <n v="32.82"/>
    <s v="Cappuccino"/>
    <x v="8"/>
    <m/>
    <m/>
    <m/>
    <m/>
    <m/>
    <m/>
    <m/>
    <x v="1206"/>
    <n v="8"/>
    <m/>
    <m/>
    <m/>
    <m/>
    <m/>
    <m/>
    <s v="Saturday"/>
    <x v="7"/>
    <m/>
  </r>
  <r>
    <d v="2024-08-10T00:00:00"/>
    <d v="2024-08-10T08:37:57"/>
    <s v="card"/>
    <s v="ANON-0000-0000-0480"/>
    <n v="27.92"/>
    <s v="Americano with Milk"/>
    <x v="8"/>
    <m/>
    <m/>
    <m/>
    <m/>
    <m/>
    <m/>
    <m/>
    <x v="1207"/>
    <n v="8"/>
    <m/>
    <m/>
    <m/>
    <m/>
    <m/>
    <m/>
    <s v="Saturday"/>
    <x v="7"/>
    <m/>
  </r>
  <r>
    <d v="2024-08-10T00:00:00"/>
    <d v="2024-08-10T08:45:09"/>
    <s v="card"/>
    <s v="ANON-0000-0000-0141"/>
    <n v="23.02"/>
    <s v="Cortado"/>
    <x v="8"/>
    <m/>
    <m/>
    <m/>
    <m/>
    <m/>
    <m/>
    <m/>
    <x v="1208"/>
    <n v="8"/>
    <m/>
    <m/>
    <m/>
    <m/>
    <m/>
    <m/>
    <s v="Saturday"/>
    <x v="7"/>
    <m/>
  </r>
  <r>
    <d v="2024-08-10T00:00:00"/>
    <d v="2024-08-10T11:52:34"/>
    <s v="card"/>
    <s v="ANON-0000-0000-0012"/>
    <n v="23.02"/>
    <s v="Cortado"/>
    <x v="8"/>
    <m/>
    <m/>
    <m/>
    <m/>
    <m/>
    <m/>
    <m/>
    <x v="1209"/>
    <n v="11"/>
    <m/>
    <m/>
    <m/>
    <m/>
    <m/>
    <m/>
    <s v="Saturday"/>
    <x v="7"/>
    <m/>
  </r>
  <r>
    <d v="2024-08-10T00:00:00"/>
    <d v="2024-08-10T11:54:24"/>
    <s v="card"/>
    <s v="ANON-0000-0000-0012"/>
    <n v="23.02"/>
    <s v="Americano"/>
    <x v="8"/>
    <m/>
    <m/>
    <m/>
    <m/>
    <m/>
    <m/>
    <m/>
    <x v="1210"/>
    <n v="11"/>
    <m/>
    <m/>
    <m/>
    <m/>
    <m/>
    <m/>
    <s v="Saturday"/>
    <x v="7"/>
    <m/>
  </r>
  <r>
    <d v="2024-08-10T00:00:00"/>
    <d v="2024-08-10T12:15:11"/>
    <s v="card"/>
    <s v="ANON-0000-0000-0481"/>
    <n v="32.82"/>
    <s v="Latte"/>
    <x v="8"/>
    <m/>
    <m/>
    <m/>
    <m/>
    <m/>
    <m/>
    <m/>
    <x v="1211"/>
    <n v="12"/>
    <m/>
    <m/>
    <m/>
    <m/>
    <m/>
    <m/>
    <s v="Saturday"/>
    <x v="7"/>
    <m/>
  </r>
  <r>
    <d v="2024-08-10T00:00:00"/>
    <d v="2024-08-10T12:33:12"/>
    <s v="card"/>
    <s v="ANON-0000-0000-0463"/>
    <n v="27.92"/>
    <s v="Americano with Milk"/>
    <x v="8"/>
    <m/>
    <m/>
    <m/>
    <m/>
    <m/>
    <m/>
    <m/>
    <x v="1212"/>
    <n v="12"/>
    <m/>
    <m/>
    <m/>
    <m/>
    <m/>
    <m/>
    <s v="Saturday"/>
    <x v="7"/>
    <m/>
  </r>
  <r>
    <d v="2024-08-10T00:00:00"/>
    <d v="2024-08-10T16:06:12"/>
    <s v="card"/>
    <s v="ANON-0000-0000-0009"/>
    <n v="32.82"/>
    <s v="Latte"/>
    <x v="8"/>
    <m/>
    <m/>
    <m/>
    <m/>
    <m/>
    <m/>
    <m/>
    <x v="1213"/>
    <n v="16"/>
    <m/>
    <m/>
    <m/>
    <m/>
    <m/>
    <m/>
    <s v="Saturday"/>
    <x v="7"/>
    <m/>
  </r>
  <r>
    <d v="2024-08-10T00:00:00"/>
    <d v="2024-08-10T21:16:49"/>
    <s v="card"/>
    <s v="ANON-0000-0000-0482"/>
    <n v="32.82"/>
    <s v="Cocoa"/>
    <x v="8"/>
    <m/>
    <m/>
    <m/>
    <m/>
    <m/>
    <m/>
    <m/>
    <x v="1214"/>
    <n v="21"/>
    <m/>
    <m/>
    <m/>
    <m/>
    <m/>
    <m/>
    <s v="Saturday"/>
    <x v="7"/>
    <m/>
  </r>
  <r>
    <d v="2024-08-10T00:00:00"/>
    <d v="2024-08-10T21:17:41"/>
    <s v="card"/>
    <s v="ANON-0000-0000-0482"/>
    <n v="32.82"/>
    <s v="Cocoa"/>
    <x v="8"/>
    <m/>
    <m/>
    <m/>
    <m/>
    <m/>
    <m/>
    <m/>
    <x v="1215"/>
    <n v="21"/>
    <m/>
    <m/>
    <m/>
    <m/>
    <m/>
    <m/>
    <s v="Saturday"/>
    <x v="7"/>
    <m/>
  </r>
  <r>
    <d v="2024-08-10T00:00:00"/>
    <d v="2024-08-10T21:37:42"/>
    <s v="card"/>
    <s v="ANON-0000-0000-0442"/>
    <n v="32.82"/>
    <s v="Cocoa"/>
    <x v="8"/>
    <m/>
    <m/>
    <m/>
    <m/>
    <m/>
    <m/>
    <m/>
    <x v="1216"/>
    <n v="21"/>
    <m/>
    <m/>
    <m/>
    <m/>
    <m/>
    <m/>
    <s v="Saturday"/>
    <x v="7"/>
    <m/>
  </r>
  <r>
    <d v="2024-08-11T00:00:00"/>
    <d v="2024-08-11T09:52:37"/>
    <s v="card"/>
    <s v="ANON-0000-0000-0440"/>
    <n v="32.82"/>
    <s v="Latte"/>
    <x v="8"/>
    <m/>
    <m/>
    <m/>
    <m/>
    <m/>
    <m/>
    <m/>
    <x v="1217"/>
    <n v="9"/>
    <m/>
    <m/>
    <m/>
    <m/>
    <m/>
    <m/>
    <s v="Sunday"/>
    <x v="7"/>
    <m/>
  </r>
  <r>
    <d v="2024-08-11T00:00:00"/>
    <d v="2024-08-11T09:53:44"/>
    <s v="card"/>
    <s v="ANON-0000-0000-0440"/>
    <n v="32.82"/>
    <s v="Latte"/>
    <x v="8"/>
    <m/>
    <m/>
    <m/>
    <m/>
    <m/>
    <m/>
    <m/>
    <x v="1218"/>
    <n v="9"/>
    <m/>
    <m/>
    <m/>
    <m/>
    <m/>
    <m/>
    <s v="Sunday"/>
    <x v="7"/>
    <m/>
  </r>
  <r>
    <d v="2024-08-11T00:00:00"/>
    <d v="2024-08-11T10:17:24"/>
    <s v="card"/>
    <s v="ANON-0000-0000-0347"/>
    <n v="27.92"/>
    <s v="Americano with Milk"/>
    <x v="8"/>
    <m/>
    <m/>
    <m/>
    <m/>
    <m/>
    <m/>
    <m/>
    <x v="1219"/>
    <n v="10"/>
    <m/>
    <m/>
    <m/>
    <m/>
    <m/>
    <m/>
    <s v="Sunday"/>
    <x v="7"/>
    <m/>
  </r>
  <r>
    <d v="2024-08-11T00:00:00"/>
    <d v="2024-08-11T11:56:41"/>
    <s v="card"/>
    <s v="ANON-0000-0000-0480"/>
    <n v="32.82"/>
    <s v="Cappuccino"/>
    <x v="8"/>
    <m/>
    <m/>
    <m/>
    <m/>
    <m/>
    <m/>
    <m/>
    <x v="1220"/>
    <n v="11"/>
    <m/>
    <m/>
    <m/>
    <m/>
    <m/>
    <m/>
    <s v="Sunday"/>
    <x v="7"/>
    <m/>
  </r>
  <r>
    <d v="2024-08-11T00:00:00"/>
    <d v="2024-08-11T11:57:41"/>
    <s v="card"/>
    <s v="ANON-0000-0000-0480"/>
    <n v="27.92"/>
    <s v="Americano with Milk"/>
    <x v="8"/>
    <m/>
    <m/>
    <m/>
    <m/>
    <m/>
    <m/>
    <m/>
    <x v="1221"/>
    <n v="11"/>
    <m/>
    <m/>
    <m/>
    <m/>
    <m/>
    <m/>
    <s v="Sunday"/>
    <x v="7"/>
    <m/>
  </r>
  <r>
    <d v="2024-08-11T00:00:00"/>
    <d v="2024-08-11T12:20:20"/>
    <s v="card"/>
    <s v="ANON-0000-0000-0141"/>
    <n v="23.02"/>
    <s v="Cortado"/>
    <x v="8"/>
    <m/>
    <m/>
    <m/>
    <m/>
    <m/>
    <m/>
    <m/>
    <x v="1222"/>
    <n v="12"/>
    <m/>
    <m/>
    <m/>
    <m/>
    <m/>
    <m/>
    <s v="Sunday"/>
    <x v="7"/>
    <m/>
  </r>
  <r>
    <d v="2024-08-11T00:00:00"/>
    <d v="2024-08-11T15:53:52"/>
    <s v="card"/>
    <s v="ANON-0000-0000-0483"/>
    <n v="32.82"/>
    <s v="Latte"/>
    <x v="8"/>
    <m/>
    <m/>
    <m/>
    <m/>
    <m/>
    <m/>
    <m/>
    <x v="1223"/>
    <n v="15"/>
    <m/>
    <m/>
    <m/>
    <m/>
    <m/>
    <m/>
    <s v="Sunday"/>
    <x v="7"/>
    <m/>
  </r>
  <r>
    <d v="2024-08-11T00:00:00"/>
    <d v="2024-08-11T15:55:15"/>
    <s v="card"/>
    <s v="ANON-0000-0000-0484"/>
    <n v="27.92"/>
    <s v="Americano with Milk"/>
    <x v="8"/>
    <m/>
    <m/>
    <m/>
    <m/>
    <m/>
    <m/>
    <m/>
    <x v="1224"/>
    <n v="15"/>
    <m/>
    <m/>
    <m/>
    <m/>
    <m/>
    <m/>
    <s v="Sunday"/>
    <x v="7"/>
    <m/>
  </r>
  <r>
    <d v="2024-08-11T00:00:00"/>
    <d v="2024-08-11T15:56:28"/>
    <s v="card"/>
    <s v="ANON-0000-0000-0484"/>
    <n v="32.82"/>
    <s v="Cocoa"/>
    <x v="8"/>
    <m/>
    <m/>
    <m/>
    <m/>
    <m/>
    <m/>
    <m/>
    <x v="1225"/>
    <n v="15"/>
    <m/>
    <m/>
    <m/>
    <m/>
    <m/>
    <m/>
    <s v="Sunday"/>
    <x v="7"/>
    <m/>
  </r>
  <r>
    <d v="2024-08-11T00:00:00"/>
    <d v="2024-08-11T16:27:35"/>
    <s v="card"/>
    <s v="ANON-0000-0000-0414"/>
    <n v="32.82"/>
    <s v="Cappuccino"/>
    <x v="8"/>
    <m/>
    <m/>
    <m/>
    <m/>
    <m/>
    <m/>
    <m/>
    <x v="1226"/>
    <n v="16"/>
    <m/>
    <m/>
    <m/>
    <m/>
    <m/>
    <m/>
    <s v="Sunday"/>
    <x v="7"/>
    <m/>
  </r>
  <r>
    <d v="2024-08-11T00:00:00"/>
    <d v="2024-08-11T16:28:38"/>
    <s v="card"/>
    <s v="ANON-0000-0000-0485"/>
    <n v="18.12"/>
    <s v="Espresso"/>
    <x v="8"/>
    <m/>
    <m/>
    <m/>
    <m/>
    <m/>
    <m/>
    <m/>
    <x v="1227"/>
    <n v="16"/>
    <m/>
    <m/>
    <m/>
    <m/>
    <m/>
    <m/>
    <s v="Sunday"/>
    <x v="7"/>
    <m/>
  </r>
  <r>
    <d v="2024-08-11T00:00:00"/>
    <d v="2024-08-11T21:30:33"/>
    <s v="card"/>
    <s v="ANON-0000-0000-0486"/>
    <n v="23.02"/>
    <s v="Cortado"/>
    <x v="8"/>
    <m/>
    <m/>
    <m/>
    <m/>
    <m/>
    <m/>
    <m/>
    <x v="1228"/>
    <n v="21"/>
    <m/>
    <m/>
    <m/>
    <m/>
    <m/>
    <m/>
    <s v="Sunday"/>
    <x v="7"/>
    <m/>
  </r>
  <r>
    <d v="2024-08-11T00:00:00"/>
    <d v="2024-08-11T21:41:09"/>
    <s v="card"/>
    <s v="ANON-0000-0000-0475"/>
    <n v="32.82"/>
    <s v="Latte"/>
    <x v="8"/>
    <m/>
    <m/>
    <m/>
    <m/>
    <m/>
    <m/>
    <m/>
    <x v="1229"/>
    <n v="21"/>
    <m/>
    <m/>
    <m/>
    <m/>
    <m/>
    <m/>
    <s v="Sunday"/>
    <x v="7"/>
    <m/>
  </r>
  <r>
    <d v="2024-08-11T00:00:00"/>
    <d v="2024-08-11T21:43:10"/>
    <s v="card"/>
    <s v="ANON-0000-0000-0487"/>
    <n v="32.82"/>
    <s v="Latte"/>
    <x v="8"/>
    <m/>
    <m/>
    <m/>
    <m/>
    <m/>
    <m/>
    <m/>
    <x v="1230"/>
    <n v="21"/>
    <m/>
    <m/>
    <m/>
    <m/>
    <m/>
    <m/>
    <s v="Sunday"/>
    <x v="7"/>
    <m/>
  </r>
  <r>
    <d v="2024-08-11T00:00:00"/>
    <d v="2024-08-11T22:39:30"/>
    <s v="card"/>
    <s v="ANON-0000-0000-0488"/>
    <n v="32.82"/>
    <s v="Cappuccino"/>
    <x v="8"/>
    <m/>
    <m/>
    <m/>
    <m/>
    <m/>
    <m/>
    <m/>
    <x v="1231"/>
    <n v="22"/>
    <m/>
    <m/>
    <m/>
    <m/>
    <m/>
    <m/>
    <s v="Sunday"/>
    <x v="7"/>
    <m/>
  </r>
  <r>
    <d v="2024-08-12T00:00:00"/>
    <d v="2024-08-12T08:26:19"/>
    <s v="card"/>
    <s v="ANON-0000-0000-0367"/>
    <n v="32.82"/>
    <s v="Hot Chocolate"/>
    <x v="8"/>
    <m/>
    <m/>
    <m/>
    <m/>
    <m/>
    <m/>
    <m/>
    <x v="1232"/>
    <n v="8"/>
    <m/>
    <m/>
    <m/>
    <m/>
    <m/>
    <m/>
    <s v="Monday"/>
    <x v="7"/>
    <m/>
  </r>
  <r>
    <d v="2024-08-12T00:00:00"/>
    <d v="2024-08-12T11:15:05"/>
    <s v="card"/>
    <s v="ANON-0000-0000-0489"/>
    <n v="27.92"/>
    <s v="Americano with Milk"/>
    <x v="8"/>
    <m/>
    <m/>
    <m/>
    <m/>
    <m/>
    <m/>
    <m/>
    <x v="1233"/>
    <n v="11"/>
    <m/>
    <m/>
    <m/>
    <m/>
    <m/>
    <m/>
    <s v="Monday"/>
    <x v="7"/>
    <m/>
  </r>
  <r>
    <d v="2024-08-12T00:00:00"/>
    <d v="2024-08-12T11:19:30"/>
    <s v="card"/>
    <s v="ANON-0000-0000-0490"/>
    <n v="23.02"/>
    <s v="Americano"/>
    <x v="8"/>
    <m/>
    <m/>
    <m/>
    <m/>
    <m/>
    <m/>
    <m/>
    <x v="1234"/>
    <n v="11"/>
    <m/>
    <m/>
    <m/>
    <m/>
    <m/>
    <m/>
    <s v="Monday"/>
    <x v="7"/>
    <m/>
  </r>
  <r>
    <d v="2024-08-12T00:00:00"/>
    <d v="2024-08-12T11:20:24"/>
    <s v="card"/>
    <s v="ANON-0000-0000-0490"/>
    <n v="32.82"/>
    <s v="Latte"/>
    <x v="8"/>
    <m/>
    <m/>
    <m/>
    <m/>
    <m/>
    <m/>
    <m/>
    <x v="1235"/>
    <n v="11"/>
    <m/>
    <m/>
    <m/>
    <m/>
    <m/>
    <m/>
    <s v="Monday"/>
    <x v="7"/>
    <m/>
  </r>
  <r>
    <d v="2024-08-12T00:00:00"/>
    <d v="2024-08-12T11:44:28"/>
    <s v="card"/>
    <s v="ANON-0000-0000-0491"/>
    <n v="32.82"/>
    <s v="Latte"/>
    <x v="8"/>
    <m/>
    <m/>
    <m/>
    <m/>
    <m/>
    <m/>
    <m/>
    <x v="1236"/>
    <n v="11"/>
    <m/>
    <m/>
    <m/>
    <m/>
    <m/>
    <m/>
    <s v="Monday"/>
    <x v="7"/>
    <m/>
  </r>
  <r>
    <d v="2024-08-12T00:00:00"/>
    <d v="2024-08-12T14:04:03"/>
    <s v="card"/>
    <s v="ANON-0000-0000-0492"/>
    <n v="18.12"/>
    <s v="Espresso"/>
    <x v="8"/>
    <m/>
    <m/>
    <m/>
    <m/>
    <m/>
    <m/>
    <m/>
    <x v="1237"/>
    <n v="14"/>
    <m/>
    <m/>
    <m/>
    <m/>
    <m/>
    <m/>
    <s v="Monday"/>
    <x v="7"/>
    <m/>
  </r>
  <r>
    <d v="2024-08-12T00:00:00"/>
    <d v="2024-08-12T14:05:07"/>
    <s v="card"/>
    <s v="ANON-0000-0000-0492"/>
    <n v="27.92"/>
    <s v="Americano with Milk"/>
    <x v="8"/>
    <m/>
    <m/>
    <m/>
    <m/>
    <m/>
    <m/>
    <m/>
    <x v="1238"/>
    <n v="14"/>
    <m/>
    <m/>
    <m/>
    <m/>
    <m/>
    <m/>
    <s v="Monday"/>
    <x v="7"/>
    <m/>
  </r>
  <r>
    <d v="2024-08-12T00:00:00"/>
    <d v="2024-08-12T15:33:33"/>
    <s v="card"/>
    <s v="ANON-0000-0000-0493"/>
    <n v="27.92"/>
    <s v="Americano with Milk"/>
    <x v="8"/>
    <m/>
    <m/>
    <m/>
    <m/>
    <m/>
    <m/>
    <m/>
    <x v="375"/>
    <n v="15"/>
    <m/>
    <m/>
    <m/>
    <m/>
    <m/>
    <m/>
    <s v="Monday"/>
    <x v="7"/>
    <m/>
  </r>
  <r>
    <d v="2024-08-12T00:00:00"/>
    <d v="2024-08-12T18:05:05"/>
    <s v="card"/>
    <s v="ANON-0000-0000-0097"/>
    <n v="27.92"/>
    <s v="Americano with Milk"/>
    <x v="8"/>
    <m/>
    <m/>
    <m/>
    <m/>
    <m/>
    <m/>
    <m/>
    <x v="1239"/>
    <n v="18"/>
    <m/>
    <m/>
    <m/>
    <m/>
    <m/>
    <m/>
    <s v="Monday"/>
    <x v="7"/>
    <m/>
  </r>
  <r>
    <d v="2024-08-12T00:00:00"/>
    <d v="2024-08-12T21:25:49"/>
    <s v="card"/>
    <s v="ANON-0000-0000-0097"/>
    <n v="27.92"/>
    <s v="Americano with Milk"/>
    <x v="8"/>
    <m/>
    <m/>
    <m/>
    <m/>
    <m/>
    <m/>
    <m/>
    <x v="1240"/>
    <n v="21"/>
    <m/>
    <m/>
    <m/>
    <m/>
    <m/>
    <m/>
    <s v="Monday"/>
    <x v="7"/>
    <m/>
  </r>
  <r>
    <d v="2024-08-12T00:00:00"/>
    <d v="2024-08-12T21:37:38"/>
    <s v="card"/>
    <s v="ANON-0000-0000-0494"/>
    <n v="32.82"/>
    <s v="Latte"/>
    <x v="8"/>
    <m/>
    <m/>
    <m/>
    <m/>
    <m/>
    <m/>
    <m/>
    <x v="1241"/>
    <n v="21"/>
    <m/>
    <m/>
    <m/>
    <m/>
    <m/>
    <m/>
    <s v="Monday"/>
    <x v="7"/>
    <m/>
  </r>
  <r>
    <d v="2024-08-12T00:00:00"/>
    <d v="2024-08-12T22:58:20"/>
    <s v="card"/>
    <s v="ANON-0000-0000-0134"/>
    <n v="32.82"/>
    <s v="Cappuccino"/>
    <x v="8"/>
    <m/>
    <m/>
    <m/>
    <m/>
    <m/>
    <m/>
    <m/>
    <x v="1242"/>
    <n v="22"/>
    <m/>
    <m/>
    <m/>
    <m/>
    <m/>
    <m/>
    <s v="Monday"/>
    <x v="7"/>
    <m/>
  </r>
  <r>
    <d v="2024-08-12T00:00:00"/>
    <d v="2024-08-12T22:59:19"/>
    <s v="card"/>
    <s v="ANON-0000-0000-0134"/>
    <n v="32.82"/>
    <s v="Cappuccino"/>
    <x v="8"/>
    <m/>
    <m/>
    <m/>
    <m/>
    <m/>
    <m/>
    <m/>
    <x v="1243"/>
    <n v="22"/>
    <m/>
    <m/>
    <m/>
    <m/>
    <m/>
    <m/>
    <s v="Monday"/>
    <x v="7"/>
    <m/>
  </r>
  <r>
    <d v="2024-08-13T00:00:00"/>
    <d v="2024-08-13T08:44:30"/>
    <s v="card"/>
    <s v="ANON-0000-0000-0495"/>
    <n v="27.92"/>
    <s v="Americano with Milk"/>
    <x v="8"/>
    <m/>
    <m/>
    <m/>
    <m/>
    <m/>
    <m/>
    <m/>
    <x v="1244"/>
    <n v="8"/>
    <m/>
    <m/>
    <m/>
    <m/>
    <m/>
    <m/>
    <s v="Tuesday"/>
    <x v="7"/>
    <m/>
  </r>
  <r>
    <d v="2024-08-13T00:00:00"/>
    <d v="2024-08-13T09:14:22"/>
    <s v="card"/>
    <s v="ANON-0000-0000-0097"/>
    <n v="27.92"/>
    <s v="Americano with Milk"/>
    <x v="8"/>
    <m/>
    <m/>
    <m/>
    <m/>
    <m/>
    <m/>
    <m/>
    <x v="1245"/>
    <n v="9"/>
    <m/>
    <m/>
    <m/>
    <m/>
    <m/>
    <m/>
    <s v="Tuesday"/>
    <x v="7"/>
    <m/>
  </r>
  <r>
    <d v="2024-08-13T00:00:00"/>
    <d v="2024-08-13T09:45:56"/>
    <s v="card"/>
    <s v="ANON-0000-0000-0385"/>
    <n v="27.92"/>
    <s v="Americano with Milk"/>
    <x v="8"/>
    <m/>
    <m/>
    <m/>
    <m/>
    <m/>
    <m/>
    <m/>
    <x v="1246"/>
    <n v="9"/>
    <m/>
    <m/>
    <m/>
    <m/>
    <m/>
    <m/>
    <s v="Tuesday"/>
    <x v="7"/>
    <m/>
  </r>
  <r>
    <d v="2024-08-13T00:00:00"/>
    <d v="2024-08-13T10:42:09"/>
    <s v="card"/>
    <s v="ANON-0000-0000-0141"/>
    <n v="23.02"/>
    <s v="Cortado"/>
    <x v="8"/>
    <m/>
    <m/>
    <m/>
    <m/>
    <m/>
    <m/>
    <m/>
    <x v="1247"/>
    <n v="10"/>
    <m/>
    <m/>
    <m/>
    <m/>
    <m/>
    <m/>
    <s v="Tuesday"/>
    <x v="7"/>
    <m/>
  </r>
  <r>
    <d v="2024-08-13T00:00:00"/>
    <d v="2024-08-13T11:59:48"/>
    <s v="card"/>
    <s v="ANON-0000-0000-0496"/>
    <n v="32.82"/>
    <s v="Latte"/>
    <x v="8"/>
    <m/>
    <m/>
    <m/>
    <m/>
    <m/>
    <m/>
    <m/>
    <x v="1248"/>
    <n v="11"/>
    <m/>
    <m/>
    <m/>
    <m/>
    <m/>
    <m/>
    <s v="Tuesday"/>
    <x v="7"/>
    <m/>
  </r>
  <r>
    <d v="2024-08-13T00:00:00"/>
    <d v="2024-08-13T13:01:41"/>
    <s v="card"/>
    <s v="ANON-0000-0000-0497"/>
    <n v="27.92"/>
    <s v="Americano with Milk"/>
    <x v="8"/>
    <m/>
    <m/>
    <m/>
    <m/>
    <m/>
    <m/>
    <m/>
    <x v="1249"/>
    <n v="13"/>
    <m/>
    <m/>
    <m/>
    <m/>
    <m/>
    <m/>
    <s v="Tuesday"/>
    <x v="7"/>
    <m/>
  </r>
  <r>
    <d v="2024-08-13T00:00:00"/>
    <d v="2024-08-13T14:45:40"/>
    <s v="card"/>
    <s v="ANON-0000-0000-0494"/>
    <n v="32.82"/>
    <s v="Latte"/>
    <x v="8"/>
    <m/>
    <m/>
    <m/>
    <m/>
    <m/>
    <m/>
    <m/>
    <x v="1250"/>
    <n v="14"/>
    <m/>
    <m/>
    <m/>
    <m/>
    <m/>
    <m/>
    <s v="Tuesday"/>
    <x v="7"/>
    <m/>
  </r>
  <r>
    <d v="2024-08-13T00:00:00"/>
    <d v="2024-08-13T15:47:57"/>
    <s v="card"/>
    <s v="ANON-0000-0000-0498"/>
    <n v="32.82"/>
    <s v="Cappuccino"/>
    <x v="8"/>
    <m/>
    <m/>
    <m/>
    <m/>
    <m/>
    <m/>
    <m/>
    <x v="1251"/>
    <n v="15"/>
    <m/>
    <m/>
    <m/>
    <m/>
    <m/>
    <m/>
    <s v="Tuesday"/>
    <x v="7"/>
    <m/>
  </r>
  <r>
    <d v="2024-08-13T00:00:00"/>
    <d v="2024-08-13T15:55:30"/>
    <s v="card"/>
    <s v="ANON-0000-0000-0097"/>
    <n v="27.92"/>
    <s v="Americano with Milk"/>
    <x v="8"/>
    <m/>
    <m/>
    <m/>
    <m/>
    <m/>
    <m/>
    <m/>
    <x v="1252"/>
    <n v="15"/>
    <m/>
    <m/>
    <m/>
    <m/>
    <m/>
    <m/>
    <s v="Tuesday"/>
    <x v="7"/>
    <m/>
  </r>
  <r>
    <d v="2024-08-13T00:00:00"/>
    <d v="2024-08-13T20:29:35"/>
    <s v="card"/>
    <s v="ANON-0000-0000-0499"/>
    <n v="32.82"/>
    <s v="Latte"/>
    <x v="8"/>
    <m/>
    <m/>
    <m/>
    <m/>
    <m/>
    <m/>
    <m/>
    <x v="1253"/>
    <n v="20"/>
    <m/>
    <m/>
    <m/>
    <m/>
    <m/>
    <m/>
    <s v="Tuesday"/>
    <x v="7"/>
    <m/>
  </r>
  <r>
    <d v="2024-08-13T00:00:00"/>
    <d v="2024-08-13T20:30:37"/>
    <s v="card"/>
    <s v="ANON-0000-0000-0499"/>
    <n v="32.82"/>
    <s v="Cocoa"/>
    <x v="8"/>
    <m/>
    <m/>
    <m/>
    <m/>
    <m/>
    <m/>
    <m/>
    <x v="1254"/>
    <n v="20"/>
    <m/>
    <m/>
    <m/>
    <m/>
    <m/>
    <m/>
    <s v="Tuesday"/>
    <x v="7"/>
    <m/>
  </r>
  <r>
    <d v="2024-08-13T00:00:00"/>
    <d v="2024-08-13T20:44:23"/>
    <s v="card"/>
    <s v="ANON-0000-0000-0500"/>
    <n v="32.82"/>
    <s v="Cappuccino"/>
    <x v="8"/>
    <m/>
    <m/>
    <m/>
    <m/>
    <m/>
    <m/>
    <m/>
    <x v="1255"/>
    <n v="20"/>
    <m/>
    <m/>
    <m/>
    <m/>
    <m/>
    <m/>
    <s v="Tuesday"/>
    <x v="7"/>
    <m/>
  </r>
  <r>
    <d v="2024-08-13T00:00:00"/>
    <d v="2024-08-13T21:00:45"/>
    <s v="card"/>
    <s v="ANON-0000-0000-0501"/>
    <n v="23.02"/>
    <s v="Cortado"/>
    <x v="8"/>
    <m/>
    <m/>
    <m/>
    <m/>
    <m/>
    <m/>
    <m/>
    <x v="1256"/>
    <n v="21"/>
    <m/>
    <m/>
    <m/>
    <m/>
    <m/>
    <m/>
    <s v="Tuesday"/>
    <x v="7"/>
    <m/>
  </r>
  <r>
    <d v="2024-08-14T00:00:00"/>
    <d v="2024-08-14T07:35:48"/>
    <s v="card"/>
    <s v="ANON-0000-0000-0475"/>
    <n v="32.82"/>
    <s v="Latte"/>
    <x v="8"/>
    <m/>
    <m/>
    <m/>
    <m/>
    <m/>
    <m/>
    <m/>
    <x v="1257"/>
    <n v="7"/>
    <m/>
    <m/>
    <m/>
    <m/>
    <m/>
    <m/>
    <s v="Wednesday"/>
    <x v="7"/>
    <m/>
  </r>
  <r>
    <d v="2024-08-14T00:00:00"/>
    <d v="2024-08-14T07:36:56"/>
    <s v="card"/>
    <s v="ANON-0000-0000-0472"/>
    <n v="32.82"/>
    <s v="Cappuccino"/>
    <x v="8"/>
    <m/>
    <m/>
    <m/>
    <m/>
    <m/>
    <m/>
    <m/>
    <x v="1258"/>
    <n v="7"/>
    <m/>
    <m/>
    <m/>
    <m/>
    <m/>
    <m/>
    <s v="Wednesday"/>
    <x v="7"/>
    <m/>
  </r>
  <r>
    <d v="2024-08-14T00:00:00"/>
    <d v="2024-08-14T10:09:29"/>
    <s v="card"/>
    <s v="ANON-0000-0000-0141"/>
    <n v="23.02"/>
    <s v="Cortado"/>
    <x v="8"/>
    <m/>
    <m/>
    <m/>
    <m/>
    <m/>
    <m/>
    <m/>
    <x v="1259"/>
    <n v="10"/>
    <m/>
    <m/>
    <m/>
    <m/>
    <m/>
    <m/>
    <s v="Wednesday"/>
    <x v="7"/>
    <m/>
  </r>
  <r>
    <d v="2024-08-14T00:00:00"/>
    <d v="2024-08-14T11:39:08"/>
    <s v="card"/>
    <s v="ANON-0000-0000-0095"/>
    <n v="18.12"/>
    <s v="Espresso"/>
    <x v="8"/>
    <m/>
    <m/>
    <m/>
    <m/>
    <m/>
    <m/>
    <m/>
    <x v="1260"/>
    <n v="11"/>
    <m/>
    <m/>
    <m/>
    <m/>
    <m/>
    <m/>
    <s v="Wednesday"/>
    <x v="7"/>
    <m/>
  </r>
  <r>
    <d v="2024-08-14T00:00:00"/>
    <d v="2024-08-14T12:49:17"/>
    <s v="card"/>
    <s v="ANON-0000-0000-0502"/>
    <n v="23.02"/>
    <s v="Americano"/>
    <x v="8"/>
    <m/>
    <m/>
    <m/>
    <m/>
    <m/>
    <m/>
    <m/>
    <x v="1261"/>
    <n v="12"/>
    <m/>
    <m/>
    <m/>
    <m/>
    <m/>
    <m/>
    <s v="Wednesday"/>
    <x v="7"/>
    <m/>
  </r>
  <r>
    <d v="2024-08-14T00:00:00"/>
    <d v="2024-08-14T12:51:05"/>
    <s v="card"/>
    <s v="ANON-0000-0000-0450"/>
    <n v="23.02"/>
    <s v="Americano"/>
    <x v="8"/>
    <m/>
    <m/>
    <m/>
    <m/>
    <m/>
    <m/>
    <m/>
    <x v="1262"/>
    <n v="12"/>
    <m/>
    <m/>
    <m/>
    <m/>
    <m/>
    <m/>
    <s v="Wednesday"/>
    <x v="7"/>
    <m/>
  </r>
  <r>
    <d v="2024-08-14T00:00:00"/>
    <d v="2024-08-14T15:21:27"/>
    <s v="card"/>
    <s v="ANON-0000-0000-0503"/>
    <n v="32.82"/>
    <s v="Latte"/>
    <x v="8"/>
    <m/>
    <m/>
    <m/>
    <m/>
    <m/>
    <m/>
    <m/>
    <x v="1263"/>
    <n v="15"/>
    <m/>
    <m/>
    <m/>
    <m/>
    <m/>
    <m/>
    <s v="Wednesday"/>
    <x v="7"/>
    <m/>
  </r>
  <r>
    <d v="2024-08-14T00:00:00"/>
    <d v="2024-08-14T17:24:23"/>
    <s v="card"/>
    <s v="ANON-0000-0000-0504"/>
    <n v="23.02"/>
    <s v="Americano"/>
    <x v="8"/>
    <m/>
    <m/>
    <m/>
    <m/>
    <m/>
    <m/>
    <m/>
    <x v="1264"/>
    <n v="17"/>
    <m/>
    <m/>
    <m/>
    <m/>
    <m/>
    <m/>
    <s v="Wednesday"/>
    <x v="7"/>
    <m/>
  </r>
  <r>
    <d v="2024-08-14T00:00:00"/>
    <d v="2024-08-14T18:10:04"/>
    <s v="card"/>
    <s v="ANON-0000-0000-0505"/>
    <n v="23.02"/>
    <s v="Cortado"/>
    <x v="8"/>
    <m/>
    <m/>
    <m/>
    <m/>
    <m/>
    <m/>
    <m/>
    <x v="1265"/>
    <n v="18"/>
    <m/>
    <m/>
    <m/>
    <m/>
    <m/>
    <m/>
    <s v="Wednesday"/>
    <x v="7"/>
    <m/>
  </r>
  <r>
    <d v="2024-08-14T00:00:00"/>
    <d v="2024-08-14T18:59:18"/>
    <s v="card"/>
    <s v="ANON-0000-0000-0506"/>
    <n v="27.92"/>
    <s v="Americano with Milk"/>
    <x v="8"/>
    <m/>
    <m/>
    <m/>
    <m/>
    <m/>
    <m/>
    <m/>
    <x v="1266"/>
    <n v="18"/>
    <m/>
    <m/>
    <m/>
    <m/>
    <m/>
    <m/>
    <s v="Wednesday"/>
    <x v="7"/>
    <m/>
  </r>
  <r>
    <d v="2024-08-14T00:00:00"/>
    <d v="2024-08-14T19:34:52"/>
    <s v="card"/>
    <s v="ANON-0000-0000-0012"/>
    <n v="32.82"/>
    <s v="Latte"/>
    <x v="8"/>
    <m/>
    <m/>
    <m/>
    <m/>
    <m/>
    <m/>
    <m/>
    <x v="1267"/>
    <n v="19"/>
    <m/>
    <m/>
    <m/>
    <m/>
    <m/>
    <m/>
    <s v="Wednesday"/>
    <x v="7"/>
    <m/>
  </r>
  <r>
    <d v="2024-08-14T00:00:00"/>
    <d v="2024-08-14T19:35:49"/>
    <s v="card"/>
    <s v="ANON-0000-0000-0012"/>
    <n v="23.02"/>
    <s v="Cortado"/>
    <x v="8"/>
    <m/>
    <m/>
    <m/>
    <m/>
    <m/>
    <m/>
    <m/>
    <x v="1268"/>
    <n v="19"/>
    <m/>
    <m/>
    <m/>
    <m/>
    <m/>
    <m/>
    <s v="Wednesday"/>
    <x v="7"/>
    <m/>
  </r>
  <r>
    <d v="2024-08-14T00:00:00"/>
    <d v="2024-08-14T21:41:33"/>
    <s v="card"/>
    <s v="ANON-0000-0000-0507"/>
    <n v="32.82"/>
    <s v="Latte"/>
    <x v="8"/>
    <m/>
    <m/>
    <m/>
    <m/>
    <m/>
    <m/>
    <m/>
    <x v="1269"/>
    <n v="21"/>
    <m/>
    <m/>
    <m/>
    <m/>
    <m/>
    <m/>
    <s v="Wednesday"/>
    <x v="7"/>
    <m/>
  </r>
  <r>
    <d v="2024-08-15T00:00:00"/>
    <d v="2024-08-15T09:36:11"/>
    <s v="card"/>
    <s v="ANON-0000-0000-0141"/>
    <n v="23.02"/>
    <s v="Cortado"/>
    <x v="8"/>
    <m/>
    <m/>
    <m/>
    <m/>
    <m/>
    <m/>
    <m/>
    <x v="1270"/>
    <n v="9"/>
    <m/>
    <m/>
    <m/>
    <m/>
    <m/>
    <m/>
    <s v="Thursday"/>
    <x v="7"/>
    <m/>
  </r>
  <r>
    <d v="2024-08-15T00:00:00"/>
    <d v="2024-08-15T09:37:02"/>
    <s v="card"/>
    <s v="ANON-0000-0000-0508"/>
    <n v="32.82"/>
    <s v="Cappuccino"/>
    <x v="8"/>
    <m/>
    <m/>
    <m/>
    <m/>
    <m/>
    <m/>
    <m/>
    <x v="1271"/>
    <n v="9"/>
    <m/>
    <m/>
    <m/>
    <m/>
    <m/>
    <m/>
    <s v="Thursday"/>
    <x v="7"/>
    <m/>
  </r>
  <r>
    <d v="2024-08-15T00:00:00"/>
    <d v="2024-08-15T09:38:05"/>
    <s v="card"/>
    <s v="ANON-0000-0000-0509"/>
    <n v="32.82"/>
    <s v="Hot Chocolate"/>
    <x v="8"/>
    <m/>
    <m/>
    <m/>
    <m/>
    <m/>
    <m/>
    <m/>
    <x v="1272"/>
    <n v="9"/>
    <m/>
    <m/>
    <m/>
    <m/>
    <m/>
    <m/>
    <s v="Thursday"/>
    <x v="7"/>
    <m/>
  </r>
  <r>
    <d v="2024-08-15T00:00:00"/>
    <d v="2024-08-15T09:38:50"/>
    <s v="card"/>
    <s v="ANON-0000-0000-0509"/>
    <n v="32.82"/>
    <s v="Latte"/>
    <x v="8"/>
    <m/>
    <m/>
    <m/>
    <m/>
    <m/>
    <m/>
    <m/>
    <x v="1273"/>
    <n v="9"/>
    <m/>
    <m/>
    <m/>
    <m/>
    <m/>
    <m/>
    <s v="Thursday"/>
    <x v="7"/>
    <m/>
  </r>
  <r>
    <d v="2024-08-15T00:00:00"/>
    <d v="2024-08-15T12:38:38"/>
    <s v="card"/>
    <s v="ANON-0000-0000-0232"/>
    <n v="32.82"/>
    <s v="Latte"/>
    <x v="8"/>
    <m/>
    <m/>
    <m/>
    <m/>
    <m/>
    <m/>
    <m/>
    <x v="1274"/>
    <n v="12"/>
    <m/>
    <m/>
    <m/>
    <m/>
    <m/>
    <m/>
    <s v="Thursday"/>
    <x v="7"/>
    <m/>
  </r>
  <r>
    <d v="2024-08-15T00:00:00"/>
    <d v="2024-08-15T13:48:14"/>
    <s v="card"/>
    <s v="ANON-0000-0000-0510"/>
    <n v="32.82"/>
    <s v="Latte"/>
    <x v="8"/>
    <m/>
    <m/>
    <m/>
    <m/>
    <m/>
    <m/>
    <m/>
    <x v="1275"/>
    <n v="13"/>
    <m/>
    <m/>
    <m/>
    <m/>
    <m/>
    <m/>
    <s v="Thursday"/>
    <x v="7"/>
    <m/>
  </r>
  <r>
    <d v="2024-08-15T00:00:00"/>
    <d v="2024-08-15T14:17:48"/>
    <s v="card"/>
    <s v="ANON-0000-0000-0012"/>
    <n v="23.02"/>
    <s v="Americano"/>
    <x v="8"/>
    <m/>
    <m/>
    <m/>
    <m/>
    <m/>
    <m/>
    <m/>
    <x v="1276"/>
    <n v="14"/>
    <m/>
    <m/>
    <m/>
    <m/>
    <m/>
    <m/>
    <s v="Thursday"/>
    <x v="7"/>
    <m/>
  </r>
  <r>
    <d v="2024-08-15T00:00:00"/>
    <d v="2024-08-15T14:18:51"/>
    <s v="card"/>
    <s v="ANON-0000-0000-0012"/>
    <n v="18.12"/>
    <s v="Espresso"/>
    <x v="8"/>
    <m/>
    <m/>
    <m/>
    <m/>
    <m/>
    <m/>
    <m/>
    <x v="1277"/>
    <n v="14"/>
    <m/>
    <m/>
    <m/>
    <m/>
    <m/>
    <m/>
    <s v="Thursday"/>
    <x v="7"/>
    <m/>
  </r>
  <r>
    <d v="2024-08-15T00:00:00"/>
    <d v="2024-08-15T17:53:52"/>
    <s v="card"/>
    <s v="ANON-0000-0000-0511"/>
    <n v="27.92"/>
    <s v="Americano with Milk"/>
    <x v="8"/>
    <m/>
    <m/>
    <m/>
    <m/>
    <m/>
    <m/>
    <m/>
    <x v="1278"/>
    <n v="17"/>
    <m/>
    <m/>
    <m/>
    <m/>
    <m/>
    <m/>
    <s v="Thursday"/>
    <x v="7"/>
    <m/>
  </r>
  <r>
    <d v="2024-08-15T00:00:00"/>
    <d v="2024-08-15T19:10:58"/>
    <s v="card"/>
    <s v="ANON-0000-0000-0512"/>
    <n v="32.82"/>
    <s v="Hot Chocolate"/>
    <x v="8"/>
    <m/>
    <m/>
    <m/>
    <m/>
    <m/>
    <m/>
    <m/>
    <x v="1279"/>
    <n v="19"/>
    <m/>
    <m/>
    <m/>
    <m/>
    <m/>
    <m/>
    <s v="Thursday"/>
    <x v="7"/>
    <m/>
  </r>
  <r>
    <d v="2024-08-15T00:00:00"/>
    <d v="2024-08-15T19:11:54"/>
    <s v="card"/>
    <s v="ANON-0000-0000-0512"/>
    <n v="27.92"/>
    <s v="Americano with Milk"/>
    <x v="8"/>
    <m/>
    <m/>
    <m/>
    <m/>
    <m/>
    <m/>
    <m/>
    <x v="1280"/>
    <n v="19"/>
    <m/>
    <m/>
    <m/>
    <m/>
    <m/>
    <m/>
    <s v="Thursday"/>
    <x v="7"/>
    <m/>
  </r>
  <r>
    <d v="2024-08-15T00:00:00"/>
    <d v="2024-08-15T19:41:30"/>
    <s v="card"/>
    <s v="ANON-0000-0000-0513"/>
    <n v="27.92"/>
    <s v="Americano with Milk"/>
    <x v="8"/>
    <m/>
    <m/>
    <m/>
    <m/>
    <m/>
    <m/>
    <m/>
    <x v="1281"/>
    <n v="19"/>
    <m/>
    <m/>
    <m/>
    <m/>
    <m/>
    <m/>
    <s v="Thursday"/>
    <x v="7"/>
    <m/>
  </r>
  <r>
    <d v="2024-08-15T00:00:00"/>
    <d v="2024-08-15T19:42:38"/>
    <s v="card"/>
    <s v="ANON-0000-0000-0513"/>
    <n v="23.02"/>
    <s v="Americano"/>
    <x v="8"/>
    <m/>
    <m/>
    <m/>
    <m/>
    <m/>
    <m/>
    <m/>
    <x v="1282"/>
    <n v="19"/>
    <m/>
    <m/>
    <m/>
    <m/>
    <m/>
    <m/>
    <s v="Thursday"/>
    <x v="7"/>
    <m/>
  </r>
  <r>
    <d v="2024-08-15T00:00:00"/>
    <d v="2024-08-15T20:40:42"/>
    <s v="card"/>
    <s v="ANON-0000-0000-0514"/>
    <n v="32.82"/>
    <s v="Cappuccino"/>
    <x v="8"/>
    <m/>
    <m/>
    <m/>
    <m/>
    <m/>
    <m/>
    <m/>
    <x v="1283"/>
    <n v="20"/>
    <m/>
    <m/>
    <m/>
    <m/>
    <m/>
    <m/>
    <s v="Thursday"/>
    <x v="7"/>
    <m/>
  </r>
  <r>
    <d v="2024-08-15T00:00:00"/>
    <d v="2024-08-15T21:35:20"/>
    <s v="card"/>
    <s v="ANON-0000-0000-0040"/>
    <n v="18.12"/>
    <s v="Espresso"/>
    <x v="8"/>
    <m/>
    <m/>
    <m/>
    <m/>
    <m/>
    <m/>
    <m/>
    <x v="1284"/>
    <n v="21"/>
    <m/>
    <m/>
    <m/>
    <m/>
    <m/>
    <m/>
    <s v="Thursday"/>
    <x v="7"/>
    <m/>
  </r>
  <r>
    <d v="2024-08-15T00:00:00"/>
    <d v="2024-08-15T21:36:11"/>
    <s v="card"/>
    <s v="ANON-0000-0000-0040"/>
    <n v="27.92"/>
    <s v="Americano with Milk"/>
    <x v="8"/>
    <m/>
    <m/>
    <m/>
    <m/>
    <m/>
    <m/>
    <m/>
    <x v="1285"/>
    <n v="21"/>
    <m/>
    <m/>
    <m/>
    <m/>
    <m/>
    <m/>
    <s v="Thursday"/>
    <x v="7"/>
    <m/>
  </r>
  <r>
    <d v="2024-08-16T00:00:00"/>
    <d v="2024-08-16T12:29:17"/>
    <s v="card"/>
    <s v="ANON-0000-0000-0513"/>
    <n v="32.82"/>
    <s v="Latte"/>
    <x v="8"/>
    <m/>
    <m/>
    <m/>
    <m/>
    <m/>
    <m/>
    <m/>
    <x v="1286"/>
    <n v="12"/>
    <m/>
    <m/>
    <m/>
    <m/>
    <m/>
    <m/>
    <s v="Friday"/>
    <x v="7"/>
    <m/>
  </r>
  <r>
    <d v="2024-08-16T00:00:00"/>
    <d v="2024-08-16T12:54:17"/>
    <s v="card"/>
    <s v="ANON-0000-0000-0515"/>
    <n v="23.02"/>
    <s v="Americano"/>
    <x v="8"/>
    <m/>
    <m/>
    <m/>
    <m/>
    <m/>
    <m/>
    <m/>
    <x v="1287"/>
    <n v="12"/>
    <m/>
    <m/>
    <m/>
    <m/>
    <m/>
    <m/>
    <s v="Friday"/>
    <x v="7"/>
    <m/>
  </r>
  <r>
    <d v="2024-08-16T00:00:00"/>
    <d v="2024-08-16T13:36:13"/>
    <s v="card"/>
    <s v="ANON-0000-0000-0429"/>
    <n v="27.92"/>
    <s v="Americano with Milk"/>
    <x v="8"/>
    <m/>
    <m/>
    <m/>
    <m/>
    <m/>
    <m/>
    <m/>
    <x v="1288"/>
    <n v="13"/>
    <m/>
    <m/>
    <m/>
    <m/>
    <m/>
    <m/>
    <s v="Friday"/>
    <x v="7"/>
    <m/>
  </r>
  <r>
    <d v="2024-08-16T00:00:00"/>
    <d v="2024-08-16T15:18:52"/>
    <s v="card"/>
    <s v="ANON-0000-0000-0012"/>
    <n v="18.12"/>
    <s v="Espresso"/>
    <x v="8"/>
    <m/>
    <m/>
    <m/>
    <m/>
    <m/>
    <m/>
    <m/>
    <x v="1289"/>
    <n v="15"/>
    <m/>
    <m/>
    <m/>
    <m/>
    <m/>
    <m/>
    <s v="Friday"/>
    <x v="7"/>
    <m/>
  </r>
  <r>
    <d v="2024-08-16T00:00:00"/>
    <d v="2024-08-16T15:19:39"/>
    <s v="card"/>
    <s v="ANON-0000-0000-0012"/>
    <n v="18.12"/>
    <s v="Espresso"/>
    <x v="8"/>
    <m/>
    <m/>
    <m/>
    <m/>
    <m/>
    <m/>
    <m/>
    <x v="1290"/>
    <n v="15"/>
    <m/>
    <m/>
    <m/>
    <m/>
    <m/>
    <m/>
    <s v="Friday"/>
    <x v="7"/>
    <m/>
  </r>
  <r>
    <d v="2024-08-17T00:00:00"/>
    <d v="2024-08-17T09:16:53"/>
    <s v="card"/>
    <s v="ANON-0000-0000-0097"/>
    <n v="27.92"/>
    <s v="Americano with Milk"/>
    <x v="8"/>
    <m/>
    <m/>
    <m/>
    <m/>
    <m/>
    <m/>
    <m/>
    <x v="1291"/>
    <n v="9"/>
    <m/>
    <m/>
    <m/>
    <m/>
    <m/>
    <m/>
    <s v="Saturday"/>
    <x v="7"/>
    <m/>
  </r>
  <r>
    <d v="2024-08-17T00:00:00"/>
    <d v="2024-08-17T09:18:09"/>
    <s v="card"/>
    <s v="ANON-0000-0000-0516"/>
    <n v="32.82"/>
    <s v="Cappuccino"/>
    <x v="8"/>
    <m/>
    <m/>
    <m/>
    <m/>
    <m/>
    <m/>
    <m/>
    <x v="1292"/>
    <n v="9"/>
    <m/>
    <m/>
    <m/>
    <m/>
    <m/>
    <m/>
    <s v="Saturday"/>
    <x v="7"/>
    <m/>
  </r>
  <r>
    <d v="2024-08-17T00:00:00"/>
    <d v="2024-08-17T10:53:41"/>
    <s v="card"/>
    <s v="ANON-0000-0000-0517"/>
    <n v="27.92"/>
    <s v="Americano with Milk"/>
    <x v="8"/>
    <m/>
    <m/>
    <m/>
    <m/>
    <m/>
    <m/>
    <m/>
    <x v="1293"/>
    <n v="10"/>
    <m/>
    <m/>
    <m/>
    <m/>
    <m/>
    <m/>
    <s v="Saturday"/>
    <x v="7"/>
    <m/>
  </r>
  <r>
    <d v="2024-08-17T00:00:00"/>
    <d v="2024-08-17T11:58:42"/>
    <s v="card"/>
    <s v="ANON-0000-0000-0141"/>
    <n v="23.02"/>
    <s v="Cortado"/>
    <x v="8"/>
    <m/>
    <m/>
    <m/>
    <m/>
    <m/>
    <m/>
    <m/>
    <x v="1294"/>
    <n v="11"/>
    <m/>
    <m/>
    <m/>
    <m/>
    <m/>
    <m/>
    <s v="Saturday"/>
    <x v="7"/>
    <m/>
  </r>
  <r>
    <d v="2024-08-17T00:00:00"/>
    <d v="2024-08-17T11:59:28"/>
    <s v="card"/>
    <s v="ANON-0000-0000-0141"/>
    <n v="23.02"/>
    <s v="Cortado"/>
    <x v="8"/>
    <m/>
    <m/>
    <m/>
    <m/>
    <m/>
    <m/>
    <m/>
    <x v="1295"/>
    <n v="11"/>
    <m/>
    <m/>
    <m/>
    <m/>
    <m/>
    <m/>
    <s v="Saturday"/>
    <x v="7"/>
    <m/>
  </r>
  <r>
    <d v="2024-08-17T00:00:00"/>
    <d v="2024-08-17T13:18:40"/>
    <s v="card"/>
    <s v="ANON-0000-0000-0518"/>
    <n v="27.92"/>
    <s v="Americano with Milk"/>
    <x v="8"/>
    <m/>
    <m/>
    <m/>
    <m/>
    <m/>
    <m/>
    <m/>
    <x v="1296"/>
    <n v="13"/>
    <m/>
    <m/>
    <m/>
    <m/>
    <m/>
    <m/>
    <s v="Saturday"/>
    <x v="7"/>
    <m/>
  </r>
  <r>
    <d v="2024-08-17T00:00:00"/>
    <d v="2024-08-17T16:31:55"/>
    <s v="card"/>
    <s v="ANON-0000-0000-0277"/>
    <n v="23.02"/>
    <s v="Cortado"/>
    <x v="8"/>
    <m/>
    <m/>
    <m/>
    <m/>
    <m/>
    <m/>
    <m/>
    <x v="1297"/>
    <n v="16"/>
    <m/>
    <m/>
    <m/>
    <m/>
    <m/>
    <m/>
    <s v="Saturday"/>
    <x v="7"/>
    <m/>
  </r>
  <r>
    <d v="2024-08-17T00:00:00"/>
    <d v="2024-08-17T16:33:49"/>
    <s v="card"/>
    <s v="ANON-0000-0000-0192"/>
    <n v="32.82"/>
    <s v="Latte"/>
    <x v="8"/>
    <m/>
    <m/>
    <m/>
    <m/>
    <m/>
    <m/>
    <m/>
    <x v="1298"/>
    <n v="16"/>
    <m/>
    <m/>
    <m/>
    <m/>
    <m/>
    <m/>
    <s v="Saturday"/>
    <x v="7"/>
    <m/>
  </r>
  <r>
    <d v="2024-08-17T00:00:00"/>
    <d v="2024-08-17T18:48:59"/>
    <s v="card"/>
    <s v="ANON-0000-0000-0456"/>
    <n v="32.82"/>
    <s v="Cappuccino"/>
    <x v="8"/>
    <m/>
    <m/>
    <m/>
    <m/>
    <m/>
    <m/>
    <m/>
    <x v="1299"/>
    <n v="18"/>
    <m/>
    <m/>
    <m/>
    <m/>
    <m/>
    <m/>
    <s v="Saturday"/>
    <x v="7"/>
    <m/>
  </r>
  <r>
    <d v="2024-08-17T00:00:00"/>
    <d v="2024-08-17T21:18:57"/>
    <s v="card"/>
    <s v="ANON-0000-0000-0040"/>
    <n v="27.92"/>
    <s v="Americano with Milk"/>
    <x v="8"/>
    <m/>
    <m/>
    <m/>
    <m/>
    <m/>
    <m/>
    <m/>
    <x v="1300"/>
    <n v="21"/>
    <m/>
    <m/>
    <m/>
    <m/>
    <m/>
    <m/>
    <s v="Saturday"/>
    <x v="7"/>
    <m/>
  </r>
  <r>
    <d v="2024-08-17T00:00:00"/>
    <d v="2024-08-17T22:42:39"/>
    <s v="card"/>
    <s v="ANON-0000-0000-0519"/>
    <n v="32.82"/>
    <s v="Latte"/>
    <x v="8"/>
    <m/>
    <m/>
    <m/>
    <m/>
    <m/>
    <m/>
    <m/>
    <x v="1301"/>
    <n v="22"/>
    <m/>
    <m/>
    <m/>
    <m/>
    <m/>
    <m/>
    <s v="Saturday"/>
    <x v="7"/>
    <m/>
  </r>
  <r>
    <d v="2024-08-18T00:00:00"/>
    <d v="2024-08-18T08:09:43"/>
    <s v="card"/>
    <s v="ANON-0000-0000-0520"/>
    <n v="32.82"/>
    <s v="Cappuccino"/>
    <x v="8"/>
    <m/>
    <m/>
    <m/>
    <m/>
    <m/>
    <m/>
    <m/>
    <x v="1302"/>
    <n v="8"/>
    <m/>
    <m/>
    <m/>
    <m/>
    <m/>
    <m/>
    <s v="Sunday"/>
    <x v="7"/>
    <m/>
  </r>
  <r>
    <d v="2024-08-18T00:00:00"/>
    <d v="2024-08-18T08:32:06"/>
    <s v="card"/>
    <s v="ANON-0000-0000-0521"/>
    <n v="32.82"/>
    <s v="Cappuccino"/>
    <x v="8"/>
    <m/>
    <m/>
    <m/>
    <m/>
    <m/>
    <m/>
    <m/>
    <x v="1303"/>
    <n v="8"/>
    <m/>
    <m/>
    <m/>
    <m/>
    <m/>
    <m/>
    <s v="Sunday"/>
    <x v="7"/>
    <m/>
  </r>
  <r>
    <d v="2024-08-18T00:00:00"/>
    <d v="2024-08-18T08:41:06"/>
    <s v="card"/>
    <s v="ANON-0000-0000-0141"/>
    <n v="23.02"/>
    <s v="Cortado"/>
    <x v="8"/>
    <m/>
    <m/>
    <m/>
    <m/>
    <m/>
    <m/>
    <m/>
    <x v="1304"/>
    <n v="8"/>
    <m/>
    <m/>
    <m/>
    <m/>
    <m/>
    <m/>
    <s v="Sunday"/>
    <x v="7"/>
    <m/>
  </r>
  <r>
    <d v="2024-08-18T00:00:00"/>
    <d v="2024-08-18T08:56:01"/>
    <s v="card"/>
    <s v="ANON-0000-0000-0522"/>
    <n v="27.92"/>
    <s v="Americano with Milk"/>
    <x v="8"/>
    <m/>
    <m/>
    <m/>
    <m/>
    <m/>
    <m/>
    <m/>
    <x v="1305"/>
    <n v="8"/>
    <m/>
    <m/>
    <m/>
    <m/>
    <m/>
    <m/>
    <s v="Sunday"/>
    <x v="7"/>
    <m/>
  </r>
  <r>
    <d v="2024-08-18T00:00:00"/>
    <d v="2024-08-18T12:31:41"/>
    <s v="card"/>
    <s v="ANON-0000-0000-0463"/>
    <n v="32.82"/>
    <s v="Cappuccino"/>
    <x v="8"/>
    <m/>
    <m/>
    <m/>
    <m/>
    <m/>
    <m/>
    <m/>
    <x v="1306"/>
    <n v="12"/>
    <m/>
    <m/>
    <m/>
    <m/>
    <m/>
    <m/>
    <s v="Sunday"/>
    <x v="7"/>
    <m/>
  </r>
  <r>
    <d v="2024-08-18T00:00:00"/>
    <d v="2024-08-18T14:30:22"/>
    <s v="card"/>
    <s v="ANON-0000-0000-0040"/>
    <n v="27.92"/>
    <s v="Americano with Milk"/>
    <x v="8"/>
    <m/>
    <m/>
    <m/>
    <m/>
    <m/>
    <m/>
    <m/>
    <x v="1307"/>
    <n v="14"/>
    <m/>
    <m/>
    <m/>
    <m/>
    <m/>
    <m/>
    <s v="Sunday"/>
    <x v="7"/>
    <m/>
  </r>
  <r>
    <d v="2024-08-18T00:00:00"/>
    <d v="2024-08-18T18:24:11"/>
    <s v="card"/>
    <s v="ANON-0000-0000-0523"/>
    <n v="27.92"/>
    <s v="Americano with Milk"/>
    <x v="8"/>
    <m/>
    <m/>
    <m/>
    <m/>
    <m/>
    <m/>
    <m/>
    <x v="1308"/>
    <n v="18"/>
    <m/>
    <m/>
    <m/>
    <m/>
    <m/>
    <m/>
    <s v="Sunday"/>
    <x v="7"/>
    <m/>
  </r>
  <r>
    <d v="2024-08-18T00:00:00"/>
    <d v="2024-08-18T18:26:04"/>
    <s v="card"/>
    <s v="ANON-0000-0000-0523"/>
    <n v="27.92"/>
    <s v="Americano with Milk"/>
    <x v="8"/>
    <m/>
    <m/>
    <m/>
    <m/>
    <m/>
    <m/>
    <m/>
    <x v="1309"/>
    <n v="18"/>
    <m/>
    <m/>
    <m/>
    <m/>
    <m/>
    <m/>
    <s v="Sunday"/>
    <x v="7"/>
    <m/>
  </r>
  <r>
    <d v="2024-08-18T00:00:00"/>
    <d v="2024-08-18T18:27:18"/>
    <s v="card"/>
    <s v="ANON-0000-0000-0523"/>
    <n v="23.02"/>
    <s v="Americano"/>
    <x v="8"/>
    <m/>
    <m/>
    <m/>
    <m/>
    <m/>
    <m/>
    <m/>
    <x v="1310"/>
    <n v="18"/>
    <m/>
    <m/>
    <m/>
    <m/>
    <m/>
    <m/>
    <s v="Sunday"/>
    <x v="7"/>
    <m/>
  </r>
  <r>
    <d v="2024-08-18T00:00:00"/>
    <d v="2024-08-18T18:28:13"/>
    <s v="card"/>
    <s v="ANON-0000-0000-0523"/>
    <n v="23.02"/>
    <s v="Americano"/>
    <x v="8"/>
    <m/>
    <m/>
    <m/>
    <m/>
    <m/>
    <m/>
    <m/>
    <x v="1311"/>
    <n v="18"/>
    <m/>
    <m/>
    <m/>
    <m/>
    <m/>
    <m/>
    <s v="Sunday"/>
    <x v="7"/>
    <m/>
  </r>
  <r>
    <d v="2024-08-19T00:00:00"/>
    <d v="2024-08-19T15:09:49"/>
    <s v="card"/>
    <s v="ANON-0000-0000-0524"/>
    <n v="27.92"/>
    <s v="Americano with Milk"/>
    <x v="8"/>
    <m/>
    <m/>
    <m/>
    <m/>
    <m/>
    <m/>
    <m/>
    <x v="1312"/>
    <n v="15"/>
    <m/>
    <m/>
    <m/>
    <m/>
    <m/>
    <m/>
    <s v="Monday"/>
    <x v="7"/>
    <m/>
  </r>
  <r>
    <d v="2024-08-19T00:00:00"/>
    <d v="2024-08-19T15:10:51"/>
    <s v="card"/>
    <s v="ANON-0000-0000-0524"/>
    <n v="27.92"/>
    <s v="Americano with Milk"/>
    <x v="8"/>
    <m/>
    <m/>
    <m/>
    <m/>
    <m/>
    <m/>
    <m/>
    <x v="1313"/>
    <n v="15"/>
    <m/>
    <m/>
    <m/>
    <m/>
    <m/>
    <m/>
    <s v="Monday"/>
    <x v="7"/>
    <m/>
  </r>
  <r>
    <d v="2024-08-19T00:00:00"/>
    <d v="2024-08-19T21:21:12"/>
    <s v="card"/>
    <s v="ANON-0000-0000-0507"/>
    <n v="32.82"/>
    <s v="Latte"/>
    <x v="8"/>
    <m/>
    <m/>
    <m/>
    <m/>
    <m/>
    <m/>
    <m/>
    <x v="1314"/>
    <n v="21"/>
    <m/>
    <m/>
    <m/>
    <m/>
    <m/>
    <m/>
    <s v="Monday"/>
    <x v="7"/>
    <m/>
  </r>
  <r>
    <d v="2024-08-19T00:00:00"/>
    <d v="2024-08-19T21:31:57"/>
    <s v="card"/>
    <s v="ANON-0000-0000-0491"/>
    <n v="32.82"/>
    <s v="Cocoa"/>
    <x v="8"/>
    <m/>
    <m/>
    <m/>
    <m/>
    <m/>
    <m/>
    <m/>
    <x v="1315"/>
    <n v="21"/>
    <m/>
    <m/>
    <m/>
    <m/>
    <m/>
    <m/>
    <s v="Monday"/>
    <x v="7"/>
    <m/>
  </r>
  <r>
    <d v="2024-08-20T00:00:00"/>
    <d v="2024-08-20T08:27:16"/>
    <s v="card"/>
    <s v="ANON-0000-0000-0141"/>
    <n v="23.02"/>
    <s v="Cortado"/>
    <x v="8"/>
    <m/>
    <m/>
    <m/>
    <m/>
    <m/>
    <m/>
    <m/>
    <x v="1316"/>
    <n v="8"/>
    <m/>
    <m/>
    <m/>
    <m/>
    <m/>
    <m/>
    <s v="Tuesday"/>
    <x v="7"/>
    <m/>
  </r>
  <r>
    <d v="2024-08-20T00:00:00"/>
    <d v="2024-08-20T08:29:15"/>
    <s v="card"/>
    <s v="ANON-0000-0000-0525"/>
    <n v="32.82"/>
    <s v="Latte"/>
    <x v="8"/>
    <m/>
    <m/>
    <m/>
    <m/>
    <m/>
    <m/>
    <m/>
    <x v="1317"/>
    <n v="8"/>
    <m/>
    <m/>
    <m/>
    <m/>
    <m/>
    <m/>
    <s v="Tuesday"/>
    <x v="7"/>
    <m/>
  </r>
  <r>
    <d v="2024-08-20T00:00:00"/>
    <d v="2024-08-20T08:49:47"/>
    <s v="card"/>
    <s v="ANON-0000-0000-0526"/>
    <n v="18.12"/>
    <s v="Espresso"/>
    <x v="8"/>
    <m/>
    <m/>
    <m/>
    <m/>
    <m/>
    <m/>
    <m/>
    <x v="1318"/>
    <n v="8"/>
    <m/>
    <m/>
    <m/>
    <m/>
    <m/>
    <m/>
    <s v="Tuesday"/>
    <x v="7"/>
    <m/>
  </r>
  <r>
    <d v="2024-08-20T00:00:00"/>
    <d v="2024-08-20T08:50:36"/>
    <s v="card"/>
    <s v="ANON-0000-0000-0526"/>
    <n v="23.02"/>
    <s v="Cortado"/>
    <x v="8"/>
    <m/>
    <m/>
    <m/>
    <m/>
    <m/>
    <m/>
    <m/>
    <x v="1319"/>
    <n v="8"/>
    <m/>
    <m/>
    <m/>
    <m/>
    <m/>
    <m/>
    <s v="Tuesday"/>
    <x v="7"/>
    <m/>
  </r>
  <r>
    <d v="2024-08-20T00:00:00"/>
    <d v="2024-08-20T09:14:55"/>
    <s v="card"/>
    <s v="ANON-0000-0000-0097"/>
    <n v="27.92"/>
    <s v="Americano with Milk"/>
    <x v="8"/>
    <m/>
    <m/>
    <m/>
    <m/>
    <m/>
    <m/>
    <m/>
    <x v="1320"/>
    <n v="9"/>
    <m/>
    <m/>
    <m/>
    <m/>
    <m/>
    <m/>
    <s v="Tuesday"/>
    <x v="7"/>
    <m/>
  </r>
  <r>
    <d v="2024-08-20T00:00:00"/>
    <d v="2024-08-20T11:09:56"/>
    <s v="card"/>
    <s v="ANON-0000-0000-0527"/>
    <n v="23.02"/>
    <s v="Americano"/>
    <x v="8"/>
    <m/>
    <m/>
    <m/>
    <m/>
    <m/>
    <m/>
    <m/>
    <x v="1321"/>
    <n v="11"/>
    <m/>
    <m/>
    <m/>
    <m/>
    <m/>
    <m/>
    <s v="Tuesday"/>
    <x v="7"/>
    <m/>
  </r>
  <r>
    <d v="2024-08-20T00:00:00"/>
    <d v="2024-08-20T11:11:39"/>
    <s v="card"/>
    <s v="ANON-0000-0000-0528"/>
    <n v="23.02"/>
    <s v="Americano"/>
    <x v="8"/>
    <m/>
    <m/>
    <m/>
    <m/>
    <m/>
    <m/>
    <m/>
    <x v="1322"/>
    <n v="11"/>
    <m/>
    <m/>
    <m/>
    <m/>
    <m/>
    <m/>
    <s v="Tuesday"/>
    <x v="7"/>
    <m/>
  </r>
  <r>
    <d v="2024-08-20T00:00:00"/>
    <d v="2024-08-20T11:12:31"/>
    <s v="card"/>
    <s v="ANON-0000-0000-0529"/>
    <n v="23.02"/>
    <s v="Americano"/>
    <x v="8"/>
    <m/>
    <m/>
    <m/>
    <m/>
    <m/>
    <m/>
    <m/>
    <x v="818"/>
    <n v="11"/>
    <m/>
    <m/>
    <m/>
    <m/>
    <m/>
    <m/>
    <s v="Tuesday"/>
    <x v="7"/>
    <m/>
  </r>
  <r>
    <d v="2024-08-20T00:00:00"/>
    <d v="2024-08-20T11:42:20"/>
    <s v="card"/>
    <s v="ANON-0000-0000-0141"/>
    <n v="32.82"/>
    <s v="Latte"/>
    <x v="8"/>
    <m/>
    <m/>
    <m/>
    <m/>
    <m/>
    <m/>
    <m/>
    <x v="1323"/>
    <n v="11"/>
    <m/>
    <m/>
    <m/>
    <m/>
    <m/>
    <m/>
    <s v="Tuesday"/>
    <x v="7"/>
    <m/>
  </r>
  <r>
    <d v="2024-08-20T00:00:00"/>
    <d v="2024-08-20T20:42:41"/>
    <s v="card"/>
    <s v="ANON-0000-0000-0530"/>
    <n v="32.82"/>
    <s v="Latte"/>
    <x v="8"/>
    <m/>
    <m/>
    <m/>
    <m/>
    <m/>
    <m/>
    <m/>
    <x v="1324"/>
    <n v="20"/>
    <m/>
    <m/>
    <m/>
    <m/>
    <m/>
    <m/>
    <s v="Tuesday"/>
    <x v="7"/>
    <m/>
  </r>
  <r>
    <d v="2024-08-20T00:00:00"/>
    <d v="2024-08-20T20:44:15"/>
    <s v="card"/>
    <s v="ANON-0000-0000-0531"/>
    <n v="32.82"/>
    <s v="Latte"/>
    <x v="8"/>
    <m/>
    <m/>
    <m/>
    <m/>
    <m/>
    <m/>
    <m/>
    <x v="1325"/>
    <n v="20"/>
    <m/>
    <m/>
    <m/>
    <m/>
    <m/>
    <m/>
    <s v="Tuesday"/>
    <x v="7"/>
    <m/>
  </r>
  <r>
    <d v="2024-08-20T00:00:00"/>
    <d v="2024-08-20T20:45:12"/>
    <s v="card"/>
    <s v="ANON-0000-0000-0531"/>
    <n v="32.82"/>
    <s v="Latte"/>
    <x v="8"/>
    <m/>
    <m/>
    <m/>
    <m/>
    <m/>
    <m/>
    <m/>
    <x v="1326"/>
    <n v="20"/>
    <m/>
    <m/>
    <m/>
    <m/>
    <m/>
    <m/>
    <s v="Tuesday"/>
    <x v="7"/>
    <m/>
  </r>
  <r>
    <d v="2024-08-20T00:00:00"/>
    <d v="2024-08-20T20:46:04"/>
    <s v="card"/>
    <s v="ANON-0000-0000-0532"/>
    <n v="32.82"/>
    <s v="Latte"/>
    <x v="8"/>
    <m/>
    <m/>
    <m/>
    <m/>
    <m/>
    <m/>
    <m/>
    <x v="1327"/>
    <n v="20"/>
    <m/>
    <m/>
    <m/>
    <m/>
    <m/>
    <m/>
    <s v="Tuesday"/>
    <x v="7"/>
    <m/>
  </r>
  <r>
    <d v="2024-08-21T00:00:00"/>
    <d v="2024-08-21T07:59:13"/>
    <s v="card"/>
    <s v="ANON-0000-0000-0533"/>
    <n v="27.92"/>
    <s v="Americano with Milk"/>
    <x v="8"/>
    <m/>
    <m/>
    <m/>
    <m/>
    <m/>
    <m/>
    <m/>
    <x v="1328"/>
    <n v="7"/>
    <m/>
    <m/>
    <m/>
    <m/>
    <m/>
    <m/>
    <s v="Wednesday"/>
    <x v="7"/>
    <m/>
  </r>
  <r>
    <d v="2024-08-21T00:00:00"/>
    <d v="2024-08-21T08:40:27"/>
    <s v="card"/>
    <s v="ANON-0000-0000-0141"/>
    <n v="23.02"/>
    <s v="Cortado"/>
    <x v="8"/>
    <m/>
    <m/>
    <m/>
    <m/>
    <m/>
    <m/>
    <m/>
    <x v="1329"/>
    <n v="8"/>
    <m/>
    <m/>
    <m/>
    <m/>
    <m/>
    <m/>
    <s v="Wednesday"/>
    <x v="7"/>
    <m/>
  </r>
  <r>
    <d v="2024-08-21T00:00:00"/>
    <d v="2024-08-21T10:13:32"/>
    <s v="card"/>
    <s v="ANON-0000-0000-0375"/>
    <n v="23.02"/>
    <s v="Americano"/>
    <x v="8"/>
    <m/>
    <m/>
    <m/>
    <m/>
    <m/>
    <m/>
    <m/>
    <x v="1330"/>
    <n v="10"/>
    <m/>
    <m/>
    <m/>
    <m/>
    <m/>
    <m/>
    <s v="Wednesday"/>
    <x v="7"/>
    <m/>
  </r>
  <r>
    <d v="2024-08-21T00:00:00"/>
    <d v="2024-08-21T10:38:45"/>
    <s v="card"/>
    <s v="ANON-0000-0000-0276"/>
    <n v="27.92"/>
    <s v="Americano with Milk"/>
    <x v="8"/>
    <m/>
    <m/>
    <m/>
    <m/>
    <m/>
    <m/>
    <m/>
    <x v="1331"/>
    <n v="10"/>
    <m/>
    <m/>
    <m/>
    <m/>
    <m/>
    <m/>
    <s v="Wednesday"/>
    <x v="7"/>
    <m/>
  </r>
  <r>
    <d v="2024-08-21T00:00:00"/>
    <d v="2024-08-21T11:51:41"/>
    <s v="card"/>
    <s v="ANON-0000-0000-0141"/>
    <n v="23.02"/>
    <s v="Cortado"/>
    <x v="8"/>
    <m/>
    <m/>
    <m/>
    <m/>
    <m/>
    <m/>
    <m/>
    <x v="1332"/>
    <n v="11"/>
    <m/>
    <m/>
    <m/>
    <m/>
    <m/>
    <m/>
    <s v="Wednesday"/>
    <x v="7"/>
    <m/>
  </r>
  <r>
    <d v="2024-08-21T00:00:00"/>
    <d v="2024-08-21T13:17:11"/>
    <s v="card"/>
    <s v="ANON-0000-0000-0534"/>
    <n v="32.82"/>
    <s v="Latte"/>
    <x v="8"/>
    <m/>
    <m/>
    <m/>
    <m/>
    <m/>
    <m/>
    <m/>
    <x v="1333"/>
    <n v="13"/>
    <m/>
    <m/>
    <m/>
    <m/>
    <m/>
    <m/>
    <s v="Wednesday"/>
    <x v="7"/>
    <m/>
  </r>
  <r>
    <d v="2024-08-21T00:00:00"/>
    <d v="2024-08-21T19:42:04"/>
    <s v="card"/>
    <s v="ANON-0000-0000-0507"/>
    <n v="32.82"/>
    <s v="Latte"/>
    <x v="8"/>
    <m/>
    <m/>
    <m/>
    <m/>
    <m/>
    <m/>
    <m/>
    <x v="1334"/>
    <n v="19"/>
    <m/>
    <m/>
    <m/>
    <m/>
    <m/>
    <m/>
    <s v="Wednesday"/>
    <x v="7"/>
    <m/>
  </r>
  <r>
    <d v="2024-08-22T00:00:00"/>
    <d v="2024-08-22T09:22:26"/>
    <s v="card"/>
    <s v="ANON-0000-0000-0141"/>
    <n v="23.02"/>
    <s v="Cortado"/>
    <x v="8"/>
    <m/>
    <m/>
    <m/>
    <m/>
    <m/>
    <m/>
    <m/>
    <x v="1335"/>
    <n v="9"/>
    <m/>
    <m/>
    <m/>
    <m/>
    <m/>
    <m/>
    <s v="Thursday"/>
    <x v="7"/>
    <m/>
  </r>
  <r>
    <d v="2024-08-22T00:00:00"/>
    <d v="2024-08-22T10:09:23"/>
    <s v="card"/>
    <s v="ANON-0000-0000-0419"/>
    <n v="27.92"/>
    <s v="Americano with Milk"/>
    <x v="8"/>
    <m/>
    <m/>
    <m/>
    <m/>
    <m/>
    <m/>
    <m/>
    <x v="1336"/>
    <n v="10"/>
    <m/>
    <m/>
    <m/>
    <m/>
    <m/>
    <m/>
    <s v="Thursday"/>
    <x v="7"/>
    <m/>
  </r>
  <r>
    <d v="2024-08-22T00:00:00"/>
    <d v="2024-08-22T10:47:59"/>
    <s v="card"/>
    <s v="ANON-0000-0000-0535"/>
    <n v="27.92"/>
    <s v="Americano with Milk"/>
    <x v="8"/>
    <m/>
    <m/>
    <m/>
    <m/>
    <m/>
    <m/>
    <m/>
    <x v="1337"/>
    <n v="10"/>
    <m/>
    <m/>
    <m/>
    <m/>
    <m/>
    <m/>
    <s v="Thursday"/>
    <x v="7"/>
    <m/>
  </r>
  <r>
    <d v="2024-08-22T00:00:00"/>
    <d v="2024-08-22T14:16:12"/>
    <s v="card"/>
    <s v="ANON-0000-0000-0510"/>
    <n v="32.82"/>
    <s v="Latte"/>
    <x v="8"/>
    <m/>
    <m/>
    <m/>
    <m/>
    <m/>
    <m/>
    <m/>
    <x v="1338"/>
    <n v="14"/>
    <m/>
    <m/>
    <m/>
    <m/>
    <m/>
    <m/>
    <s v="Thursday"/>
    <x v="7"/>
    <m/>
  </r>
  <r>
    <d v="2024-08-22T00:00:00"/>
    <d v="2024-08-22T14:26:58"/>
    <s v="card"/>
    <s v="ANON-0000-0000-0536"/>
    <n v="32.82"/>
    <s v="Latte"/>
    <x v="8"/>
    <m/>
    <m/>
    <m/>
    <m/>
    <m/>
    <m/>
    <m/>
    <x v="1339"/>
    <n v="14"/>
    <m/>
    <m/>
    <m/>
    <m/>
    <m/>
    <m/>
    <s v="Thursday"/>
    <x v="7"/>
    <m/>
  </r>
  <r>
    <d v="2024-08-22T00:00:00"/>
    <d v="2024-08-22T15:07:07"/>
    <s v="card"/>
    <s v="ANON-0000-0000-0537"/>
    <n v="32.82"/>
    <s v="Cappuccino"/>
    <x v="8"/>
    <m/>
    <m/>
    <m/>
    <m/>
    <m/>
    <m/>
    <m/>
    <x v="1340"/>
    <n v="15"/>
    <m/>
    <m/>
    <m/>
    <m/>
    <m/>
    <m/>
    <s v="Thursday"/>
    <x v="7"/>
    <m/>
  </r>
  <r>
    <d v="2024-08-22T00:00:00"/>
    <d v="2024-08-22T15:27:27"/>
    <s v="card"/>
    <s v="ANON-0000-0000-0538"/>
    <n v="23.02"/>
    <s v="Americano"/>
    <x v="8"/>
    <m/>
    <m/>
    <m/>
    <m/>
    <m/>
    <m/>
    <m/>
    <x v="1341"/>
    <n v="15"/>
    <m/>
    <m/>
    <m/>
    <m/>
    <m/>
    <m/>
    <s v="Thursday"/>
    <x v="7"/>
    <m/>
  </r>
  <r>
    <d v="2024-08-23T00:00:00"/>
    <d v="2024-08-23T07:43:16"/>
    <s v="card"/>
    <s v="ANON-0000-0000-0475"/>
    <n v="32.82"/>
    <s v="Latte"/>
    <x v="8"/>
    <m/>
    <m/>
    <m/>
    <m/>
    <m/>
    <m/>
    <m/>
    <x v="1342"/>
    <n v="7"/>
    <m/>
    <m/>
    <m/>
    <m/>
    <m/>
    <m/>
    <s v="Friday"/>
    <x v="7"/>
    <m/>
  </r>
  <r>
    <d v="2024-08-23T00:00:00"/>
    <d v="2024-08-23T08:21:48"/>
    <s v="card"/>
    <s v="ANON-0000-0000-0141"/>
    <n v="23.02"/>
    <s v="Cortado"/>
    <x v="8"/>
    <m/>
    <m/>
    <m/>
    <m/>
    <m/>
    <m/>
    <m/>
    <x v="1343"/>
    <n v="8"/>
    <m/>
    <m/>
    <m/>
    <m/>
    <m/>
    <m/>
    <s v="Friday"/>
    <x v="7"/>
    <m/>
  </r>
  <r>
    <d v="2024-08-23T00:00:00"/>
    <d v="2024-08-23T08:22:57"/>
    <s v="card"/>
    <s v="ANON-0000-0000-0425"/>
    <n v="32.82"/>
    <s v="Latte"/>
    <x v="8"/>
    <m/>
    <m/>
    <m/>
    <m/>
    <m/>
    <m/>
    <m/>
    <x v="1344"/>
    <n v="8"/>
    <m/>
    <m/>
    <m/>
    <m/>
    <m/>
    <m/>
    <s v="Friday"/>
    <x v="7"/>
    <m/>
  </r>
  <r>
    <d v="2024-08-23T00:00:00"/>
    <d v="2024-08-23T08:33:39"/>
    <s v="card"/>
    <s v="ANON-0000-0000-0225"/>
    <n v="23.02"/>
    <s v="Americano"/>
    <x v="8"/>
    <m/>
    <m/>
    <m/>
    <m/>
    <m/>
    <m/>
    <m/>
    <x v="1345"/>
    <n v="8"/>
    <m/>
    <m/>
    <m/>
    <m/>
    <m/>
    <m/>
    <s v="Friday"/>
    <x v="7"/>
    <m/>
  </r>
  <r>
    <d v="2024-08-23T00:00:00"/>
    <d v="2024-08-23T08:34:35"/>
    <s v="card"/>
    <s v="ANON-0000-0000-0225"/>
    <n v="23.02"/>
    <s v="Americano"/>
    <x v="8"/>
    <m/>
    <m/>
    <m/>
    <m/>
    <m/>
    <m/>
    <m/>
    <x v="1346"/>
    <n v="8"/>
    <m/>
    <m/>
    <m/>
    <m/>
    <m/>
    <m/>
    <s v="Friday"/>
    <x v="7"/>
    <m/>
  </r>
  <r>
    <d v="2024-08-23T00:00:00"/>
    <d v="2024-08-23T09:14:52"/>
    <s v="card"/>
    <s v="ANON-0000-0000-0419"/>
    <n v="27.92"/>
    <s v="Americano with Milk"/>
    <x v="8"/>
    <m/>
    <m/>
    <m/>
    <m/>
    <m/>
    <m/>
    <m/>
    <x v="1347"/>
    <n v="9"/>
    <m/>
    <m/>
    <m/>
    <m/>
    <m/>
    <m/>
    <s v="Friday"/>
    <x v="7"/>
    <m/>
  </r>
  <r>
    <d v="2024-08-23T00:00:00"/>
    <d v="2024-08-23T10:10:59"/>
    <s v="card"/>
    <s v="ANON-0000-0000-0539"/>
    <n v="32.82"/>
    <s v="Cocoa"/>
    <x v="8"/>
    <m/>
    <m/>
    <m/>
    <m/>
    <m/>
    <m/>
    <m/>
    <x v="1348"/>
    <n v="10"/>
    <m/>
    <m/>
    <m/>
    <m/>
    <m/>
    <m/>
    <s v="Friday"/>
    <x v="7"/>
    <m/>
  </r>
  <r>
    <d v="2024-08-23T00:00:00"/>
    <d v="2024-08-23T10:11:55"/>
    <s v="card"/>
    <s v="ANON-0000-0000-0539"/>
    <n v="23.02"/>
    <s v="Americano"/>
    <x v="8"/>
    <m/>
    <m/>
    <m/>
    <m/>
    <m/>
    <m/>
    <m/>
    <x v="1349"/>
    <n v="10"/>
    <m/>
    <m/>
    <m/>
    <m/>
    <m/>
    <m/>
    <s v="Friday"/>
    <x v="7"/>
    <m/>
  </r>
  <r>
    <d v="2024-08-23T00:00:00"/>
    <d v="2024-08-23T10:39:12"/>
    <s v="card"/>
    <s v="ANON-0000-0000-0141"/>
    <n v="23.02"/>
    <s v="Cortado"/>
    <x v="8"/>
    <m/>
    <m/>
    <m/>
    <m/>
    <m/>
    <m/>
    <m/>
    <x v="1350"/>
    <n v="10"/>
    <m/>
    <m/>
    <m/>
    <m/>
    <m/>
    <m/>
    <s v="Friday"/>
    <x v="7"/>
    <m/>
  </r>
  <r>
    <d v="2024-08-23T00:00:00"/>
    <d v="2024-08-23T11:12:59"/>
    <s v="card"/>
    <s v="ANON-0000-0000-0540"/>
    <n v="32.82"/>
    <s v="Hot Chocolate"/>
    <x v="8"/>
    <m/>
    <m/>
    <m/>
    <m/>
    <m/>
    <m/>
    <m/>
    <x v="1351"/>
    <n v="11"/>
    <m/>
    <m/>
    <m/>
    <m/>
    <m/>
    <m/>
    <s v="Friday"/>
    <x v="7"/>
    <m/>
  </r>
  <r>
    <d v="2024-08-23T00:00:00"/>
    <d v="2024-08-23T13:24:55"/>
    <s v="card"/>
    <s v="ANON-0000-0000-0541"/>
    <n v="23.02"/>
    <s v="Americano"/>
    <x v="8"/>
    <m/>
    <m/>
    <m/>
    <m/>
    <m/>
    <m/>
    <m/>
    <x v="1352"/>
    <n v="13"/>
    <m/>
    <m/>
    <m/>
    <m/>
    <m/>
    <m/>
    <s v="Friday"/>
    <x v="7"/>
    <m/>
  </r>
  <r>
    <d v="2024-08-23T00:00:00"/>
    <d v="2024-08-23T15:28:53"/>
    <s v="card"/>
    <s v="ANON-0000-0000-0542"/>
    <n v="23.02"/>
    <s v="Americano"/>
    <x v="8"/>
    <m/>
    <m/>
    <m/>
    <m/>
    <m/>
    <m/>
    <m/>
    <x v="1353"/>
    <n v="15"/>
    <m/>
    <m/>
    <m/>
    <m/>
    <m/>
    <m/>
    <s v="Friday"/>
    <x v="7"/>
    <m/>
  </r>
  <r>
    <d v="2024-08-23T00:00:00"/>
    <d v="2024-08-23T19:48:03"/>
    <s v="card"/>
    <s v="ANON-0000-0000-0507"/>
    <n v="32.82"/>
    <s v="Latte"/>
    <x v="8"/>
    <m/>
    <m/>
    <m/>
    <m/>
    <m/>
    <m/>
    <m/>
    <x v="1354"/>
    <n v="19"/>
    <m/>
    <m/>
    <m/>
    <m/>
    <m/>
    <m/>
    <s v="Friday"/>
    <x v="7"/>
    <m/>
  </r>
  <r>
    <d v="2024-08-24T00:00:00"/>
    <d v="2024-08-24T08:13:42"/>
    <s v="card"/>
    <s v="ANON-0000-0000-0141"/>
    <n v="23.02"/>
    <s v="Cortado"/>
    <x v="8"/>
    <m/>
    <m/>
    <m/>
    <m/>
    <m/>
    <m/>
    <m/>
    <x v="1355"/>
    <n v="8"/>
    <m/>
    <m/>
    <m/>
    <m/>
    <m/>
    <m/>
    <s v="Saturday"/>
    <x v="7"/>
    <m/>
  </r>
  <r>
    <d v="2024-08-24T00:00:00"/>
    <d v="2024-08-24T08:14:48"/>
    <s v="card"/>
    <s v="ANON-0000-0000-0141"/>
    <n v="23.02"/>
    <s v="Cortado"/>
    <x v="8"/>
    <m/>
    <m/>
    <m/>
    <m/>
    <m/>
    <m/>
    <m/>
    <x v="1356"/>
    <n v="8"/>
    <m/>
    <m/>
    <m/>
    <m/>
    <m/>
    <m/>
    <s v="Saturday"/>
    <x v="7"/>
    <m/>
  </r>
  <r>
    <d v="2024-08-24T00:00:00"/>
    <d v="2024-08-24T08:44:12"/>
    <s v="card"/>
    <s v="ANON-0000-0000-0543"/>
    <n v="23.02"/>
    <s v="Cortado"/>
    <x v="8"/>
    <m/>
    <m/>
    <m/>
    <m/>
    <m/>
    <m/>
    <m/>
    <x v="1357"/>
    <n v="8"/>
    <m/>
    <m/>
    <m/>
    <m/>
    <m/>
    <m/>
    <s v="Saturday"/>
    <x v="7"/>
    <m/>
  </r>
  <r>
    <d v="2024-08-24T00:00:00"/>
    <d v="2024-08-24T10:18:09"/>
    <s v="card"/>
    <s v="ANON-0000-0000-0544"/>
    <n v="18.12"/>
    <s v="Espresso"/>
    <x v="8"/>
    <m/>
    <m/>
    <m/>
    <m/>
    <m/>
    <m/>
    <m/>
    <x v="1358"/>
    <n v="10"/>
    <m/>
    <m/>
    <m/>
    <m/>
    <m/>
    <m/>
    <s v="Saturday"/>
    <x v="7"/>
    <m/>
  </r>
  <r>
    <d v="2024-08-24T00:00:00"/>
    <d v="2024-08-24T10:18:52"/>
    <s v="card"/>
    <s v="ANON-0000-0000-0544"/>
    <n v="18.12"/>
    <s v="Espresso"/>
    <x v="8"/>
    <m/>
    <m/>
    <m/>
    <m/>
    <m/>
    <m/>
    <m/>
    <x v="1359"/>
    <n v="10"/>
    <m/>
    <m/>
    <m/>
    <m/>
    <m/>
    <m/>
    <s v="Saturday"/>
    <x v="7"/>
    <m/>
  </r>
  <r>
    <d v="2024-08-24T00:00:00"/>
    <d v="2024-08-24T10:19:49"/>
    <s v="card"/>
    <s v="ANON-0000-0000-0544"/>
    <n v="23.02"/>
    <s v="Americano"/>
    <x v="8"/>
    <m/>
    <m/>
    <m/>
    <m/>
    <m/>
    <m/>
    <m/>
    <x v="1360"/>
    <n v="10"/>
    <m/>
    <m/>
    <m/>
    <m/>
    <m/>
    <m/>
    <s v="Saturday"/>
    <x v="7"/>
    <m/>
  </r>
  <r>
    <d v="2024-08-25T00:00:00"/>
    <d v="2024-08-25T08:14:37"/>
    <s v="card"/>
    <s v="ANON-0000-0000-0141"/>
    <n v="23.02"/>
    <s v="Cortado"/>
    <x v="8"/>
    <m/>
    <m/>
    <m/>
    <m/>
    <m/>
    <m/>
    <m/>
    <x v="1361"/>
    <n v="8"/>
    <m/>
    <m/>
    <m/>
    <m/>
    <m/>
    <m/>
    <s v="Sunday"/>
    <x v="7"/>
    <m/>
  </r>
  <r>
    <d v="2024-08-25T00:00:00"/>
    <d v="2024-08-25T08:26:28"/>
    <s v="card"/>
    <s v="ANON-0000-0000-0408"/>
    <n v="23.02"/>
    <s v="Americano"/>
    <x v="8"/>
    <m/>
    <m/>
    <m/>
    <m/>
    <m/>
    <m/>
    <m/>
    <x v="1362"/>
    <n v="8"/>
    <m/>
    <m/>
    <m/>
    <m/>
    <m/>
    <m/>
    <s v="Sunday"/>
    <x v="7"/>
    <m/>
  </r>
  <r>
    <d v="2024-08-25T00:00:00"/>
    <d v="2024-08-25T08:27:36"/>
    <s v="card"/>
    <s v="ANON-0000-0000-0408"/>
    <n v="23.02"/>
    <s v="Americano"/>
    <x v="8"/>
    <m/>
    <m/>
    <m/>
    <m/>
    <m/>
    <m/>
    <m/>
    <x v="1363"/>
    <n v="8"/>
    <m/>
    <m/>
    <m/>
    <m/>
    <m/>
    <m/>
    <s v="Sunday"/>
    <x v="7"/>
    <m/>
  </r>
  <r>
    <d v="2024-08-25T00:00:00"/>
    <d v="2024-08-25T09:24:22"/>
    <s v="card"/>
    <s v="ANON-0000-0000-0545"/>
    <n v="32.82"/>
    <s v="Cappuccino"/>
    <x v="8"/>
    <m/>
    <m/>
    <m/>
    <m/>
    <m/>
    <m/>
    <m/>
    <x v="1364"/>
    <n v="9"/>
    <m/>
    <m/>
    <m/>
    <m/>
    <m/>
    <m/>
    <s v="Sunday"/>
    <x v="7"/>
    <m/>
  </r>
  <r>
    <d v="2024-08-25T00:00:00"/>
    <d v="2024-08-25T12:41:43"/>
    <s v="card"/>
    <s v="ANON-0000-0000-0546"/>
    <n v="32.82"/>
    <s v="Cappuccino"/>
    <x v="8"/>
    <m/>
    <m/>
    <m/>
    <m/>
    <m/>
    <m/>
    <m/>
    <x v="1365"/>
    <n v="12"/>
    <m/>
    <m/>
    <m/>
    <m/>
    <m/>
    <m/>
    <s v="Sunday"/>
    <x v="7"/>
    <m/>
  </r>
  <r>
    <d v="2024-08-25T00:00:00"/>
    <d v="2024-08-25T14:53:03"/>
    <s v="card"/>
    <s v="ANON-0000-0000-0077"/>
    <n v="32.82"/>
    <s v="Latte"/>
    <x v="8"/>
    <m/>
    <m/>
    <m/>
    <m/>
    <m/>
    <m/>
    <m/>
    <x v="1366"/>
    <n v="14"/>
    <m/>
    <m/>
    <m/>
    <m/>
    <m/>
    <m/>
    <s v="Sunday"/>
    <x v="7"/>
    <m/>
  </r>
  <r>
    <d v="2024-08-26T00:00:00"/>
    <d v="2024-08-26T08:11:47"/>
    <s v="card"/>
    <s v="ANON-0000-0000-0141"/>
    <n v="23.02"/>
    <s v="Cortado"/>
    <x v="8"/>
    <m/>
    <m/>
    <m/>
    <m/>
    <m/>
    <m/>
    <m/>
    <x v="1367"/>
    <n v="8"/>
    <m/>
    <m/>
    <m/>
    <m/>
    <m/>
    <m/>
    <s v="Monday"/>
    <x v="7"/>
    <m/>
  </r>
  <r>
    <d v="2024-08-26T00:00:00"/>
    <d v="2024-08-26T08:16:10"/>
    <s v="card"/>
    <s v="ANON-0000-0000-0408"/>
    <n v="23.02"/>
    <s v="Americano"/>
    <x v="8"/>
    <m/>
    <m/>
    <m/>
    <m/>
    <m/>
    <m/>
    <m/>
    <x v="1368"/>
    <n v="8"/>
    <m/>
    <m/>
    <m/>
    <m/>
    <m/>
    <m/>
    <s v="Monday"/>
    <x v="7"/>
    <m/>
  </r>
  <r>
    <d v="2024-08-26T00:00:00"/>
    <d v="2024-08-26T08:17:23"/>
    <s v="card"/>
    <s v="ANON-0000-0000-0408"/>
    <n v="23.02"/>
    <s v="Americano"/>
    <x v="8"/>
    <m/>
    <m/>
    <m/>
    <m/>
    <m/>
    <m/>
    <m/>
    <x v="1369"/>
    <n v="8"/>
    <m/>
    <m/>
    <m/>
    <m/>
    <m/>
    <m/>
    <s v="Monday"/>
    <x v="7"/>
    <m/>
  </r>
  <r>
    <d v="2024-08-26T00:00:00"/>
    <d v="2024-08-26T09:21:37"/>
    <s v="card"/>
    <s v="ANON-0000-0000-0097"/>
    <n v="27.92"/>
    <s v="Americano with Milk"/>
    <x v="8"/>
    <m/>
    <m/>
    <m/>
    <m/>
    <m/>
    <m/>
    <m/>
    <x v="1370"/>
    <n v="9"/>
    <m/>
    <m/>
    <m/>
    <m/>
    <m/>
    <m/>
    <s v="Monday"/>
    <x v="7"/>
    <m/>
  </r>
  <r>
    <d v="2024-08-26T00:00:00"/>
    <d v="2024-08-26T10:37:44"/>
    <s v="card"/>
    <s v="ANON-0000-0000-0547"/>
    <n v="32.82"/>
    <s v="Latte"/>
    <x v="8"/>
    <m/>
    <m/>
    <m/>
    <m/>
    <m/>
    <m/>
    <m/>
    <x v="1371"/>
    <n v="10"/>
    <m/>
    <m/>
    <m/>
    <m/>
    <m/>
    <m/>
    <s v="Monday"/>
    <x v="7"/>
    <m/>
  </r>
  <r>
    <d v="2024-08-26T00:00:00"/>
    <d v="2024-08-26T10:38:49"/>
    <s v="card"/>
    <s v="ANON-0000-0000-0548"/>
    <n v="32.82"/>
    <s v="Cappuccino"/>
    <x v="8"/>
    <m/>
    <m/>
    <m/>
    <m/>
    <m/>
    <m/>
    <m/>
    <x v="1372"/>
    <n v="10"/>
    <m/>
    <m/>
    <m/>
    <m/>
    <m/>
    <m/>
    <s v="Monday"/>
    <x v="7"/>
    <m/>
  </r>
  <r>
    <d v="2024-08-26T00:00:00"/>
    <d v="2024-08-26T12:45:13"/>
    <s v="card"/>
    <s v="ANON-0000-0000-0003"/>
    <n v="23.02"/>
    <s v="Americano"/>
    <x v="8"/>
    <m/>
    <m/>
    <m/>
    <m/>
    <m/>
    <m/>
    <m/>
    <x v="1373"/>
    <n v="12"/>
    <m/>
    <m/>
    <m/>
    <m/>
    <m/>
    <m/>
    <s v="Monday"/>
    <x v="7"/>
    <m/>
  </r>
  <r>
    <d v="2024-08-26T00:00:00"/>
    <d v="2024-08-26T12:46:24"/>
    <s v="card"/>
    <s v="ANON-0000-0000-0003"/>
    <n v="23.02"/>
    <s v="Americano"/>
    <x v="8"/>
    <m/>
    <m/>
    <m/>
    <m/>
    <m/>
    <m/>
    <m/>
    <x v="1374"/>
    <n v="12"/>
    <m/>
    <m/>
    <m/>
    <m/>
    <m/>
    <m/>
    <s v="Monday"/>
    <x v="7"/>
    <m/>
  </r>
  <r>
    <d v="2024-08-26T00:00:00"/>
    <d v="2024-08-26T18:53:28"/>
    <s v="card"/>
    <s v="ANON-0000-0000-0549"/>
    <n v="27.92"/>
    <s v="Americano with Milk"/>
    <x v="8"/>
    <m/>
    <m/>
    <m/>
    <m/>
    <m/>
    <m/>
    <m/>
    <x v="1375"/>
    <n v="18"/>
    <m/>
    <m/>
    <m/>
    <m/>
    <m/>
    <m/>
    <s v="Monday"/>
    <x v="7"/>
    <m/>
  </r>
  <r>
    <d v="2024-08-26T00:00:00"/>
    <d v="2024-08-26T18:54:31"/>
    <s v="card"/>
    <s v="ANON-0000-0000-0549"/>
    <n v="32.82"/>
    <s v="Latte"/>
    <x v="8"/>
    <m/>
    <m/>
    <m/>
    <m/>
    <m/>
    <m/>
    <m/>
    <x v="1376"/>
    <n v="18"/>
    <m/>
    <m/>
    <m/>
    <m/>
    <m/>
    <m/>
    <s v="Monday"/>
    <x v="7"/>
    <m/>
  </r>
  <r>
    <d v="2024-08-26T00:00:00"/>
    <d v="2024-08-26T22:55:40"/>
    <s v="card"/>
    <s v="ANON-0000-0000-0550"/>
    <n v="27.92"/>
    <s v="Americano with Milk"/>
    <x v="8"/>
    <m/>
    <m/>
    <m/>
    <m/>
    <m/>
    <m/>
    <m/>
    <x v="1377"/>
    <n v="22"/>
    <m/>
    <m/>
    <m/>
    <m/>
    <m/>
    <m/>
    <s v="Monday"/>
    <x v="7"/>
    <m/>
  </r>
  <r>
    <d v="2024-08-27T00:00:00"/>
    <d v="2024-08-27T10:04:05"/>
    <s v="card"/>
    <s v="ANON-0000-0000-0375"/>
    <n v="32.82"/>
    <s v="Latte"/>
    <x v="8"/>
    <m/>
    <m/>
    <m/>
    <m/>
    <m/>
    <m/>
    <m/>
    <x v="1378"/>
    <n v="10"/>
    <m/>
    <m/>
    <m/>
    <m/>
    <m/>
    <m/>
    <s v="Tuesday"/>
    <x v="7"/>
    <m/>
  </r>
  <r>
    <d v="2024-08-28T00:00:00"/>
    <d v="2024-08-28T12:08:19"/>
    <s v="card"/>
    <s v="ANON-0000-0000-0551"/>
    <n v="27.92"/>
    <s v="Americano with Milk"/>
    <x v="8"/>
    <m/>
    <m/>
    <m/>
    <m/>
    <m/>
    <m/>
    <m/>
    <x v="1379"/>
    <n v="12"/>
    <m/>
    <m/>
    <m/>
    <m/>
    <m/>
    <m/>
    <s v="Wednesday"/>
    <x v="7"/>
    <m/>
  </r>
  <r>
    <d v="2024-08-28T00:00:00"/>
    <d v="2024-08-28T12:10:04"/>
    <s v="card"/>
    <s v="ANON-0000-0000-0551"/>
    <n v="32.82"/>
    <s v="Cappuccino"/>
    <x v="8"/>
    <m/>
    <m/>
    <m/>
    <m/>
    <m/>
    <m/>
    <m/>
    <x v="1380"/>
    <n v="12"/>
    <m/>
    <m/>
    <m/>
    <m/>
    <m/>
    <m/>
    <s v="Wednesday"/>
    <x v="7"/>
    <m/>
  </r>
  <r>
    <d v="2024-08-28T00:00:00"/>
    <d v="2024-08-28T12:35:07"/>
    <s v="card"/>
    <s v="ANON-0000-0000-0375"/>
    <n v="23.02"/>
    <s v="Americano"/>
    <x v="8"/>
    <m/>
    <m/>
    <m/>
    <m/>
    <m/>
    <m/>
    <m/>
    <x v="1381"/>
    <n v="12"/>
    <m/>
    <m/>
    <m/>
    <m/>
    <m/>
    <m/>
    <s v="Wednesday"/>
    <x v="7"/>
    <m/>
  </r>
  <r>
    <d v="2024-08-28T00:00:00"/>
    <d v="2024-08-28T13:48:35"/>
    <s v="card"/>
    <s v="ANON-0000-0000-0552"/>
    <n v="27.92"/>
    <s v="Americano with Milk"/>
    <x v="8"/>
    <m/>
    <m/>
    <m/>
    <m/>
    <m/>
    <m/>
    <m/>
    <x v="1382"/>
    <n v="13"/>
    <m/>
    <m/>
    <m/>
    <m/>
    <m/>
    <m/>
    <s v="Wednesday"/>
    <x v="7"/>
    <m/>
  </r>
  <r>
    <d v="2024-08-29T00:00:00"/>
    <d v="2024-08-29T07:29:30"/>
    <s v="card"/>
    <s v="ANON-0000-0000-0553"/>
    <n v="23.02"/>
    <s v="Americano"/>
    <x v="8"/>
    <m/>
    <m/>
    <m/>
    <m/>
    <m/>
    <m/>
    <m/>
    <x v="1383"/>
    <n v="7"/>
    <m/>
    <m/>
    <m/>
    <m/>
    <m/>
    <m/>
    <s v="Thursday"/>
    <x v="7"/>
    <m/>
  </r>
  <r>
    <d v="2024-08-30T00:00:00"/>
    <d v="2024-08-30T17:13:30"/>
    <s v="card"/>
    <s v="ANON-0000-0000-0554"/>
    <n v="32.82"/>
    <s v="Latte"/>
    <x v="8"/>
    <m/>
    <m/>
    <m/>
    <m/>
    <m/>
    <m/>
    <m/>
    <x v="1384"/>
    <n v="17"/>
    <m/>
    <m/>
    <m/>
    <m/>
    <m/>
    <m/>
    <s v="Friday"/>
    <x v="7"/>
    <m/>
  </r>
  <r>
    <d v="2024-08-30T00:00:00"/>
    <d v="2024-08-30T17:14:33"/>
    <s v="card"/>
    <s v="ANON-0000-0000-0554"/>
    <n v="27.92"/>
    <s v="Americano with Milk"/>
    <x v="8"/>
    <m/>
    <m/>
    <m/>
    <m/>
    <m/>
    <m/>
    <m/>
    <x v="569"/>
    <n v="17"/>
    <m/>
    <m/>
    <m/>
    <m/>
    <m/>
    <m/>
    <s v="Friday"/>
    <x v="7"/>
    <m/>
  </r>
  <r>
    <d v="2024-08-30T00:00:00"/>
    <d v="2024-08-30T17:15:35"/>
    <s v="card"/>
    <s v="ANON-0000-0000-0554"/>
    <n v="27.92"/>
    <s v="Americano with Milk"/>
    <x v="8"/>
    <m/>
    <m/>
    <m/>
    <m/>
    <m/>
    <m/>
    <m/>
    <x v="1385"/>
    <n v="17"/>
    <m/>
    <m/>
    <m/>
    <m/>
    <m/>
    <m/>
    <s v="Friday"/>
    <x v="7"/>
    <m/>
  </r>
  <r>
    <d v="2024-08-31T00:00:00"/>
    <d v="2024-08-31T09:08:32"/>
    <s v="card"/>
    <s v="ANON-0000-0000-0371"/>
    <n v="23.02"/>
    <s v="Cortado"/>
    <x v="8"/>
    <m/>
    <m/>
    <m/>
    <m/>
    <m/>
    <m/>
    <m/>
    <x v="1386"/>
    <n v="9"/>
    <m/>
    <m/>
    <m/>
    <m/>
    <m/>
    <m/>
    <s v="Saturday"/>
    <x v="7"/>
    <m/>
  </r>
  <r>
    <d v="2024-08-31T00:00:00"/>
    <d v="2024-08-31T10:02:08"/>
    <s v="card"/>
    <s v="ANON-0000-0000-0555"/>
    <n v="27.92"/>
    <s v="Americano with Milk"/>
    <x v="8"/>
    <m/>
    <m/>
    <m/>
    <m/>
    <m/>
    <m/>
    <m/>
    <x v="1387"/>
    <n v="10"/>
    <m/>
    <m/>
    <m/>
    <m/>
    <m/>
    <m/>
    <s v="Saturday"/>
    <x v="7"/>
    <m/>
  </r>
  <r>
    <d v="2024-08-31T00:00:00"/>
    <d v="2024-08-31T10:22:27"/>
    <s v="card"/>
    <s v="ANON-0000-0000-0556"/>
    <n v="18.12"/>
    <s v="Espresso"/>
    <x v="8"/>
    <m/>
    <m/>
    <m/>
    <m/>
    <m/>
    <m/>
    <m/>
    <x v="258"/>
    <n v="10"/>
    <m/>
    <m/>
    <m/>
    <m/>
    <m/>
    <m/>
    <s v="Saturday"/>
    <x v="7"/>
    <m/>
  </r>
  <r>
    <d v="2024-08-31T00:00:00"/>
    <d v="2024-08-31T11:29:55"/>
    <s v="card"/>
    <s v="ANON-0000-0000-0557"/>
    <n v="27.92"/>
    <s v="Americano with Milk"/>
    <x v="8"/>
    <m/>
    <m/>
    <m/>
    <m/>
    <m/>
    <m/>
    <m/>
    <x v="1388"/>
    <n v="11"/>
    <m/>
    <m/>
    <m/>
    <m/>
    <m/>
    <m/>
    <s v="Saturday"/>
    <x v="7"/>
    <m/>
  </r>
  <r>
    <d v="2024-08-31T00:00:00"/>
    <d v="2024-08-31T11:33:40"/>
    <s v="card"/>
    <s v="ANON-0000-0000-0141"/>
    <n v="23.02"/>
    <s v="Cortado"/>
    <x v="8"/>
    <m/>
    <m/>
    <m/>
    <m/>
    <m/>
    <m/>
    <m/>
    <x v="1389"/>
    <n v="11"/>
    <m/>
    <m/>
    <m/>
    <m/>
    <m/>
    <m/>
    <s v="Saturday"/>
    <x v="7"/>
    <m/>
  </r>
  <r>
    <d v="2024-08-31T00:00:00"/>
    <d v="2024-08-31T11:34:33"/>
    <s v="card"/>
    <s v="ANON-0000-0000-0141"/>
    <n v="23.02"/>
    <s v="Cortado"/>
    <x v="8"/>
    <m/>
    <m/>
    <m/>
    <m/>
    <m/>
    <m/>
    <m/>
    <x v="1390"/>
    <n v="11"/>
    <m/>
    <m/>
    <m/>
    <m/>
    <m/>
    <m/>
    <s v="Saturday"/>
    <x v="7"/>
    <m/>
  </r>
  <r>
    <d v="2024-09-01T00:00:00"/>
    <d v="2024-09-01T09:34:15"/>
    <s v="card"/>
    <s v="ANON-0000-0000-0141"/>
    <n v="23.02"/>
    <s v="Cortado"/>
    <x v="8"/>
    <m/>
    <m/>
    <m/>
    <m/>
    <m/>
    <m/>
    <m/>
    <x v="1391"/>
    <n v="9"/>
    <m/>
    <m/>
    <m/>
    <m/>
    <m/>
    <m/>
    <s v="Sunday"/>
    <x v="7"/>
    <m/>
  </r>
  <r>
    <d v="2024-09-01T00:00:00"/>
    <d v="2024-09-01T12:11:25"/>
    <s v="card"/>
    <s v="ANON-0000-0000-0558"/>
    <n v="32.82"/>
    <s v="Cappuccino"/>
    <x v="8"/>
    <m/>
    <m/>
    <m/>
    <m/>
    <m/>
    <m/>
    <m/>
    <x v="1392"/>
    <n v="12"/>
    <m/>
    <m/>
    <m/>
    <m/>
    <m/>
    <m/>
    <s v="Sunday"/>
    <x v="7"/>
    <m/>
  </r>
  <r>
    <d v="2024-09-01T00:00:00"/>
    <d v="2024-09-01T12:30:09"/>
    <s v="card"/>
    <s v="ANON-0000-0000-0181"/>
    <n v="27.92"/>
    <s v="Americano with Milk"/>
    <x v="8"/>
    <m/>
    <m/>
    <m/>
    <m/>
    <m/>
    <m/>
    <m/>
    <x v="1393"/>
    <n v="12"/>
    <m/>
    <m/>
    <m/>
    <m/>
    <m/>
    <m/>
    <s v="Sunday"/>
    <x v="7"/>
    <m/>
  </r>
  <r>
    <d v="2024-09-01T00:00:00"/>
    <d v="2024-09-01T12:32:22"/>
    <s v="card"/>
    <s v="ANON-0000-0000-0181"/>
    <n v="23.02"/>
    <s v="Americano"/>
    <x v="8"/>
    <m/>
    <m/>
    <m/>
    <m/>
    <m/>
    <m/>
    <m/>
    <x v="1394"/>
    <n v="12"/>
    <m/>
    <m/>
    <m/>
    <m/>
    <m/>
    <m/>
    <s v="Sunday"/>
    <x v="7"/>
    <m/>
  </r>
  <r>
    <d v="2024-09-01T00:00:00"/>
    <d v="2024-09-01T12:50:17"/>
    <s v="card"/>
    <s v="ANON-0000-0000-0559"/>
    <n v="27.92"/>
    <s v="Americano with Milk"/>
    <x v="8"/>
    <m/>
    <m/>
    <m/>
    <m/>
    <m/>
    <m/>
    <m/>
    <x v="1395"/>
    <n v="12"/>
    <m/>
    <m/>
    <m/>
    <m/>
    <m/>
    <m/>
    <s v="Sunday"/>
    <x v="7"/>
    <m/>
  </r>
  <r>
    <d v="2024-09-01T00:00:00"/>
    <d v="2024-09-01T13:57:34"/>
    <s v="card"/>
    <s v="ANON-0000-0000-0560"/>
    <n v="32.82"/>
    <s v="Latte"/>
    <x v="8"/>
    <m/>
    <m/>
    <m/>
    <m/>
    <m/>
    <m/>
    <m/>
    <x v="1396"/>
    <n v="13"/>
    <m/>
    <m/>
    <m/>
    <m/>
    <m/>
    <m/>
    <s v="Sunday"/>
    <x v="7"/>
    <m/>
  </r>
  <r>
    <d v="2024-09-01T00:00:00"/>
    <d v="2024-09-01T14:44:04"/>
    <s v="card"/>
    <s v="ANON-0000-0000-0385"/>
    <n v="27.92"/>
    <s v="Americano with Milk"/>
    <x v="8"/>
    <m/>
    <m/>
    <m/>
    <m/>
    <m/>
    <m/>
    <m/>
    <x v="1397"/>
    <n v="14"/>
    <m/>
    <m/>
    <m/>
    <m/>
    <m/>
    <m/>
    <s v="Sunday"/>
    <x v="7"/>
    <m/>
  </r>
  <r>
    <d v="2024-09-01T00:00:00"/>
    <d v="2024-09-01T17:20:46"/>
    <s v="card"/>
    <s v="ANON-0000-0000-0561"/>
    <n v="32.82"/>
    <s v="Latte"/>
    <x v="8"/>
    <m/>
    <m/>
    <m/>
    <m/>
    <m/>
    <m/>
    <m/>
    <x v="1398"/>
    <n v="17"/>
    <m/>
    <m/>
    <m/>
    <m/>
    <m/>
    <m/>
    <s v="Sunday"/>
    <x v="7"/>
    <m/>
  </r>
  <r>
    <d v="2024-09-01T00:00:00"/>
    <d v="2024-09-01T17:23:14"/>
    <s v="card"/>
    <s v="ANON-0000-0000-0562"/>
    <n v="32.82"/>
    <s v="Latte"/>
    <x v="8"/>
    <m/>
    <m/>
    <m/>
    <m/>
    <m/>
    <m/>
    <m/>
    <x v="1399"/>
    <n v="17"/>
    <m/>
    <m/>
    <m/>
    <m/>
    <m/>
    <m/>
    <s v="Sunday"/>
    <x v="7"/>
    <m/>
  </r>
  <r>
    <d v="2024-09-01T00:00:00"/>
    <d v="2024-09-01T17:24:50"/>
    <s v="card"/>
    <s v="ANON-0000-0000-0563"/>
    <n v="32.82"/>
    <s v="Latte"/>
    <x v="8"/>
    <m/>
    <m/>
    <m/>
    <m/>
    <m/>
    <m/>
    <m/>
    <x v="1400"/>
    <n v="17"/>
    <m/>
    <m/>
    <m/>
    <m/>
    <m/>
    <m/>
    <s v="Sunday"/>
    <x v="7"/>
    <m/>
  </r>
  <r>
    <d v="2024-09-02T00:00:00"/>
    <d v="2024-09-02T08:24:40"/>
    <s v="card"/>
    <s v="ANON-0000-0000-0425"/>
    <n v="32.82"/>
    <s v="Latte"/>
    <x v="8"/>
    <m/>
    <m/>
    <m/>
    <m/>
    <m/>
    <m/>
    <m/>
    <x v="1401"/>
    <n v="8"/>
    <m/>
    <m/>
    <m/>
    <m/>
    <m/>
    <m/>
    <s v="Monday"/>
    <x v="7"/>
    <m/>
  </r>
  <r>
    <d v="2024-09-02T00:00:00"/>
    <d v="2024-09-02T08:50:18"/>
    <s v="card"/>
    <s v="ANON-0000-0000-0564"/>
    <n v="27.92"/>
    <s v="Americano with Milk"/>
    <x v="8"/>
    <m/>
    <m/>
    <m/>
    <m/>
    <m/>
    <m/>
    <m/>
    <x v="1402"/>
    <n v="8"/>
    <m/>
    <m/>
    <m/>
    <m/>
    <m/>
    <m/>
    <s v="Monday"/>
    <x v="7"/>
    <m/>
  </r>
  <r>
    <d v="2024-09-02T00:00:00"/>
    <d v="2024-09-02T08:51:33"/>
    <s v="card"/>
    <s v="ANON-0000-0000-0565"/>
    <n v="32.82"/>
    <s v="Latte"/>
    <x v="8"/>
    <m/>
    <m/>
    <m/>
    <m/>
    <m/>
    <m/>
    <m/>
    <x v="1403"/>
    <n v="8"/>
    <m/>
    <m/>
    <m/>
    <m/>
    <m/>
    <m/>
    <s v="Monday"/>
    <x v="7"/>
    <m/>
  </r>
  <r>
    <d v="2024-09-02T00:00:00"/>
    <d v="2024-09-02T14:58:47"/>
    <s v="card"/>
    <s v="ANON-0000-0000-0566"/>
    <n v="27.92"/>
    <s v="Americano with Milk"/>
    <x v="8"/>
    <m/>
    <m/>
    <m/>
    <m/>
    <m/>
    <m/>
    <m/>
    <x v="1404"/>
    <n v="14"/>
    <m/>
    <m/>
    <m/>
    <m/>
    <m/>
    <m/>
    <s v="Monday"/>
    <x v="7"/>
    <m/>
  </r>
  <r>
    <d v="2024-09-02T00:00:00"/>
    <d v="2024-09-02T20:09:44"/>
    <s v="card"/>
    <s v="ANON-0000-0000-0567"/>
    <n v="32.82"/>
    <s v="Cappuccino"/>
    <x v="8"/>
    <m/>
    <m/>
    <m/>
    <m/>
    <m/>
    <m/>
    <m/>
    <x v="1405"/>
    <n v="20"/>
    <m/>
    <m/>
    <m/>
    <m/>
    <m/>
    <m/>
    <s v="Monday"/>
    <x v="7"/>
    <m/>
  </r>
  <r>
    <d v="2024-09-02T00:00:00"/>
    <d v="2024-09-02T20:11:18"/>
    <s v="card"/>
    <s v="ANON-0000-0000-0179"/>
    <n v="32.82"/>
    <s v="Cocoa"/>
    <x v="8"/>
    <m/>
    <m/>
    <m/>
    <m/>
    <m/>
    <m/>
    <m/>
    <x v="1406"/>
    <n v="20"/>
    <m/>
    <m/>
    <m/>
    <m/>
    <m/>
    <m/>
    <s v="Monday"/>
    <x v="7"/>
    <m/>
  </r>
  <r>
    <d v="2024-09-02T00:00:00"/>
    <d v="2024-09-02T20:52:32"/>
    <s v="card"/>
    <s v="ANON-0000-0000-0568"/>
    <n v="23.02"/>
    <s v="Americano"/>
    <x v="8"/>
    <m/>
    <m/>
    <m/>
    <m/>
    <m/>
    <m/>
    <m/>
    <x v="1407"/>
    <n v="20"/>
    <m/>
    <m/>
    <m/>
    <m/>
    <m/>
    <m/>
    <s v="Monday"/>
    <x v="7"/>
    <m/>
  </r>
  <r>
    <d v="2024-09-02T00:00:00"/>
    <d v="2024-09-02T20:53:29"/>
    <s v="card"/>
    <s v="ANON-0000-0000-0568"/>
    <n v="23.02"/>
    <s v="Americano"/>
    <x v="8"/>
    <m/>
    <m/>
    <m/>
    <m/>
    <m/>
    <m/>
    <m/>
    <x v="1408"/>
    <n v="20"/>
    <m/>
    <m/>
    <m/>
    <m/>
    <m/>
    <m/>
    <s v="Monday"/>
    <x v="7"/>
    <m/>
  </r>
  <r>
    <d v="2024-09-03T00:00:00"/>
    <d v="2024-09-03T08:22:15"/>
    <s v="card"/>
    <s v="ANON-0000-0000-0569"/>
    <n v="32.82"/>
    <s v="Cocoa"/>
    <x v="8"/>
    <m/>
    <m/>
    <m/>
    <m/>
    <m/>
    <m/>
    <m/>
    <x v="1409"/>
    <n v="8"/>
    <m/>
    <m/>
    <m/>
    <m/>
    <m/>
    <m/>
    <s v="Tuesday"/>
    <x v="7"/>
    <m/>
  </r>
  <r>
    <d v="2024-09-03T00:00:00"/>
    <d v="2024-09-03T08:28:12"/>
    <s v="card"/>
    <s v="ANON-0000-0000-0168"/>
    <n v="32.82"/>
    <s v="Cappuccino"/>
    <x v="8"/>
    <m/>
    <m/>
    <m/>
    <m/>
    <m/>
    <m/>
    <m/>
    <x v="1410"/>
    <n v="8"/>
    <m/>
    <m/>
    <m/>
    <m/>
    <m/>
    <m/>
    <s v="Tuesday"/>
    <x v="7"/>
    <m/>
  </r>
  <r>
    <d v="2024-09-03T00:00:00"/>
    <d v="2024-09-03T08:41:12"/>
    <s v="card"/>
    <s v="ANON-0000-0000-0570"/>
    <n v="32.82"/>
    <s v="Latte"/>
    <x v="8"/>
    <m/>
    <m/>
    <m/>
    <m/>
    <m/>
    <m/>
    <m/>
    <x v="1411"/>
    <n v="8"/>
    <m/>
    <m/>
    <m/>
    <m/>
    <m/>
    <m/>
    <s v="Tuesday"/>
    <x v="7"/>
    <m/>
  </r>
  <r>
    <d v="2024-09-03T00:00:00"/>
    <d v="2024-09-03T09:03:12"/>
    <s v="card"/>
    <s v="ANON-0000-0000-0571"/>
    <n v="27.92"/>
    <s v="Americano with Milk"/>
    <x v="8"/>
    <m/>
    <m/>
    <m/>
    <m/>
    <m/>
    <m/>
    <m/>
    <x v="1412"/>
    <n v="9"/>
    <m/>
    <m/>
    <m/>
    <m/>
    <m/>
    <m/>
    <s v="Tuesday"/>
    <x v="7"/>
    <m/>
  </r>
  <r>
    <d v="2024-09-03T00:00:00"/>
    <d v="2024-09-03T09:04:12"/>
    <s v="card"/>
    <s v="ANON-0000-0000-0571"/>
    <n v="32.82"/>
    <s v="Cappuccino"/>
    <x v="8"/>
    <m/>
    <m/>
    <m/>
    <m/>
    <m/>
    <m/>
    <m/>
    <x v="1413"/>
    <n v="9"/>
    <m/>
    <m/>
    <m/>
    <m/>
    <m/>
    <m/>
    <s v="Tuesday"/>
    <x v="7"/>
    <m/>
  </r>
  <r>
    <d v="2024-09-03T00:00:00"/>
    <d v="2024-09-03T09:12:48"/>
    <s v="card"/>
    <s v="ANON-0000-0000-0572"/>
    <n v="32.82"/>
    <s v="Cocoa"/>
    <x v="8"/>
    <m/>
    <m/>
    <m/>
    <m/>
    <m/>
    <m/>
    <m/>
    <x v="1414"/>
    <n v="9"/>
    <m/>
    <m/>
    <m/>
    <m/>
    <m/>
    <m/>
    <s v="Tuesday"/>
    <x v="7"/>
    <m/>
  </r>
  <r>
    <d v="2024-09-03T00:00:00"/>
    <d v="2024-09-03T09:13:34"/>
    <s v="card"/>
    <s v="ANON-0000-0000-0572"/>
    <n v="32.82"/>
    <s v="Cocoa"/>
    <x v="8"/>
    <m/>
    <m/>
    <m/>
    <m/>
    <m/>
    <m/>
    <m/>
    <x v="1415"/>
    <n v="9"/>
    <m/>
    <m/>
    <m/>
    <m/>
    <m/>
    <m/>
    <s v="Tuesday"/>
    <x v="7"/>
    <m/>
  </r>
  <r>
    <d v="2024-09-03T00:00:00"/>
    <d v="2024-09-03T09:17:02"/>
    <s v="card"/>
    <s v="ANON-0000-0000-0385"/>
    <n v="27.92"/>
    <s v="Americano with Milk"/>
    <x v="8"/>
    <m/>
    <m/>
    <m/>
    <m/>
    <m/>
    <m/>
    <m/>
    <x v="1416"/>
    <n v="9"/>
    <m/>
    <m/>
    <m/>
    <m/>
    <m/>
    <m/>
    <s v="Tuesday"/>
    <x v="7"/>
    <m/>
  </r>
  <r>
    <d v="2024-09-03T00:00:00"/>
    <d v="2024-09-03T09:20:17"/>
    <s v="card"/>
    <s v="ANON-0000-0000-0573"/>
    <n v="27.92"/>
    <s v="Americano with Milk"/>
    <x v="8"/>
    <m/>
    <m/>
    <m/>
    <m/>
    <m/>
    <m/>
    <m/>
    <x v="1417"/>
    <n v="9"/>
    <m/>
    <m/>
    <m/>
    <m/>
    <m/>
    <m/>
    <s v="Tuesday"/>
    <x v="7"/>
    <m/>
  </r>
  <r>
    <d v="2024-09-03T00:00:00"/>
    <d v="2024-09-03T09:37:52"/>
    <s v="card"/>
    <s v="ANON-0000-0000-0574"/>
    <n v="32.82"/>
    <s v="Latte"/>
    <x v="8"/>
    <m/>
    <m/>
    <m/>
    <m/>
    <m/>
    <m/>
    <m/>
    <x v="1418"/>
    <n v="9"/>
    <m/>
    <m/>
    <m/>
    <m/>
    <m/>
    <m/>
    <s v="Tuesday"/>
    <x v="7"/>
    <m/>
  </r>
  <r>
    <d v="2024-09-03T00:00:00"/>
    <d v="2024-09-03T09:38:56"/>
    <s v="card"/>
    <s v="ANON-0000-0000-0575"/>
    <n v="32.82"/>
    <s v="Cocoa"/>
    <x v="8"/>
    <m/>
    <m/>
    <m/>
    <m/>
    <m/>
    <m/>
    <m/>
    <x v="1419"/>
    <n v="9"/>
    <m/>
    <m/>
    <m/>
    <m/>
    <m/>
    <m/>
    <s v="Tuesday"/>
    <x v="7"/>
    <m/>
  </r>
  <r>
    <d v="2024-09-03T00:00:00"/>
    <d v="2024-09-03T12:56:53"/>
    <s v="card"/>
    <s v="ANON-0000-0000-0576"/>
    <n v="23.02"/>
    <s v="Cortado"/>
    <x v="8"/>
    <m/>
    <m/>
    <m/>
    <m/>
    <m/>
    <m/>
    <m/>
    <x v="1420"/>
    <n v="12"/>
    <m/>
    <m/>
    <m/>
    <m/>
    <m/>
    <m/>
    <s v="Tuesday"/>
    <x v="7"/>
    <m/>
  </r>
  <r>
    <d v="2024-09-03T00:00:00"/>
    <d v="2024-09-03T14:14:52"/>
    <s v="card"/>
    <s v="ANON-0000-0000-0333"/>
    <n v="27.92"/>
    <s v="Americano with Milk"/>
    <x v="8"/>
    <m/>
    <m/>
    <m/>
    <m/>
    <m/>
    <m/>
    <m/>
    <x v="1421"/>
    <n v="14"/>
    <m/>
    <m/>
    <m/>
    <m/>
    <m/>
    <m/>
    <s v="Tuesday"/>
    <x v="7"/>
    <m/>
  </r>
  <r>
    <d v="2024-09-03T00:00:00"/>
    <d v="2024-09-03T14:16:17"/>
    <s v="card"/>
    <s v="ANON-0000-0000-0333"/>
    <n v="27.92"/>
    <s v="Americano with Milk"/>
    <x v="8"/>
    <m/>
    <m/>
    <m/>
    <m/>
    <m/>
    <m/>
    <m/>
    <x v="1422"/>
    <n v="14"/>
    <m/>
    <m/>
    <m/>
    <m/>
    <m/>
    <m/>
    <s v="Tuesday"/>
    <x v="7"/>
    <m/>
  </r>
  <r>
    <d v="2024-09-03T00:00:00"/>
    <d v="2024-09-03T18:48:35"/>
    <s v="card"/>
    <s v="ANON-0000-0000-0333"/>
    <n v="27.92"/>
    <s v="Americano with Milk"/>
    <x v="8"/>
    <m/>
    <m/>
    <m/>
    <m/>
    <m/>
    <m/>
    <m/>
    <x v="1423"/>
    <n v="18"/>
    <m/>
    <m/>
    <m/>
    <m/>
    <m/>
    <m/>
    <s v="Tuesday"/>
    <x v="7"/>
    <m/>
  </r>
  <r>
    <d v="2024-09-03T00:00:00"/>
    <d v="2024-09-03T19:11:12"/>
    <s v="card"/>
    <s v="ANON-0000-0000-0467"/>
    <n v="32.82"/>
    <s v="Latte"/>
    <x v="8"/>
    <m/>
    <m/>
    <m/>
    <m/>
    <m/>
    <m/>
    <m/>
    <x v="1424"/>
    <n v="19"/>
    <m/>
    <m/>
    <m/>
    <m/>
    <m/>
    <m/>
    <s v="Tuesday"/>
    <x v="7"/>
    <m/>
  </r>
  <r>
    <d v="2024-09-03T00:00:00"/>
    <d v="2024-09-03T19:17:14"/>
    <s v="card"/>
    <s v="ANON-0000-0000-0467"/>
    <n v="27.92"/>
    <s v="Americano with Milk"/>
    <x v="8"/>
    <m/>
    <m/>
    <m/>
    <m/>
    <m/>
    <m/>
    <m/>
    <x v="1425"/>
    <n v="19"/>
    <m/>
    <m/>
    <m/>
    <m/>
    <m/>
    <m/>
    <s v="Tuesday"/>
    <x v="7"/>
    <m/>
  </r>
  <r>
    <d v="2024-09-04T00:00:00"/>
    <d v="2024-09-04T11:11:22"/>
    <s v="card"/>
    <s v="ANON-0000-0000-0577"/>
    <n v="27.92"/>
    <s v="Americano with Milk"/>
    <x v="8"/>
    <m/>
    <m/>
    <m/>
    <m/>
    <m/>
    <m/>
    <m/>
    <x v="1426"/>
    <n v="11"/>
    <m/>
    <m/>
    <m/>
    <m/>
    <m/>
    <m/>
    <s v="Wednesday"/>
    <x v="7"/>
    <m/>
  </r>
  <r>
    <d v="2024-09-04T00:00:00"/>
    <d v="2024-09-04T11:33:37"/>
    <s v="card"/>
    <s v="ANON-0000-0000-0510"/>
    <n v="32.82"/>
    <s v="Latte"/>
    <x v="8"/>
    <m/>
    <m/>
    <m/>
    <m/>
    <m/>
    <m/>
    <m/>
    <x v="1427"/>
    <n v="11"/>
    <m/>
    <m/>
    <m/>
    <m/>
    <m/>
    <m/>
    <s v="Wednesday"/>
    <x v="7"/>
    <m/>
  </r>
  <r>
    <d v="2024-09-04T00:00:00"/>
    <d v="2024-09-04T11:48:04"/>
    <s v="card"/>
    <s v="ANON-0000-0000-0019"/>
    <n v="23.02"/>
    <s v="Americano"/>
    <x v="8"/>
    <m/>
    <m/>
    <m/>
    <m/>
    <m/>
    <m/>
    <m/>
    <x v="1428"/>
    <n v="11"/>
    <m/>
    <m/>
    <m/>
    <m/>
    <m/>
    <m/>
    <s v="Wednesday"/>
    <x v="7"/>
    <m/>
  </r>
  <r>
    <d v="2024-09-04T00:00:00"/>
    <d v="2024-09-04T11:55:34"/>
    <s v="card"/>
    <s v="ANON-0000-0000-0578"/>
    <n v="27.92"/>
    <s v="Americano with Milk"/>
    <x v="8"/>
    <m/>
    <m/>
    <m/>
    <m/>
    <m/>
    <m/>
    <m/>
    <x v="1429"/>
    <n v="11"/>
    <m/>
    <m/>
    <m/>
    <m/>
    <m/>
    <m/>
    <s v="Wednesday"/>
    <x v="7"/>
    <m/>
  </r>
  <r>
    <d v="2024-09-04T00:00:00"/>
    <d v="2024-09-04T12:53:31"/>
    <s v="card"/>
    <s v="ANON-0000-0000-0565"/>
    <n v="32.82"/>
    <s v="Latte"/>
    <x v="8"/>
    <m/>
    <m/>
    <m/>
    <m/>
    <m/>
    <m/>
    <m/>
    <x v="1430"/>
    <n v="12"/>
    <m/>
    <m/>
    <m/>
    <m/>
    <m/>
    <m/>
    <s v="Wednesday"/>
    <x v="7"/>
    <m/>
  </r>
  <r>
    <d v="2024-09-04T00:00:00"/>
    <d v="2024-09-04T13:03:51"/>
    <s v="card"/>
    <s v="ANON-0000-0000-0579"/>
    <n v="32.82"/>
    <s v="Latte"/>
    <x v="8"/>
    <m/>
    <m/>
    <m/>
    <m/>
    <m/>
    <m/>
    <m/>
    <x v="1431"/>
    <n v="13"/>
    <m/>
    <m/>
    <m/>
    <m/>
    <m/>
    <m/>
    <s v="Wednesday"/>
    <x v="7"/>
    <m/>
  </r>
  <r>
    <d v="2024-09-04T00:00:00"/>
    <d v="2024-09-04T13:05:16"/>
    <s v="card"/>
    <s v="ANON-0000-0000-0579"/>
    <n v="27.92"/>
    <s v="Americano with Milk"/>
    <x v="8"/>
    <m/>
    <m/>
    <m/>
    <m/>
    <m/>
    <m/>
    <m/>
    <x v="1432"/>
    <n v="13"/>
    <m/>
    <m/>
    <m/>
    <m/>
    <m/>
    <m/>
    <s v="Wednesday"/>
    <x v="7"/>
    <m/>
  </r>
  <r>
    <d v="2024-09-04T00:00:00"/>
    <d v="2024-09-04T18:03:47"/>
    <s v="card"/>
    <s v="ANON-0000-0000-0580"/>
    <n v="32.82"/>
    <s v="Cappuccino"/>
    <x v="8"/>
    <m/>
    <m/>
    <m/>
    <m/>
    <m/>
    <m/>
    <m/>
    <x v="1433"/>
    <n v="18"/>
    <m/>
    <m/>
    <m/>
    <m/>
    <m/>
    <m/>
    <s v="Wednesday"/>
    <x v="7"/>
    <m/>
  </r>
  <r>
    <d v="2024-09-04T00:00:00"/>
    <d v="2024-09-04T19:41:42"/>
    <s v="card"/>
    <s v="ANON-0000-0000-0097"/>
    <n v="27.92"/>
    <s v="Americano with Milk"/>
    <x v="8"/>
    <m/>
    <m/>
    <m/>
    <m/>
    <m/>
    <m/>
    <m/>
    <x v="1434"/>
    <n v="19"/>
    <m/>
    <m/>
    <m/>
    <m/>
    <m/>
    <m/>
    <s v="Wednesday"/>
    <x v="7"/>
    <m/>
  </r>
  <r>
    <d v="2024-09-04T00:00:00"/>
    <d v="2024-09-04T21:19:36"/>
    <s v="card"/>
    <s v="ANON-0000-0000-0494"/>
    <n v="32.82"/>
    <s v="Latte"/>
    <x v="8"/>
    <m/>
    <m/>
    <m/>
    <m/>
    <m/>
    <m/>
    <m/>
    <x v="1435"/>
    <n v="21"/>
    <m/>
    <m/>
    <m/>
    <m/>
    <m/>
    <m/>
    <s v="Wednesday"/>
    <x v="7"/>
    <m/>
  </r>
  <r>
    <d v="2024-09-05T00:00:00"/>
    <d v="2024-09-05T09:31:17"/>
    <s v="card"/>
    <s v="ANON-0000-0000-0385"/>
    <n v="27.92"/>
    <s v="Americano with Milk"/>
    <x v="8"/>
    <m/>
    <m/>
    <m/>
    <m/>
    <m/>
    <m/>
    <m/>
    <x v="1436"/>
    <n v="9"/>
    <m/>
    <m/>
    <m/>
    <m/>
    <m/>
    <m/>
    <s v="Thursday"/>
    <x v="7"/>
    <m/>
  </r>
  <r>
    <d v="2024-09-05T00:00:00"/>
    <d v="2024-09-05T10:28:56"/>
    <s v="card"/>
    <s v="ANON-0000-0000-0581"/>
    <n v="27.92"/>
    <s v="Americano with Milk"/>
    <x v="8"/>
    <m/>
    <m/>
    <m/>
    <m/>
    <m/>
    <m/>
    <m/>
    <x v="1437"/>
    <n v="10"/>
    <m/>
    <m/>
    <m/>
    <m/>
    <m/>
    <m/>
    <s v="Thursday"/>
    <x v="7"/>
    <m/>
  </r>
  <r>
    <d v="2024-09-05T00:00:00"/>
    <d v="2024-09-05T11:06:31"/>
    <s v="card"/>
    <s v="ANON-0000-0000-0019"/>
    <n v="23.02"/>
    <s v="Americano"/>
    <x v="8"/>
    <m/>
    <m/>
    <m/>
    <m/>
    <m/>
    <m/>
    <m/>
    <x v="1438"/>
    <n v="11"/>
    <m/>
    <m/>
    <m/>
    <m/>
    <m/>
    <m/>
    <s v="Thursday"/>
    <x v="7"/>
    <m/>
  </r>
  <r>
    <d v="2024-09-05T00:00:00"/>
    <d v="2024-09-05T14:00:28"/>
    <s v="card"/>
    <s v="ANON-0000-0000-0582"/>
    <n v="32.82"/>
    <s v="Latte"/>
    <x v="8"/>
    <m/>
    <m/>
    <m/>
    <m/>
    <m/>
    <m/>
    <m/>
    <x v="1439"/>
    <n v="14"/>
    <m/>
    <m/>
    <m/>
    <m/>
    <m/>
    <m/>
    <s v="Thursday"/>
    <x v="7"/>
    <m/>
  </r>
  <r>
    <d v="2024-09-05T00:00:00"/>
    <d v="2024-09-05T15:25:12"/>
    <s v="card"/>
    <s v="ANON-0000-0000-0583"/>
    <n v="32.82"/>
    <s v="Latte"/>
    <x v="8"/>
    <m/>
    <m/>
    <m/>
    <m/>
    <m/>
    <m/>
    <m/>
    <x v="1440"/>
    <n v="15"/>
    <m/>
    <m/>
    <m/>
    <m/>
    <m/>
    <m/>
    <s v="Thursday"/>
    <x v="7"/>
    <m/>
  </r>
  <r>
    <d v="2024-09-05T00:00:00"/>
    <d v="2024-09-05T16:38:50"/>
    <s v="card"/>
    <s v="ANON-0000-0000-0584"/>
    <n v="23.02"/>
    <s v="Americano"/>
    <x v="8"/>
    <m/>
    <m/>
    <m/>
    <m/>
    <m/>
    <m/>
    <m/>
    <x v="1441"/>
    <n v="16"/>
    <m/>
    <m/>
    <m/>
    <m/>
    <m/>
    <m/>
    <s v="Thursday"/>
    <x v="7"/>
    <m/>
  </r>
  <r>
    <d v="2024-09-05T00:00:00"/>
    <d v="2024-09-05T16:40:00"/>
    <s v="card"/>
    <s v="ANON-0000-0000-0585"/>
    <n v="27.92"/>
    <s v="Americano with Milk"/>
    <x v="8"/>
    <m/>
    <m/>
    <m/>
    <m/>
    <m/>
    <m/>
    <m/>
    <x v="1442"/>
    <n v="16"/>
    <m/>
    <m/>
    <m/>
    <m/>
    <m/>
    <m/>
    <s v="Thursday"/>
    <x v="7"/>
    <m/>
  </r>
  <r>
    <d v="2024-09-05T00:00:00"/>
    <d v="2024-09-05T17:04:29"/>
    <s v="card"/>
    <s v="ANON-0000-0000-0586"/>
    <n v="32.82"/>
    <s v="Cappuccino"/>
    <x v="8"/>
    <m/>
    <m/>
    <m/>
    <m/>
    <m/>
    <m/>
    <m/>
    <x v="1443"/>
    <n v="17"/>
    <m/>
    <m/>
    <m/>
    <m/>
    <m/>
    <m/>
    <s v="Thursday"/>
    <x v="7"/>
    <m/>
  </r>
  <r>
    <d v="2024-09-05T00:00:00"/>
    <d v="2024-09-05T17:05:32"/>
    <s v="card"/>
    <s v="ANON-0000-0000-0586"/>
    <n v="32.82"/>
    <s v="Cappuccino"/>
    <x v="8"/>
    <m/>
    <m/>
    <m/>
    <m/>
    <m/>
    <m/>
    <m/>
    <x v="1444"/>
    <n v="17"/>
    <m/>
    <m/>
    <m/>
    <m/>
    <m/>
    <m/>
    <s v="Thursday"/>
    <x v="7"/>
    <m/>
  </r>
  <r>
    <d v="2024-09-05T00:00:00"/>
    <d v="2024-09-05T20:30:15"/>
    <s v="card"/>
    <s v="ANON-0000-0000-0587"/>
    <n v="32.82"/>
    <s v="Cappuccino"/>
    <x v="8"/>
    <m/>
    <m/>
    <m/>
    <m/>
    <m/>
    <m/>
    <m/>
    <x v="1445"/>
    <n v="20"/>
    <m/>
    <m/>
    <m/>
    <m/>
    <m/>
    <m/>
    <s v="Thursday"/>
    <x v="7"/>
    <m/>
  </r>
  <r>
    <d v="2024-09-05T00:00:00"/>
    <d v="2024-09-05T20:54:24"/>
    <s v="card"/>
    <s v="ANON-0000-0000-0588"/>
    <n v="23.02"/>
    <s v="Americano"/>
    <x v="8"/>
    <m/>
    <m/>
    <m/>
    <m/>
    <m/>
    <m/>
    <m/>
    <x v="1446"/>
    <n v="20"/>
    <m/>
    <m/>
    <m/>
    <m/>
    <m/>
    <m/>
    <s v="Thursday"/>
    <x v="7"/>
    <m/>
  </r>
  <r>
    <d v="2024-09-05T00:00:00"/>
    <d v="2024-09-05T20:55:31"/>
    <s v="card"/>
    <s v="ANON-0000-0000-0588"/>
    <n v="32.82"/>
    <s v="Cappuccino"/>
    <x v="8"/>
    <m/>
    <m/>
    <m/>
    <m/>
    <m/>
    <m/>
    <m/>
    <x v="1447"/>
    <n v="20"/>
    <m/>
    <m/>
    <m/>
    <m/>
    <m/>
    <m/>
    <s v="Thursday"/>
    <x v="7"/>
    <m/>
  </r>
  <r>
    <d v="2024-09-05T00:00:00"/>
    <d v="2024-09-05T21:26:29"/>
    <s v="card"/>
    <s v="ANON-0000-0000-0040"/>
    <n v="27.92"/>
    <s v="Americano with Milk"/>
    <x v="8"/>
    <m/>
    <m/>
    <m/>
    <m/>
    <m/>
    <m/>
    <m/>
    <x v="1448"/>
    <n v="21"/>
    <m/>
    <m/>
    <m/>
    <m/>
    <m/>
    <m/>
    <s v="Thursday"/>
    <x v="7"/>
    <m/>
  </r>
  <r>
    <d v="2024-09-05T00:00:00"/>
    <d v="2024-09-05T21:27:30"/>
    <s v="card"/>
    <s v="ANON-0000-0000-0040"/>
    <n v="27.92"/>
    <s v="Americano with Milk"/>
    <x v="8"/>
    <m/>
    <m/>
    <m/>
    <m/>
    <m/>
    <m/>
    <m/>
    <x v="1449"/>
    <n v="21"/>
    <m/>
    <m/>
    <m/>
    <m/>
    <m/>
    <m/>
    <s v="Thursday"/>
    <x v="7"/>
    <m/>
  </r>
  <r>
    <d v="2024-09-06T00:00:00"/>
    <d v="2024-09-06T08:25:34"/>
    <s v="card"/>
    <s v="ANON-0000-0000-0582"/>
    <n v="32.82"/>
    <s v="Cappuccino"/>
    <x v="8"/>
    <m/>
    <m/>
    <m/>
    <m/>
    <m/>
    <m/>
    <m/>
    <x v="1450"/>
    <n v="8"/>
    <m/>
    <m/>
    <m/>
    <m/>
    <m/>
    <m/>
    <s v="Friday"/>
    <x v="7"/>
    <m/>
  </r>
  <r>
    <d v="2024-09-06T00:00:00"/>
    <d v="2024-09-06T08:34:47"/>
    <s v="card"/>
    <s v="ANON-0000-0000-0425"/>
    <n v="32.82"/>
    <s v="Latte"/>
    <x v="8"/>
    <m/>
    <m/>
    <m/>
    <m/>
    <m/>
    <m/>
    <m/>
    <x v="1451"/>
    <n v="8"/>
    <m/>
    <m/>
    <m/>
    <m/>
    <m/>
    <m/>
    <s v="Friday"/>
    <x v="7"/>
    <m/>
  </r>
  <r>
    <d v="2024-09-06T00:00:00"/>
    <d v="2024-09-06T08:54:42"/>
    <s v="card"/>
    <s v="ANON-0000-0000-0589"/>
    <n v="23.02"/>
    <s v="Americano"/>
    <x v="8"/>
    <m/>
    <m/>
    <m/>
    <m/>
    <m/>
    <m/>
    <m/>
    <x v="1452"/>
    <n v="8"/>
    <m/>
    <m/>
    <m/>
    <m/>
    <m/>
    <m/>
    <s v="Friday"/>
    <x v="7"/>
    <m/>
  </r>
  <r>
    <d v="2024-09-06T00:00:00"/>
    <d v="2024-09-06T09:50:40"/>
    <s v="card"/>
    <s v="ANON-0000-0000-0590"/>
    <n v="18.12"/>
    <s v="Espresso"/>
    <x v="8"/>
    <m/>
    <m/>
    <m/>
    <m/>
    <m/>
    <m/>
    <m/>
    <x v="1453"/>
    <n v="9"/>
    <m/>
    <m/>
    <m/>
    <m/>
    <m/>
    <m/>
    <s v="Friday"/>
    <x v="7"/>
    <m/>
  </r>
  <r>
    <d v="2024-09-06T00:00:00"/>
    <d v="2024-09-06T09:51:52"/>
    <s v="card"/>
    <s v="ANON-0000-0000-0590"/>
    <n v="32.82"/>
    <s v="Latte"/>
    <x v="8"/>
    <m/>
    <m/>
    <m/>
    <m/>
    <m/>
    <m/>
    <m/>
    <x v="1454"/>
    <n v="9"/>
    <m/>
    <m/>
    <m/>
    <m/>
    <m/>
    <m/>
    <s v="Friday"/>
    <x v="7"/>
    <m/>
  </r>
  <r>
    <d v="2024-09-06T00:00:00"/>
    <d v="2024-09-06T10:30:06"/>
    <s v="card"/>
    <s v="ANON-0000-0000-0591"/>
    <n v="32.82"/>
    <s v="Hot Chocolate"/>
    <x v="8"/>
    <m/>
    <m/>
    <m/>
    <m/>
    <m/>
    <m/>
    <m/>
    <x v="1455"/>
    <n v="10"/>
    <m/>
    <m/>
    <m/>
    <m/>
    <m/>
    <m/>
    <s v="Friday"/>
    <x v="7"/>
    <m/>
  </r>
  <r>
    <d v="2024-09-06T00:00:00"/>
    <d v="2024-09-06T11:23:25"/>
    <s v="card"/>
    <s v="ANON-0000-0000-0095"/>
    <n v="18.12"/>
    <s v="Espresso"/>
    <x v="8"/>
    <m/>
    <m/>
    <m/>
    <m/>
    <m/>
    <m/>
    <m/>
    <x v="1456"/>
    <n v="11"/>
    <m/>
    <m/>
    <m/>
    <m/>
    <m/>
    <m/>
    <s v="Friday"/>
    <x v="7"/>
    <m/>
  </r>
  <r>
    <d v="2024-09-06T00:00:00"/>
    <d v="2024-09-06T11:24:29"/>
    <s v="card"/>
    <s v="ANON-0000-0000-0467"/>
    <n v="18.12"/>
    <s v="Espresso"/>
    <x v="8"/>
    <m/>
    <m/>
    <m/>
    <m/>
    <m/>
    <m/>
    <m/>
    <x v="1457"/>
    <n v="11"/>
    <m/>
    <m/>
    <m/>
    <m/>
    <m/>
    <m/>
    <s v="Friday"/>
    <x v="7"/>
    <m/>
  </r>
  <r>
    <d v="2024-09-06T00:00:00"/>
    <d v="2024-09-06T20:00:12"/>
    <s v="card"/>
    <s v="ANON-0000-0000-0283"/>
    <n v="32.82"/>
    <s v="Latte"/>
    <x v="8"/>
    <m/>
    <m/>
    <m/>
    <m/>
    <m/>
    <m/>
    <m/>
    <x v="1458"/>
    <n v="20"/>
    <m/>
    <m/>
    <m/>
    <m/>
    <m/>
    <m/>
    <s v="Friday"/>
    <x v="7"/>
    <m/>
  </r>
  <r>
    <d v="2024-09-06T00:00:00"/>
    <d v="2024-09-06T21:09:31"/>
    <s v="card"/>
    <s v="ANON-0000-0000-0507"/>
    <n v="32.82"/>
    <s v="Latte"/>
    <x v="8"/>
    <m/>
    <m/>
    <m/>
    <m/>
    <m/>
    <m/>
    <m/>
    <x v="1459"/>
    <n v="21"/>
    <m/>
    <m/>
    <m/>
    <m/>
    <m/>
    <m/>
    <s v="Friday"/>
    <x v="7"/>
    <m/>
  </r>
  <r>
    <d v="2024-09-07T00:00:00"/>
    <d v="2024-09-07T08:48:57"/>
    <s v="card"/>
    <s v="ANON-0000-0000-0592"/>
    <n v="32.82"/>
    <s v="Latte"/>
    <x v="8"/>
    <m/>
    <m/>
    <m/>
    <m/>
    <m/>
    <m/>
    <m/>
    <x v="1460"/>
    <n v="8"/>
    <m/>
    <m/>
    <m/>
    <m/>
    <m/>
    <m/>
    <s v="Saturday"/>
    <x v="7"/>
    <m/>
  </r>
  <r>
    <d v="2024-09-07T00:00:00"/>
    <d v="2024-09-07T09:52:03"/>
    <s v="card"/>
    <s v="ANON-0000-0000-0543"/>
    <n v="23.02"/>
    <s v="Cortado"/>
    <x v="8"/>
    <m/>
    <m/>
    <m/>
    <m/>
    <m/>
    <m/>
    <m/>
    <x v="1461"/>
    <n v="9"/>
    <m/>
    <m/>
    <m/>
    <m/>
    <m/>
    <m/>
    <s v="Saturday"/>
    <x v="7"/>
    <m/>
  </r>
  <r>
    <d v="2024-09-07T00:00:00"/>
    <d v="2024-09-07T09:53:04"/>
    <s v="card"/>
    <s v="ANON-0000-0000-0543"/>
    <n v="23.02"/>
    <s v="Cortado"/>
    <x v="8"/>
    <m/>
    <m/>
    <m/>
    <m/>
    <m/>
    <m/>
    <m/>
    <x v="1462"/>
    <n v="9"/>
    <m/>
    <m/>
    <m/>
    <m/>
    <m/>
    <m/>
    <s v="Saturday"/>
    <x v="7"/>
    <m/>
  </r>
  <r>
    <d v="2024-09-07T00:00:00"/>
    <d v="2024-09-07T09:54:42"/>
    <s v="card"/>
    <s v="ANON-0000-0000-0593"/>
    <n v="23.02"/>
    <s v="Cortado"/>
    <x v="8"/>
    <m/>
    <m/>
    <m/>
    <m/>
    <m/>
    <m/>
    <m/>
    <x v="1463"/>
    <n v="9"/>
    <m/>
    <m/>
    <m/>
    <m/>
    <m/>
    <m/>
    <s v="Saturday"/>
    <x v="7"/>
    <m/>
  </r>
  <r>
    <d v="2024-09-07T00:00:00"/>
    <d v="2024-09-07T09:57:48"/>
    <s v="card"/>
    <s v="ANON-0000-0000-0276"/>
    <n v="27.92"/>
    <s v="Americano with Milk"/>
    <x v="8"/>
    <m/>
    <m/>
    <m/>
    <m/>
    <m/>
    <m/>
    <m/>
    <x v="1464"/>
    <n v="9"/>
    <m/>
    <m/>
    <m/>
    <m/>
    <m/>
    <m/>
    <s v="Saturday"/>
    <x v="7"/>
    <m/>
  </r>
  <r>
    <d v="2024-09-07T00:00:00"/>
    <d v="2024-09-07T09:59:02"/>
    <s v="card"/>
    <s v="ANON-0000-0000-0276"/>
    <n v="27.92"/>
    <s v="Americano with Milk"/>
    <x v="8"/>
    <m/>
    <m/>
    <m/>
    <m/>
    <m/>
    <m/>
    <m/>
    <x v="1465"/>
    <n v="9"/>
    <m/>
    <m/>
    <m/>
    <m/>
    <m/>
    <m/>
    <s v="Saturday"/>
    <x v="7"/>
    <m/>
  </r>
  <r>
    <d v="2024-09-07T00:00:00"/>
    <d v="2024-09-07T10:00:20"/>
    <s v="card"/>
    <s v="ANON-0000-0000-0141"/>
    <n v="23.02"/>
    <s v="Cortado"/>
    <x v="8"/>
    <m/>
    <m/>
    <m/>
    <m/>
    <m/>
    <m/>
    <m/>
    <x v="1466"/>
    <n v="10"/>
    <m/>
    <m/>
    <m/>
    <m/>
    <m/>
    <m/>
    <s v="Saturday"/>
    <x v="7"/>
    <m/>
  </r>
  <r>
    <d v="2024-09-07T00:00:00"/>
    <d v="2024-09-07T10:22:45"/>
    <s v="card"/>
    <s v="ANON-0000-0000-0594"/>
    <n v="23.02"/>
    <s v="Americano"/>
    <x v="8"/>
    <m/>
    <m/>
    <m/>
    <m/>
    <m/>
    <m/>
    <m/>
    <x v="1467"/>
    <n v="10"/>
    <m/>
    <m/>
    <m/>
    <m/>
    <m/>
    <m/>
    <s v="Saturday"/>
    <x v="7"/>
    <m/>
  </r>
  <r>
    <d v="2024-09-07T00:00:00"/>
    <d v="2024-09-07T10:37:52"/>
    <s v="card"/>
    <s v="ANON-0000-0000-0595"/>
    <n v="18.12"/>
    <s v="Espresso"/>
    <x v="8"/>
    <m/>
    <m/>
    <m/>
    <m/>
    <m/>
    <m/>
    <m/>
    <x v="1468"/>
    <n v="10"/>
    <m/>
    <m/>
    <m/>
    <m/>
    <m/>
    <m/>
    <s v="Saturday"/>
    <x v="7"/>
    <m/>
  </r>
  <r>
    <d v="2024-09-07T00:00:00"/>
    <d v="2024-09-07T10:40:13"/>
    <s v="card"/>
    <s v="ANON-0000-0000-0595"/>
    <n v="18.12"/>
    <s v="Espresso"/>
    <x v="8"/>
    <m/>
    <m/>
    <m/>
    <m/>
    <m/>
    <m/>
    <m/>
    <x v="1469"/>
    <n v="10"/>
    <m/>
    <m/>
    <m/>
    <m/>
    <m/>
    <m/>
    <s v="Saturday"/>
    <x v="7"/>
    <m/>
  </r>
  <r>
    <d v="2024-09-07T00:00:00"/>
    <d v="2024-09-07T10:53:32"/>
    <s v="card"/>
    <s v="ANON-0000-0000-0596"/>
    <n v="32.82"/>
    <s v="Latte"/>
    <x v="8"/>
    <m/>
    <m/>
    <m/>
    <m/>
    <m/>
    <m/>
    <m/>
    <x v="1470"/>
    <n v="10"/>
    <m/>
    <m/>
    <m/>
    <m/>
    <m/>
    <m/>
    <s v="Saturday"/>
    <x v="7"/>
    <m/>
  </r>
  <r>
    <d v="2024-09-07T00:00:00"/>
    <d v="2024-09-07T11:18:57"/>
    <s v="card"/>
    <s v="ANON-0000-0000-0012"/>
    <n v="27.92"/>
    <s v="Americano with Milk"/>
    <x v="8"/>
    <m/>
    <m/>
    <m/>
    <m/>
    <m/>
    <m/>
    <m/>
    <x v="1471"/>
    <n v="11"/>
    <m/>
    <m/>
    <m/>
    <m/>
    <m/>
    <m/>
    <s v="Saturday"/>
    <x v="7"/>
    <m/>
  </r>
  <r>
    <d v="2024-09-07T00:00:00"/>
    <d v="2024-09-07T11:20:00"/>
    <s v="card"/>
    <s v="ANON-0000-0000-0019"/>
    <n v="23.02"/>
    <s v="Americano"/>
    <x v="8"/>
    <m/>
    <m/>
    <m/>
    <m/>
    <m/>
    <m/>
    <m/>
    <x v="1472"/>
    <n v="11"/>
    <m/>
    <m/>
    <m/>
    <m/>
    <m/>
    <m/>
    <s v="Saturday"/>
    <x v="7"/>
    <m/>
  </r>
  <r>
    <d v="2024-09-07T00:00:00"/>
    <d v="2024-09-07T11:20:57"/>
    <s v="card"/>
    <s v="ANON-0000-0000-0012"/>
    <n v="18.12"/>
    <s v="Espresso"/>
    <x v="8"/>
    <m/>
    <m/>
    <m/>
    <m/>
    <m/>
    <m/>
    <m/>
    <x v="1473"/>
    <n v="11"/>
    <m/>
    <m/>
    <m/>
    <m/>
    <m/>
    <m/>
    <s v="Saturday"/>
    <x v="7"/>
    <m/>
  </r>
  <r>
    <d v="2024-09-07T00:00:00"/>
    <d v="2024-09-07T15:55:09"/>
    <s v="card"/>
    <s v="ANON-0000-0000-0597"/>
    <n v="32.82"/>
    <s v="Latte"/>
    <x v="8"/>
    <m/>
    <m/>
    <m/>
    <m/>
    <m/>
    <m/>
    <m/>
    <x v="1474"/>
    <n v="15"/>
    <m/>
    <m/>
    <m/>
    <m/>
    <m/>
    <m/>
    <s v="Saturday"/>
    <x v="7"/>
    <m/>
  </r>
  <r>
    <d v="2024-09-07T00:00:00"/>
    <d v="2024-09-07T16:20:01"/>
    <s v="card"/>
    <s v="ANON-0000-0000-0019"/>
    <n v="23.02"/>
    <s v="Americano"/>
    <x v="8"/>
    <m/>
    <m/>
    <m/>
    <m/>
    <m/>
    <m/>
    <m/>
    <x v="1475"/>
    <n v="16"/>
    <m/>
    <m/>
    <m/>
    <m/>
    <m/>
    <m/>
    <s v="Saturday"/>
    <x v="7"/>
    <m/>
  </r>
  <r>
    <d v="2024-09-07T00:00:00"/>
    <d v="2024-09-07T16:20:59"/>
    <s v="card"/>
    <s v="ANON-0000-0000-0012"/>
    <n v="18.12"/>
    <s v="Espresso"/>
    <x v="8"/>
    <m/>
    <m/>
    <m/>
    <m/>
    <m/>
    <m/>
    <m/>
    <x v="1476"/>
    <n v="16"/>
    <m/>
    <m/>
    <m/>
    <m/>
    <m/>
    <m/>
    <s v="Saturday"/>
    <x v="7"/>
    <m/>
  </r>
  <r>
    <d v="2024-09-07T00:00:00"/>
    <d v="2024-09-07T19:35:05"/>
    <s v="card"/>
    <s v="ANON-0000-0000-0283"/>
    <n v="32.82"/>
    <s v="Cocoa"/>
    <x v="8"/>
    <m/>
    <m/>
    <m/>
    <m/>
    <m/>
    <m/>
    <m/>
    <x v="1477"/>
    <n v="19"/>
    <m/>
    <m/>
    <m/>
    <m/>
    <m/>
    <m/>
    <s v="Saturday"/>
    <x v="7"/>
    <m/>
  </r>
  <r>
    <d v="2024-09-07T00:00:00"/>
    <d v="2024-09-07T19:36:05"/>
    <s v="card"/>
    <s v="ANON-0000-0000-0283"/>
    <n v="32.82"/>
    <s v="Latte"/>
    <x v="8"/>
    <m/>
    <m/>
    <m/>
    <m/>
    <m/>
    <m/>
    <m/>
    <x v="1478"/>
    <n v="19"/>
    <m/>
    <m/>
    <m/>
    <m/>
    <m/>
    <m/>
    <s v="Saturday"/>
    <x v="7"/>
    <m/>
  </r>
  <r>
    <d v="2024-09-07T00:00:00"/>
    <d v="2024-09-07T19:37:16"/>
    <s v="card"/>
    <s v="ANON-0000-0000-0283"/>
    <n v="32.82"/>
    <s v="Latte"/>
    <x v="8"/>
    <m/>
    <m/>
    <m/>
    <m/>
    <m/>
    <m/>
    <m/>
    <x v="1479"/>
    <n v="19"/>
    <m/>
    <m/>
    <m/>
    <m/>
    <m/>
    <m/>
    <s v="Saturday"/>
    <x v="7"/>
    <m/>
  </r>
  <r>
    <d v="2024-09-07T00:00:00"/>
    <d v="2024-09-07T20:13:52"/>
    <s v="card"/>
    <s v="ANON-0000-0000-0598"/>
    <n v="32.82"/>
    <s v="Latte"/>
    <x v="8"/>
    <m/>
    <m/>
    <m/>
    <m/>
    <m/>
    <m/>
    <m/>
    <x v="1480"/>
    <n v="20"/>
    <m/>
    <m/>
    <m/>
    <m/>
    <m/>
    <m/>
    <s v="Saturday"/>
    <x v="7"/>
    <m/>
  </r>
  <r>
    <d v="2024-09-07T00:00:00"/>
    <d v="2024-09-07T20:14:59"/>
    <s v="card"/>
    <s v="ANON-0000-0000-0598"/>
    <n v="32.82"/>
    <s v="Latte"/>
    <x v="8"/>
    <m/>
    <m/>
    <m/>
    <m/>
    <m/>
    <m/>
    <m/>
    <x v="1481"/>
    <n v="20"/>
    <m/>
    <m/>
    <m/>
    <m/>
    <m/>
    <m/>
    <s v="Saturday"/>
    <x v="7"/>
    <m/>
  </r>
  <r>
    <d v="2024-09-08T00:00:00"/>
    <d v="2024-09-08T08:15:41"/>
    <s v="card"/>
    <s v="ANON-0000-0000-0141"/>
    <n v="23.02"/>
    <s v="Cortado"/>
    <x v="8"/>
    <m/>
    <m/>
    <m/>
    <m/>
    <m/>
    <m/>
    <m/>
    <x v="1482"/>
    <n v="8"/>
    <m/>
    <m/>
    <m/>
    <m/>
    <m/>
    <m/>
    <s v="Sunday"/>
    <x v="7"/>
    <m/>
  </r>
  <r>
    <d v="2024-09-08T00:00:00"/>
    <d v="2024-09-08T09:18:17"/>
    <s v="card"/>
    <s v="ANON-0000-0000-0543"/>
    <n v="23.02"/>
    <s v="Cortado"/>
    <x v="8"/>
    <m/>
    <m/>
    <m/>
    <m/>
    <m/>
    <m/>
    <m/>
    <x v="1483"/>
    <n v="9"/>
    <m/>
    <m/>
    <m/>
    <m/>
    <m/>
    <m/>
    <s v="Sunday"/>
    <x v="7"/>
    <m/>
  </r>
  <r>
    <d v="2024-09-08T00:00:00"/>
    <d v="2024-09-08T09:19:12"/>
    <s v="card"/>
    <s v="ANON-0000-0000-0543"/>
    <n v="23.02"/>
    <s v="Cortado"/>
    <x v="8"/>
    <m/>
    <m/>
    <m/>
    <m/>
    <m/>
    <m/>
    <m/>
    <x v="1484"/>
    <n v="9"/>
    <m/>
    <m/>
    <m/>
    <m/>
    <m/>
    <m/>
    <s v="Sunday"/>
    <x v="7"/>
    <m/>
  </r>
  <r>
    <d v="2024-09-08T00:00:00"/>
    <d v="2024-09-08T10:05:56"/>
    <s v="card"/>
    <s v="ANON-0000-0000-0543"/>
    <n v="23.02"/>
    <s v="Cortado"/>
    <x v="8"/>
    <m/>
    <m/>
    <m/>
    <m/>
    <m/>
    <m/>
    <m/>
    <x v="1485"/>
    <n v="10"/>
    <m/>
    <m/>
    <m/>
    <m/>
    <m/>
    <m/>
    <s v="Sunday"/>
    <x v="7"/>
    <m/>
  </r>
  <r>
    <d v="2024-09-08T00:00:00"/>
    <d v="2024-09-08T12:43:28"/>
    <s v="card"/>
    <s v="ANON-0000-0000-0486"/>
    <n v="23.02"/>
    <s v="Cortado"/>
    <x v="8"/>
    <m/>
    <m/>
    <m/>
    <m/>
    <m/>
    <m/>
    <m/>
    <x v="1486"/>
    <n v="12"/>
    <m/>
    <m/>
    <m/>
    <m/>
    <m/>
    <m/>
    <s v="Sunday"/>
    <x v="7"/>
    <m/>
  </r>
  <r>
    <d v="2024-09-08T00:00:00"/>
    <d v="2024-09-08T20:13:33"/>
    <s v="card"/>
    <s v="ANON-0000-0000-0347"/>
    <n v="23.02"/>
    <s v="Americano"/>
    <x v="8"/>
    <m/>
    <m/>
    <m/>
    <m/>
    <m/>
    <m/>
    <m/>
    <x v="1487"/>
    <n v="20"/>
    <m/>
    <m/>
    <m/>
    <m/>
    <m/>
    <m/>
    <s v="Sunday"/>
    <x v="7"/>
    <m/>
  </r>
  <r>
    <d v="2024-09-09T00:00:00"/>
    <d v="2024-09-09T07:51:14"/>
    <s v="card"/>
    <s v="ANON-0000-0000-0599"/>
    <n v="32.82"/>
    <s v="Latte"/>
    <x v="8"/>
    <m/>
    <m/>
    <m/>
    <m/>
    <m/>
    <m/>
    <m/>
    <x v="1488"/>
    <n v="7"/>
    <m/>
    <m/>
    <m/>
    <m/>
    <m/>
    <m/>
    <s v="Monday"/>
    <x v="7"/>
    <m/>
  </r>
  <r>
    <d v="2024-09-09T00:00:00"/>
    <d v="2024-09-09T07:53:52"/>
    <s v="card"/>
    <s v="ANON-0000-0000-0582"/>
    <n v="32.82"/>
    <s v="Cappuccino"/>
    <x v="8"/>
    <m/>
    <m/>
    <m/>
    <m/>
    <m/>
    <m/>
    <m/>
    <x v="1489"/>
    <n v="7"/>
    <m/>
    <m/>
    <m/>
    <m/>
    <m/>
    <m/>
    <s v="Monday"/>
    <x v="7"/>
    <m/>
  </r>
  <r>
    <d v="2024-09-09T00:00:00"/>
    <d v="2024-09-09T07:55:22"/>
    <s v="card"/>
    <s v="ANON-0000-0000-0599"/>
    <n v="27.92"/>
    <s v="Americano with Milk"/>
    <x v="8"/>
    <m/>
    <m/>
    <m/>
    <m/>
    <m/>
    <m/>
    <m/>
    <x v="1490"/>
    <n v="7"/>
    <m/>
    <m/>
    <m/>
    <m/>
    <m/>
    <m/>
    <s v="Monday"/>
    <x v="7"/>
    <m/>
  </r>
  <r>
    <d v="2024-09-09T00:00:00"/>
    <d v="2024-09-09T07:56:38"/>
    <s v="card"/>
    <s v="ANON-0000-0000-0570"/>
    <n v="32.82"/>
    <s v="Latte"/>
    <x v="8"/>
    <m/>
    <m/>
    <m/>
    <m/>
    <m/>
    <m/>
    <m/>
    <x v="1491"/>
    <n v="7"/>
    <m/>
    <m/>
    <m/>
    <m/>
    <m/>
    <m/>
    <s v="Monday"/>
    <x v="7"/>
    <m/>
  </r>
  <r>
    <d v="2024-09-09T00:00:00"/>
    <d v="2024-09-09T09:49:51"/>
    <s v="card"/>
    <s v="ANON-0000-0000-0583"/>
    <n v="32.82"/>
    <s v="Latte"/>
    <x v="8"/>
    <m/>
    <m/>
    <m/>
    <m/>
    <m/>
    <m/>
    <m/>
    <x v="1492"/>
    <n v="9"/>
    <m/>
    <m/>
    <m/>
    <m/>
    <m/>
    <m/>
    <s v="Monday"/>
    <x v="7"/>
    <m/>
  </r>
  <r>
    <d v="2024-09-09T00:00:00"/>
    <d v="2024-09-09T09:50:52"/>
    <s v="card"/>
    <s v="ANON-0000-0000-0583"/>
    <n v="32.82"/>
    <s v="Hot Chocolate"/>
    <x v="8"/>
    <m/>
    <m/>
    <m/>
    <m/>
    <m/>
    <m/>
    <m/>
    <x v="1493"/>
    <n v="9"/>
    <m/>
    <m/>
    <m/>
    <m/>
    <m/>
    <m/>
    <s v="Monday"/>
    <x v="7"/>
    <m/>
  </r>
  <r>
    <d v="2024-09-09T00:00:00"/>
    <d v="2024-09-09T09:59:11"/>
    <s v="card"/>
    <s v="ANON-0000-0000-0494"/>
    <n v="32.82"/>
    <s v="Latte"/>
    <x v="8"/>
    <m/>
    <m/>
    <m/>
    <m/>
    <m/>
    <m/>
    <m/>
    <x v="1494"/>
    <n v="9"/>
    <m/>
    <m/>
    <m/>
    <m/>
    <m/>
    <m/>
    <s v="Monday"/>
    <x v="7"/>
    <m/>
  </r>
  <r>
    <d v="2024-09-09T00:00:00"/>
    <d v="2024-09-09T11:11:36"/>
    <s v="card"/>
    <s v="ANON-0000-0000-0600"/>
    <n v="27.92"/>
    <s v="Americano with Milk"/>
    <x v="8"/>
    <m/>
    <m/>
    <m/>
    <m/>
    <m/>
    <m/>
    <m/>
    <x v="1495"/>
    <n v="11"/>
    <m/>
    <m/>
    <m/>
    <m/>
    <m/>
    <m/>
    <s v="Monday"/>
    <x v="7"/>
    <m/>
  </r>
  <r>
    <d v="2024-09-09T00:00:00"/>
    <d v="2024-09-09T11:12:51"/>
    <s v="card"/>
    <s v="ANON-0000-0000-0601"/>
    <n v="27.92"/>
    <s v="Americano with Milk"/>
    <x v="8"/>
    <m/>
    <m/>
    <m/>
    <m/>
    <m/>
    <m/>
    <m/>
    <x v="1496"/>
    <n v="11"/>
    <m/>
    <m/>
    <m/>
    <m/>
    <m/>
    <m/>
    <s v="Monday"/>
    <x v="7"/>
    <m/>
  </r>
  <r>
    <d v="2024-09-09T00:00:00"/>
    <d v="2024-09-09T11:29:49"/>
    <s v="card"/>
    <s v="ANON-0000-0000-0602"/>
    <n v="32.82"/>
    <s v="Latte"/>
    <x v="8"/>
    <m/>
    <m/>
    <m/>
    <m/>
    <m/>
    <m/>
    <m/>
    <x v="1203"/>
    <n v="11"/>
    <m/>
    <m/>
    <m/>
    <m/>
    <m/>
    <m/>
    <s v="Monday"/>
    <x v="7"/>
    <m/>
  </r>
  <r>
    <d v="2024-09-09T00:00:00"/>
    <d v="2024-09-09T12:07:00"/>
    <s v="card"/>
    <s v="ANON-0000-0000-0603"/>
    <n v="18.12"/>
    <s v="Espresso"/>
    <x v="8"/>
    <m/>
    <m/>
    <m/>
    <m/>
    <m/>
    <m/>
    <m/>
    <x v="1497"/>
    <n v="12"/>
    <m/>
    <m/>
    <m/>
    <m/>
    <m/>
    <m/>
    <s v="Monday"/>
    <x v="7"/>
    <m/>
  </r>
  <r>
    <d v="2024-09-09T00:00:00"/>
    <d v="2024-09-09T15:12:14"/>
    <s v="card"/>
    <s v="ANON-0000-0000-0604"/>
    <n v="32.82"/>
    <s v="Latte"/>
    <x v="8"/>
    <m/>
    <m/>
    <m/>
    <m/>
    <m/>
    <m/>
    <m/>
    <x v="1498"/>
    <n v="15"/>
    <m/>
    <m/>
    <m/>
    <m/>
    <m/>
    <m/>
    <s v="Monday"/>
    <x v="7"/>
    <m/>
  </r>
  <r>
    <d v="2024-09-09T00:00:00"/>
    <d v="2024-09-09T15:13:25"/>
    <s v="card"/>
    <s v="ANON-0000-0000-0604"/>
    <n v="23.02"/>
    <s v="Americano"/>
    <x v="8"/>
    <m/>
    <m/>
    <m/>
    <m/>
    <m/>
    <m/>
    <m/>
    <x v="1499"/>
    <n v="15"/>
    <m/>
    <m/>
    <m/>
    <m/>
    <m/>
    <m/>
    <s v="Monday"/>
    <x v="7"/>
    <m/>
  </r>
  <r>
    <d v="2024-09-09T00:00:00"/>
    <d v="2024-09-09T17:24:10"/>
    <s v="card"/>
    <s v="ANON-0000-0000-0605"/>
    <n v="32.82"/>
    <s v="Latte"/>
    <x v="8"/>
    <m/>
    <m/>
    <m/>
    <m/>
    <m/>
    <m/>
    <m/>
    <x v="1500"/>
    <n v="17"/>
    <m/>
    <m/>
    <m/>
    <m/>
    <m/>
    <m/>
    <s v="Monday"/>
    <x v="7"/>
    <m/>
  </r>
  <r>
    <d v="2024-09-09T00:00:00"/>
    <d v="2024-09-09T18:13:46"/>
    <s v="card"/>
    <s v="ANON-0000-0000-0507"/>
    <n v="32.82"/>
    <s v="Latte"/>
    <x v="8"/>
    <m/>
    <m/>
    <m/>
    <m/>
    <m/>
    <m/>
    <m/>
    <x v="1501"/>
    <n v="18"/>
    <m/>
    <m/>
    <m/>
    <m/>
    <m/>
    <m/>
    <s v="Monday"/>
    <x v="7"/>
    <m/>
  </r>
  <r>
    <d v="2024-09-09T00:00:00"/>
    <d v="2024-09-09T20:07:36"/>
    <s v="card"/>
    <s v="ANON-0000-0000-0268"/>
    <n v="32.82"/>
    <s v="Cappuccino"/>
    <x v="8"/>
    <m/>
    <m/>
    <m/>
    <m/>
    <m/>
    <m/>
    <m/>
    <x v="1502"/>
    <n v="20"/>
    <m/>
    <m/>
    <m/>
    <m/>
    <m/>
    <m/>
    <s v="Monday"/>
    <x v="7"/>
    <m/>
  </r>
  <r>
    <d v="2024-09-09T00:00:00"/>
    <d v="2024-09-09T20:13:44"/>
    <s v="card"/>
    <s v="ANON-0000-0000-0606"/>
    <n v="32.82"/>
    <s v="Latte"/>
    <x v="8"/>
    <m/>
    <m/>
    <m/>
    <m/>
    <m/>
    <m/>
    <m/>
    <x v="1503"/>
    <n v="20"/>
    <m/>
    <m/>
    <m/>
    <m/>
    <m/>
    <m/>
    <s v="Monday"/>
    <x v="7"/>
    <m/>
  </r>
  <r>
    <d v="2024-09-10T00:00:00"/>
    <d v="2024-09-10T08:12:02"/>
    <s v="card"/>
    <s v="ANON-0000-0000-0607"/>
    <n v="32.82"/>
    <s v="Hot Chocolate"/>
    <x v="8"/>
    <m/>
    <m/>
    <m/>
    <m/>
    <m/>
    <m/>
    <m/>
    <x v="1504"/>
    <n v="8"/>
    <m/>
    <m/>
    <m/>
    <m/>
    <m/>
    <m/>
    <s v="Tuesday"/>
    <x v="7"/>
    <m/>
  </r>
  <r>
    <d v="2024-09-10T00:00:00"/>
    <d v="2024-09-10T09:32:47"/>
    <s v="card"/>
    <s v="ANON-0000-0000-0608"/>
    <n v="32.82"/>
    <s v="Cappuccino"/>
    <x v="8"/>
    <m/>
    <m/>
    <m/>
    <m/>
    <m/>
    <m/>
    <m/>
    <x v="1505"/>
    <n v="9"/>
    <m/>
    <m/>
    <m/>
    <m/>
    <m/>
    <m/>
    <s v="Tuesday"/>
    <x v="7"/>
    <m/>
  </r>
  <r>
    <d v="2024-09-10T00:00:00"/>
    <d v="2024-09-10T15:21:54"/>
    <s v="card"/>
    <s v="ANON-0000-0000-0543"/>
    <n v="23.02"/>
    <s v="Cortado"/>
    <x v="8"/>
    <m/>
    <m/>
    <m/>
    <m/>
    <m/>
    <m/>
    <m/>
    <x v="1506"/>
    <n v="15"/>
    <m/>
    <m/>
    <m/>
    <m/>
    <m/>
    <m/>
    <s v="Tuesday"/>
    <x v="7"/>
    <m/>
  </r>
  <r>
    <d v="2024-09-10T00:00:00"/>
    <d v="2024-09-10T15:23:06"/>
    <s v="card"/>
    <s v="ANON-0000-0000-0543"/>
    <n v="23.02"/>
    <s v="Cortado"/>
    <x v="8"/>
    <m/>
    <m/>
    <m/>
    <m/>
    <m/>
    <m/>
    <m/>
    <x v="1507"/>
    <n v="15"/>
    <m/>
    <m/>
    <m/>
    <m/>
    <m/>
    <m/>
    <s v="Tuesday"/>
    <x v="7"/>
    <m/>
  </r>
  <r>
    <d v="2024-09-10T00:00:00"/>
    <d v="2024-09-10T18:43:42"/>
    <s v="card"/>
    <s v="ANON-0000-0000-0609"/>
    <n v="32.82"/>
    <s v="Cappuccino"/>
    <x v="8"/>
    <m/>
    <m/>
    <m/>
    <m/>
    <m/>
    <m/>
    <m/>
    <x v="1508"/>
    <n v="18"/>
    <m/>
    <m/>
    <m/>
    <m/>
    <m/>
    <m/>
    <s v="Tuesday"/>
    <x v="7"/>
    <m/>
  </r>
  <r>
    <d v="2024-09-10T00:00:00"/>
    <d v="2024-09-10T18:45:23"/>
    <s v="card"/>
    <s v="ANON-0000-0000-0610"/>
    <n v="27.92"/>
    <s v="Americano with Milk"/>
    <x v="8"/>
    <m/>
    <m/>
    <m/>
    <m/>
    <m/>
    <m/>
    <m/>
    <x v="1509"/>
    <n v="18"/>
    <m/>
    <m/>
    <m/>
    <m/>
    <m/>
    <m/>
    <s v="Tuesday"/>
    <x v="7"/>
    <m/>
  </r>
  <r>
    <d v="2024-09-10T00:00:00"/>
    <d v="2024-09-10T19:02:43"/>
    <s v="card"/>
    <s v="ANON-0000-0000-0611"/>
    <n v="32.82"/>
    <s v="Latte"/>
    <x v="8"/>
    <m/>
    <m/>
    <m/>
    <m/>
    <m/>
    <m/>
    <m/>
    <x v="1510"/>
    <n v="19"/>
    <m/>
    <m/>
    <m/>
    <m/>
    <m/>
    <m/>
    <s v="Tuesday"/>
    <x v="7"/>
    <m/>
  </r>
  <r>
    <d v="2024-09-10T00:00:00"/>
    <d v="2024-09-10T19:03:53"/>
    <s v="card"/>
    <s v="ANON-0000-0000-0611"/>
    <n v="32.82"/>
    <s v="Latte"/>
    <x v="8"/>
    <m/>
    <m/>
    <m/>
    <m/>
    <m/>
    <m/>
    <m/>
    <x v="1511"/>
    <n v="19"/>
    <m/>
    <m/>
    <m/>
    <m/>
    <m/>
    <m/>
    <s v="Tuesday"/>
    <x v="7"/>
    <m/>
  </r>
  <r>
    <d v="2024-09-10T00:00:00"/>
    <d v="2024-09-10T21:29:35"/>
    <s v="card"/>
    <s v="ANON-0000-0000-0012"/>
    <n v="27.92"/>
    <s v="Americano with Milk"/>
    <x v="8"/>
    <m/>
    <m/>
    <m/>
    <m/>
    <m/>
    <m/>
    <m/>
    <x v="1512"/>
    <n v="21"/>
    <m/>
    <m/>
    <m/>
    <m/>
    <m/>
    <m/>
    <s v="Tuesday"/>
    <x v="7"/>
    <m/>
  </r>
  <r>
    <d v="2024-09-10T00:00:00"/>
    <d v="2024-09-10T21:30:27"/>
    <s v="card"/>
    <s v="ANON-0000-0000-0012"/>
    <n v="23.02"/>
    <s v="Americano"/>
    <x v="8"/>
    <m/>
    <m/>
    <m/>
    <m/>
    <m/>
    <m/>
    <m/>
    <x v="1513"/>
    <n v="21"/>
    <m/>
    <m/>
    <m/>
    <m/>
    <m/>
    <m/>
    <s v="Tuesday"/>
    <x v="7"/>
    <m/>
  </r>
  <r>
    <d v="2024-09-11T00:00:00"/>
    <d v="2024-09-11T08:47:22"/>
    <s v="card"/>
    <s v="ANON-0000-0000-0612"/>
    <n v="32.82"/>
    <s v="Latte"/>
    <x v="8"/>
    <m/>
    <m/>
    <m/>
    <m/>
    <m/>
    <m/>
    <m/>
    <x v="1514"/>
    <n v="8"/>
    <m/>
    <m/>
    <m/>
    <m/>
    <m/>
    <m/>
    <s v="Wednesday"/>
    <x v="7"/>
    <m/>
  </r>
  <r>
    <d v="2024-09-11T00:00:00"/>
    <d v="2024-09-11T09:28:47"/>
    <s v="card"/>
    <s v="ANON-0000-0000-0097"/>
    <n v="27.92"/>
    <s v="Americano with Milk"/>
    <x v="8"/>
    <m/>
    <m/>
    <m/>
    <m/>
    <m/>
    <m/>
    <m/>
    <x v="1515"/>
    <n v="9"/>
    <m/>
    <m/>
    <m/>
    <m/>
    <m/>
    <m/>
    <s v="Wednesday"/>
    <x v="7"/>
    <m/>
  </r>
  <r>
    <d v="2024-09-11T00:00:00"/>
    <d v="2024-09-11T10:52:09"/>
    <s v="card"/>
    <s v="ANON-0000-0000-0613"/>
    <n v="32.82"/>
    <s v="Latte"/>
    <x v="8"/>
    <m/>
    <m/>
    <m/>
    <m/>
    <m/>
    <m/>
    <m/>
    <x v="1516"/>
    <n v="10"/>
    <m/>
    <m/>
    <m/>
    <m/>
    <m/>
    <m/>
    <s v="Wednesday"/>
    <x v="7"/>
    <m/>
  </r>
  <r>
    <d v="2024-09-11T00:00:00"/>
    <d v="2024-09-11T19:53:13"/>
    <s v="card"/>
    <s v="ANON-0000-0000-0614"/>
    <n v="32.82"/>
    <s v="Cappuccino"/>
    <x v="8"/>
    <m/>
    <m/>
    <m/>
    <m/>
    <m/>
    <m/>
    <m/>
    <x v="1517"/>
    <n v="19"/>
    <m/>
    <m/>
    <m/>
    <m/>
    <m/>
    <m/>
    <s v="Wednesday"/>
    <x v="7"/>
    <m/>
  </r>
  <r>
    <d v="2024-09-11T00:00:00"/>
    <d v="2024-09-11T20:13:15"/>
    <s v="card"/>
    <s v="ANON-0000-0000-0531"/>
    <n v="27.92"/>
    <s v="Americano with Milk"/>
    <x v="8"/>
    <m/>
    <m/>
    <m/>
    <m/>
    <m/>
    <m/>
    <m/>
    <x v="1518"/>
    <n v="20"/>
    <m/>
    <m/>
    <m/>
    <m/>
    <m/>
    <m/>
    <s v="Wednesday"/>
    <x v="7"/>
    <m/>
  </r>
  <r>
    <d v="2024-09-11T00:00:00"/>
    <d v="2024-09-11T20:14:19"/>
    <s v="card"/>
    <s v="ANON-0000-0000-0531"/>
    <n v="32.82"/>
    <s v="Latte"/>
    <x v="8"/>
    <m/>
    <m/>
    <m/>
    <m/>
    <m/>
    <m/>
    <m/>
    <x v="1519"/>
    <n v="20"/>
    <m/>
    <m/>
    <m/>
    <m/>
    <m/>
    <m/>
    <s v="Wednesday"/>
    <x v="7"/>
    <m/>
  </r>
  <r>
    <d v="2024-09-11T00:00:00"/>
    <d v="2024-09-11T20:15:19"/>
    <s v="card"/>
    <s v="ANON-0000-0000-0531"/>
    <n v="32.82"/>
    <s v="Latte"/>
    <x v="8"/>
    <m/>
    <m/>
    <m/>
    <m/>
    <m/>
    <m/>
    <m/>
    <x v="1520"/>
    <n v="20"/>
    <m/>
    <m/>
    <m/>
    <m/>
    <m/>
    <m/>
    <s v="Wednesday"/>
    <x v="7"/>
    <m/>
  </r>
  <r>
    <d v="2024-09-11T00:00:00"/>
    <d v="2024-09-11T21:01:34"/>
    <s v="card"/>
    <s v="ANON-0000-0000-0584"/>
    <n v="23.02"/>
    <s v="Cortado"/>
    <x v="8"/>
    <m/>
    <m/>
    <m/>
    <m/>
    <m/>
    <m/>
    <m/>
    <x v="1521"/>
    <n v="21"/>
    <m/>
    <m/>
    <m/>
    <m/>
    <m/>
    <m/>
    <s v="Wednesday"/>
    <x v="7"/>
    <m/>
  </r>
  <r>
    <d v="2024-09-12T00:00:00"/>
    <d v="2024-09-12T10:57:26"/>
    <s v="card"/>
    <s v="ANON-0000-0000-0347"/>
    <n v="18.12"/>
    <s v="Espresso"/>
    <x v="8"/>
    <m/>
    <m/>
    <m/>
    <m/>
    <m/>
    <m/>
    <m/>
    <x v="1522"/>
    <n v="10"/>
    <m/>
    <m/>
    <m/>
    <m/>
    <m/>
    <m/>
    <s v="Thursday"/>
    <x v="7"/>
    <m/>
  </r>
  <r>
    <d v="2024-09-12T00:00:00"/>
    <d v="2024-09-12T10:58:20"/>
    <s v="card"/>
    <s v="ANON-0000-0000-0347"/>
    <n v="27.92"/>
    <s v="Americano with Milk"/>
    <x v="8"/>
    <m/>
    <m/>
    <m/>
    <m/>
    <m/>
    <m/>
    <m/>
    <x v="1523"/>
    <n v="10"/>
    <m/>
    <m/>
    <m/>
    <m/>
    <m/>
    <m/>
    <s v="Thursday"/>
    <x v="7"/>
    <m/>
  </r>
  <r>
    <d v="2024-09-12T00:00:00"/>
    <d v="2024-09-12T11:27:36"/>
    <s v="card"/>
    <s v="ANON-0000-0000-0615"/>
    <n v="27.92"/>
    <s v="Americano with Milk"/>
    <x v="8"/>
    <m/>
    <m/>
    <m/>
    <m/>
    <m/>
    <m/>
    <m/>
    <x v="1524"/>
    <n v="11"/>
    <m/>
    <m/>
    <m/>
    <m/>
    <m/>
    <m/>
    <s v="Thursday"/>
    <x v="7"/>
    <m/>
  </r>
  <r>
    <d v="2024-09-12T00:00:00"/>
    <d v="2024-09-12T12:08:22"/>
    <s v="card"/>
    <s v="ANON-0000-0000-0565"/>
    <n v="32.82"/>
    <s v="Cappuccino"/>
    <x v="8"/>
    <m/>
    <m/>
    <m/>
    <m/>
    <m/>
    <m/>
    <m/>
    <x v="1525"/>
    <n v="12"/>
    <m/>
    <m/>
    <m/>
    <m/>
    <m/>
    <m/>
    <s v="Thursday"/>
    <x v="7"/>
    <m/>
  </r>
  <r>
    <d v="2024-09-12T00:00:00"/>
    <d v="2024-09-12T12:31:07"/>
    <s v="card"/>
    <s v="ANON-0000-0000-0616"/>
    <n v="23.02"/>
    <s v="Cortado"/>
    <x v="8"/>
    <m/>
    <m/>
    <m/>
    <m/>
    <m/>
    <m/>
    <m/>
    <x v="1526"/>
    <n v="12"/>
    <m/>
    <m/>
    <m/>
    <m/>
    <m/>
    <m/>
    <s v="Thursday"/>
    <x v="7"/>
    <m/>
  </r>
  <r>
    <d v="2024-09-12T00:00:00"/>
    <d v="2024-09-12T12:32:23"/>
    <s v="card"/>
    <s v="ANON-0000-0000-0616"/>
    <n v="23.02"/>
    <s v="Cortado"/>
    <x v="8"/>
    <m/>
    <m/>
    <m/>
    <m/>
    <m/>
    <m/>
    <m/>
    <x v="1527"/>
    <n v="12"/>
    <m/>
    <m/>
    <m/>
    <m/>
    <m/>
    <m/>
    <s v="Thursday"/>
    <x v="7"/>
    <m/>
  </r>
  <r>
    <d v="2024-09-12T00:00:00"/>
    <d v="2024-09-12T12:37:20"/>
    <s v="card"/>
    <s v="ANON-0000-0000-0141"/>
    <n v="23.02"/>
    <s v="Cortado"/>
    <x v="8"/>
    <m/>
    <m/>
    <m/>
    <m/>
    <m/>
    <m/>
    <m/>
    <x v="1528"/>
    <n v="12"/>
    <m/>
    <m/>
    <m/>
    <m/>
    <m/>
    <m/>
    <s v="Thursday"/>
    <x v="7"/>
    <m/>
  </r>
  <r>
    <d v="2024-09-12T00:00:00"/>
    <d v="2024-09-12T12:38:10"/>
    <s v="card"/>
    <s v="ANON-0000-0000-0141"/>
    <n v="23.02"/>
    <s v="Cortado"/>
    <x v="8"/>
    <m/>
    <m/>
    <m/>
    <m/>
    <m/>
    <m/>
    <m/>
    <x v="1529"/>
    <n v="12"/>
    <m/>
    <m/>
    <m/>
    <m/>
    <m/>
    <m/>
    <s v="Thursday"/>
    <x v="7"/>
    <m/>
  </r>
  <r>
    <d v="2024-09-12T00:00:00"/>
    <d v="2024-09-12T17:01:25"/>
    <s v="card"/>
    <s v="ANON-0000-0000-0617"/>
    <n v="32.82"/>
    <s v="Latte"/>
    <x v="8"/>
    <m/>
    <m/>
    <m/>
    <m/>
    <m/>
    <m/>
    <m/>
    <x v="1530"/>
    <n v="17"/>
    <m/>
    <m/>
    <m/>
    <m/>
    <m/>
    <m/>
    <s v="Thursday"/>
    <x v="7"/>
    <m/>
  </r>
  <r>
    <d v="2024-09-12T00:00:00"/>
    <d v="2024-09-12T21:09:10"/>
    <s v="card"/>
    <s v="ANON-0000-0000-0618"/>
    <n v="23.02"/>
    <s v="Americano"/>
    <x v="8"/>
    <m/>
    <m/>
    <m/>
    <m/>
    <m/>
    <m/>
    <m/>
    <x v="1531"/>
    <n v="21"/>
    <m/>
    <m/>
    <m/>
    <m/>
    <m/>
    <m/>
    <s v="Thursday"/>
    <x v="7"/>
    <m/>
  </r>
  <r>
    <d v="2024-09-12T00:00:00"/>
    <d v="2024-09-12T21:10:21"/>
    <s v="card"/>
    <s v="ANON-0000-0000-0618"/>
    <n v="32.82"/>
    <s v="Cappuccino"/>
    <x v="8"/>
    <m/>
    <m/>
    <m/>
    <m/>
    <m/>
    <m/>
    <m/>
    <x v="1532"/>
    <n v="21"/>
    <m/>
    <m/>
    <m/>
    <m/>
    <m/>
    <m/>
    <s v="Thursday"/>
    <x v="7"/>
    <m/>
  </r>
  <r>
    <d v="2024-09-12T00:00:00"/>
    <d v="2024-09-12T21:13:17"/>
    <s v="card"/>
    <s v="ANON-0000-0000-0319"/>
    <n v="23.02"/>
    <s v="Cortado"/>
    <x v="8"/>
    <m/>
    <m/>
    <m/>
    <m/>
    <m/>
    <m/>
    <m/>
    <x v="1533"/>
    <n v="21"/>
    <m/>
    <m/>
    <m/>
    <m/>
    <m/>
    <m/>
    <s v="Thursday"/>
    <x v="7"/>
    <m/>
  </r>
  <r>
    <d v="2024-09-13T00:00:00"/>
    <d v="2024-09-13T07:56:54"/>
    <s v="card"/>
    <s v="ANON-0000-0000-0570"/>
    <n v="32.82"/>
    <s v="Latte"/>
    <x v="8"/>
    <m/>
    <m/>
    <m/>
    <m/>
    <m/>
    <m/>
    <m/>
    <x v="1534"/>
    <n v="7"/>
    <m/>
    <m/>
    <m/>
    <m/>
    <m/>
    <m/>
    <s v="Friday"/>
    <x v="7"/>
    <m/>
  </r>
  <r>
    <d v="2024-09-13T00:00:00"/>
    <d v="2024-09-13T08:41:03"/>
    <s v="card"/>
    <s v="ANON-0000-0000-0425"/>
    <n v="32.82"/>
    <s v="Latte"/>
    <x v="8"/>
    <m/>
    <m/>
    <m/>
    <m/>
    <m/>
    <m/>
    <m/>
    <x v="1535"/>
    <n v="8"/>
    <m/>
    <m/>
    <m/>
    <m/>
    <m/>
    <m/>
    <s v="Friday"/>
    <x v="7"/>
    <m/>
  </r>
  <r>
    <d v="2024-09-13T00:00:00"/>
    <d v="2024-09-13T08:54:16"/>
    <s v="card"/>
    <s v="ANON-0000-0000-0375"/>
    <n v="32.82"/>
    <s v="Latte"/>
    <x v="8"/>
    <m/>
    <m/>
    <m/>
    <m/>
    <m/>
    <m/>
    <m/>
    <x v="1536"/>
    <n v="8"/>
    <m/>
    <m/>
    <m/>
    <m/>
    <m/>
    <m/>
    <s v="Friday"/>
    <x v="7"/>
    <m/>
  </r>
  <r>
    <d v="2024-09-13T00:00:00"/>
    <d v="2024-09-13T09:51:19"/>
    <s v="card"/>
    <s v="ANON-0000-0000-0619"/>
    <n v="32.82"/>
    <s v="Latte"/>
    <x v="8"/>
    <m/>
    <m/>
    <m/>
    <m/>
    <m/>
    <m/>
    <m/>
    <x v="1537"/>
    <n v="9"/>
    <m/>
    <m/>
    <m/>
    <m/>
    <m/>
    <m/>
    <s v="Friday"/>
    <x v="7"/>
    <m/>
  </r>
  <r>
    <d v="2024-09-13T00:00:00"/>
    <d v="2024-09-13T15:38:19"/>
    <s v="card"/>
    <s v="ANON-0000-0000-0242"/>
    <n v="27.92"/>
    <s v="Americano with Milk"/>
    <x v="8"/>
    <m/>
    <m/>
    <m/>
    <m/>
    <m/>
    <m/>
    <m/>
    <x v="1538"/>
    <n v="15"/>
    <m/>
    <m/>
    <m/>
    <m/>
    <m/>
    <m/>
    <s v="Friday"/>
    <x v="7"/>
    <m/>
  </r>
  <r>
    <d v="2024-09-13T00:00:00"/>
    <d v="2024-09-13T15:50:54"/>
    <s v="card"/>
    <s v="ANON-0000-0000-0552"/>
    <n v="27.92"/>
    <s v="Americano with Milk"/>
    <x v="8"/>
    <m/>
    <m/>
    <m/>
    <m/>
    <m/>
    <m/>
    <m/>
    <x v="1539"/>
    <n v="15"/>
    <m/>
    <m/>
    <m/>
    <m/>
    <m/>
    <m/>
    <s v="Friday"/>
    <x v="7"/>
    <m/>
  </r>
  <r>
    <d v="2024-09-14T00:00:00"/>
    <d v="2024-09-14T16:29:19"/>
    <s v="card"/>
    <s v="ANON-0000-0000-0543"/>
    <n v="32.82"/>
    <s v="Cappuccino"/>
    <x v="8"/>
    <m/>
    <m/>
    <m/>
    <m/>
    <m/>
    <m/>
    <m/>
    <x v="1540"/>
    <n v="16"/>
    <m/>
    <m/>
    <m/>
    <m/>
    <m/>
    <m/>
    <s v="Saturday"/>
    <x v="7"/>
    <m/>
  </r>
  <r>
    <d v="2024-09-14T00:00:00"/>
    <d v="2024-09-14T16:30:17"/>
    <s v="card"/>
    <s v="ANON-0000-0000-0543"/>
    <n v="32.82"/>
    <s v="Cappuccino"/>
    <x v="8"/>
    <m/>
    <m/>
    <m/>
    <m/>
    <m/>
    <m/>
    <m/>
    <x v="1541"/>
    <n v="16"/>
    <m/>
    <m/>
    <m/>
    <m/>
    <m/>
    <m/>
    <s v="Saturday"/>
    <x v="7"/>
    <m/>
  </r>
  <r>
    <d v="2024-09-15T00:00:00"/>
    <d v="2024-09-15T08:42:41"/>
    <s v="card"/>
    <s v="ANON-0000-0000-0347"/>
    <n v="18.12"/>
    <s v="Espresso"/>
    <x v="8"/>
    <m/>
    <m/>
    <m/>
    <m/>
    <m/>
    <m/>
    <m/>
    <x v="1542"/>
    <n v="8"/>
    <m/>
    <m/>
    <m/>
    <m/>
    <m/>
    <m/>
    <s v="Sunday"/>
    <x v="7"/>
    <m/>
  </r>
  <r>
    <d v="2024-09-15T00:00:00"/>
    <d v="2024-09-15T09:49:39"/>
    <s v="card"/>
    <s v="ANON-0000-0000-0620"/>
    <n v="27.92"/>
    <s v="Americano with Milk"/>
    <x v="8"/>
    <m/>
    <m/>
    <m/>
    <m/>
    <m/>
    <m/>
    <m/>
    <x v="1543"/>
    <n v="9"/>
    <m/>
    <m/>
    <m/>
    <m/>
    <m/>
    <m/>
    <s v="Sunday"/>
    <x v="7"/>
    <m/>
  </r>
  <r>
    <d v="2024-09-15T00:00:00"/>
    <d v="2024-09-15T13:49:37"/>
    <s v="card"/>
    <s v="ANON-0000-0000-0304"/>
    <n v="23.02"/>
    <s v="Americano"/>
    <x v="8"/>
    <m/>
    <m/>
    <m/>
    <m/>
    <m/>
    <m/>
    <m/>
    <x v="1544"/>
    <n v="13"/>
    <m/>
    <m/>
    <m/>
    <m/>
    <m/>
    <m/>
    <s v="Sunday"/>
    <x v="7"/>
    <m/>
  </r>
  <r>
    <d v="2024-09-15T00:00:00"/>
    <d v="2024-09-15T14:36:19"/>
    <s v="card"/>
    <s v="ANON-0000-0000-0141"/>
    <n v="23.02"/>
    <s v="Cortado"/>
    <x v="8"/>
    <m/>
    <m/>
    <m/>
    <m/>
    <m/>
    <m/>
    <m/>
    <x v="1545"/>
    <n v="14"/>
    <m/>
    <m/>
    <m/>
    <m/>
    <m/>
    <m/>
    <s v="Sunday"/>
    <x v="7"/>
    <m/>
  </r>
  <r>
    <d v="2024-09-15T00:00:00"/>
    <d v="2024-09-15T14:37:21"/>
    <s v="card"/>
    <s v="ANON-0000-0000-0141"/>
    <n v="23.02"/>
    <s v="Cortado"/>
    <x v="8"/>
    <m/>
    <m/>
    <m/>
    <m/>
    <m/>
    <m/>
    <m/>
    <x v="1546"/>
    <n v="14"/>
    <m/>
    <m/>
    <m/>
    <m/>
    <m/>
    <m/>
    <s v="Sunday"/>
    <x v="7"/>
    <m/>
  </r>
  <r>
    <d v="2024-09-15T00:00:00"/>
    <d v="2024-09-15T14:53:19"/>
    <s v="card"/>
    <s v="ANON-0000-0000-0543"/>
    <n v="32.82"/>
    <s v="Cappuccino"/>
    <x v="8"/>
    <m/>
    <m/>
    <m/>
    <m/>
    <m/>
    <m/>
    <m/>
    <x v="1547"/>
    <n v="14"/>
    <m/>
    <m/>
    <m/>
    <m/>
    <m/>
    <m/>
    <s v="Sunday"/>
    <x v="7"/>
    <m/>
  </r>
  <r>
    <d v="2024-09-16T00:00:00"/>
    <d v="2024-09-16T13:32:23"/>
    <s v="card"/>
    <s v="ANON-0000-0000-0621"/>
    <n v="32.82"/>
    <s v="Latte"/>
    <x v="8"/>
    <m/>
    <m/>
    <m/>
    <m/>
    <m/>
    <m/>
    <m/>
    <x v="1548"/>
    <n v="13"/>
    <m/>
    <m/>
    <m/>
    <m/>
    <m/>
    <m/>
    <s v="Monday"/>
    <x v="7"/>
    <m/>
  </r>
  <r>
    <d v="2024-09-16T00:00:00"/>
    <d v="2024-09-16T13:33:37"/>
    <s v="card"/>
    <s v="ANON-0000-0000-0584"/>
    <n v="27.92"/>
    <s v="Americano with Milk"/>
    <x v="8"/>
    <m/>
    <m/>
    <m/>
    <m/>
    <m/>
    <m/>
    <m/>
    <x v="1549"/>
    <n v="13"/>
    <m/>
    <m/>
    <m/>
    <m/>
    <m/>
    <m/>
    <s v="Monday"/>
    <x v="7"/>
    <m/>
  </r>
  <r>
    <d v="2024-09-16T00:00:00"/>
    <d v="2024-09-16T15:23:19"/>
    <s v="card"/>
    <s v="ANON-0000-0000-0621"/>
    <n v="32.82"/>
    <s v="Latte"/>
    <x v="8"/>
    <m/>
    <m/>
    <m/>
    <m/>
    <m/>
    <m/>
    <m/>
    <x v="1550"/>
    <n v="15"/>
    <m/>
    <m/>
    <m/>
    <m/>
    <m/>
    <m/>
    <s v="Monday"/>
    <x v="7"/>
    <m/>
  </r>
  <r>
    <d v="2024-09-16T00:00:00"/>
    <d v="2024-09-16T17:16:06"/>
    <s v="card"/>
    <s v="ANON-0000-0000-0622"/>
    <n v="27.92"/>
    <s v="Americano with Milk"/>
    <x v="8"/>
    <m/>
    <m/>
    <m/>
    <m/>
    <m/>
    <m/>
    <m/>
    <x v="1551"/>
    <n v="17"/>
    <m/>
    <m/>
    <m/>
    <m/>
    <m/>
    <m/>
    <s v="Monday"/>
    <x v="7"/>
    <m/>
  </r>
  <r>
    <d v="2024-09-16T00:00:00"/>
    <d v="2024-09-16T17:18:03"/>
    <s v="card"/>
    <s v="ANON-0000-0000-0623"/>
    <n v="32.82"/>
    <s v="Latte"/>
    <x v="8"/>
    <m/>
    <m/>
    <m/>
    <m/>
    <m/>
    <m/>
    <m/>
    <x v="1552"/>
    <n v="17"/>
    <m/>
    <m/>
    <m/>
    <m/>
    <m/>
    <m/>
    <s v="Monday"/>
    <x v="7"/>
    <m/>
  </r>
  <r>
    <d v="2024-09-16T00:00:00"/>
    <d v="2024-09-16T18:54:45"/>
    <s v="card"/>
    <s v="ANON-0000-0000-0624"/>
    <n v="32.82"/>
    <s v="Latte"/>
    <x v="8"/>
    <m/>
    <m/>
    <m/>
    <m/>
    <m/>
    <m/>
    <m/>
    <x v="1553"/>
    <n v="18"/>
    <m/>
    <m/>
    <m/>
    <m/>
    <m/>
    <m/>
    <s v="Monday"/>
    <x v="7"/>
    <m/>
  </r>
  <r>
    <d v="2024-09-16T00:00:00"/>
    <d v="2024-09-16T18:56:05"/>
    <s v="card"/>
    <s v="ANON-0000-0000-0625"/>
    <n v="32.82"/>
    <s v="Latte"/>
    <x v="8"/>
    <m/>
    <m/>
    <m/>
    <m/>
    <m/>
    <m/>
    <m/>
    <x v="1554"/>
    <n v="18"/>
    <m/>
    <m/>
    <m/>
    <m/>
    <m/>
    <m/>
    <s v="Monday"/>
    <x v="7"/>
    <m/>
  </r>
  <r>
    <d v="2024-09-16T00:00:00"/>
    <d v="2024-09-16T21:10:19"/>
    <s v="card"/>
    <s v="ANON-0000-0000-0626"/>
    <n v="27.92"/>
    <s v="Americano with Milk"/>
    <x v="8"/>
    <m/>
    <m/>
    <m/>
    <m/>
    <m/>
    <m/>
    <m/>
    <x v="1555"/>
    <n v="21"/>
    <m/>
    <m/>
    <m/>
    <m/>
    <m/>
    <m/>
    <s v="Monday"/>
    <x v="7"/>
    <m/>
  </r>
  <r>
    <d v="2024-09-16T00:00:00"/>
    <d v="2024-09-16T21:11:32"/>
    <s v="card"/>
    <s v="ANON-0000-0000-0626"/>
    <n v="32.82"/>
    <s v="Latte"/>
    <x v="8"/>
    <m/>
    <m/>
    <m/>
    <m/>
    <m/>
    <m/>
    <m/>
    <x v="1556"/>
    <n v="21"/>
    <m/>
    <m/>
    <m/>
    <m/>
    <m/>
    <m/>
    <s v="Monday"/>
    <x v="7"/>
    <m/>
  </r>
  <r>
    <d v="2024-09-16T00:00:00"/>
    <d v="2024-09-16T21:37:47"/>
    <s v="card"/>
    <s v="ANON-0000-0000-0287"/>
    <n v="27.92"/>
    <s v="Americano with Milk"/>
    <x v="8"/>
    <m/>
    <m/>
    <m/>
    <m/>
    <m/>
    <m/>
    <m/>
    <x v="1557"/>
    <n v="21"/>
    <m/>
    <m/>
    <m/>
    <m/>
    <m/>
    <m/>
    <s v="Monday"/>
    <x v="7"/>
    <m/>
  </r>
  <r>
    <d v="2024-09-16T00:00:00"/>
    <d v="2024-09-16T21:38:49"/>
    <s v="card"/>
    <s v="ANON-0000-0000-0097"/>
    <n v="27.92"/>
    <s v="Americano with Milk"/>
    <x v="8"/>
    <m/>
    <m/>
    <m/>
    <m/>
    <m/>
    <m/>
    <m/>
    <x v="1558"/>
    <n v="21"/>
    <m/>
    <m/>
    <m/>
    <m/>
    <m/>
    <m/>
    <s v="Monday"/>
    <x v="7"/>
    <m/>
  </r>
  <r>
    <d v="2024-09-17T00:00:00"/>
    <d v="2024-09-17T07:54:58"/>
    <s v="card"/>
    <s v="ANON-0000-0000-0627"/>
    <n v="23.02"/>
    <s v="Cortado"/>
    <x v="8"/>
    <m/>
    <m/>
    <m/>
    <m/>
    <m/>
    <m/>
    <m/>
    <x v="1559"/>
    <n v="7"/>
    <m/>
    <m/>
    <m/>
    <m/>
    <m/>
    <m/>
    <s v="Tuesday"/>
    <x v="7"/>
    <m/>
  </r>
  <r>
    <d v="2024-09-17T00:00:00"/>
    <d v="2024-09-17T08:09:01"/>
    <s v="card"/>
    <s v="ANON-0000-0000-0621"/>
    <n v="32.82"/>
    <s v="Latte"/>
    <x v="8"/>
    <m/>
    <m/>
    <m/>
    <m/>
    <m/>
    <m/>
    <m/>
    <x v="1560"/>
    <n v="8"/>
    <m/>
    <m/>
    <m/>
    <m/>
    <m/>
    <m/>
    <s v="Tuesday"/>
    <x v="7"/>
    <m/>
  </r>
  <r>
    <d v="2024-09-17T00:00:00"/>
    <d v="2024-09-17T08:37:38"/>
    <s v="card"/>
    <s v="ANON-0000-0000-0276"/>
    <n v="27.92"/>
    <s v="Americano with Milk"/>
    <x v="8"/>
    <m/>
    <m/>
    <m/>
    <m/>
    <m/>
    <m/>
    <m/>
    <x v="1561"/>
    <n v="8"/>
    <m/>
    <m/>
    <m/>
    <m/>
    <m/>
    <m/>
    <s v="Tuesday"/>
    <x v="7"/>
    <m/>
  </r>
  <r>
    <d v="2024-09-17T00:00:00"/>
    <d v="2024-09-17T08:42:31"/>
    <s v="card"/>
    <s v="ANON-0000-0000-0141"/>
    <n v="23.02"/>
    <s v="Cortado"/>
    <x v="8"/>
    <m/>
    <m/>
    <m/>
    <m/>
    <m/>
    <m/>
    <m/>
    <x v="1562"/>
    <n v="8"/>
    <m/>
    <m/>
    <m/>
    <m/>
    <m/>
    <m/>
    <s v="Tuesday"/>
    <x v="7"/>
    <m/>
  </r>
  <r>
    <d v="2024-09-17T00:00:00"/>
    <d v="2024-09-17T09:10:04"/>
    <s v="card"/>
    <s v="ANON-0000-0000-0554"/>
    <n v="32.82"/>
    <s v="Cappuccino"/>
    <x v="8"/>
    <m/>
    <m/>
    <m/>
    <m/>
    <m/>
    <m/>
    <m/>
    <x v="1563"/>
    <n v="9"/>
    <m/>
    <m/>
    <m/>
    <m/>
    <m/>
    <m/>
    <s v="Tuesday"/>
    <x v="7"/>
    <m/>
  </r>
  <r>
    <d v="2024-09-17T00:00:00"/>
    <d v="2024-09-17T09:11:08"/>
    <s v="card"/>
    <s v="ANON-0000-0000-0554"/>
    <n v="27.92"/>
    <s v="Americano with Milk"/>
    <x v="8"/>
    <m/>
    <m/>
    <m/>
    <m/>
    <m/>
    <m/>
    <m/>
    <x v="1564"/>
    <n v="9"/>
    <m/>
    <m/>
    <m/>
    <m/>
    <m/>
    <m/>
    <s v="Tuesday"/>
    <x v="7"/>
    <m/>
  </r>
  <r>
    <d v="2024-09-17T00:00:00"/>
    <d v="2024-09-17T09:34:57"/>
    <s v="card"/>
    <s v="ANON-0000-0000-0620"/>
    <n v="27.92"/>
    <s v="Americano with Milk"/>
    <x v="8"/>
    <m/>
    <m/>
    <m/>
    <m/>
    <m/>
    <m/>
    <m/>
    <x v="1565"/>
    <n v="9"/>
    <m/>
    <m/>
    <m/>
    <m/>
    <m/>
    <m/>
    <s v="Tuesday"/>
    <x v="7"/>
    <m/>
  </r>
  <r>
    <d v="2024-09-17T00:00:00"/>
    <d v="2024-09-17T12:38:34"/>
    <s v="card"/>
    <s v="ANON-0000-0000-0628"/>
    <n v="18.12"/>
    <s v="Espresso"/>
    <x v="8"/>
    <m/>
    <m/>
    <m/>
    <m/>
    <m/>
    <m/>
    <m/>
    <x v="1566"/>
    <n v="12"/>
    <m/>
    <m/>
    <m/>
    <m/>
    <m/>
    <m/>
    <s v="Tuesday"/>
    <x v="7"/>
    <m/>
  </r>
  <r>
    <d v="2024-09-17T00:00:00"/>
    <d v="2024-09-17T12:39:34"/>
    <s v="card"/>
    <s v="ANON-0000-0000-0628"/>
    <n v="27.92"/>
    <s v="Americano with Milk"/>
    <x v="8"/>
    <m/>
    <m/>
    <m/>
    <m/>
    <m/>
    <m/>
    <m/>
    <x v="1567"/>
    <n v="12"/>
    <m/>
    <m/>
    <m/>
    <m/>
    <m/>
    <m/>
    <s v="Tuesday"/>
    <x v="7"/>
    <m/>
  </r>
  <r>
    <d v="2024-09-17T00:00:00"/>
    <d v="2024-09-17T12:44:15"/>
    <s v="card"/>
    <s v="ANON-0000-0000-0629"/>
    <n v="32.82"/>
    <s v="Latte"/>
    <x v="8"/>
    <m/>
    <m/>
    <m/>
    <m/>
    <m/>
    <m/>
    <m/>
    <x v="1194"/>
    <n v="12"/>
    <m/>
    <m/>
    <m/>
    <m/>
    <m/>
    <m/>
    <s v="Tuesday"/>
    <x v="7"/>
    <m/>
  </r>
  <r>
    <d v="2024-09-17T00:00:00"/>
    <d v="2024-09-17T13:54:23"/>
    <s v="card"/>
    <s v="ANON-0000-0000-0554"/>
    <n v="27.92"/>
    <s v="Americano with Milk"/>
    <x v="8"/>
    <m/>
    <m/>
    <m/>
    <m/>
    <m/>
    <m/>
    <m/>
    <x v="1568"/>
    <n v="13"/>
    <m/>
    <m/>
    <m/>
    <m/>
    <m/>
    <m/>
    <s v="Tuesday"/>
    <x v="7"/>
    <m/>
  </r>
  <r>
    <d v="2024-09-17T00:00:00"/>
    <d v="2024-09-17T13:55:31"/>
    <s v="card"/>
    <s v="ANON-0000-0000-0630"/>
    <n v="23.02"/>
    <s v="Cortado"/>
    <x v="8"/>
    <m/>
    <m/>
    <m/>
    <m/>
    <m/>
    <m/>
    <m/>
    <x v="1569"/>
    <n v="13"/>
    <m/>
    <m/>
    <m/>
    <m/>
    <m/>
    <m/>
    <s v="Tuesday"/>
    <x v="7"/>
    <m/>
  </r>
  <r>
    <d v="2024-09-17T00:00:00"/>
    <d v="2024-09-17T16:29:37"/>
    <s v="card"/>
    <s v="ANON-0000-0000-0554"/>
    <n v="32.82"/>
    <s v="Cappuccino"/>
    <x v="8"/>
    <m/>
    <m/>
    <m/>
    <m/>
    <m/>
    <m/>
    <m/>
    <x v="1570"/>
    <n v="16"/>
    <m/>
    <m/>
    <m/>
    <m/>
    <m/>
    <m/>
    <s v="Tuesday"/>
    <x v="7"/>
    <m/>
  </r>
  <r>
    <d v="2024-09-17T00:00:00"/>
    <d v="2024-09-17T16:31:01"/>
    <s v="card"/>
    <s v="ANON-0000-0000-0630"/>
    <n v="32.82"/>
    <s v="Latte"/>
    <x v="8"/>
    <m/>
    <m/>
    <m/>
    <m/>
    <m/>
    <m/>
    <m/>
    <x v="1571"/>
    <n v="16"/>
    <m/>
    <m/>
    <m/>
    <m/>
    <m/>
    <m/>
    <s v="Tuesday"/>
    <x v="7"/>
    <m/>
  </r>
  <r>
    <d v="2024-09-17T00:00:00"/>
    <d v="2024-09-17T18:54:24"/>
    <s v="card"/>
    <s v="ANON-0000-0000-0631"/>
    <n v="32.82"/>
    <s v="Hot Chocolate"/>
    <x v="8"/>
    <m/>
    <m/>
    <m/>
    <m/>
    <m/>
    <m/>
    <m/>
    <x v="1572"/>
    <n v="18"/>
    <m/>
    <m/>
    <m/>
    <m/>
    <m/>
    <m/>
    <s v="Tuesday"/>
    <x v="7"/>
    <m/>
  </r>
  <r>
    <d v="2024-09-17T00:00:00"/>
    <d v="2024-09-17T19:00:46"/>
    <s v="card"/>
    <s v="ANON-0000-0000-0632"/>
    <n v="27.92"/>
    <s v="Americano with Milk"/>
    <x v="8"/>
    <m/>
    <m/>
    <m/>
    <m/>
    <m/>
    <m/>
    <m/>
    <x v="1573"/>
    <n v="19"/>
    <m/>
    <m/>
    <m/>
    <m/>
    <m/>
    <m/>
    <s v="Tuesday"/>
    <x v="7"/>
    <m/>
  </r>
  <r>
    <d v="2024-09-17T00:00:00"/>
    <d v="2024-09-17T19:03:53"/>
    <s v="card"/>
    <s v="ANON-0000-0000-0633"/>
    <n v="27.92"/>
    <s v="Americano with Milk"/>
    <x v="8"/>
    <m/>
    <m/>
    <m/>
    <m/>
    <m/>
    <m/>
    <m/>
    <x v="1511"/>
    <n v="19"/>
    <m/>
    <m/>
    <m/>
    <m/>
    <m/>
    <m/>
    <s v="Tuesday"/>
    <x v="7"/>
    <m/>
  </r>
  <r>
    <d v="2024-09-17T00:00:00"/>
    <d v="2024-09-17T19:12:48"/>
    <s v="card"/>
    <s v="ANON-0000-0000-0634"/>
    <n v="32.82"/>
    <s v="Latte"/>
    <x v="8"/>
    <m/>
    <m/>
    <m/>
    <m/>
    <m/>
    <m/>
    <m/>
    <x v="1574"/>
    <n v="19"/>
    <m/>
    <m/>
    <m/>
    <m/>
    <m/>
    <m/>
    <s v="Tuesday"/>
    <x v="7"/>
    <m/>
  </r>
  <r>
    <d v="2024-09-17T00:00:00"/>
    <d v="2024-09-17T19:14:00"/>
    <s v="card"/>
    <s v="ANON-0000-0000-0634"/>
    <n v="27.92"/>
    <s v="Americano with Milk"/>
    <x v="8"/>
    <m/>
    <m/>
    <m/>
    <m/>
    <m/>
    <m/>
    <m/>
    <x v="1575"/>
    <n v="19"/>
    <m/>
    <m/>
    <m/>
    <m/>
    <m/>
    <m/>
    <s v="Tuesday"/>
    <x v="7"/>
    <m/>
  </r>
  <r>
    <d v="2024-09-17T00:00:00"/>
    <d v="2024-09-17T19:15:00"/>
    <s v="card"/>
    <s v="ANON-0000-0000-0634"/>
    <n v="27.92"/>
    <s v="Americano with Milk"/>
    <x v="8"/>
    <m/>
    <m/>
    <m/>
    <m/>
    <m/>
    <m/>
    <m/>
    <x v="1576"/>
    <n v="19"/>
    <m/>
    <m/>
    <m/>
    <m/>
    <m/>
    <m/>
    <s v="Tuesday"/>
    <x v="7"/>
    <m/>
  </r>
  <r>
    <d v="2024-09-17T00:00:00"/>
    <d v="2024-09-17T19:31:57"/>
    <s v="card"/>
    <s v="ANON-0000-0000-0635"/>
    <n v="27.92"/>
    <s v="Americano with Milk"/>
    <x v="8"/>
    <m/>
    <m/>
    <m/>
    <m/>
    <m/>
    <m/>
    <m/>
    <x v="1577"/>
    <n v="19"/>
    <m/>
    <m/>
    <m/>
    <m/>
    <m/>
    <m/>
    <s v="Tuesday"/>
    <x v="7"/>
    <m/>
  </r>
  <r>
    <d v="2024-09-17T00:00:00"/>
    <d v="2024-09-17T22:19:36"/>
    <s v="card"/>
    <s v="ANON-0000-0000-0636"/>
    <n v="32.82"/>
    <s v="Hot Chocolate"/>
    <x v="8"/>
    <m/>
    <m/>
    <m/>
    <m/>
    <m/>
    <m/>
    <m/>
    <x v="1578"/>
    <n v="22"/>
    <m/>
    <m/>
    <m/>
    <m/>
    <m/>
    <m/>
    <s v="Tuesday"/>
    <x v="7"/>
    <m/>
  </r>
  <r>
    <d v="2024-09-17T00:00:00"/>
    <d v="2024-09-17T22:20:19"/>
    <s v="card"/>
    <s v="ANON-0000-0000-0637"/>
    <n v="32.82"/>
    <s v="Hot Chocolate"/>
    <x v="8"/>
    <m/>
    <m/>
    <m/>
    <m/>
    <m/>
    <m/>
    <m/>
    <x v="1579"/>
    <n v="22"/>
    <m/>
    <m/>
    <m/>
    <m/>
    <m/>
    <m/>
    <s v="Tuesday"/>
    <x v="7"/>
    <m/>
  </r>
  <r>
    <d v="2024-09-18T00:00:00"/>
    <d v="2024-09-18T14:29:49"/>
    <s v="card"/>
    <s v="ANON-0000-0000-0638"/>
    <n v="32.82"/>
    <s v="Latte"/>
    <x v="8"/>
    <m/>
    <m/>
    <m/>
    <m/>
    <m/>
    <m/>
    <m/>
    <x v="1580"/>
    <n v="14"/>
    <m/>
    <m/>
    <m/>
    <m/>
    <m/>
    <m/>
    <s v="Wednesday"/>
    <x v="7"/>
    <m/>
  </r>
  <r>
    <d v="2024-09-18T00:00:00"/>
    <d v="2024-09-18T17:34:20"/>
    <s v="card"/>
    <s v="ANON-0000-0000-0639"/>
    <n v="32.82"/>
    <s v="Latte"/>
    <x v="8"/>
    <m/>
    <m/>
    <m/>
    <m/>
    <m/>
    <m/>
    <m/>
    <x v="1581"/>
    <n v="17"/>
    <m/>
    <m/>
    <m/>
    <m/>
    <m/>
    <m/>
    <s v="Wednesday"/>
    <x v="7"/>
    <m/>
  </r>
  <r>
    <d v="2024-09-18T00:00:00"/>
    <d v="2024-09-18T21:15:39"/>
    <s v="card"/>
    <s v="ANON-0000-0000-0040"/>
    <n v="27.92"/>
    <s v="Americano with Milk"/>
    <x v="8"/>
    <m/>
    <m/>
    <m/>
    <m/>
    <m/>
    <m/>
    <m/>
    <x v="1582"/>
    <n v="21"/>
    <m/>
    <m/>
    <m/>
    <m/>
    <m/>
    <m/>
    <s v="Wednesday"/>
    <x v="7"/>
    <m/>
  </r>
  <r>
    <d v="2024-09-18T00:00:00"/>
    <d v="2024-09-18T21:18:22"/>
    <s v="card"/>
    <s v="ANON-0000-0000-0040"/>
    <n v="27.92"/>
    <s v="Americano with Milk"/>
    <x v="8"/>
    <m/>
    <m/>
    <m/>
    <m/>
    <m/>
    <m/>
    <m/>
    <x v="1583"/>
    <n v="21"/>
    <m/>
    <m/>
    <m/>
    <m/>
    <m/>
    <m/>
    <s v="Wednesday"/>
    <x v="7"/>
    <m/>
  </r>
  <r>
    <d v="2024-09-19T00:00:00"/>
    <d v="2024-09-19T08:17:19"/>
    <s v="card"/>
    <s v="ANON-0000-0000-0276"/>
    <n v="27.92"/>
    <s v="Americano with Milk"/>
    <x v="8"/>
    <m/>
    <m/>
    <m/>
    <m/>
    <m/>
    <m/>
    <m/>
    <x v="1584"/>
    <n v="8"/>
    <m/>
    <m/>
    <m/>
    <m/>
    <m/>
    <m/>
    <s v="Thursday"/>
    <x v="7"/>
    <m/>
  </r>
  <r>
    <d v="2024-09-19T00:00:00"/>
    <d v="2024-09-19T08:30:29"/>
    <s v="card"/>
    <s v="ANON-0000-0000-0627"/>
    <n v="23.02"/>
    <s v="Cortado"/>
    <x v="8"/>
    <m/>
    <m/>
    <m/>
    <m/>
    <m/>
    <m/>
    <m/>
    <x v="1585"/>
    <n v="8"/>
    <m/>
    <m/>
    <m/>
    <m/>
    <m/>
    <m/>
    <s v="Thursday"/>
    <x v="7"/>
    <m/>
  </r>
  <r>
    <d v="2024-09-19T00:00:00"/>
    <d v="2024-09-19T10:01:31"/>
    <s v="card"/>
    <s v="ANON-0000-0000-0494"/>
    <n v="32.82"/>
    <s v="Latte"/>
    <x v="8"/>
    <m/>
    <m/>
    <m/>
    <m/>
    <m/>
    <m/>
    <m/>
    <x v="1586"/>
    <n v="10"/>
    <m/>
    <m/>
    <m/>
    <m/>
    <m/>
    <m/>
    <s v="Thursday"/>
    <x v="7"/>
    <m/>
  </r>
  <r>
    <d v="2024-09-19T00:00:00"/>
    <d v="2024-09-19T12:59:34"/>
    <s v="card"/>
    <s v="ANON-0000-0000-0004"/>
    <n v="23.02"/>
    <s v="Americano"/>
    <x v="8"/>
    <m/>
    <m/>
    <m/>
    <m/>
    <m/>
    <m/>
    <m/>
    <x v="1587"/>
    <n v="12"/>
    <m/>
    <m/>
    <m/>
    <m/>
    <m/>
    <m/>
    <s v="Thursday"/>
    <x v="7"/>
    <m/>
  </r>
  <r>
    <d v="2024-09-19T00:00:00"/>
    <d v="2024-09-19T13:00:34"/>
    <s v="card"/>
    <s v="ANON-0000-0000-0004"/>
    <n v="27.92"/>
    <s v="Americano with Milk"/>
    <x v="8"/>
    <m/>
    <m/>
    <m/>
    <m/>
    <m/>
    <m/>
    <m/>
    <x v="1588"/>
    <n v="13"/>
    <m/>
    <m/>
    <m/>
    <m/>
    <m/>
    <m/>
    <s v="Thursday"/>
    <x v="7"/>
    <m/>
  </r>
  <r>
    <d v="2024-09-19T00:00:00"/>
    <d v="2024-09-19T13:45:42"/>
    <s v="card"/>
    <s v="ANON-0000-0000-0640"/>
    <n v="23.02"/>
    <s v="Cortado"/>
    <x v="8"/>
    <m/>
    <m/>
    <m/>
    <m/>
    <m/>
    <m/>
    <m/>
    <x v="1589"/>
    <n v="13"/>
    <m/>
    <m/>
    <m/>
    <m/>
    <m/>
    <m/>
    <s v="Thursday"/>
    <x v="7"/>
    <m/>
  </r>
  <r>
    <d v="2024-09-20T00:00:00"/>
    <d v="2024-09-20T08:34:57"/>
    <s v="card"/>
    <s v="ANON-0000-0000-0276"/>
    <n v="27.92"/>
    <s v="Americano with Milk"/>
    <x v="8"/>
    <m/>
    <m/>
    <m/>
    <m/>
    <m/>
    <m/>
    <m/>
    <x v="1590"/>
    <n v="8"/>
    <m/>
    <m/>
    <m/>
    <m/>
    <m/>
    <m/>
    <s v="Friday"/>
    <x v="7"/>
    <m/>
  </r>
  <r>
    <d v="2024-09-20T00:00:00"/>
    <d v="2024-09-20T09:46:15"/>
    <s v="card"/>
    <s v="ANON-0000-0000-0641"/>
    <n v="27.92"/>
    <s v="Americano with Milk"/>
    <x v="8"/>
    <m/>
    <m/>
    <m/>
    <m/>
    <m/>
    <m/>
    <m/>
    <x v="1591"/>
    <n v="9"/>
    <m/>
    <m/>
    <m/>
    <m/>
    <m/>
    <m/>
    <s v="Friday"/>
    <x v="7"/>
    <m/>
  </r>
  <r>
    <d v="2024-09-20T00:00:00"/>
    <d v="2024-09-20T13:39:55"/>
    <s v="card"/>
    <s v="ANON-0000-0000-0333"/>
    <n v="27.92"/>
    <s v="Americano with Milk"/>
    <x v="8"/>
    <m/>
    <m/>
    <m/>
    <m/>
    <m/>
    <m/>
    <m/>
    <x v="1592"/>
    <n v="13"/>
    <m/>
    <m/>
    <m/>
    <m/>
    <m/>
    <m/>
    <s v="Friday"/>
    <x v="7"/>
    <m/>
  </r>
  <r>
    <d v="2024-09-20T00:00:00"/>
    <d v="2024-09-20T16:03:30"/>
    <s v="card"/>
    <s v="ANON-0000-0000-0642"/>
    <n v="32.82"/>
    <s v="Latte"/>
    <x v="8"/>
    <m/>
    <m/>
    <m/>
    <m/>
    <m/>
    <m/>
    <m/>
    <x v="783"/>
    <n v="16"/>
    <m/>
    <m/>
    <m/>
    <m/>
    <m/>
    <m/>
    <s v="Friday"/>
    <x v="7"/>
    <m/>
  </r>
  <r>
    <d v="2024-09-20T00:00:00"/>
    <d v="2024-09-20T20:39:23"/>
    <s v="card"/>
    <s v="ANON-0000-0000-0643"/>
    <n v="23.02"/>
    <s v="Americano"/>
    <x v="8"/>
    <m/>
    <m/>
    <m/>
    <m/>
    <m/>
    <m/>
    <m/>
    <x v="1593"/>
    <n v="20"/>
    <m/>
    <m/>
    <m/>
    <m/>
    <m/>
    <m/>
    <s v="Friday"/>
    <x v="7"/>
    <m/>
  </r>
  <r>
    <d v="2024-09-20T00:00:00"/>
    <d v="2024-09-20T21:31:37"/>
    <s v="card"/>
    <s v="ANON-0000-0000-0287"/>
    <n v="27.92"/>
    <s v="Americano with Milk"/>
    <x v="8"/>
    <m/>
    <m/>
    <m/>
    <m/>
    <m/>
    <m/>
    <m/>
    <x v="1594"/>
    <n v="21"/>
    <m/>
    <m/>
    <m/>
    <m/>
    <m/>
    <m/>
    <s v="Friday"/>
    <x v="7"/>
    <m/>
  </r>
  <r>
    <d v="2024-09-20T00:00:00"/>
    <d v="2024-09-20T21:32:43"/>
    <s v="card"/>
    <s v="ANON-0000-0000-0287"/>
    <n v="27.92"/>
    <s v="Americano with Milk"/>
    <x v="8"/>
    <m/>
    <m/>
    <m/>
    <m/>
    <m/>
    <m/>
    <m/>
    <x v="1595"/>
    <n v="21"/>
    <m/>
    <m/>
    <m/>
    <m/>
    <m/>
    <m/>
    <s v="Friday"/>
    <x v="7"/>
    <m/>
  </r>
  <r>
    <d v="2024-09-21T00:00:00"/>
    <d v="2024-09-21T11:01:15"/>
    <s v="card"/>
    <s v="ANON-0000-0000-0644"/>
    <n v="32.82"/>
    <s v="Latte"/>
    <x v="8"/>
    <m/>
    <m/>
    <m/>
    <m/>
    <m/>
    <m/>
    <m/>
    <x v="1596"/>
    <n v="11"/>
    <m/>
    <m/>
    <m/>
    <m/>
    <m/>
    <m/>
    <s v="Saturday"/>
    <x v="7"/>
    <m/>
  </r>
  <r>
    <d v="2024-09-21T00:00:00"/>
    <d v="2024-09-21T11:02:14"/>
    <s v="card"/>
    <s v="ANON-0000-0000-0644"/>
    <n v="32.82"/>
    <s v="Cocoa"/>
    <x v="8"/>
    <m/>
    <m/>
    <m/>
    <m/>
    <m/>
    <m/>
    <m/>
    <x v="1597"/>
    <n v="11"/>
    <m/>
    <m/>
    <m/>
    <m/>
    <m/>
    <m/>
    <s v="Saturday"/>
    <x v="7"/>
    <m/>
  </r>
  <r>
    <d v="2024-09-21T00:00:00"/>
    <d v="2024-09-21T11:37:47"/>
    <s v="card"/>
    <s v="ANON-0000-0000-0543"/>
    <n v="23.02"/>
    <s v="Cortado"/>
    <x v="8"/>
    <m/>
    <m/>
    <m/>
    <m/>
    <m/>
    <m/>
    <m/>
    <x v="1598"/>
    <n v="11"/>
    <m/>
    <m/>
    <m/>
    <m/>
    <m/>
    <m/>
    <s v="Saturday"/>
    <x v="7"/>
    <m/>
  </r>
  <r>
    <d v="2024-09-21T00:00:00"/>
    <d v="2024-09-21T11:38:45"/>
    <s v="card"/>
    <s v="ANON-0000-0000-0543"/>
    <n v="23.02"/>
    <s v="Cortado"/>
    <x v="8"/>
    <m/>
    <m/>
    <m/>
    <m/>
    <m/>
    <m/>
    <m/>
    <x v="1599"/>
    <n v="11"/>
    <m/>
    <m/>
    <m/>
    <m/>
    <m/>
    <m/>
    <s v="Saturday"/>
    <x v="7"/>
    <m/>
  </r>
  <r>
    <d v="2024-09-21T00:00:00"/>
    <d v="2024-09-21T15:10:09"/>
    <s v="card"/>
    <s v="ANON-0000-0000-0645"/>
    <n v="32.82"/>
    <s v="Cappuccino"/>
    <x v="8"/>
    <m/>
    <m/>
    <m/>
    <m/>
    <m/>
    <m/>
    <m/>
    <x v="1600"/>
    <n v="15"/>
    <m/>
    <m/>
    <m/>
    <m/>
    <m/>
    <m/>
    <s v="Saturday"/>
    <x v="7"/>
    <m/>
  </r>
  <r>
    <d v="2024-09-21T00:00:00"/>
    <d v="2024-09-21T15:36:14"/>
    <s v="card"/>
    <s v="ANON-0000-0000-0646"/>
    <n v="32.82"/>
    <s v="Latte"/>
    <x v="8"/>
    <m/>
    <m/>
    <m/>
    <m/>
    <m/>
    <m/>
    <m/>
    <x v="1601"/>
    <n v="15"/>
    <m/>
    <m/>
    <m/>
    <m/>
    <m/>
    <m/>
    <s v="Saturday"/>
    <x v="7"/>
    <m/>
  </r>
  <r>
    <d v="2024-09-21T00:00:00"/>
    <d v="2024-09-21T18:16:29"/>
    <s v="card"/>
    <s v="ANON-0000-0000-0507"/>
    <n v="32.82"/>
    <s v="Latte"/>
    <x v="8"/>
    <m/>
    <m/>
    <m/>
    <m/>
    <m/>
    <m/>
    <m/>
    <x v="1602"/>
    <n v="18"/>
    <m/>
    <m/>
    <m/>
    <m/>
    <m/>
    <m/>
    <s v="Saturday"/>
    <x v="7"/>
    <m/>
  </r>
  <r>
    <d v="2024-09-21T00:00:00"/>
    <d v="2024-09-21T18:17:31"/>
    <s v="card"/>
    <s v="ANON-0000-0000-0507"/>
    <n v="32.82"/>
    <s v="Latte"/>
    <x v="8"/>
    <m/>
    <m/>
    <m/>
    <m/>
    <m/>
    <m/>
    <m/>
    <x v="1603"/>
    <n v="18"/>
    <m/>
    <m/>
    <m/>
    <m/>
    <m/>
    <m/>
    <s v="Saturday"/>
    <x v="7"/>
    <m/>
  </r>
  <r>
    <d v="2024-09-21T00:00:00"/>
    <d v="2024-09-21T20:29:43"/>
    <s v="card"/>
    <s v="ANON-0000-0000-0040"/>
    <n v="23.02"/>
    <s v="Americano"/>
    <x v="8"/>
    <m/>
    <m/>
    <m/>
    <m/>
    <m/>
    <m/>
    <m/>
    <x v="1604"/>
    <n v="20"/>
    <m/>
    <m/>
    <m/>
    <m/>
    <m/>
    <m/>
    <s v="Saturday"/>
    <x v="7"/>
    <m/>
  </r>
  <r>
    <d v="2024-09-21T00:00:00"/>
    <d v="2024-09-21T20:30:39"/>
    <s v="card"/>
    <s v="ANON-0000-0000-0040"/>
    <n v="23.02"/>
    <s v="Americano"/>
    <x v="8"/>
    <m/>
    <m/>
    <m/>
    <m/>
    <m/>
    <m/>
    <m/>
    <x v="1605"/>
    <n v="20"/>
    <m/>
    <m/>
    <m/>
    <m/>
    <m/>
    <m/>
    <s v="Saturday"/>
    <x v="7"/>
    <m/>
  </r>
  <r>
    <d v="2024-09-21T00:00:00"/>
    <d v="2024-09-21T20:33:58"/>
    <s v="card"/>
    <s v="ANON-0000-0000-0602"/>
    <n v="32.82"/>
    <s v="Latte"/>
    <x v="8"/>
    <m/>
    <m/>
    <m/>
    <m/>
    <m/>
    <m/>
    <m/>
    <x v="1606"/>
    <n v="20"/>
    <m/>
    <m/>
    <m/>
    <m/>
    <m/>
    <m/>
    <s v="Saturday"/>
    <x v="7"/>
    <m/>
  </r>
  <r>
    <d v="2024-09-21T00:00:00"/>
    <d v="2024-09-21T20:35:30"/>
    <s v="card"/>
    <s v="ANON-0000-0000-0602"/>
    <n v="32.82"/>
    <s v="Latte"/>
    <x v="8"/>
    <m/>
    <m/>
    <m/>
    <m/>
    <m/>
    <m/>
    <m/>
    <x v="1607"/>
    <n v="20"/>
    <m/>
    <m/>
    <m/>
    <m/>
    <m/>
    <m/>
    <s v="Saturday"/>
    <x v="7"/>
    <m/>
  </r>
  <r>
    <d v="2024-09-21T00:00:00"/>
    <d v="2024-09-21T22:18:46"/>
    <s v="card"/>
    <s v="ANON-0000-0000-0647"/>
    <n v="27.92"/>
    <s v="Americano with Milk"/>
    <x v="8"/>
    <m/>
    <m/>
    <m/>
    <m/>
    <m/>
    <m/>
    <m/>
    <x v="1608"/>
    <n v="22"/>
    <m/>
    <m/>
    <m/>
    <m/>
    <m/>
    <m/>
    <s v="Saturday"/>
    <x v="7"/>
    <m/>
  </r>
  <r>
    <d v="2024-09-21T00:00:00"/>
    <d v="2024-09-21T22:19:50"/>
    <s v="card"/>
    <s v="ANON-0000-0000-0647"/>
    <n v="23.02"/>
    <s v="Americano"/>
    <x v="8"/>
    <m/>
    <m/>
    <m/>
    <m/>
    <m/>
    <m/>
    <m/>
    <x v="1609"/>
    <n v="22"/>
    <m/>
    <m/>
    <m/>
    <m/>
    <m/>
    <m/>
    <s v="Saturday"/>
    <x v="7"/>
    <m/>
  </r>
  <r>
    <d v="2024-09-21T00:00:00"/>
    <d v="2024-09-21T22:20:48"/>
    <s v="card"/>
    <s v="ANON-0000-0000-0647"/>
    <n v="23.02"/>
    <s v="Americano"/>
    <x v="8"/>
    <m/>
    <m/>
    <m/>
    <m/>
    <m/>
    <m/>
    <m/>
    <x v="1610"/>
    <n v="22"/>
    <m/>
    <m/>
    <m/>
    <m/>
    <m/>
    <m/>
    <s v="Saturday"/>
    <x v="7"/>
    <m/>
  </r>
  <r>
    <d v="2024-09-22T00:00:00"/>
    <d v="2024-09-22T08:32:54"/>
    <s v="card"/>
    <s v="ANON-0000-0000-0648"/>
    <n v="23.02"/>
    <s v="Americano"/>
    <x v="8"/>
    <m/>
    <m/>
    <m/>
    <m/>
    <m/>
    <m/>
    <m/>
    <x v="1611"/>
    <n v="8"/>
    <m/>
    <m/>
    <m/>
    <m/>
    <m/>
    <m/>
    <s v="Sunday"/>
    <x v="7"/>
    <m/>
  </r>
  <r>
    <d v="2024-09-22T00:00:00"/>
    <d v="2024-09-22T10:12:10"/>
    <s v="card"/>
    <s v="ANON-0000-0000-0649"/>
    <n v="27.92"/>
    <s v="Americano with Milk"/>
    <x v="8"/>
    <m/>
    <m/>
    <m/>
    <m/>
    <m/>
    <m/>
    <m/>
    <x v="1612"/>
    <n v="10"/>
    <m/>
    <m/>
    <m/>
    <m/>
    <m/>
    <m/>
    <s v="Sunday"/>
    <x v="7"/>
    <m/>
  </r>
  <r>
    <d v="2024-09-22T00:00:00"/>
    <d v="2024-09-22T10:13:09"/>
    <s v="card"/>
    <s v="ANON-0000-0000-0649"/>
    <n v="32.82"/>
    <s v="Latte"/>
    <x v="8"/>
    <m/>
    <m/>
    <m/>
    <m/>
    <m/>
    <m/>
    <m/>
    <x v="1613"/>
    <n v="10"/>
    <m/>
    <m/>
    <m/>
    <m/>
    <m/>
    <m/>
    <s v="Sunday"/>
    <x v="7"/>
    <m/>
  </r>
  <r>
    <d v="2024-09-22T00:00:00"/>
    <d v="2024-09-22T11:06:26"/>
    <s v="card"/>
    <s v="ANON-0000-0000-0650"/>
    <n v="23.02"/>
    <s v="Cortado"/>
    <x v="8"/>
    <m/>
    <m/>
    <m/>
    <m/>
    <m/>
    <m/>
    <m/>
    <x v="1614"/>
    <n v="11"/>
    <m/>
    <m/>
    <m/>
    <m/>
    <m/>
    <m/>
    <s v="Sunday"/>
    <x v="7"/>
    <m/>
  </r>
  <r>
    <d v="2024-09-22T00:00:00"/>
    <d v="2024-09-22T11:07:36"/>
    <s v="card"/>
    <s v="ANON-0000-0000-0650"/>
    <n v="23.02"/>
    <s v="Cortado"/>
    <x v="8"/>
    <m/>
    <m/>
    <m/>
    <m/>
    <m/>
    <m/>
    <m/>
    <x v="1615"/>
    <n v="11"/>
    <m/>
    <m/>
    <m/>
    <m/>
    <m/>
    <m/>
    <s v="Sunday"/>
    <x v="7"/>
    <m/>
  </r>
  <r>
    <d v="2024-09-22T00:00:00"/>
    <d v="2024-09-22T11:52:00"/>
    <s v="card"/>
    <s v="ANON-0000-0000-0651"/>
    <n v="27.92"/>
    <s v="Americano with Milk"/>
    <x v="8"/>
    <m/>
    <m/>
    <m/>
    <m/>
    <m/>
    <m/>
    <m/>
    <x v="1616"/>
    <n v="11"/>
    <m/>
    <m/>
    <m/>
    <m/>
    <m/>
    <m/>
    <s v="Sunday"/>
    <x v="7"/>
    <m/>
  </r>
  <r>
    <d v="2024-09-22T00:00:00"/>
    <d v="2024-09-22T11:55:13"/>
    <s v="card"/>
    <s v="ANON-0000-0000-0099"/>
    <n v="23.02"/>
    <s v="Americano"/>
    <x v="8"/>
    <m/>
    <m/>
    <m/>
    <m/>
    <m/>
    <m/>
    <m/>
    <x v="1617"/>
    <n v="11"/>
    <m/>
    <m/>
    <m/>
    <m/>
    <m/>
    <m/>
    <s v="Sunday"/>
    <x v="7"/>
    <m/>
  </r>
  <r>
    <d v="2024-09-22T00:00:00"/>
    <d v="2024-09-22T12:07:21"/>
    <s v="card"/>
    <s v="ANON-0000-0000-0276"/>
    <n v="27.92"/>
    <s v="Americano with Milk"/>
    <x v="8"/>
    <m/>
    <m/>
    <m/>
    <m/>
    <m/>
    <m/>
    <m/>
    <x v="1618"/>
    <n v="12"/>
    <m/>
    <m/>
    <m/>
    <m/>
    <m/>
    <m/>
    <s v="Sunday"/>
    <x v="7"/>
    <m/>
  </r>
  <r>
    <d v="2024-09-22T00:00:00"/>
    <d v="2024-09-22T13:28:15"/>
    <s v="card"/>
    <s v="ANON-0000-0000-0333"/>
    <n v="27.92"/>
    <s v="Americano with Milk"/>
    <x v="8"/>
    <m/>
    <m/>
    <m/>
    <m/>
    <m/>
    <m/>
    <m/>
    <x v="1619"/>
    <n v="13"/>
    <m/>
    <m/>
    <m/>
    <m/>
    <m/>
    <m/>
    <s v="Sunday"/>
    <x v="7"/>
    <m/>
  </r>
  <r>
    <d v="2024-09-22T00:00:00"/>
    <d v="2024-09-22T13:29:36"/>
    <s v="card"/>
    <s v="ANON-0000-0000-0333"/>
    <n v="27.92"/>
    <s v="Americano with Milk"/>
    <x v="8"/>
    <m/>
    <m/>
    <m/>
    <m/>
    <m/>
    <m/>
    <m/>
    <x v="1620"/>
    <n v="13"/>
    <m/>
    <m/>
    <m/>
    <m/>
    <m/>
    <m/>
    <s v="Sunday"/>
    <x v="7"/>
    <m/>
  </r>
  <r>
    <d v="2024-09-22T00:00:00"/>
    <d v="2024-09-22T13:33:35"/>
    <s v="card"/>
    <s v="ANON-0000-0000-0510"/>
    <n v="27.92"/>
    <s v="Americano with Milk"/>
    <x v="8"/>
    <m/>
    <m/>
    <m/>
    <m/>
    <m/>
    <m/>
    <m/>
    <x v="1621"/>
    <n v="13"/>
    <m/>
    <m/>
    <m/>
    <m/>
    <m/>
    <m/>
    <s v="Sunday"/>
    <x v="7"/>
    <m/>
  </r>
  <r>
    <d v="2024-09-22T00:00:00"/>
    <d v="2024-09-22T15:34:10"/>
    <s v="card"/>
    <s v="ANON-0000-0000-0652"/>
    <n v="32.82"/>
    <s v="Latte"/>
    <x v="8"/>
    <m/>
    <m/>
    <m/>
    <m/>
    <m/>
    <m/>
    <m/>
    <x v="1622"/>
    <n v="15"/>
    <m/>
    <m/>
    <m/>
    <m/>
    <m/>
    <m/>
    <s v="Sunday"/>
    <x v="7"/>
    <m/>
  </r>
  <r>
    <d v="2024-09-22T00:00:00"/>
    <d v="2024-09-22T15:35:24"/>
    <s v="card"/>
    <s v="ANON-0000-0000-0652"/>
    <n v="27.92"/>
    <s v="Americano with Milk"/>
    <x v="8"/>
    <m/>
    <m/>
    <m/>
    <m/>
    <m/>
    <m/>
    <m/>
    <x v="1623"/>
    <n v="15"/>
    <m/>
    <m/>
    <m/>
    <m/>
    <m/>
    <m/>
    <s v="Sunday"/>
    <x v="7"/>
    <m/>
  </r>
  <r>
    <d v="2024-09-22T00:00:00"/>
    <d v="2024-09-22T16:25:03"/>
    <s v="card"/>
    <s v="ANON-0000-0000-0653"/>
    <n v="32.82"/>
    <s v="Cocoa"/>
    <x v="8"/>
    <m/>
    <m/>
    <m/>
    <m/>
    <m/>
    <m/>
    <m/>
    <x v="1624"/>
    <n v="16"/>
    <m/>
    <m/>
    <m/>
    <m/>
    <m/>
    <m/>
    <s v="Sunday"/>
    <x v="7"/>
    <m/>
  </r>
  <r>
    <d v="2024-09-22T00:00:00"/>
    <d v="2024-09-22T20:19:10"/>
    <s v="card"/>
    <s v="ANON-0000-0000-0654"/>
    <n v="32.82"/>
    <s v="Latte"/>
    <x v="8"/>
    <m/>
    <m/>
    <m/>
    <m/>
    <m/>
    <m/>
    <m/>
    <x v="1625"/>
    <n v="20"/>
    <m/>
    <m/>
    <m/>
    <m/>
    <m/>
    <m/>
    <s v="Sunday"/>
    <x v="7"/>
    <m/>
  </r>
  <r>
    <d v="2024-09-22T00:00:00"/>
    <d v="2024-09-22T20:20:36"/>
    <s v="card"/>
    <s v="ANON-0000-0000-0654"/>
    <n v="32.82"/>
    <s v="Cappuccino"/>
    <x v="8"/>
    <m/>
    <m/>
    <m/>
    <m/>
    <m/>
    <m/>
    <m/>
    <x v="1626"/>
    <n v="20"/>
    <m/>
    <m/>
    <m/>
    <m/>
    <m/>
    <m/>
    <s v="Sunday"/>
    <x v="7"/>
    <m/>
  </r>
  <r>
    <d v="2024-09-22T00:00:00"/>
    <d v="2024-09-22T20:46:26"/>
    <s v="card"/>
    <s v="ANON-0000-0000-0455"/>
    <n v="27.92"/>
    <s v="Americano with Milk"/>
    <x v="8"/>
    <m/>
    <m/>
    <m/>
    <m/>
    <m/>
    <m/>
    <m/>
    <x v="1627"/>
    <n v="20"/>
    <m/>
    <m/>
    <m/>
    <m/>
    <m/>
    <m/>
    <s v="Sunday"/>
    <x v="7"/>
    <m/>
  </r>
  <r>
    <d v="2024-09-22T00:00:00"/>
    <d v="2024-09-22T20:47:35"/>
    <s v="card"/>
    <s v="ANON-0000-0000-0455"/>
    <n v="27.92"/>
    <s v="Americano with Milk"/>
    <x v="8"/>
    <m/>
    <m/>
    <m/>
    <m/>
    <m/>
    <m/>
    <m/>
    <x v="1628"/>
    <n v="20"/>
    <m/>
    <m/>
    <m/>
    <m/>
    <m/>
    <m/>
    <s v="Sunday"/>
    <x v="7"/>
    <m/>
  </r>
  <r>
    <d v="2024-09-22T00:00:00"/>
    <d v="2024-09-22T21:07:05"/>
    <s v="card"/>
    <s v="ANON-0000-0000-0655"/>
    <n v="27.92"/>
    <s v="Americano with Milk"/>
    <x v="8"/>
    <m/>
    <m/>
    <m/>
    <m/>
    <m/>
    <m/>
    <m/>
    <x v="1629"/>
    <n v="21"/>
    <m/>
    <m/>
    <m/>
    <m/>
    <m/>
    <m/>
    <s v="Sunday"/>
    <x v="7"/>
    <m/>
  </r>
  <r>
    <d v="2024-09-22T00:00:00"/>
    <d v="2024-09-22T21:08:15"/>
    <s v="card"/>
    <s v="ANON-0000-0000-0655"/>
    <n v="27.92"/>
    <s v="Americano with Milk"/>
    <x v="8"/>
    <m/>
    <m/>
    <m/>
    <m/>
    <m/>
    <m/>
    <m/>
    <x v="1630"/>
    <n v="21"/>
    <m/>
    <m/>
    <m/>
    <m/>
    <m/>
    <m/>
    <s v="Sunday"/>
    <x v="7"/>
    <m/>
  </r>
  <r>
    <d v="2024-09-22T00:00:00"/>
    <d v="2024-09-22T21:54:04"/>
    <s v="card"/>
    <s v="ANON-0000-0000-0637"/>
    <n v="32.82"/>
    <s v="Hot Chocolate"/>
    <x v="8"/>
    <m/>
    <m/>
    <m/>
    <m/>
    <m/>
    <m/>
    <m/>
    <x v="1631"/>
    <n v="21"/>
    <m/>
    <m/>
    <m/>
    <m/>
    <m/>
    <m/>
    <s v="Sunday"/>
    <x v="7"/>
    <m/>
  </r>
  <r>
    <d v="2024-09-22T00:00:00"/>
    <d v="2024-09-22T21:54:54"/>
    <s v="card"/>
    <s v="ANON-0000-0000-0637"/>
    <n v="32.82"/>
    <s v="Hot Chocolate"/>
    <x v="8"/>
    <m/>
    <m/>
    <m/>
    <m/>
    <m/>
    <m/>
    <m/>
    <x v="1632"/>
    <n v="21"/>
    <m/>
    <m/>
    <m/>
    <m/>
    <m/>
    <m/>
    <s v="Sunday"/>
    <x v="7"/>
    <m/>
  </r>
  <r>
    <d v="2024-09-22T00:00:00"/>
    <d v="2024-09-22T22:37:02"/>
    <s v="card"/>
    <s v="ANON-0000-0000-0656"/>
    <n v="23.02"/>
    <s v="Americano"/>
    <x v="8"/>
    <m/>
    <m/>
    <m/>
    <m/>
    <m/>
    <m/>
    <m/>
    <x v="1633"/>
    <n v="22"/>
    <m/>
    <m/>
    <m/>
    <m/>
    <m/>
    <m/>
    <s v="Sunday"/>
    <x v="7"/>
    <m/>
  </r>
  <r>
    <d v="2024-09-22T00:00:00"/>
    <d v="2024-09-22T22:37:58"/>
    <s v="card"/>
    <s v="ANON-0000-0000-0657"/>
    <n v="27.92"/>
    <s v="Americano with Milk"/>
    <x v="8"/>
    <m/>
    <m/>
    <m/>
    <m/>
    <m/>
    <m/>
    <m/>
    <x v="1634"/>
    <n v="22"/>
    <m/>
    <m/>
    <m/>
    <m/>
    <m/>
    <m/>
    <s v="Sunday"/>
    <x v="7"/>
    <m/>
  </r>
  <r>
    <d v="2024-09-23T00:00:00"/>
    <d v="2024-09-23T09:03:37"/>
    <s v="card"/>
    <s v="ANON-0000-0000-0276"/>
    <n v="27.92"/>
    <s v="Americano with Milk"/>
    <x v="8"/>
    <m/>
    <m/>
    <m/>
    <m/>
    <m/>
    <m/>
    <m/>
    <x v="1635"/>
    <n v="9"/>
    <m/>
    <m/>
    <m/>
    <m/>
    <m/>
    <m/>
    <s v="Monday"/>
    <x v="7"/>
    <m/>
  </r>
  <r>
    <d v="2024-09-23T00:00:00"/>
    <d v="2024-09-23T10:04:17"/>
    <s v="card"/>
    <s v="ANON-0000-0000-0141"/>
    <n v="23.02"/>
    <s v="Cortado"/>
    <x v="8"/>
    <m/>
    <m/>
    <m/>
    <m/>
    <m/>
    <m/>
    <m/>
    <x v="1636"/>
    <n v="10"/>
    <m/>
    <m/>
    <m/>
    <m/>
    <m/>
    <m/>
    <s v="Monday"/>
    <x v="7"/>
    <m/>
  </r>
  <r>
    <d v="2024-09-23T00:00:00"/>
    <d v="2024-09-23T12:11:04"/>
    <s v="card"/>
    <s v="ANON-0000-0000-0584"/>
    <n v="23.02"/>
    <s v="Americano"/>
    <x v="8"/>
    <m/>
    <m/>
    <m/>
    <m/>
    <m/>
    <m/>
    <m/>
    <x v="1637"/>
    <n v="12"/>
    <m/>
    <m/>
    <m/>
    <m/>
    <m/>
    <m/>
    <s v="Monday"/>
    <x v="7"/>
    <m/>
  </r>
  <r>
    <d v="2024-09-23T00:00:00"/>
    <d v="2024-09-23T14:08:52"/>
    <s v="card"/>
    <s v="ANON-0000-0000-0573"/>
    <n v="27.92"/>
    <s v="Americano with Milk"/>
    <x v="8"/>
    <m/>
    <m/>
    <m/>
    <m/>
    <m/>
    <m/>
    <m/>
    <x v="1638"/>
    <n v="14"/>
    <m/>
    <m/>
    <m/>
    <m/>
    <m/>
    <m/>
    <s v="Monday"/>
    <x v="7"/>
    <m/>
  </r>
  <r>
    <d v="2024-09-23T00:00:00"/>
    <d v="2024-09-23T17:27:48"/>
    <s v="card"/>
    <s v="ANON-0000-0000-0658"/>
    <n v="32.82"/>
    <s v="Cappuccino"/>
    <x v="8"/>
    <m/>
    <m/>
    <m/>
    <m/>
    <m/>
    <m/>
    <m/>
    <x v="1639"/>
    <n v="17"/>
    <m/>
    <m/>
    <m/>
    <m/>
    <m/>
    <m/>
    <s v="Monday"/>
    <x v="7"/>
    <m/>
  </r>
  <r>
    <d v="2024-09-23T00:00:00"/>
    <d v="2024-09-23T18:48:30"/>
    <s v="card"/>
    <s v="ANON-0000-0000-0659"/>
    <n v="23.02"/>
    <s v="Americano"/>
    <x v="8"/>
    <m/>
    <m/>
    <m/>
    <m/>
    <m/>
    <m/>
    <m/>
    <x v="1640"/>
    <n v="18"/>
    <m/>
    <m/>
    <m/>
    <m/>
    <m/>
    <m/>
    <s v="Monday"/>
    <x v="7"/>
    <m/>
  </r>
  <r>
    <d v="2024-09-23T00:00:00"/>
    <d v="2024-09-23T19:47:22"/>
    <s v="card"/>
    <s v="ANON-0000-0000-0507"/>
    <n v="32.82"/>
    <s v="Latte"/>
    <x v="8"/>
    <m/>
    <m/>
    <m/>
    <m/>
    <m/>
    <m/>
    <m/>
    <x v="1641"/>
    <n v="19"/>
    <m/>
    <m/>
    <m/>
    <m/>
    <m/>
    <m/>
    <s v="Monday"/>
    <x v="7"/>
    <m/>
  </r>
  <r>
    <d v="2024-09-23T00:00:00"/>
    <d v="2024-09-23T20:09:46"/>
    <s v="card"/>
    <s v="ANON-0000-0000-0206"/>
    <n v="32.82"/>
    <s v="Cappuccino"/>
    <x v="8"/>
    <m/>
    <m/>
    <m/>
    <m/>
    <m/>
    <m/>
    <m/>
    <x v="1642"/>
    <n v="20"/>
    <m/>
    <m/>
    <m/>
    <m/>
    <m/>
    <m/>
    <s v="Monday"/>
    <x v="7"/>
    <m/>
  </r>
  <r>
    <d v="2024-09-23T00:00:00"/>
    <d v="2024-09-23T22:13:31"/>
    <s v="card"/>
    <s v="ANON-0000-0000-0641"/>
    <n v="27.92"/>
    <s v="Americano with Milk"/>
    <x v="8"/>
    <m/>
    <m/>
    <m/>
    <m/>
    <m/>
    <m/>
    <m/>
    <x v="1643"/>
    <n v="22"/>
    <m/>
    <m/>
    <m/>
    <m/>
    <m/>
    <m/>
    <s v="Monday"/>
    <x v="7"/>
    <m/>
  </r>
  <r>
    <d v="2024-09-23T00:00:00"/>
    <d v="2024-09-23T22:15:15"/>
    <s v="card"/>
    <s v="ANON-0000-0000-0641"/>
    <n v="27.92"/>
    <s v="Americano with Milk"/>
    <x v="8"/>
    <m/>
    <m/>
    <m/>
    <m/>
    <m/>
    <m/>
    <m/>
    <x v="1644"/>
    <n v="22"/>
    <m/>
    <m/>
    <m/>
    <m/>
    <m/>
    <m/>
    <s v="Monday"/>
    <x v="7"/>
    <m/>
  </r>
  <r>
    <d v="2024-09-24T00:00:00"/>
    <d v="2024-09-24T08:33:33"/>
    <s v="card"/>
    <s v="ANON-0000-0000-0276"/>
    <n v="27.92"/>
    <s v="Americano with Milk"/>
    <x v="8"/>
    <m/>
    <m/>
    <m/>
    <m/>
    <m/>
    <m/>
    <m/>
    <x v="1645"/>
    <n v="8"/>
    <m/>
    <m/>
    <m/>
    <m/>
    <m/>
    <m/>
    <s v="Tuesday"/>
    <x v="7"/>
    <m/>
  </r>
  <r>
    <d v="2024-09-24T00:00:00"/>
    <d v="2024-09-24T12:23:57"/>
    <s v="card"/>
    <s v="ANON-0000-0000-0634"/>
    <n v="32.82"/>
    <s v="Latte"/>
    <x v="8"/>
    <m/>
    <m/>
    <m/>
    <m/>
    <m/>
    <m/>
    <m/>
    <x v="1646"/>
    <n v="12"/>
    <m/>
    <m/>
    <m/>
    <m/>
    <m/>
    <m/>
    <s v="Tuesday"/>
    <x v="7"/>
    <m/>
  </r>
  <r>
    <d v="2024-09-24T00:00:00"/>
    <d v="2024-09-24T12:24:55"/>
    <s v="card"/>
    <s v="ANON-0000-0000-0634"/>
    <n v="32.82"/>
    <s v="Latte"/>
    <x v="8"/>
    <m/>
    <m/>
    <m/>
    <m/>
    <m/>
    <m/>
    <m/>
    <x v="1647"/>
    <n v="12"/>
    <m/>
    <m/>
    <m/>
    <m/>
    <m/>
    <m/>
    <s v="Tuesday"/>
    <x v="7"/>
    <m/>
  </r>
  <r>
    <d v="2024-09-24T00:00:00"/>
    <d v="2024-09-24T12:46:44"/>
    <s v="card"/>
    <s v="ANON-0000-0000-0660"/>
    <n v="32.82"/>
    <s v="Latte"/>
    <x v="8"/>
    <m/>
    <m/>
    <m/>
    <m/>
    <m/>
    <m/>
    <m/>
    <x v="1648"/>
    <n v="12"/>
    <m/>
    <m/>
    <m/>
    <m/>
    <m/>
    <m/>
    <s v="Tuesday"/>
    <x v="7"/>
    <m/>
  </r>
  <r>
    <d v="2024-09-24T00:00:00"/>
    <d v="2024-09-24T12:47:49"/>
    <s v="card"/>
    <s v="ANON-0000-0000-0660"/>
    <n v="32.82"/>
    <s v="Latte"/>
    <x v="8"/>
    <m/>
    <m/>
    <m/>
    <m/>
    <m/>
    <m/>
    <m/>
    <x v="1649"/>
    <n v="12"/>
    <m/>
    <m/>
    <m/>
    <m/>
    <m/>
    <m/>
    <s v="Tuesday"/>
    <x v="7"/>
    <m/>
  </r>
  <r>
    <d v="2024-09-24T00:00:00"/>
    <d v="2024-09-24T14:11:39"/>
    <s v="card"/>
    <s v="ANON-0000-0000-0661"/>
    <n v="32.82"/>
    <s v="Latte"/>
    <x v="8"/>
    <m/>
    <m/>
    <m/>
    <m/>
    <m/>
    <m/>
    <m/>
    <x v="1650"/>
    <n v="14"/>
    <m/>
    <m/>
    <m/>
    <m/>
    <m/>
    <m/>
    <s v="Tuesday"/>
    <x v="7"/>
    <m/>
  </r>
  <r>
    <d v="2024-09-24T00:00:00"/>
    <d v="2024-09-24T14:31:29"/>
    <s v="card"/>
    <s v="ANON-0000-0000-0662"/>
    <n v="23.02"/>
    <s v="Cortado"/>
    <x v="8"/>
    <m/>
    <m/>
    <m/>
    <m/>
    <m/>
    <m/>
    <m/>
    <x v="1651"/>
    <n v="14"/>
    <m/>
    <m/>
    <m/>
    <m/>
    <m/>
    <m/>
    <s v="Tuesday"/>
    <x v="7"/>
    <m/>
  </r>
  <r>
    <d v="2024-09-24T00:00:00"/>
    <d v="2024-09-24T15:37:24"/>
    <s v="card"/>
    <s v="ANON-0000-0000-0510"/>
    <n v="32.82"/>
    <s v="Cappuccino"/>
    <x v="8"/>
    <m/>
    <m/>
    <m/>
    <m/>
    <m/>
    <m/>
    <m/>
    <x v="1652"/>
    <n v="15"/>
    <m/>
    <m/>
    <m/>
    <m/>
    <m/>
    <m/>
    <s v="Tuesday"/>
    <x v="7"/>
    <m/>
  </r>
  <r>
    <d v="2024-09-24T00:00:00"/>
    <d v="2024-09-24T16:38:48"/>
    <s v="card"/>
    <s v="ANON-0000-0000-0583"/>
    <n v="32.82"/>
    <s v="Latte"/>
    <x v="8"/>
    <m/>
    <m/>
    <m/>
    <m/>
    <m/>
    <m/>
    <m/>
    <x v="1653"/>
    <n v="16"/>
    <m/>
    <m/>
    <m/>
    <m/>
    <m/>
    <m/>
    <s v="Tuesday"/>
    <x v="7"/>
    <m/>
  </r>
  <r>
    <d v="2024-09-24T00:00:00"/>
    <d v="2024-09-24T18:43:03"/>
    <s v="card"/>
    <s v="ANON-0000-0000-0408"/>
    <n v="23.02"/>
    <s v="Americano"/>
    <x v="8"/>
    <m/>
    <m/>
    <m/>
    <m/>
    <m/>
    <m/>
    <m/>
    <x v="1654"/>
    <n v="18"/>
    <m/>
    <m/>
    <m/>
    <m/>
    <m/>
    <m/>
    <s v="Tuesday"/>
    <x v="7"/>
    <m/>
  </r>
  <r>
    <d v="2024-09-24T00:00:00"/>
    <d v="2024-09-24T18:43:54"/>
    <s v="card"/>
    <s v="ANON-0000-0000-0408"/>
    <n v="23.02"/>
    <s v="Americano"/>
    <x v="8"/>
    <m/>
    <m/>
    <m/>
    <m/>
    <m/>
    <m/>
    <m/>
    <x v="1655"/>
    <n v="18"/>
    <m/>
    <m/>
    <m/>
    <m/>
    <m/>
    <m/>
    <s v="Tuesday"/>
    <x v="7"/>
    <m/>
  </r>
  <r>
    <d v="2024-09-24T00:00:00"/>
    <d v="2024-09-24T20:15:50"/>
    <s v="card"/>
    <s v="ANON-0000-0000-0663"/>
    <n v="32.82"/>
    <s v="Hot Chocolate"/>
    <x v="8"/>
    <m/>
    <m/>
    <m/>
    <m/>
    <m/>
    <m/>
    <m/>
    <x v="1656"/>
    <n v="20"/>
    <m/>
    <m/>
    <m/>
    <m/>
    <m/>
    <m/>
    <s v="Tuesday"/>
    <x v="7"/>
    <m/>
  </r>
  <r>
    <d v="2024-09-24T00:00:00"/>
    <d v="2024-09-24T21:05:14"/>
    <s v="card"/>
    <s v="ANON-0000-0000-0631"/>
    <n v="32.82"/>
    <s v="Latte"/>
    <x v="8"/>
    <m/>
    <m/>
    <m/>
    <m/>
    <m/>
    <m/>
    <m/>
    <x v="1657"/>
    <n v="21"/>
    <m/>
    <m/>
    <m/>
    <m/>
    <m/>
    <m/>
    <s v="Tuesday"/>
    <x v="7"/>
    <m/>
  </r>
  <r>
    <d v="2024-09-24T00:00:00"/>
    <d v="2024-09-24T21:06:32"/>
    <s v="card"/>
    <s v="ANON-0000-0000-0531"/>
    <n v="27.92"/>
    <s v="Americano with Milk"/>
    <x v="8"/>
    <m/>
    <m/>
    <m/>
    <m/>
    <m/>
    <m/>
    <m/>
    <x v="1658"/>
    <n v="21"/>
    <m/>
    <m/>
    <m/>
    <m/>
    <m/>
    <m/>
    <s v="Tuesday"/>
    <x v="7"/>
    <m/>
  </r>
  <r>
    <d v="2024-09-24T00:00:00"/>
    <d v="2024-09-24T21:07:35"/>
    <s v="card"/>
    <s v="ANON-0000-0000-0531"/>
    <n v="27.92"/>
    <s v="Americano with Milk"/>
    <x v="8"/>
    <m/>
    <m/>
    <m/>
    <m/>
    <m/>
    <m/>
    <m/>
    <x v="1659"/>
    <n v="21"/>
    <m/>
    <m/>
    <m/>
    <m/>
    <m/>
    <m/>
    <s v="Tuesday"/>
    <x v="7"/>
    <m/>
  </r>
  <r>
    <d v="2024-09-25T00:00:00"/>
    <d v="2024-09-25T07:51:21"/>
    <s v="card"/>
    <s v="ANON-0000-0000-0664"/>
    <n v="32.82"/>
    <s v="Cappuccino"/>
    <x v="8"/>
    <m/>
    <m/>
    <m/>
    <m/>
    <m/>
    <m/>
    <m/>
    <x v="1660"/>
    <n v="7"/>
    <m/>
    <m/>
    <m/>
    <m/>
    <m/>
    <m/>
    <s v="Wednesday"/>
    <x v="7"/>
    <m/>
  </r>
  <r>
    <d v="2024-09-25T00:00:00"/>
    <d v="2024-09-25T11:35:33"/>
    <s v="card"/>
    <s v="ANON-0000-0000-0141"/>
    <n v="23.02"/>
    <s v="Cortado"/>
    <x v="8"/>
    <m/>
    <m/>
    <m/>
    <m/>
    <m/>
    <m/>
    <m/>
    <x v="1661"/>
    <n v="11"/>
    <m/>
    <m/>
    <m/>
    <m/>
    <m/>
    <m/>
    <s v="Wednesday"/>
    <x v="7"/>
    <m/>
  </r>
  <r>
    <d v="2024-09-25T00:00:00"/>
    <d v="2024-09-25T11:51:15"/>
    <s v="card"/>
    <s v="ANON-0000-0000-0665"/>
    <n v="27.92"/>
    <s v="Americano with Milk"/>
    <x v="8"/>
    <m/>
    <m/>
    <m/>
    <m/>
    <m/>
    <m/>
    <m/>
    <x v="1662"/>
    <n v="11"/>
    <m/>
    <m/>
    <m/>
    <m/>
    <m/>
    <m/>
    <s v="Wednesday"/>
    <x v="7"/>
    <m/>
  </r>
  <r>
    <d v="2024-09-25T00:00:00"/>
    <d v="2024-09-25T11:52:53"/>
    <s v="card"/>
    <s v="ANON-0000-0000-0665"/>
    <n v="32.82"/>
    <s v="Latte"/>
    <x v="8"/>
    <m/>
    <m/>
    <m/>
    <m/>
    <m/>
    <m/>
    <m/>
    <x v="1663"/>
    <n v="11"/>
    <m/>
    <m/>
    <m/>
    <m/>
    <m/>
    <m/>
    <s v="Wednesday"/>
    <x v="7"/>
    <m/>
  </r>
  <r>
    <d v="2024-09-25T00:00:00"/>
    <d v="2024-09-25T13:54:51"/>
    <s v="card"/>
    <s v="ANON-0000-0000-0666"/>
    <n v="27.92"/>
    <s v="Americano with Milk"/>
    <x v="8"/>
    <m/>
    <m/>
    <m/>
    <m/>
    <m/>
    <m/>
    <m/>
    <x v="1664"/>
    <n v="13"/>
    <m/>
    <m/>
    <m/>
    <m/>
    <m/>
    <m/>
    <s v="Wednesday"/>
    <x v="7"/>
    <m/>
  </r>
  <r>
    <d v="2024-09-25T00:00:00"/>
    <d v="2024-09-25T13:55:59"/>
    <s v="card"/>
    <s v="ANON-0000-0000-0666"/>
    <n v="27.92"/>
    <s v="Americano with Milk"/>
    <x v="8"/>
    <m/>
    <m/>
    <m/>
    <m/>
    <m/>
    <m/>
    <m/>
    <x v="1665"/>
    <n v="13"/>
    <m/>
    <m/>
    <m/>
    <m/>
    <m/>
    <m/>
    <s v="Wednesday"/>
    <x v="7"/>
    <m/>
  </r>
  <r>
    <d v="2024-09-25T00:00:00"/>
    <d v="2024-09-25T17:36:37"/>
    <s v="card"/>
    <s v="ANON-0000-0000-0667"/>
    <n v="27.92"/>
    <s v="Americano with Milk"/>
    <x v="8"/>
    <m/>
    <m/>
    <m/>
    <m/>
    <m/>
    <m/>
    <m/>
    <x v="1666"/>
    <n v="17"/>
    <m/>
    <m/>
    <m/>
    <m/>
    <m/>
    <m/>
    <s v="Wednesday"/>
    <x v="7"/>
    <m/>
  </r>
  <r>
    <d v="2024-09-25T00:00:00"/>
    <d v="2024-09-25T17:37:32"/>
    <s v="card"/>
    <s v="ANON-0000-0000-0667"/>
    <n v="27.92"/>
    <s v="Americano with Milk"/>
    <x v="8"/>
    <m/>
    <m/>
    <m/>
    <m/>
    <m/>
    <m/>
    <m/>
    <x v="1667"/>
    <n v="17"/>
    <m/>
    <m/>
    <m/>
    <m/>
    <m/>
    <m/>
    <s v="Wednesday"/>
    <x v="7"/>
    <m/>
  </r>
  <r>
    <d v="2024-09-25T00:00:00"/>
    <d v="2024-09-25T21:34:41"/>
    <s v="card"/>
    <s v="ANON-0000-0000-0668"/>
    <n v="23.02"/>
    <s v="Americano"/>
    <x v="8"/>
    <m/>
    <m/>
    <m/>
    <m/>
    <m/>
    <m/>
    <m/>
    <x v="1668"/>
    <n v="21"/>
    <m/>
    <m/>
    <m/>
    <m/>
    <m/>
    <m/>
    <s v="Wednesday"/>
    <x v="7"/>
    <m/>
  </r>
  <r>
    <d v="2024-09-25T00:00:00"/>
    <d v="2024-09-25T22:18:52"/>
    <s v="card"/>
    <s v="ANON-0000-0000-0475"/>
    <n v="27.92"/>
    <s v="Americano with Milk"/>
    <x v="8"/>
    <m/>
    <m/>
    <m/>
    <m/>
    <m/>
    <m/>
    <m/>
    <x v="1669"/>
    <n v="22"/>
    <m/>
    <m/>
    <m/>
    <m/>
    <m/>
    <m/>
    <s v="Wednesday"/>
    <x v="7"/>
    <m/>
  </r>
  <r>
    <d v="2024-09-26T00:00:00"/>
    <d v="2024-09-26T08:43:35"/>
    <s v="card"/>
    <s v="ANON-0000-0000-0570"/>
    <n v="32.82"/>
    <s v="Latte"/>
    <x v="8"/>
    <m/>
    <m/>
    <m/>
    <m/>
    <m/>
    <m/>
    <m/>
    <x v="1670"/>
    <n v="8"/>
    <m/>
    <m/>
    <m/>
    <m/>
    <m/>
    <m/>
    <s v="Thursday"/>
    <x v="7"/>
    <m/>
  </r>
  <r>
    <d v="2024-09-26T00:00:00"/>
    <d v="2024-09-26T10:37:06"/>
    <s v="card"/>
    <s v="ANON-0000-0000-0333"/>
    <n v="27.92"/>
    <s v="Americano with Milk"/>
    <x v="8"/>
    <m/>
    <m/>
    <m/>
    <m/>
    <m/>
    <m/>
    <m/>
    <x v="1671"/>
    <n v="10"/>
    <m/>
    <m/>
    <m/>
    <m/>
    <m/>
    <m/>
    <s v="Thursday"/>
    <x v="7"/>
    <m/>
  </r>
  <r>
    <d v="2024-09-26T00:00:00"/>
    <d v="2024-09-26T10:55:52"/>
    <s v="card"/>
    <s v="ANON-0000-0000-0669"/>
    <n v="18.12"/>
    <s v="Espresso"/>
    <x v="8"/>
    <m/>
    <m/>
    <m/>
    <m/>
    <m/>
    <m/>
    <m/>
    <x v="800"/>
    <n v="10"/>
    <m/>
    <m/>
    <m/>
    <m/>
    <m/>
    <m/>
    <s v="Thursday"/>
    <x v="7"/>
    <m/>
  </r>
  <r>
    <d v="2024-09-26T00:00:00"/>
    <d v="2024-09-26T11:34:49"/>
    <s v="card"/>
    <s v="ANON-0000-0000-0670"/>
    <n v="32.82"/>
    <s v="Cappuccino"/>
    <x v="8"/>
    <m/>
    <m/>
    <m/>
    <m/>
    <m/>
    <m/>
    <m/>
    <x v="1672"/>
    <n v="11"/>
    <m/>
    <m/>
    <m/>
    <m/>
    <m/>
    <m/>
    <s v="Thursday"/>
    <x v="7"/>
    <m/>
  </r>
  <r>
    <d v="2024-09-26T00:00:00"/>
    <d v="2024-09-26T12:48:01"/>
    <s v="card"/>
    <s v="ANON-0000-0000-0671"/>
    <n v="32.82"/>
    <s v="Latte"/>
    <x v="8"/>
    <m/>
    <m/>
    <m/>
    <m/>
    <m/>
    <m/>
    <m/>
    <x v="1673"/>
    <n v="12"/>
    <m/>
    <m/>
    <m/>
    <m/>
    <m/>
    <m/>
    <s v="Thursday"/>
    <x v="7"/>
    <m/>
  </r>
  <r>
    <d v="2024-09-26T00:00:00"/>
    <d v="2024-09-26T18:21:56"/>
    <s v="card"/>
    <s v="ANON-0000-0000-0672"/>
    <n v="32.82"/>
    <s v="Latte"/>
    <x v="8"/>
    <m/>
    <m/>
    <m/>
    <m/>
    <m/>
    <m/>
    <m/>
    <x v="1674"/>
    <n v="18"/>
    <m/>
    <m/>
    <m/>
    <m/>
    <m/>
    <m/>
    <s v="Thursday"/>
    <x v="7"/>
    <m/>
  </r>
  <r>
    <d v="2024-09-26T00:00:00"/>
    <d v="2024-09-26T22:45:15"/>
    <s v="card"/>
    <s v="ANON-0000-0000-0673"/>
    <n v="32.82"/>
    <s v="Latte"/>
    <x v="8"/>
    <m/>
    <m/>
    <m/>
    <m/>
    <m/>
    <m/>
    <m/>
    <x v="1675"/>
    <n v="22"/>
    <m/>
    <m/>
    <m/>
    <m/>
    <m/>
    <m/>
    <s v="Thursday"/>
    <x v="7"/>
    <m/>
  </r>
  <r>
    <d v="2024-09-26T00:00:00"/>
    <d v="2024-09-26T22:46:18"/>
    <s v="card"/>
    <s v="ANON-0000-0000-0673"/>
    <n v="23.02"/>
    <s v="Cortado"/>
    <x v="8"/>
    <m/>
    <m/>
    <m/>
    <m/>
    <m/>
    <m/>
    <m/>
    <x v="1676"/>
    <n v="22"/>
    <m/>
    <m/>
    <m/>
    <m/>
    <m/>
    <m/>
    <s v="Thursday"/>
    <x v="7"/>
    <m/>
  </r>
  <r>
    <d v="2024-09-26T00:00:00"/>
    <d v="2024-09-26T22:47:25"/>
    <s v="card"/>
    <s v="ANON-0000-0000-0472"/>
    <n v="27.92"/>
    <s v="Americano with Milk"/>
    <x v="8"/>
    <m/>
    <m/>
    <m/>
    <m/>
    <m/>
    <m/>
    <m/>
    <x v="1677"/>
    <n v="22"/>
    <m/>
    <m/>
    <m/>
    <m/>
    <m/>
    <m/>
    <s v="Thursday"/>
    <x v="7"/>
    <m/>
  </r>
  <r>
    <d v="2024-09-27T00:00:00"/>
    <d v="2024-09-27T09:29:46"/>
    <s v="card"/>
    <s v="ANON-0000-0000-0276"/>
    <n v="27.92"/>
    <s v="Americano with Milk"/>
    <x v="8"/>
    <m/>
    <m/>
    <m/>
    <m/>
    <m/>
    <m/>
    <m/>
    <x v="1678"/>
    <n v="9"/>
    <m/>
    <m/>
    <m/>
    <m/>
    <m/>
    <m/>
    <s v="Friday"/>
    <x v="7"/>
    <m/>
  </r>
  <r>
    <d v="2024-09-27T00:00:00"/>
    <d v="2024-09-27T09:33:44"/>
    <s v="card"/>
    <s v="ANON-0000-0000-0141"/>
    <n v="23.02"/>
    <s v="Cortado"/>
    <x v="8"/>
    <m/>
    <m/>
    <m/>
    <m/>
    <m/>
    <m/>
    <m/>
    <x v="1679"/>
    <n v="9"/>
    <m/>
    <m/>
    <m/>
    <m/>
    <m/>
    <m/>
    <s v="Friday"/>
    <x v="7"/>
    <m/>
  </r>
  <r>
    <d v="2024-09-27T00:00:00"/>
    <d v="2024-09-27T09:41:05"/>
    <s v="card"/>
    <s v="ANON-0000-0000-0674"/>
    <n v="32.82"/>
    <s v="Cappuccino"/>
    <x v="8"/>
    <m/>
    <m/>
    <m/>
    <m/>
    <m/>
    <m/>
    <m/>
    <x v="1680"/>
    <n v="9"/>
    <m/>
    <m/>
    <m/>
    <m/>
    <m/>
    <m/>
    <s v="Friday"/>
    <x v="7"/>
    <m/>
  </r>
  <r>
    <d v="2024-09-27T00:00:00"/>
    <d v="2024-09-27T10:46:57"/>
    <s v="card"/>
    <s v="ANON-0000-0000-0333"/>
    <n v="27.92"/>
    <s v="Americano with Milk"/>
    <x v="8"/>
    <m/>
    <m/>
    <m/>
    <m/>
    <m/>
    <m/>
    <m/>
    <x v="1681"/>
    <n v="10"/>
    <m/>
    <m/>
    <m/>
    <m/>
    <m/>
    <m/>
    <s v="Friday"/>
    <x v="7"/>
    <m/>
  </r>
  <r>
    <d v="2024-09-27T00:00:00"/>
    <d v="2024-09-27T11:35:00"/>
    <s v="card"/>
    <s v="ANON-0000-0000-0333"/>
    <n v="27.92"/>
    <s v="Americano with Milk"/>
    <x v="8"/>
    <m/>
    <m/>
    <m/>
    <m/>
    <m/>
    <m/>
    <m/>
    <x v="1682"/>
    <n v="11"/>
    <m/>
    <m/>
    <m/>
    <m/>
    <m/>
    <m/>
    <s v="Friday"/>
    <x v="7"/>
    <m/>
  </r>
  <r>
    <d v="2024-09-27T00:00:00"/>
    <d v="2024-09-27T13:20:31"/>
    <s v="card"/>
    <s v="ANON-0000-0000-0675"/>
    <n v="32.82"/>
    <s v="Cappuccino"/>
    <x v="8"/>
    <m/>
    <m/>
    <m/>
    <m/>
    <m/>
    <m/>
    <m/>
    <x v="1683"/>
    <n v="13"/>
    <m/>
    <m/>
    <m/>
    <m/>
    <m/>
    <m/>
    <s v="Friday"/>
    <x v="7"/>
    <m/>
  </r>
  <r>
    <d v="2024-09-27T00:00:00"/>
    <d v="2024-09-27T13:25:05"/>
    <s v="card"/>
    <s v="ANON-0000-0000-0676"/>
    <n v="32.82"/>
    <s v="Cappuccino"/>
    <x v="8"/>
    <m/>
    <m/>
    <m/>
    <m/>
    <m/>
    <m/>
    <m/>
    <x v="1684"/>
    <n v="13"/>
    <m/>
    <m/>
    <m/>
    <m/>
    <m/>
    <m/>
    <s v="Friday"/>
    <x v="7"/>
    <m/>
  </r>
  <r>
    <d v="2024-09-27T00:00:00"/>
    <d v="2024-09-27T13:28:33"/>
    <s v="card"/>
    <s v="ANON-0000-0000-0676"/>
    <n v="23.02"/>
    <s v="Americano"/>
    <x v="8"/>
    <m/>
    <m/>
    <m/>
    <m/>
    <m/>
    <m/>
    <m/>
    <x v="1685"/>
    <n v="13"/>
    <m/>
    <m/>
    <m/>
    <m/>
    <m/>
    <m/>
    <s v="Friday"/>
    <x v="7"/>
    <m/>
  </r>
  <r>
    <d v="2024-09-27T00:00:00"/>
    <d v="2024-09-27T13:33:52"/>
    <s v="card"/>
    <s v="ANON-0000-0000-0677"/>
    <n v="27.92"/>
    <s v="Americano with Milk"/>
    <x v="8"/>
    <m/>
    <m/>
    <m/>
    <m/>
    <m/>
    <m/>
    <m/>
    <x v="1686"/>
    <n v="13"/>
    <m/>
    <m/>
    <m/>
    <m/>
    <m/>
    <m/>
    <s v="Friday"/>
    <x v="7"/>
    <m/>
  </r>
  <r>
    <d v="2024-09-27T00:00:00"/>
    <d v="2024-09-27T18:07:44"/>
    <s v="card"/>
    <s v="ANON-0000-0000-0678"/>
    <n v="32.82"/>
    <s v="Latte"/>
    <x v="8"/>
    <m/>
    <m/>
    <m/>
    <m/>
    <m/>
    <m/>
    <m/>
    <x v="1687"/>
    <n v="18"/>
    <m/>
    <m/>
    <m/>
    <m/>
    <m/>
    <m/>
    <s v="Friday"/>
    <x v="7"/>
    <m/>
  </r>
  <r>
    <d v="2024-09-27T00:00:00"/>
    <d v="2024-09-27T18:08:58"/>
    <s v="card"/>
    <s v="ANON-0000-0000-0678"/>
    <n v="32.82"/>
    <s v="Latte"/>
    <x v="8"/>
    <m/>
    <m/>
    <m/>
    <m/>
    <m/>
    <m/>
    <m/>
    <x v="1688"/>
    <n v="18"/>
    <m/>
    <m/>
    <m/>
    <m/>
    <m/>
    <m/>
    <s v="Friday"/>
    <x v="7"/>
    <m/>
  </r>
  <r>
    <d v="2024-09-27T00:00:00"/>
    <d v="2024-09-27T18:37:46"/>
    <s v="card"/>
    <s v="ANON-0000-0000-0679"/>
    <n v="32.82"/>
    <s v="Cappuccino"/>
    <x v="8"/>
    <m/>
    <m/>
    <m/>
    <m/>
    <m/>
    <m/>
    <m/>
    <x v="1689"/>
    <n v="18"/>
    <m/>
    <m/>
    <m/>
    <m/>
    <m/>
    <m/>
    <s v="Friday"/>
    <x v="7"/>
    <m/>
  </r>
  <r>
    <d v="2024-09-27T00:00:00"/>
    <d v="2024-09-27T18:40:54"/>
    <s v="card"/>
    <s v="ANON-0000-0000-0680"/>
    <n v="32.82"/>
    <s v="Cappuccino"/>
    <x v="8"/>
    <m/>
    <m/>
    <m/>
    <m/>
    <m/>
    <m/>
    <m/>
    <x v="1690"/>
    <n v="18"/>
    <m/>
    <m/>
    <m/>
    <m/>
    <m/>
    <m/>
    <s v="Friday"/>
    <x v="7"/>
    <m/>
  </r>
  <r>
    <d v="2024-09-27T00:00:00"/>
    <d v="2024-09-27T20:18:13"/>
    <s v="card"/>
    <s v="ANON-0000-0000-0408"/>
    <n v="32.82"/>
    <s v="Cappuccino"/>
    <x v="8"/>
    <m/>
    <m/>
    <m/>
    <m/>
    <m/>
    <m/>
    <m/>
    <x v="1691"/>
    <n v="20"/>
    <m/>
    <m/>
    <m/>
    <m/>
    <m/>
    <m/>
    <s v="Friday"/>
    <x v="7"/>
    <m/>
  </r>
  <r>
    <d v="2024-09-27T00:00:00"/>
    <d v="2024-09-27T20:19:14"/>
    <s v="card"/>
    <s v="ANON-0000-0000-0408"/>
    <n v="32.82"/>
    <s v="Cappuccino"/>
    <x v="8"/>
    <m/>
    <m/>
    <m/>
    <m/>
    <m/>
    <m/>
    <m/>
    <x v="1692"/>
    <n v="20"/>
    <m/>
    <m/>
    <m/>
    <m/>
    <m/>
    <m/>
    <s v="Friday"/>
    <x v="7"/>
    <m/>
  </r>
  <r>
    <d v="2024-09-27T00:00:00"/>
    <d v="2024-09-27T20:58:15"/>
    <s v="card"/>
    <s v="ANON-0000-0000-0681"/>
    <n v="27.92"/>
    <s v="Americano with Milk"/>
    <x v="8"/>
    <m/>
    <m/>
    <m/>
    <m/>
    <m/>
    <m/>
    <m/>
    <x v="1693"/>
    <n v="20"/>
    <m/>
    <m/>
    <m/>
    <m/>
    <m/>
    <m/>
    <s v="Friday"/>
    <x v="7"/>
    <m/>
  </r>
  <r>
    <d v="2024-09-28T00:00:00"/>
    <d v="2024-09-28T08:06:45"/>
    <s v="card"/>
    <s v="ANON-0000-0000-0666"/>
    <n v="27.92"/>
    <s v="Americano with Milk"/>
    <x v="8"/>
    <m/>
    <m/>
    <m/>
    <m/>
    <m/>
    <m/>
    <m/>
    <x v="1694"/>
    <n v="8"/>
    <m/>
    <m/>
    <m/>
    <m/>
    <m/>
    <m/>
    <s v="Saturday"/>
    <x v="7"/>
    <m/>
  </r>
  <r>
    <d v="2024-09-28T00:00:00"/>
    <d v="2024-09-28T09:31:15"/>
    <s v="card"/>
    <s v="ANON-0000-0000-0682"/>
    <n v="27.92"/>
    <s v="Americano with Milk"/>
    <x v="8"/>
    <m/>
    <m/>
    <m/>
    <m/>
    <m/>
    <m/>
    <m/>
    <x v="1695"/>
    <n v="9"/>
    <m/>
    <m/>
    <m/>
    <m/>
    <m/>
    <m/>
    <s v="Saturday"/>
    <x v="7"/>
    <m/>
  </r>
  <r>
    <d v="2024-09-28T00:00:00"/>
    <d v="2024-09-28T14:25:47"/>
    <s v="card"/>
    <s v="ANON-0000-0000-0507"/>
    <n v="35.76"/>
    <s v="Latte"/>
    <x v="8"/>
    <m/>
    <m/>
    <m/>
    <m/>
    <m/>
    <m/>
    <m/>
    <x v="1696"/>
    <n v="14"/>
    <m/>
    <m/>
    <m/>
    <m/>
    <m/>
    <m/>
    <s v="Saturday"/>
    <x v="7"/>
    <m/>
  </r>
  <r>
    <d v="2024-09-28T00:00:00"/>
    <d v="2024-09-28T16:57:20"/>
    <s v="card"/>
    <s v="ANON-0000-0000-0683"/>
    <n v="35.76"/>
    <s v="Latte"/>
    <x v="8"/>
    <m/>
    <m/>
    <m/>
    <m/>
    <m/>
    <m/>
    <m/>
    <x v="1697"/>
    <n v="16"/>
    <m/>
    <m/>
    <m/>
    <m/>
    <m/>
    <m/>
    <s v="Saturday"/>
    <x v="7"/>
    <m/>
  </r>
  <r>
    <d v="2024-09-28T00:00:00"/>
    <d v="2024-09-28T17:26:17"/>
    <s v="card"/>
    <s v="ANON-0000-0000-0684"/>
    <n v="30.86"/>
    <s v="Americano with Milk"/>
    <x v="8"/>
    <m/>
    <m/>
    <m/>
    <m/>
    <m/>
    <m/>
    <m/>
    <x v="1698"/>
    <n v="17"/>
    <m/>
    <m/>
    <m/>
    <m/>
    <m/>
    <m/>
    <s v="Saturday"/>
    <x v="7"/>
    <m/>
  </r>
  <r>
    <d v="2024-09-28T00:00:00"/>
    <d v="2024-09-28T20:34:31"/>
    <s v="card"/>
    <s v="ANON-0000-0000-0445"/>
    <n v="35.76"/>
    <s v="Latte"/>
    <x v="8"/>
    <m/>
    <m/>
    <m/>
    <m/>
    <m/>
    <m/>
    <m/>
    <x v="1699"/>
    <n v="20"/>
    <m/>
    <m/>
    <m/>
    <m/>
    <m/>
    <m/>
    <s v="Saturday"/>
    <x v="7"/>
    <m/>
  </r>
  <r>
    <d v="2024-09-28T00:00:00"/>
    <d v="2024-09-28T20:38:37"/>
    <s v="card"/>
    <s v="ANON-0000-0000-0685"/>
    <n v="35.76"/>
    <s v="Latte"/>
    <x v="8"/>
    <m/>
    <m/>
    <m/>
    <m/>
    <m/>
    <m/>
    <m/>
    <x v="1700"/>
    <n v="20"/>
    <m/>
    <m/>
    <m/>
    <m/>
    <m/>
    <m/>
    <s v="Saturday"/>
    <x v="7"/>
    <m/>
  </r>
  <r>
    <d v="2024-09-28T00:00:00"/>
    <d v="2024-09-28T22:16:37"/>
    <s v="card"/>
    <s v="ANON-0000-0000-0686"/>
    <n v="35.76"/>
    <s v="Cappuccino"/>
    <x v="8"/>
    <m/>
    <m/>
    <m/>
    <m/>
    <m/>
    <m/>
    <m/>
    <x v="1701"/>
    <n v="22"/>
    <m/>
    <m/>
    <m/>
    <m/>
    <m/>
    <m/>
    <s v="Saturday"/>
    <x v="7"/>
    <m/>
  </r>
  <r>
    <d v="2024-09-28T00:00:00"/>
    <d v="2024-09-28T22:17:30"/>
    <s v="card"/>
    <s v="ANON-0000-0000-0686"/>
    <n v="35.76"/>
    <s v="Cocoa"/>
    <x v="8"/>
    <m/>
    <m/>
    <m/>
    <m/>
    <m/>
    <m/>
    <m/>
    <x v="1702"/>
    <n v="22"/>
    <m/>
    <m/>
    <m/>
    <m/>
    <m/>
    <m/>
    <s v="Saturday"/>
    <x v="7"/>
    <m/>
  </r>
  <r>
    <d v="2024-09-28T00:00:00"/>
    <d v="2024-09-28T22:18:16"/>
    <s v="card"/>
    <s v="ANON-0000-0000-0687"/>
    <n v="25.96"/>
    <s v="Cortado"/>
    <x v="8"/>
    <m/>
    <m/>
    <m/>
    <m/>
    <m/>
    <m/>
    <m/>
    <x v="1703"/>
    <n v="22"/>
    <m/>
    <m/>
    <m/>
    <m/>
    <m/>
    <m/>
    <s v="Saturday"/>
    <x v="7"/>
    <m/>
  </r>
  <r>
    <d v="2024-09-28T00:00:00"/>
    <d v="2024-09-28T22:19:13"/>
    <s v="card"/>
    <s v="ANON-0000-0000-0687"/>
    <n v="35.76"/>
    <s v="Hot Chocolate"/>
    <x v="8"/>
    <m/>
    <m/>
    <m/>
    <m/>
    <m/>
    <m/>
    <m/>
    <x v="1704"/>
    <n v="22"/>
    <m/>
    <m/>
    <m/>
    <m/>
    <m/>
    <m/>
    <s v="Saturday"/>
    <x v="7"/>
    <m/>
  </r>
  <r>
    <d v="2024-09-29T00:00:00"/>
    <d v="2024-09-29T10:48:45"/>
    <s v="card"/>
    <s v="ANON-0000-0000-0467"/>
    <n v="25.96"/>
    <s v="Americano"/>
    <x v="8"/>
    <m/>
    <m/>
    <m/>
    <m/>
    <m/>
    <m/>
    <m/>
    <x v="1705"/>
    <n v="10"/>
    <m/>
    <m/>
    <m/>
    <m/>
    <m/>
    <m/>
    <s v="Sunday"/>
    <x v="7"/>
    <m/>
  </r>
  <r>
    <d v="2024-09-29T00:00:00"/>
    <d v="2024-09-29T10:50:05"/>
    <s v="card"/>
    <s v="ANON-0000-0000-0172"/>
    <n v="35.76"/>
    <s v="Cappuccino"/>
    <x v="8"/>
    <m/>
    <m/>
    <m/>
    <m/>
    <m/>
    <m/>
    <m/>
    <x v="1706"/>
    <n v="10"/>
    <m/>
    <m/>
    <m/>
    <m/>
    <m/>
    <m/>
    <s v="Sunday"/>
    <x v="7"/>
    <m/>
  </r>
  <r>
    <d v="2024-09-29T00:00:00"/>
    <d v="2024-09-29T10:51:03"/>
    <s v="card"/>
    <s v="ANON-0000-0000-0172"/>
    <n v="35.76"/>
    <s v="Cappuccino"/>
    <x v="8"/>
    <m/>
    <m/>
    <m/>
    <m/>
    <m/>
    <m/>
    <m/>
    <x v="1707"/>
    <n v="10"/>
    <m/>
    <m/>
    <m/>
    <m/>
    <m/>
    <m/>
    <s v="Sunday"/>
    <x v="7"/>
    <m/>
  </r>
  <r>
    <d v="2024-09-29T00:00:00"/>
    <d v="2024-09-29T10:52:23"/>
    <s v="card"/>
    <s v="ANON-0000-0000-0172"/>
    <n v="35.76"/>
    <s v="Cappuccino"/>
    <x v="8"/>
    <m/>
    <m/>
    <m/>
    <m/>
    <m/>
    <m/>
    <m/>
    <x v="1708"/>
    <n v="10"/>
    <m/>
    <m/>
    <m/>
    <m/>
    <m/>
    <m/>
    <s v="Sunday"/>
    <x v="7"/>
    <m/>
  </r>
  <r>
    <d v="2024-09-29T00:00:00"/>
    <d v="2024-09-29T10:53:42"/>
    <s v="card"/>
    <s v="ANON-0000-0000-0333"/>
    <n v="30.86"/>
    <s v="Americano with Milk"/>
    <x v="8"/>
    <m/>
    <m/>
    <m/>
    <m/>
    <m/>
    <m/>
    <m/>
    <x v="1709"/>
    <n v="10"/>
    <m/>
    <m/>
    <m/>
    <m/>
    <m/>
    <m/>
    <s v="Sunday"/>
    <x v="7"/>
    <m/>
  </r>
  <r>
    <d v="2024-09-29T00:00:00"/>
    <d v="2024-09-29T12:35:43"/>
    <s v="card"/>
    <s v="ANON-0000-0000-0683"/>
    <n v="35.76"/>
    <s v="Latte"/>
    <x v="8"/>
    <m/>
    <m/>
    <m/>
    <m/>
    <m/>
    <m/>
    <m/>
    <x v="1710"/>
    <n v="12"/>
    <m/>
    <m/>
    <m/>
    <m/>
    <m/>
    <m/>
    <s v="Sunday"/>
    <x v="7"/>
    <m/>
  </r>
  <r>
    <d v="2024-09-29T00:00:00"/>
    <d v="2024-09-29T12:50:58"/>
    <s v="card"/>
    <s v="ANON-0000-0000-0141"/>
    <n v="25.96"/>
    <s v="Cortado"/>
    <x v="8"/>
    <m/>
    <m/>
    <m/>
    <m/>
    <m/>
    <m/>
    <m/>
    <x v="1711"/>
    <n v="12"/>
    <m/>
    <m/>
    <m/>
    <m/>
    <m/>
    <m/>
    <s v="Sunday"/>
    <x v="7"/>
    <m/>
  </r>
  <r>
    <d v="2024-09-29T00:00:00"/>
    <d v="2024-09-29T12:54:15"/>
    <s v="card"/>
    <s v="ANON-0000-0000-0602"/>
    <n v="35.76"/>
    <s v="Latte"/>
    <x v="8"/>
    <m/>
    <m/>
    <m/>
    <m/>
    <m/>
    <m/>
    <m/>
    <x v="1712"/>
    <n v="12"/>
    <m/>
    <m/>
    <m/>
    <m/>
    <m/>
    <m/>
    <s v="Sunday"/>
    <x v="7"/>
    <m/>
  </r>
  <r>
    <d v="2024-09-29T00:00:00"/>
    <d v="2024-09-29T12:55:22"/>
    <s v="card"/>
    <s v="ANON-0000-0000-0688"/>
    <n v="35.76"/>
    <s v="Latte"/>
    <x v="8"/>
    <m/>
    <m/>
    <m/>
    <m/>
    <m/>
    <m/>
    <m/>
    <x v="1713"/>
    <n v="12"/>
    <m/>
    <m/>
    <m/>
    <m/>
    <m/>
    <m/>
    <s v="Sunday"/>
    <x v="7"/>
    <m/>
  </r>
  <r>
    <d v="2024-09-29T00:00:00"/>
    <d v="2024-09-29T18:02:27"/>
    <s v="card"/>
    <s v="ANON-0000-0000-0689"/>
    <n v="35.76"/>
    <s v="Cappuccino"/>
    <x v="8"/>
    <m/>
    <m/>
    <m/>
    <m/>
    <m/>
    <m/>
    <m/>
    <x v="1714"/>
    <n v="18"/>
    <m/>
    <m/>
    <m/>
    <m/>
    <m/>
    <m/>
    <s v="Sunday"/>
    <x v="7"/>
    <m/>
  </r>
  <r>
    <d v="2024-09-29T00:00:00"/>
    <d v="2024-09-29T22:31:03"/>
    <s v="card"/>
    <s v="ANON-0000-0000-0690"/>
    <n v="35.76"/>
    <s v="Latte"/>
    <x v="8"/>
    <m/>
    <m/>
    <m/>
    <m/>
    <m/>
    <m/>
    <m/>
    <x v="1715"/>
    <n v="22"/>
    <m/>
    <m/>
    <m/>
    <m/>
    <m/>
    <m/>
    <s v="Sunday"/>
    <x v="7"/>
    <m/>
  </r>
  <r>
    <d v="2024-09-30T00:00:00"/>
    <d v="2024-09-30T08:08:48"/>
    <s v="card"/>
    <s v="ANON-0000-0000-0141"/>
    <n v="25.96"/>
    <s v="Cortado"/>
    <x v="8"/>
    <m/>
    <m/>
    <m/>
    <m/>
    <m/>
    <m/>
    <m/>
    <x v="1716"/>
    <n v="8"/>
    <m/>
    <m/>
    <m/>
    <m/>
    <m/>
    <m/>
    <s v="Monday"/>
    <x v="7"/>
    <m/>
  </r>
  <r>
    <d v="2024-09-30T00:00:00"/>
    <d v="2024-09-30T08:58:55"/>
    <s v="card"/>
    <s v="ANON-0000-0000-0691"/>
    <n v="25.96"/>
    <s v="Cortado"/>
    <x v="8"/>
    <m/>
    <m/>
    <m/>
    <m/>
    <m/>
    <m/>
    <m/>
    <x v="1717"/>
    <n v="8"/>
    <m/>
    <m/>
    <m/>
    <m/>
    <m/>
    <m/>
    <s v="Monday"/>
    <x v="7"/>
    <m/>
  </r>
  <r>
    <d v="2024-09-30T00:00:00"/>
    <d v="2024-09-30T09:00:05"/>
    <s v="card"/>
    <s v="ANON-0000-0000-0692"/>
    <n v="35.76"/>
    <s v="Hot Chocolate"/>
    <x v="8"/>
    <m/>
    <m/>
    <m/>
    <m/>
    <m/>
    <m/>
    <m/>
    <x v="1718"/>
    <n v="9"/>
    <m/>
    <m/>
    <m/>
    <m/>
    <m/>
    <m/>
    <s v="Monday"/>
    <x v="7"/>
    <m/>
  </r>
  <r>
    <d v="2024-09-30T00:00:00"/>
    <d v="2024-09-30T10:01:09"/>
    <s v="card"/>
    <s v="ANON-0000-0000-0276"/>
    <n v="30.86"/>
    <s v="Americano with Milk"/>
    <x v="8"/>
    <m/>
    <m/>
    <m/>
    <m/>
    <m/>
    <m/>
    <m/>
    <x v="1719"/>
    <n v="10"/>
    <m/>
    <m/>
    <m/>
    <m/>
    <m/>
    <m/>
    <s v="Monday"/>
    <x v="7"/>
    <m/>
  </r>
  <r>
    <d v="2024-09-30T00:00:00"/>
    <d v="2024-09-30T10:05:18"/>
    <s v="card"/>
    <s v="ANON-0000-0000-0141"/>
    <n v="25.96"/>
    <s v="Cortado"/>
    <x v="8"/>
    <m/>
    <m/>
    <m/>
    <m/>
    <m/>
    <m/>
    <m/>
    <x v="412"/>
    <n v="10"/>
    <m/>
    <m/>
    <m/>
    <m/>
    <m/>
    <m/>
    <s v="Monday"/>
    <x v="7"/>
    <m/>
  </r>
  <r>
    <d v="2024-09-30T00:00:00"/>
    <d v="2024-09-30T11:32:55"/>
    <s v="card"/>
    <s v="ANON-0000-0000-0693"/>
    <n v="30.86"/>
    <s v="Americano with Milk"/>
    <x v="8"/>
    <m/>
    <m/>
    <m/>
    <m/>
    <m/>
    <m/>
    <m/>
    <x v="1720"/>
    <n v="11"/>
    <m/>
    <m/>
    <m/>
    <m/>
    <m/>
    <m/>
    <s v="Monday"/>
    <x v="7"/>
    <m/>
  </r>
  <r>
    <d v="2024-09-30T00:00:00"/>
    <d v="2024-09-30T16:45:44"/>
    <s v="card"/>
    <s v="ANON-0000-0000-0333"/>
    <n v="30.86"/>
    <s v="Americano with Milk"/>
    <x v="8"/>
    <m/>
    <m/>
    <m/>
    <m/>
    <m/>
    <m/>
    <m/>
    <x v="1721"/>
    <n v="16"/>
    <m/>
    <m/>
    <m/>
    <m/>
    <m/>
    <m/>
    <s v="Monday"/>
    <x v="7"/>
    <m/>
  </r>
  <r>
    <d v="2024-09-30T00:00:00"/>
    <d v="2024-09-30T19:32:18"/>
    <s v="card"/>
    <s v="ANON-0000-0000-0507"/>
    <n v="35.76"/>
    <s v="Latte"/>
    <x v="8"/>
    <m/>
    <m/>
    <m/>
    <m/>
    <m/>
    <m/>
    <m/>
    <x v="1722"/>
    <n v="19"/>
    <m/>
    <m/>
    <m/>
    <m/>
    <m/>
    <m/>
    <s v="Monday"/>
    <x v="7"/>
    <m/>
  </r>
  <r>
    <d v="2024-09-30T00:00:00"/>
    <d v="2024-09-30T19:53:14"/>
    <s v="card"/>
    <s v="ANON-0000-0000-0694"/>
    <n v="30.86"/>
    <s v="Americano with Milk"/>
    <x v="8"/>
    <m/>
    <m/>
    <m/>
    <m/>
    <m/>
    <m/>
    <m/>
    <x v="1723"/>
    <n v="19"/>
    <m/>
    <m/>
    <m/>
    <m/>
    <m/>
    <m/>
    <s v="Monday"/>
    <x v="7"/>
    <m/>
  </r>
  <r>
    <d v="2024-09-30T00:00:00"/>
    <d v="2024-09-30T19:54:18"/>
    <s v="card"/>
    <s v="ANON-0000-0000-0694"/>
    <n v="25.96"/>
    <s v="Cortado"/>
    <x v="8"/>
    <m/>
    <m/>
    <m/>
    <m/>
    <m/>
    <m/>
    <m/>
    <x v="1724"/>
    <n v="19"/>
    <m/>
    <m/>
    <m/>
    <m/>
    <m/>
    <m/>
    <s v="Monday"/>
    <x v="7"/>
    <m/>
  </r>
  <r>
    <d v="2024-09-30T00:00:00"/>
    <d v="2024-09-30T19:59:19"/>
    <s v="card"/>
    <s v="ANON-0000-0000-0631"/>
    <n v="35.76"/>
    <s v="Latte"/>
    <x v="8"/>
    <m/>
    <m/>
    <m/>
    <m/>
    <m/>
    <m/>
    <m/>
    <x v="1725"/>
    <n v="19"/>
    <m/>
    <m/>
    <m/>
    <m/>
    <m/>
    <m/>
    <s v="Monday"/>
    <x v="7"/>
    <m/>
  </r>
  <r>
    <d v="2024-09-30T00:00:00"/>
    <d v="2024-09-30T20:00:42"/>
    <s v="card"/>
    <s v="ANON-0000-0000-0531"/>
    <n v="30.86"/>
    <s v="Americano with Milk"/>
    <x v="8"/>
    <m/>
    <m/>
    <m/>
    <m/>
    <m/>
    <m/>
    <m/>
    <x v="1726"/>
    <n v="20"/>
    <m/>
    <m/>
    <m/>
    <m/>
    <m/>
    <m/>
    <s v="Monday"/>
    <x v="7"/>
    <m/>
  </r>
  <r>
    <d v="2024-09-30T00:00:00"/>
    <d v="2024-09-30T20:01:42"/>
    <s v="card"/>
    <s v="ANON-0000-0000-0633"/>
    <n v="30.86"/>
    <s v="Americano with Milk"/>
    <x v="8"/>
    <m/>
    <m/>
    <m/>
    <m/>
    <m/>
    <m/>
    <m/>
    <x v="1727"/>
    <n v="20"/>
    <m/>
    <m/>
    <m/>
    <m/>
    <m/>
    <m/>
    <s v="Monday"/>
    <x v="7"/>
    <m/>
  </r>
  <r>
    <d v="2024-09-30T00:00:00"/>
    <d v="2024-09-30T21:41:08"/>
    <s v="card"/>
    <s v="ANON-0000-0000-0695"/>
    <n v="30.86"/>
    <s v="Americano with Milk"/>
    <x v="8"/>
    <m/>
    <m/>
    <m/>
    <m/>
    <m/>
    <m/>
    <m/>
    <x v="1728"/>
    <n v="21"/>
    <m/>
    <m/>
    <m/>
    <m/>
    <m/>
    <m/>
    <s v="Monday"/>
    <x v="7"/>
    <m/>
  </r>
  <r>
    <d v="2024-10-01T00:00:00"/>
    <d v="2024-10-01T07:47:08"/>
    <s v="card"/>
    <s v="ANON-0000-0000-0696"/>
    <n v="35.76"/>
    <s v="Latte"/>
    <x v="8"/>
    <m/>
    <m/>
    <m/>
    <m/>
    <m/>
    <m/>
    <m/>
    <x v="1729"/>
    <n v="7"/>
    <m/>
    <m/>
    <m/>
    <m/>
    <m/>
    <m/>
    <s v="Tuesday"/>
    <x v="7"/>
    <m/>
  </r>
  <r>
    <d v="2024-10-01T00:00:00"/>
    <d v="2024-10-01T09:48:31"/>
    <s v="card"/>
    <s v="ANON-0000-0000-0276"/>
    <n v="30.86"/>
    <s v="Americano with Milk"/>
    <x v="8"/>
    <m/>
    <m/>
    <m/>
    <m/>
    <m/>
    <m/>
    <m/>
    <x v="1730"/>
    <n v="9"/>
    <m/>
    <m/>
    <m/>
    <m/>
    <m/>
    <m/>
    <s v="Tuesday"/>
    <x v="7"/>
    <m/>
  </r>
  <r>
    <d v="2024-10-01T00:00:00"/>
    <d v="2024-10-01T10:02:27"/>
    <s v="card"/>
    <s v="ANON-0000-0000-0333"/>
    <n v="30.86"/>
    <s v="Americano with Milk"/>
    <x v="8"/>
    <m/>
    <m/>
    <m/>
    <m/>
    <m/>
    <m/>
    <m/>
    <x v="1731"/>
    <n v="10"/>
    <m/>
    <m/>
    <m/>
    <m/>
    <m/>
    <m/>
    <s v="Tuesday"/>
    <x v="7"/>
    <m/>
  </r>
  <r>
    <d v="2024-10-01T00:00:00"/>
    <d v="2024-10-01T10:03:47"/>
    <s v="card"/>
    <s v="ANON-0000-0000-0333"/>
    <n v="30.86"/>
    <s v="Americano with Milk"/>
    <x v="8"/>
    <m/>
    <m/>
    <m/>
    <m/>
    <m/>
    <m/>
    <m/>
    <x v="1732"/>
    <n v="10"/>
    <m/>
    <m/>
    <m/>
    <m/>
    <m/>
    <m/>
    <s v="Tuesday"/>
    <x v="7"/>
    <m/>
  </r>
  <r>
    <d v="2024-10-01T00:00:00"/>
    <d v="2024-10-01T11:55:32"/>
    <s v="card"/>
    <s v="ANON-0000-0000-0697"/>
    <n v="30.86"/>
    <s v="Americano with Milk"/>
    <x v="8"/>
    <m/>
    <m/>
    <m/>
    <m/>
    <m/>
    <m/>
    <m/>
    <x v="1733"/>
    <n v="11"/>
    <m/>
    <m/>
    <m/>
    <m/>
    <m/>
    <m/>
    <s v="Tuesday"/>
    <x v="7"/>
    <m/>
  </r>
  <r>
    <d v="2024-10-01T00:00:00"/>
    <d v="2024-10-01T12:12:48"/>
    <s v="card"/>
    <s v="ANON-0000-0000-0698"/>
    <n v="30.86"/>
    <s v="Americano with Milk"/>
    <x v="8"/>
    <m/>
    <m/>
    <m/>
    <m/>
    <m/>
    <m/>
    <m/>
    <x v="1734"/>
    <n v="12"/>
    <m/>
    <m/>
    <m/>
    <m/>
    <m/>
    <m/>
    <s v="Tuesday"/>
    <x v="7"/>
    <m/>
  </r>
  <r>
    <d v="2024-10-01T00:00:00"/>
    <d v="2024-10-01T12:14:23"/>
    <s v="card"/>
    <s v="ANON-0000-0000-0698"/>
    <n v="30.86"/>
    <s v="Americano with Milk"/>
    <x v="8"/>
    <m/>
    <m/>
    <m/>
    <m/>
    <m/>
    <m/>
    <m/>
    <x v="1735"/>
    <n v="12"/>
    <m/>
    <m/>
    <m/>
    <m/>
    <m/>
    <m/>
    <s v="Tuesday"/>
    <x v="7"/>
    <m/>
  </r>
  <r>
    <d v="2024-10-01T00:00:00"/>
    <d v="2024-10-01T14:17:35"/>
    <s v="card"/>
    <s v="ANON-0000-0000-0699"/>
    <n v="25.96"/>
    <s v="Americano"/>
    <x v="8"/>
    <m/>
    <m/>
    <m/>
    <m/>
    <m/>
    <m/>
    <m/>
    <x v="1736"/>
    <n v="14"/>
    <m/>
    <m/>
    <m/>
    <m/>
    <m/>
    <m/>
    <s v="Tuesday"/>
    <x v="7"/>
    <m/>
  </r>
  <r>
    <d v="2024-10-01T00:00:00"/>
    <d v="2024-10-01T14:18:53"/>
    <s v="card"/>
    <s v="ANON-0000-0000-0699"/>
    <n v="30.86"/>
    <s v="Americano with Milk"/>
    <x v="8"/>
    <m/>
    <m/>
    <m/>
    <m/>
    <m/>
    <m/>
    <m/>
    <x v="1737"/>
    <n v="14"/>
    <m/>
    <m/>
    <m/>
    <m/>
    <m/>
    <m/>
    <s v="Tuesday"/>
    <x v="7"/>
    <m/>
  </r>
  <r>
    <d v="2024-10-01T00:00:00"/>
    <d v="2024-10-01T16:08:39"/>
    <s v="card"/>
    <s v="ANON-0000-0000-0637"/>
    <n v="35.76"/>
    <s v="Hot Chocolate"/>
    <x v="8"/>
    <m/>
    <m/>
    <m/>
    <m/>
    <m/>
    <m/>
    <m/>
    <x v="1738"/>
    <n v="16"/>
    <m/>
    <m/>
    <m/>
    <m/>
    <m/>
    <m/>
    <s v="Tuesday"/>
    <x v="7"/>
    <m/>
  </r>
  <r>
    <d v="2024-10-01T00:00:00"/>
    <d v="2024-10-01T16:41:54"/>
    <s v="card"/>
    <s v="ANON-0000-0000-0700"/>
    <n v="25.96"/>
    <s v="Americano"/>
    <x v="8"/>
    <m/>
    <m/>
    <m/>
    <m/>
    <m/>
    <m/>
    <m/>
    <x v="1739"/>
    <n v="16"/>
    <m/>
    <m/>
    <m/>
    <m/>
    <m/>
    <m/>
    <s v="Tuesday"/>
    <x v="7"/>
    <m/>
  </r>
  <r>
    <d v="2024-10-01T00:00:00"/>
    <d v="2024-10-01T18:08:27"/>
    <s v="card"/>
    <s v="ANON-0000-0000-0701"/>
    <n v="35.76"/>
    <s v="Latte"/>
    <x v="8"/>
    <m/>
    <m/>
    <m/>
    <m/>
    <m/>
    <m/>
    <m/>
    <x v="1740"/>
    <n v="18"/>
    <m/>
    <m/>
    <m/>
    <m/>
    <m/>
    <m/>
    <s v="Tuesday"/>
    <x v="7"/>
    <m/>
  </r>
  <r>
    <d v="2024-10-01T00:00:00"/>
    <d v="2024-10-01T18:23:11"/>
    <s v="card"/>
    <s v="ANON-0000-0000-0702"/>
    <n v="35.76"/>
    <s v="Latte"/>
    <x v="8"/>
    <m/>
    <m/>
    <m/>
    <m/>
    <m/>
    <m/>
    <m/>
    <x v="1741"/>
    <n v="18"/>
    <m/>
    <m/>
    <m/>
    <m/>
    <m/>
    <m/>
    <s v="Tuesday"/>
    <x v="7"/>
    <m/>
  </r>
  <r>
    <d v="2024-10-01T00:00:00"/>
    <d v="2024-10-01T18:24:14"/>
    <s v="card"/>
    <s v="ANON-0000-0000-0702"/>
    <n v="35.76"/>
    <s v="Hot Chocolate"/>
    <x v="8"/>
    <m/>
    <m/>
    <m/>
    <m/>
    <m/>
    <m/>
    <m/>
    <x v="1742"/>
    <n v="18"/>
    <m/>
    <m/>
    <m/>
    <m/>
    <m/>
    <m/>
    <s v="Tuesday"/>
    <x v="7"/>
    <m/>
  </r>
  <r>
    <d v="2024-10-01T00:00:00"/>
    <d v="2024-10-01T20:03:22"/>
    <s v="card"/>
    <s v="ANON-0000-0000-0585"/>
    <n v="35.76"/>
    <s v="Hot Chocolate"/>
    <x v="8"/>
    <m/>
    <m/>
    <m/>
    <m/>
    <m/>
    <m/>
    <m/>
    <x v="1743"/>
    <n v="20"/>
    <m/>
    <m/>
    <m/>
    <m/>
    <m/>
    <m/>
    <s v="Tuesday"/>
    <x v="7"/>
    <m/>
  </r>
  <r>
    <d v="2024-10-02T00:00:00"/>
    <d v="2024-10-02T07:57:19"/>
    <s v="card"/>
    <s v="ANON-0000-0000-0703"/>
    <n v="35.76"/>
    <s v="Latte"/>
    <x v="8"/>
    <m/>
    <m/>
    <m/>
    <m/>
    <m/>
    <m/>
    <m/>
    <x v="1744"/>
    <n v="7"/>
    <m/>
    <m/>
    <m/>
    <m/>
    <m/>
    <m/>
    <s v="Wednesday"/>
    <x v="7"/>
    <m/>
  </r>
  <r>
    <d v="2024-10-02T00:00:00"/>
    <d v="2024-10-02T08:42:45"/>
    <s v="card"/>
    <s v="ANON-0000-0000-0141"/>
    <n v="25.96"/>
    <s v="Cortado"/>
    <x v="8"/>
    <m/>
    <m/>
    <m/>
    <m/>
    <m/>
    <m/>
    <m/>
    <x v="1745"/>
    <n v="8"/>
    <m/>
    <m/>
    <m/>
    <m/>
    <m/>
    <m/>
    <s v="Wednesday"/>
    <x v="7"/>
    <m/>
  </r>
  <r>
    <d v="2024-10-02T00:00:00"/>
    <d v="2024-10-02T09:19:17"/>
    <s v="card"/>
    <s v="ANON-0000-0000-0276"/>
    <n v="30.86"/>
    <s v="Americano with Milk"/>
    <x v="8"/>
    <m/>
    <m/>
    <m/>
    <m/>
    <m/>
    <m/>
    <m/>
    <x v="1746"/>
    <n v="9"/>
    <m/>
    <m/>
    <m/>
    <m/>
    <m/>
    <m/>
    <s v="Wednesday"/>
    <x v="7"/>
    <m/>
  </r>
  <r>
    <d v="2024-10-02T00:00:00"/>
    <d v="2024-10-02T10:22:02"/>
    <s v="card"/>
    <s v="ANON-0000-0000-0375"/>
    <n v="35.76"/>
    <s v="Latte"/>
    <x v="8"/>
    <m/>
    <m/>
    <m/>
    <m/>
    <m/>
    <m/>
    <m/>
    <x v="1747"/>
    <n v="10"/>
    <m/>
    <m/>
    <m/>
    <m/>
    <m/>
    <m/>
    <s v="Wednesday"/>
    <x v="7"/>
    <m/>
  </r>
  <r>
    <d v="2024-10-02T00:00:00"/>
    <d v="2024-10-02T10:23:55"/>
    <s v="card"/>
    <s v="ANON-0000-0000-0704"/>
    <n v="30.86"/>
    <s v="Americano with Milk"/>
    <x v="8"/>
    <m/>
    <m/>
    <m/>
    <m/>
    <m/>
    <m/>
    <m/>
    <x v="1748"/>
    <n v="10"/>
    <m/>
    <m/>
    <m/>
    <m/>
    <m/>
    <m/>
    <s v="Wednesday"/>
    <x v="7"/>
    <m/>
  </r>
  <r>
    <d v="2024-10-02T00:00:00"/>
    <d v="2024-10-02T11:28:54"/>
    <s v="card"/>
    <s v="ANON-0000-0000-0705"/>
    <n v="35.76"/>
    <s v="Cappuccino"/>
    <x v="8"/>
    <m/>
    <m/>
    <m/>
    <m/>
    <m/>
    <m/>
    <m/>
    <x v="1749"/>
    <n v="11"/>
    <m/>
    <m/>
    <m/>
    <m/>
    <m/>
    <m/>
    <s v="Wednesday"/>
    <x v="7"/>
    <m/>
  </r>
  <r>
    <d v="2024-10-02T00:00:00"/>
    <d v="2024-10-02T15:13:42"/>
    <s v="card"/>
    <s v="ANON-0000-0000-0706"/>
    <n v="35.76"/>
    <s v="Cappuccino"/>
    <x v="8"/>
    <m/>
    <m/>
    <m/>
    <m/>
    <m/>
    <m/>
    <m/>
    <x v="1750"/>
    <n v="15"/>
    <m/>
    <m/>
    <m/>
    <m/>
    <m/>
    <m/>
    <s v="Wednesday"/>
    <x v="7"/>
    <m/>
  </r>
  <r>
    <d v="2024-10-02T00:00:00"/>
    <d v="2024-10-02T18:31:07"/>
    <s v="card"/>
    <s v="ANON-0000-0000-0255"/>
    <n v="35.76"/>
    <s v="Hot Chocolate"/>
    <x v="8"/>
    <m/>
    <m/>
    <m/>
    <m/>
    <m/>
    <m/>
    <m/>
    <x v="1751"/>
    <n v="18"/>
    <m/>
    <m/>
    <m/>
    <m/>
    <m/>
    <m/>
    <s v="Wednesday"/>
    <x v="7"/>
    <m/>
  </r>
  <r>
    <d v="2024-10-02T00:00:00"/>
    <d v="2024-10-02T22:18:55"/>
    <s v="card"/>
    <s v="ANON-0000-0000-0637"/>
    <n v="35.76"/>
    <s v="Hot Chocolate"/>
    <x v="8"/>
    <m/>
    <m/>
    <m/>
    <m/>
    <m/>
    <m/>
    <m/>
    <x v="1752"/>
    <n v="22"/>
    <m/>
    <m/>
    <m/>
    <m/>
    <m/>
    <m/>
    <s v="Wednesday"/>
    <x v="7"/>
    <m/>
  </r>
  <r>
    <d v="2024-10-02T00:00:00"/>
    <d v="2024-10-02T22:19:41"/>
    <s v="card"/>
    <s v="ANON-0000-0000-0637"/>
    <n v="35.76"/>
    <s v="Hot Chocolate"/>
    <x v="8"/>
    <m/>
    <m/>
    <m/>
    <m/>
    <m/>
    <m/>
    <m/>
    <x v="1753"/>
    <n v="22"/>
    <m/>
    <m/>
    <m/>
    <m/>
    <m/>
    <m/>
    <s v="Wednesday"/>
    <x v="7"/>
    <m/>
  </r>
  <r>
    <d v="2024-10-02T00:00:00"/>
    <d v="2024-10-02T22:20:24"/>
    <s v="card"/>
    <s v="ANON-0000-0000-0707"/>
    <n v="35.76"/>
    <s v="Hot Chocolate"/>
    <x v="8"/>
    <m/>
    <m/>
    <m/>
    <m/>
    <m/>
    <m/>
    <m/>
    <x v="1754"/>
    <n v="22"/>
    <m/>
    <m/>
    <m/>
    <m/>
    <m/>
    <m/>
    <s v="Wednesday"/>
    <x v="7"/>
    <m/>
  </r>
  <r>
    <d v="2024-10-03T00:00:00"/>
    <d v="2024-10-03T13:47:36"/>
    <s v="card"/>
    <s v="ANON-0000-0000-0708"/>
    <n v="35.76"/>
    <s v="Cocoa"/>
    <x v="8"/>
    <m/>
    <m/>
    <m/>
    <m/>
    <m/>
    <m/>
    <m/>
    <x v="1755"/>
    <n v="13"/>
    <m/>
    <m/>
    <m/>
    <m/>
    <m/>
    <m/>
    <s v="Thursday"/>
    <x v="7"/>
    <m/>
  </r>
  <r>
    <d v="2024-10-03T00:00:00"/>
    <d v="2024-10-03T15:12:05"/>
    <s v="card"/>
    <s v="ANON-0000-0000-0709"/>
    <n v="30.86"/>
    <s v="Americano with Milk"/>
    <x v="8"/>
    <m/>
    <m/>
    <m/>
    <m/>
    <m/>
    <m/>
    <m/>
    <x v="1756"/>
    <n v="15"/>
    <m/>
    <m/>
    <m/>
    <m/>
    <m/>
    <m/>
    <s v="Thursday"/>
    <x v="7"/>
    <m/>
  </r>
  <r>
    <d v="2024-10-03T00:00:00"/>
    <d v="2024-10-03T20:12:58"/>
    <s v="card"/>
    <s v="ANON-0000-0000-0710"/>
    <n v="25.96"/>
    <s v="Cortado"/>
    <x v="8"/>
    <m/>
    <m/>
    <m/>
    <m/>
    <m/>
    <m/>
    <m/>
    <x v="1757"/>
    <n v="20"/>
    <m/>
    <m/>
    <m/>
    <m/>
    <m/>
    <m/>
    <s v="Thursday"/>
    <x v="7"/>
    <m/>
  </r>
  <r>
    <d v="2024-10-03T00:00:00"/>
    <d v="2024-10-03T20:14:05"/>
    <s v="card"/>
    <s v="ANON-0000-0000-0710"/>
    <n v="35.76"/>
    <s v="Hot Chocolate"/>
    <x v="8"/>
    <m/>
    <m/>
    <m/>
    <m/>
    <m/>
    <m/>
    <m/>
    <x v="1758"/>
    <n v="20"/>
    <m/>
    <m/>
    <m/>
    <m/>
    <m/>
    <m/>
    <s v="Thursday"/>
    <x v="7"/>
    <m/>
  </r>
  <r>
    <d v="2024-10-03T00:00:00"/>
    <d v="2024-10-03T21:21:06"/>
    <s v="card"/>
    <s v="ANON-0000-0000-0637"/>
    <n v="35.76"/>
    <s v="Hot Chocolate"/>
    <x v="8"/>
    <m/>
    <m/>
    <m/>
    <m/>
    <m/>
    <m/>
    <m/>
    <x v="1759"/>
    <n v="21"/>
    <m/>
    <m/>
    <m/>
    <m/>
    <m/>
    <m/>
    <s v="Thursday"/>
    <x v="7"/>
    <m/>
  </r>
  <r>
    <d v="2024-10-03T00:00:00"/>
    <d v="2024-10-03T21:21:47"/>
    <s v="card"/>
    <s v="ANON-0000-0000-0637"/>
    <n v="35.76"/>
    <s v="Hot Chocolate"/>
    <x v="8"/>
    <m/>
    <m/>
    <m/>
    <m/>
    <m/>
    <m/>
    <m/>
    <x v="1760"/>
    <n v="21"/>
    <m/>
    <m/>
    <m/>
    <m/>
    <m/>
    <m/>
    <s v="Thursday"/>
    <x v="7"/>
    <m/>
  </r>
  <r>
    <d v="2024-10-03T00:00:00"/>
    <d v="2024-10-03T21:29:03"/>
    <s v="card"/>
    <s v="ANON-0000-0000-0711"/>
    <n v="35.76"/>
    <s v="Cappuccino"/>
    <x v="8"/>
    <m/>
    <m/>
    <m/>
    <m/>
    <m/>
    <m/>
    <m/>
    <x v="1761"/>
    <n v="21"/>
    <m/>
    <m/>
    <m/>
    <m/>
    <m/>
    <m/>
    <s v="Thursday"/>
    <x v="7"/>
    <m/>
  </r>
  <r>
    <d v="2024-10-03T00:00:00"/>
    <d v="2024-10-03T21:31:00"/>
    <s v="card"/>
    <s v="ANON-0000-0000-0712"/>
    <n v="35.76"/>
    <s v="Hot Chocolate"/>
    <x v="8"/>
    <m/>
    <m/>
    <m/>
    <m/>
    <m/>
    <m/>
    <m/>
    <x v="1762"/>
    <n v="21"/>
    <m/>
    <m/>
    <m/>
    <m/>
    <m/>
    <m/>
    <s v="Thursday"/>
    <x v="7"/>
    <m/>
  </r>
  <r>
    <d v="2024-10-04T00:00:00"/>
    <d v="2024-10-04T08:44:01"/>
    <s v="card"/>
    <s v="ANON-0000-0000-0440"/>
    <n v="25.96"/>
    <s v="Americano"/>
    <x v="8"/>
    <m/>
    <m/>
    <m/>
    <m/>
    <m/>
    <m/>
    <m/>
    <x v="1763"/>
    <n v="8"/>
    <m/>
    <m/>
    <m/>
    <m/>
    <m/>
    <m/>
    <s v="Friday"/>
    <x v="7"/>
    <m/>
  </r>
  <r>
    <d v="2024-10-04T00:00:00"/>
    <d v="2024-10-04T08:45:39"/>
    <s v="card"/>
    <s v="ANON-0000-0000-0440"/>
    <n v="25.96"/>
    <s v="Americano"/>
    <x v="8"/>
    <m/>
    <m/>
    <m/>
    <m/>
    <m/>
    <m/>
    <m/>
    <x v="1764"/>
    <n v="8"/>
    <m/>
    <m/>
    <m/>
    <m/>
    <m/>
    <m/>
    <s v="Friday"/>
    <x v="7"/>
    <m/>
  </r>
  <r>
    <d v="2024-10-04T00:00:00"/>
    <d v="2024-10-04T09:30:22"/>
    <s v="card"/>
    <s v="ANON-0000-0000-0004"/>
    <n v="30.86"/>
    <s v="Americano with Milk"/>
    <x v="8"/>
    <m/>
    <m/>
    <m/>
    <m/>
    <m/>
    <m/>
    <m/>
    <x v="1765"/>
    <n v="9"/>
    <m/>
    <m/>
    <m/>
    <m/>
    <m/>
    <m/>
    <s v="Friday"/>
    <x v="7"/>
    <m/>
  </r>
  <r>
    <d v="2024-10-04T00:00:00"/>
    <d v="2024-10-04T09:31:27"/>
    <s v="card"/>
    <s v="ANON-0000-0000-0003"/>
    <n v="25.96"/>
    <s v="Americano"/>
    <x v="8"/>
    <m/>
    <m/>
    <m/>
    <m/>
    <m/>
    <m/>
    <m/>
    <x v="1766"/>
    <n v="9"/>
    <m/>
    <m/>
    <m/>
    <m/>
    <m/>
    <m/>
    <s v="Friday"/>
    <x v="7"/>
    <m/>
  </r>
  <r>
    <d v="2024-10-04T00:00:00"/>
    <d v="2024-10-04T09:53:59"/>
    <s v="card"/>
    <s v="ANON-0000-0000-0650"/>
    <n v="25.96"/>
    <s v="Cortado"/>
    <x v="8"/>
    <m/>
    <m/>
    <m/>
    <m/>
    <m/>
    <m/>
    <m/>
    <x v="1767"/>
    <n v="9"/>
    <m/>
    <m/>
    <m/>
    <m/>
    <m/>
    <m/>
    <s v="Friday"/>
    <x v="7"/>
    <m/>
  </r>
  <r>
    <d v="2024-10-04T00:00:00"/>
    <d v="2024-10-04T09:55:05"/>
    <s v="card"/>
    <s v="ANON-0000-0000-0650"/>
    <n v="25.96"/>
    <s v="Cortado"/>
    <x v="8"/>
    <m/>
    <m/>
    <m/>
    <m/>
    <m/>
    <m/>
    <m/>
    <x v="1768"/>
    <n v="9"/>
    <m/>
    <m/>
    <m/>
    <m/>
    <m/>
    <m/>
    <s v="Friday"/>
    <x v="7"/>
    <m/>
  </r>
  <r>
    <d v="2024-10-04T00:00:00"/>
    <d v="2024-10-04T17:35:15"/>
    <s v="card"/>
    <s v="ANON-0000-0000-0713"/>
    <n v="35.76"/>
    <s v="Latte"/>
    <x v="8"/>
    <m/>
    <m/>
    <m/>
    <m/>
    <m/>
    <m/>
    <m/>
    <x v="1769"/>
    <n v="17"/>
    <m/>
    <m/>
    <m/>
    <m/>
    <m/>
    <m/>
    <s v="Friday"/>
    <x v="7"/>
    <m/>
  </r>
  <r>
    <d v="2024-10-04T00:00:00"/>
    <d v="2024-10-04T17:42:22"/>
    <s v="card"/>
    <s v="ANON-0000-0000-0714"/>
    <n v="35.76"/>
    <s v="Hot Chocolate"/>
    <x v="8"/>
    <m/>
    <m/>
    <m/>
    <m/>
    <m/>
    <m/>
    <m/>
    <x v="1770"/>
    <n v="17"/>
    <m/>
    <m/>
    <m/>
    <m/>
    <m/>
    <m/>
    <s v="Friday"/>
    <x v="7"/>
    <m/>
  </r>
  <r>
    <d v="2024-10-04T00:00:00"/>
    <d v="2024-10-04T17:44:36"/>
    <s v="card"/>
    <s v="ANON-0000-0000-0714"/>
    <n v="35.76"/>
    <s v="Cocoa"/>
    <x v="8"/>
    <m/>
    <m/>
    <m/>
    <m/>
    <m/>
    <m/>
    <m/>
    <x v="1771"/>
    <n v="17"/>
    <m/>
    <m/>
    <m/>
    <m/>
    <m/>
    <m/>
    <s v="Friday"/>
    <x v="7"/>
    <m/>
  </r>
  <r>
    <d v="2024-10-05T00:00:00"/>
    <d v="2024-10-05T09:00:47"/>
    <s v="card"/>
    <s v="ANON-0000-0000-0141"/>
    <n v="25.96"/>
    <s v="Cortado"/>
    <x v="8"/>
    <m/>
    <m/>
    <m/>
    <m/>
    <m/>
    <m/>
    <m/>
    <x v="1772"/>
    <n v="9"/>
    <m/>
    <m/>
    <m/>
    <m/>
    <m/>
    <m/>
    <s v="Saturday"/>
    <x v="7"/>
    <m/>
  </r>
  <r>
    <d v="2024-10-05T00:00:00"/>
    <d v="2024-10-05T09:01:43"/>
    <s v="card"/>
    <s v="ANON-0000-0000-0141"/>
    <n v="25.96"/>
    <s v="Cortado"/>
    <x v="8"/>
    <m/>
    <m/>
    <m/>
    <m/>
    <m/>
    <m/>
    <m/>
    <x v="1773"/>
    <n v="9"/>
    <m/>
    <m/>
    <m/>
    <m/>
    <m/>
    <m/>
    <s v="Saturday"/>
    <x v="7"/>
    <m/>
  </r>
  <r>
    <d v="2024-10-05T00:00:00"/>
    <d v="2024-10-05T09:35:45"/>
    <s v="card"/>
    <s v="ANON-0000-0000-0715"/>
    <n v="35.76"/>
    <s v="Cocoa"/>
    <x v="8"/>
    <m/>
    <m/>
    <m/>
    <m/>
    <m/>
    <m/>
    <m/>
    <x v="1774"/>
    <n v="9"/>
    <m/>
    <m/>
    <m/>
    <m/>
    <m/>
    <m/>
    <s v="Saturday"/>
    <x v="7"/>
    <m/>
  </r>
  <r>
    <d v="2024-10-05T00:00:00"/>
    <d v="2024-10-05T13:12:13"/>
    <s v="card"/>
    <s v="ANON-0000-0000-0206"/>
    <n v="35.76"/>
    <s v="Cappuccino"/>
    <x v="8"/>
    <m/>
    <m/>
    <m/>
    <m/>
    <m/>
    <m/>
    <m/>
    <x v="1775"/>
    <n v="13"/>
    <m/>
    <m/>
    <m/>
    <m/>
    <m/>
    <m/>
    <s v="Saturday"/>
    <x v="7"/>
    <m/>
  </r>
  <r>
    <d v="2024-10-05T00:00:00"/>
    <d v="2024-10-05T20:08:38"/>
    <s v="card"/>
    <s v="ANON-0000-0000-0012"/>
    <n v="25.96"/>
    <s v="Americano"/>
    <x v="8"/>
    <m/>
    <m/>
    <m/>
    <m/>
    <m/>
    <m/>
    <m/>
    <x v="1776"/>
    <n v="20"/>
    <m/>
    <m/>
    <m/>
    <m/>
    <m/>
    <m/>
    <s v="Saturday"/>
    <x v="7"/>
    <m/>
  </r>
  <r>
    <d v="2024-10-05T00:00:00"/>
    <d v="2024-10-05T20:09:34"/>
    <s v="card"/>
    <s v="ANON-0000-0000-0012"/>
    <n v="25.96"/>
    <s v="Americano"/>
    <x v="8"/>
    <m/>
    <m/>
    <m/>
    <m/>
    <m/>
    <m/>
    <m/>
    <x v="1777"/>
    <n v="20"/>
    <m/>
    <m/>
    <m/>
    <m/>
    <m/>
    <m/>
    <s v="Saturday"/>
    <x v="7"/>
    <m/>
  </r>
  <r>
    <d v="2024-10-06T00:00:00"/>
    <d v="2024-10-06T08:22:57"/>
    <s v="card"/>
    <s v="ANON-0000-0000-0141"/>
    <n v="25.96"/>
    <s v="Cortado"/>
    <x v="8"/>
    <m/>
    <m/>
    <m/>
    <m/>
    <m/>
    <m/>
    <m/>
    <x v="1344"/>
    <n v="8"/>
    <m/>
    <m/>
    <m/>
    <m/>
    <m/>
    <m/>
    <s v="Sunday"/>
    <x v="7"/>
    <m/>
  </r>
  <r>
    <d v="2024-10-06T00:00:00"/>
    <d v="2024-10-06T10:05:44"/>
    <s v="card"/>
    <s v="ANON-0000-0000-0195"/>
    <n v="35.76"/>
    <s v="Cappuccino"/>
    <x v="8"/>
    <m/>
    <m/>
    <m/>
    <m/>
    <m/>
    <m/>
    <m/>
    <x v="1778"/>
    <n v="10"/>
    <m/>
    <m/>
    <m/>
    <m/>
    <m/>
    <m/>
    <s v="Sunday"/>
    <x v="7"/>
    <m/>
  </r>
  <r>
    <d v="2024-10-06T00:00:00"/>
    <d v="2024-10-06T10:06:47"/>
    <s v="card"/>
    <s v="ANON-0000-0000-0195"/>
    <n v="25.96"/>
    <s v="Cortado"/>
    <x v="8"/>
    <m/>
    <m/>
    <m/>
    <m/>
    <m/>
    <m/>
    <m/>
    <x v="1779"/>
    <n v="10"/>
    <m/>
    <m/>
    <m/>
    <m/>
    <m/>
    <m/>
    <s v="Sunday"/>
    <x v="7"/>
    <m/>
  </r>
  <r>
    <d v="2024-10-06T00:00:00"/>
    <d v="2024-10-06T11:55:29"/>
    <s v="card"/>
    <s v="ANON-0000-0000-0716"/>
    <n v="35.76"/>
    <s v="Latte"/>
    <x v="8"/>
    <m/>
    <m/>
    <m/>
    <m/>
    <m/>
    <m/>
    <m/>
    <x v="1780"/>
    <n v="11"/>
    <m/>
    <m/>
    <m/>
    <m/>
    <m/>
    <m/>
    <s v="Sunday"/>
    <x v="7"/>
    <m/>
  </r>
  <r>
    <d v="2024-10-06T00:00:00"/>
    <d v="2024-10-06T12:09:04"/>
    <s v="card"/>
    <s v="ANON-0000-0000-0665"/>
    <n v="35.76"/>
    <s v="Latte"/>
    <x v="8"/>
    <m/>
    <m/>
    <m/>
    <m/>
    <m/>
    <m/>
    <m/>
    <x v="1781"/>
    <n v="12"/>
    <m/>
    <m/>
    <m/>
    <m/>
    <m/>
    <m/>
    <s v="Sunday"/>
    <x v="7"/>
    <m/>
  </r>
  <r>
    <d v="2024-10-06T00:00:00"/>
    <d v="2024-10-06T12:10:17"/>
    <s v="card"/>
    <s v="ANON-0000-0000-0665"/>
    <n v="35.76"/>
    <s v="Cappuccino"/>
    <x v="8"/>
    <m/>
    <m/>
    <m/>
    <m/>
    <m/>
    <m/>
    <m/>
    <x v="1782"/>
    <n v="12"/>
    <m/>
    <m/>
    <m/>
    <m/>
    <m/>
    <m/>
    <s v="Sunday"/>
    <x v="7"/>
    <m/>
  </r>
  <r>
    <d v="2024-10-06T00:00:00"/>
    <d v="2024-10-06T12:11:43"/>
    <s v="card"/>
    <s v="ANON-0000-0000-0665"/>
    <n v="30.86"/>
    <s v="Americano with Milk"/>
    <x v="8"/>
    <m/>
    <m/>
    <m/>
    <m/>
    <m/>
    <m/>
    <m/>
    <x v="1783"/>
    <n v="12"/>
    <m/>
    <m/>
    <m/>
    <m/>
    <m/>
    <m/>
    <s v="Sunday"/>
    <x v="7"/>
    <m/>
  </r>
  <r>
    <d v="2024-10-06T00:00:00"/>
    <d v="2024-10-06T13:46:04"/>
    <s v="card"/>
    <s v="ANON-0000-0000-0717"/>
    <n v="25.96"/>
    <s v="Americano"/>
    <x v="8"/>
    <m/>
    <m/>
    <m/>
    <m/>
    <m/>
    <m/>
    <m/>
    <x v="1784"/>
    <n v="13"/>
    <m/>
    <m/>
    <m/>
    <m/>
    <m/>
    <m/>
    <s v="Sunday"/>
    <x v="7"/>
    <m/>
  </r>
  <r>
    <d v="2024-10-06T00:00:00"/>
    <d v="2024-10-06T13:47:02"/>
    <s v="card"/>
    <s v="ANON-0000-0000-0717"/>
    <n v="35.76"/>
    <s v="Cappuccino"/>
    <x v="8"/>
    <m/>
    <m/>
    <m/>
    <m/>
    <m/>
    <m/>
    <m/>
    <x v="1785"/>
    <n v="13"/>
    <m/>
    <m/>
    <m/>
    <m/>
    <m/>
    <m/>
    <s v="Sunday"/>
    <x v="7"/>
    <m/>
  </r>
  <r>
    <d v="2024-10-06T00:00:00"/>
    <d v="2024-10-06T13:50:00"/>
    <s v="card"/>
    <s v="ANON-0000-0000-0718"/>
    <n v="30.86"/>
    <s v="Americano with Milk"/>
    <x v="8"/>
    <m/>
    <m/>
    <m/>
    <m/>
    <m/>
    <m/>
    <m/>
    <x v="1786"/>
    <n v="13"/>
    <m/>
    <m/>
    <m/>
    <m/>
    <m/>
    <m/>
    <s v="Sunday"/>
    <x v="7"/>
    <m/>
  </r>
  <r>
    <d v="2024-10-06T00:00:00"/>
    <d v="2024-10-06T13:51:04"/>
    <s v="card"/>
    <s v="ANON-0000-0000-0718"/>
    <n v="35.76"/>
    <s v="Latte"/>
    <x v="8"/>
    <m/>
    <m/>
    <m/>
    <m/>
    <m/>
    <m/>
    <m/>
    <x v="1787"/>
    <n v="13"/>
    <m/>
    <m/>
    <m/>
    <m/>
    <m/>
    <m/>
    <s v="Sunday"/>
    <x v="7"/>
    <m/>
  </r>
  <r>
    <d v="2024-10-06T00:00:00"/>
    <d v="2024-10-06T13:51:56"/>
    <s v="card"/>
    <s v="ANON-0000-0000-0718"/>
    <n v="35.76"/>
    <s v="Cappuccino"/>
    <x v="8"/>
    <m/>
    <m/>
    <m/>
    <m/>
    <m/>
    <m/>
    <m/>
    <x v="1788"/>
    <n v="13"/>
    <m/>
    <m/>
    <m/>
    <m/>
    <m/>
    <m/>
    <s v="Sunday"/>
    <x v="7"/>
    <m/>
  </r>
  <r>
    <d v="2024-10-06T00:00:00"/>
    <d v="2024-10-06T16:31:34"/>
    <s v="card"/>
    <s v="ANON-0000-0000-0719"/>
    <n v="35.76"/>
    <s v="Cappuccino"/>
    <x v="8"/>
    <m/>
    <m/>
    <m/>
    <m/>
    <m/>
    <m/>
    <m/>
    <x v="1789"/>
    <n v="16"/>
    <m/>
    <m/>
    <m/>
    <m/>
    <m/>
    <m/>
    <s v="Sunday"/>
    <x v="7"/>
    <m/>
  </r>
  <r>
    <d v="2024-10-06T00:00:00"/>
    <d v="2024-10-06T16:35:46"/>
    <s v="card"/>
    <s v="ANON-0000-0000-0720"/>
    <n v="21.06"/>
    <s v="Espresso"/>
    <x v="8"/>
    <m/>
    <m/>
    <m/>
    <m/>
    <m/>
    <m/>
    <m/>
    <x v="1790"/>
    <n v="16"/>
    <m/>
    <m/>
    <m/>
    <m/>
    <m/>
    <m/>
    <s v="Sunday"/>
    <x v="7"/>
    <m/>
  </r>
  <r>
    <d v="2024-10-06T00:00:00"/>
    <d v="2024-10-06T18:17:45"/>
    <s v="card"/>
    <s v="ANON-0000-0000-0721"/>
    <n v="30.86"/>
    <s v="Americano with Milk"/>
    <x v="8"/>
    <m/>
    <m/>
    <m/>
    <m/>
    <m/>
    <m/>
    <m/>
    <x v="1791"/>
    <n v="18"/>
    <m/>
    <m/>
    <m/>
    <m/>
    <m/>
    <m/>
    <s v="Sunday"/>
    <x v="7"/>
    <m/>
  </r>
  <r>
    <d v="2024-10-06T00:00:00"/>
    <d v="2024-10-06T18:35:16"/>
    <s v="card"/>
    <s v="ANON-0000-0000-0722"/>
    <n v="35.76"/>
    <s v="Hot Chocolate"/>
    <x v="8"/>
    <m/>
    <m/>
    <m/>
    <m/>
    <m/>
    <m/>
    <m/>
    <x v="1792"/>
    <n v="18"/>
    <m/>
    <m/>
    <m/>
    <m/>
    <m/>
    <m/>
    <s v="Sunday"/>
    <x v="7"/>
    <m/>
  </r>
  <r>
    <d v="2024-10-06T00:00:00"/>
    <d v="2024-10-06T21:09:13"/>
    <s v="card"/>
    <s v="ANON-0000-0000-0723"/>
    <n v="35.76"/>
    <s v="Hot Chocolate"/>
    <x v="8"/>
    <m/>
    <m/>
    <m/>
    <m/>
    <m/>
    <m/>
    <m/>
    <x v="1793"/>
    <n v="21"/>
    <m/>
    <m/>
    <m/>
    <m/>
    <m/>
    <m/>
    <s v="Sunday"/>
    <x v="7"/>
    <m/>
  </r>
  <r>
    <d v="2024-10-06T00:00:00"/>
    <d v="2024-10-06T21:10:00"/>
    <s v="card"/>
    <s v="ANON-0000-0000-0723"/>
    <n v="35.76"/>
    <s v="Hot Chocolate"/>
    <x v="8"/>
    <m/>
    <m/>
    <m/>
    <m/>
    <m/>
    <m/>
    <m/>
    <x v="1794"/>
    <n v="21"/>
    <m/>
    <m/>
    <m/>
    <m/>
    <m/>
    <m/>
    <s v="Sunday"/>
    <x v="7"/>
    <m/>
  </r>
  <r>
    <d v="2024-10-06T00:00:00"/>
    <d v="2024-10-06T21:10:45"/>
    <s v="card"/>
    <s v="ANON-0000-0000-0636"/>
    <n v="35.76"/>
    <s v="Hot Chocolate"/>
    <x v="8"/>
    <m/>
    <m/>
    <m/>
    <m/>
    <m/>
    <m/>
    <m/>
    <x v="1795"/>
    <n v="21"/>
    <m/>
    <m/>
    <m/>
    <m/>
    <m/>
    <m/>
    <s v="Sunday"/>
    <x v="7"/>
    <m/>
  </r>
  <r>
    <d v="2024-10-06T00:00:00"/>
    <d v="2024-10-06T21:16:49"/>
    <s v="card"/>
    <s v="ANON-0000-0000-0637"/>
    <n v="35.76"/>
    <s v="Latte"/>
    <x v="8"/>
    <m/>
    <m/>
    <m/>
    <m/>
    <m/>
    <m/>
    <m/>
    <x v="1214"/>
    <n v="21"/>
    <m/>
    <m/>
    <m/>
    <m/>
    <m/>
    <m/>
    <s v="Sunday"/>
    <x v="7"/>
    <m/>
  </r>
  <r>
    <d v="2024-10-07T00:00:00"/>
    <d v="2024-10-07T08:33:36"/>
    <s v="card"/>
    <s v="ANON-0000-0000-0724"/>
    <n v="35.76"/>
    <s v="Latte"/>
    <x v="8"/>
    <m/>
    <m/>
    <m/>
    <m/>
    <m/>
    <m/>
    <m/>
    <x v="1796"/>
    <n v="8"/>
    <m/>
    <m/>
    <m/>
    <m/>
    <m/>
    <m/>
    <s v="Monday"/>
    <x v="7"/>
    <m/>
  </r>
  <r>
    <d v="2024-10-07T00:00:00"/>
    <d v="2024-10-07T08:49:36"/>
    <s v="card"/>
    <s v="ANON-0000-0000-0385"/>
    <n v="35.76"/>
    <s v="Latte"/>
    <x v="8"/>
    <m/>
    <m/>
    <m/>
    <m/>
    <m/>
    <m/>
    <m/>
    <x v="1797"/>
    <n v="8"/>
    <m/>
    <m/>
    <m/>
    <m/>
    <m/>
    <m/>
    <s v="Monday"/>
    <x v="7"/>
    <m/>
  </r>
  <r>
    <d v="2024-10-07T00:00:00"/>
    <d v="2024-10-07T08:50:42"/>
    <s v="card"/>
    <s v="ANON-0000-0000-0385"/>
    <n v="30.86"/>
    <s v="Americano with Milk"/>
    <x v="8"/>
    <m/>
    <m/>
    <m/>
    <m/>
    <m/>
    <m/>
    <m/>
    <x v="1798"/>
    <n v="8"/>
    <m/>
    <m/>
    <m/>
    <m/>
    <m/>
    <m/>
    <s v="Monday"/>
    <x v="7"/>
    <m/>
  </r>
  <r>
    <d v="2024-10-07T00:00:00"/>
    <d v="2024-10-07T09:05:28"/>
    <s v="card"/>
    <s v="ANON-0000-0000-0725"/>
    <n v="35.76"/>
    <s v="Cocoa"/>
    <x v="8"/>
    <m/>
    <m/>
    <m/>
    <m/>
    <m/>
    <m/>
    <m/>
    <x v="1799"/>
    <n v="9"/>
    <m/>
    <m/>
    <m/>
    <m/>
    <m/>
    <m/>
    <s v="Monday"/>
    <x v="7"/>
    <m/>
  </r>
  <r>
    <d v="2024-10-07T00:00:00"/>
    <d v="2024-10-07T09:09:58"/>
    <s v="card"/>
    <s v="ANON-0000-0000-0726"/>
    <n v="35.76"/>
    <s v="Latte"/>
    <x v="8"/>
    <m/>
    <m/>
    <m/>
    <m/>
    <m/>
    <m/>
    <m/>
    <x v="1800"/>
    <n v="9"/>
    <m/>
    <m/>
    <m/>
    <m/>
    <m/>
    <m/>
    <s v="Monday"/>
    <x v="7"/>
    <m/>
  </r>
  <r>
    <d v="2024-10-07T00:00:00"/>
    <d v="2024-10-07T12:17:57"/>
    <s v="card"/>
    <s v="ANON-0000-0000-0727"/>
    <n v="30.86"/>
    <s v="Americano with Milk"/>
    <x v="8"/>
    <m/>
    <m/>
    <m/>
    <m/>
    <m/>
    <m/>
    <m/>
    <x v="1801"/>
    <n v="12"/>
    <m/>
    <m/>
    <m/>
    <m/>
    <m/>
    <m/>
    <s v="Monday"/>
    <x v="7"/>
    <m/>
  </r>
  <r>
    <d v="2024-10-07T00:00:00"/>
    <d v="2024-10-07T14:31:45"/>
    <s v="card"/>
    <s v="ANON-0000-0000-0728"/>
    <n v="25.96"/>
    <s v="Americano"/>
    <x v="8"/>
    <m/>
    <m/>
    <m/>
    <m/>
    <m/>
    <m/>
    <m/>
    <x v="1802"/>
    <n v="14"/>
    <m/>
    <m/>
    <m/>
    <m/>
    <m/>
    <m/>
    <s v="Monday"/>
    <x v="7"/>
    <m/>
  </r>
  <r>
    <d v="2024-10-07T00:00:00"/>
    <d v="2024-10-07T14:32:39"/>
    <s v="card"/>
    <s v="ANON-0000-0000-0728"/>
    <n v="25.96"/>
    <s v="Americano"/>
    <x v="8"/>
    <m/>
    <m/>
    <m/>
    <m/>
    <m/>
    <m/>
    <m/>
    <x v="1803"/>
    <n v="14"/>
    <m/>
    <m/>
    <m/>
    <m/>
    <m/>
    <m/>
    <s v="Monday"/>
    <x v="7"/>
    <m/>
  </r>
  <r>
    <d v="2024-10-07T00:00:00"/>
    <d v="2024-10-07T17:48:55"/>
    <s v="card"/>
    <s v="ANON-0000-0000-0494"/>
    <n v="35.76"/>
    <s v="Latte"/>
    <x v="8"/>
    <m/>
    <m/>
    <m/>
    <m/>
    <m/>
    <m/>
    <m/>
    <x v="1804"/>
    <n v="17"/>
    <m/>
    <m/>
    <m/>
    <m/>
    <m/>
    <m/>
    <s v="Monday"/>
    <x v="7"/>
    <m/>
  </r>
  <r>
    <d v="2024-10-07T00:00:00"/>
    <d v="2024-10-07T21:14:42"/>
    <s v="card"/>
    <s v="ANON-0000-0000-0636"/>
    <n v="35.76"/>
    <s v="Hot Chocolate"/>
    <x v="8"/>
    <m/>
    <m/>
    <m/>
    <m/>
    <m/>
    <m/>
    <m/>
    <x v="1805"/>
    <n v="21"/>
    <m/>
    <m/>
    <m/>
    <m/>
    <m/>
    <m/>
    <s v="Monday"/>
    <x v="7"/>
    <m/>
  </r>
  <r>
    <d v="2024-10-07T00:00:00"/>
    <d v="2024-10-07T21:15:20"/>
    <s v="card"/>
    <s v="ANON-0000-0000-0636"/>
    <n v="35.76"/>
    <s v="Hot Chocolate"/>
    <x v="8"/>
    <m/>
    <m/>
    <m/>
    <m/>
    <m/>
    <m/>
    <m/>
    <x v="1806"/>
    <n v="21"/>
    <m/>
    <m/>
    <m/>
    <m/>
    <m/>
    <m/>
    <s v="Monday"/>
    <x v="7"/>
    <m/>
  </r>
  <r>
    <d v="2024-10-07T00:00:00"/>
    <d v="2024-10-07T21:40:49"/>
    <s v="card"/>
    <s v="ANON-0000-0000-0598"/>
    <n v="35.76"/>
    <s v="Latte"/>
    <x v="8"/>
    <m/>
    <m/>
    <m/>
    <m/>
    <m/>
    <m/>
    <m/>
    <x v="1807"/>
    <n v="21"/>
    <m/>
    <m/>
    <m/>
    <m/>
    <m/>
    <m/>
    <s v="Monday"/>
    <x v="7"/>
    <m/>
  </r>
  <r>
    <d v="2024-10-08T00:00:00"/>
    <d v="2024-10-08T08:11:51"/>
    <s v="card"/>
    <s v="ANON-0000-0000-0703"/>
    <n v="35.76"/>
    <s v="Latte"/>
    <x v="8"/>
    <m/>
    <m/>
    <m/>
    <m/>
    <m/>
    <m/>
    <m/>
    <x v="1808"/>
    <n v="8"/>
    <m/>
    <m/>
    <m/>
    <m/>
    <m/>
    <m/>
    <s v="Tuesday"/>
    <x v="7"/>
    <m/>
  </r>
  <r>
    <d v="2024-10-08T00:00:00"/>
    <d v="2024-10-08T09:05:14"/>
    <s v="card"/>
    <s v="ANON-0000-0000-0276"/>
    <n v="30.86"/>
    <s v="Americano with Milk"/>
    <x v="8"/>
    <m/>
    <m/>
    <m/>
    <m/>
    <m/>
    <m/>
    <m/>
    <x v="1809"/>
    <n v="9"/>
    <m/>
    <m/>
    <m/>
    <m/>
    <m/>
    <m/>
    <s v="Tuesday"/>
    <x v="7"/>
    <m/>
  </r>
  <r>
    <d v="2024-10-08T00:00:00"/>
    <d v="2024-10-08T10:22:31"/>
    <s v="card"/>
    <s v="ANON-0000-0000-0700"/>
    <n v="25.96"/>
    <s v="Americano"/>
    <x v="8"/>
    <m/>
    <m/>
    <m/>
    <m/>
    <m/>
    <m/>
    <m/>
    <x v="1810"/>
    <n v="10"/>
    <m/>
    <m/>
    <m/>
    <m/>
    <m/>
    <m/>
    <s v="Tuesday"/>
    <x v="7"/>
    <m/>
  </r>
  <r>
    <d v="2024-10-08T00:00:00"/>
    <d v="2024-10-08T10:27:09"/>
    <s v="card"/>
    <s v="ANON-0000-0000-0683"/>
    <n v="35.76"/>
    <s v="Latte"/>
    <x v="8"/>
    <m/>
    <m/>
    <m/>
    <m/>
    <m/>
    <m/>
    <m/>
    <x v="1811"/>
    <n v="10"/>
    <m/>
    <m/>
    <m/>
    <m/>
    <m/>
    <m/>
    <s v="Tuesday"/>
    <x v="7"/>
    <m/>
  </r>
  <r>
    <d v="2024-10-08T00:00:00"/>
    <d v="2024-10-08T11:30:10"/>
    <s v="card"/>
    <s v="ANON-0000-0000-0726"/>
    <n v="35.76"/>
    <s v="Latte"/>
    <x v="8"/>
    <m/>
    <m/>
    <m/>
    <m/>
    <m/>
    <m/>
    <m/>
    <x v="1812"/>
    <n v="11"/>
    <m/>
    <m/>
    <m/>
    <m/>
    <m/>
    <m/>
    <s v="Tuesday"/>
    <x v="7"/>
    <m/>
  </r>
  <r>
    <d v="2024-10-08T00:00:00"/>
    <d v="2024-10-08T12:48:05"/>
    <s v="card"/>
    <s v="ANON-0000-0000-0225"/>
    <n v="25.96"/>
    <s v="Americano"/>
    <x v="8"/>
    <m/>
    <m/>
    <m/>
    <m/>
    <m/>
    <m/>
    <m/>
    <x v="894"/>
    <n v="12"/>
    <m/>
    <m/>
    <m/>
    <m/>
    <m/>
    <m/>
    <s v="Tuesday"/>
    <x v="7"/>
    <m/>
  </r>
  <r>
    <d v="2024-10-08T00:00:00"/>
    <d v="2024-10-08T12:49:05"/>
    <s v="card"/>
    <s v="ANON-0000-0000-0225"/>
    <n v="25.96"/>
    <s v="Americano"/>
    <x v="8"/>
    <m/>
    <m/>
    <m/>
    <m/>
    <m/>
    <m/>
    <m/>
    <x v="1813"/>
    <n v="12"/>
    <m/>
    <m/>
    <m/>
    <m/>
    <m/>
    <m/>
    <s v="Tuesday"/>
    <x v="7"/>
    <m/>
  </r>
  <r>
    <d v="2024-10-08T00:00:00"/>
    <d v="2024-10-08T13:04:01"/>
    <s v="card"/>
    <s v="ANON-0000-0000-0729"/>
    <n v="35.76"/>
    <s v="Latte"/>
    <x v="8"/>
    <m/>
    <m/>
    <m/>
    <m/>
    <m/>
    <m/>
    <m/>
    <x v="1814"/>
    <n v="13"/>
    <m/>
    <m/>
    <m/>
    <m/>
    <m/>
    <m/>
    <s v="Tuesday"/>
    <x v="7"/>
    <m/>
  </r>
  <r>
    <d v="2024-10-08T00:00:00"/>
    <d v="2024-10-08T13:04:59"/>
    <s v="card"/>
    <s v="ANON-0000-0000-0729"/>
    <n v="35.76"/>
    <s v="Latte"/>
    <x v="8"/>
    <m/>
    <m/>
    <m/>
    <m/>
    <m/>
    <m/>
    <m/>
    <x v="1815"/>
    <n v="13"/>
    <m/>
    <m/>
    <m/>
    <m/>
    <m/>
    <m/>
    <s v="Tuesday"/>
    <x v="7"/>
    <m/>
  </r>
  <r>
    <d v="2024-10-08T00:00:00"/>
    <d v="2024-10-08T14:42:52"/>
    <s v="card"/>
    <s v="ANON-0000-0000-0507"/>
    <n v="35.76"/>
    <s v="Latte"/>
    <x v="8"/>
    <m/>
    <m/>
    <m/>
    <m/>
    <m/>
    <m/>
    <m/>
    <x v="1816"/>
    <n v="14"/>
    <m/>
    <m/>
    <m/>
    <m/>
    <m/>
    <m/>
    <s v="Tuesday"/>
    <x v="7"/>
    <m/>
  </r>
  <r>
    <d v="2024-10-08T00:00:00"/>
    <d v="2024-10-08T15:13:41"/>
    <s v="card"/>
    <s v="ANON-0000-0000-0475"/>
    <n v="35.76"/>
    <s v="Latte"/>
    <x v="8"/>
    <m/>
    <m/>
    <m/>
    <m/>
    <m/>
    <m/>
    <m/>
    <x v="1817"/>
    <n v="15"/>
    <m/>
    <m/>
    <m/>
    <m/>
    <m/>
    <m/>
    <s v="Tuesday"/>
    <x v="7"/>
    <m/>
  </r>
  <r>
    <d v="2024-10-08T00:00:00"/>
    <d v="2024-10-08T15:19:52"/>
    <s v="card"/>
    <s v="ANON-0000-0000-0050"/>
    <n v="25.96"/>
    <s v="Americano"/>
    <x v="8"/>
    <m/>
    <m/>
    <m/>
    <m/>
    <m/>
    <m/>
    <m/>
    <x v="1818"/>
    <n v="15"/>
    <m/>
    <m/>
    <m/>
    <m/>
    <m/>
    <m/>
    <s v="Tuesday"/>
    <x v="7"/>
    <m/>
  </r>
  <r>
    <d v="2024-10-08T00:00:00"/>
    <d v="2024-10-08T15:50:43"/>
    <s v="card"/>
    <s v="ANON-0000-0000-0730"/>
    <n v="30.86"/>
    <s v="Americano with Milk"/>
    <x v="8"/>
    <m/>
    <m/>
    <m/>
    <m/>
    <m/>
    <m/>
    <m/>
    <x v="1819"/>
    <n v="15"/>
    <m/>
    <m/>
    <m/>
    <m/>
    <m/>
    <m/>
    <s v="Tuesday"/>
    <x v="7"/>
    <m/>
  </r>
  <r>
    <d v="2024-10-08T00:00:00"/>
    <d v="2024-10-08T20:40:40"/>
    <s v="card"/>
    <s v="ANON-0000-0000-0731"/>
    <n v="35.76"/>
    <s v="Hot Chocolate"/>
    <x v="8"/>
    <m/>
    <m/>
    <m/>
    <m/>
    <m/>
    <m/>
    <m/>
    <x v="1820"/>
    <n v="20"/>
    <m/>
    <m/>
    <m/>
    <m/>
    <m/>
    <m/>
    <s v="Tuesday"/>
    <x v="7"/>
    <m/>
  </r>
  <r>
    <d v="2024-10-08T00:00:00"/>
    <d v="2024-10-08T20:41:33"/>
    <s v="card"/>
    <s v="ANON-0000-0000-0731"/>
    <n v="35.76"/>
    <s v="Cappuccino"/>
    <x v="8"/>
    <m/>
    <m/>
    <m/>
    <m/>
    <m/>
    <m/>
    <m/>
    <x v="1821"/>
    <n v="20"/>
    <m/>
    <m/>
    <m/>
    <m/>
    <m/>
    <m/>
    <s v="Tuesday"/>
    <x v="7"/>
    <m/>
  </r>
  <r>
    <d v="2024-10-08T00:00:00"/>
    <d v="2024-10-08T20:51:09"/>
    <s v="card"/>
    <s v="ANON-0000-0000-0732"/>
    <n v="35.76"/>
    <s v="Latte"/>
    <x v="8"/>
    <m/>
    <m/>
    <m/>
    <m/>
    <m/>
    <m/>
    <m/>
    <x v="1822"/>
    <n v="20"/>
    <m/>
    <m/>
    <m/>
    <m/>
    <m/>
    <m/>
    <s v="Tuesday"/>
    <x v="7"/>
    <m/>
  </r>
  <r>
    <d v="2024-10-08T00:00:00"/>
    <d v="2024-10-08T21:24:32"/>
    <s v="card"/>
    <s v="ANON-0000-0000-0040"/>
    <n v="30.86"/>
    <s v="Americano with Milk"/>
    <x v="8"/>
    <m/>
    <m/>
    <m/>
    <m/>
    <m/>
    <m/>
    <m/>
    <x v="1823"/>
    <n v="21"/>
    <m/>
    <m/>
    <m/>
    <m/>
    <m/>
    <m/>
    <s v="Tuesday"/>
    <x v="7"/>
    <m/>
  </r>
  <r>
    <d v="2024-10-08T00:00:00"/>
    <d v="2024-10-08T21:25:32"/>
    <s v="card"/>
    <s v="ANON-0000-0000-0040"/>
    <n v="30.86"/>
    <s v="Americano with Milk"/>
    <x v="8"/>
    <m/>
    <m/>
    <m/>
    <m/>
    <m/>
    <m/>
    <m/>
    <x v="1824"/>
    <n v="21"/>
    <m/>
    <m/>
    <m/>
    <m/>
    <m/>
    <m/>
    <s v="Tuesday"/>
    <x v="7"/>
    <m/>
  </r>
  <r>
    <d v="2024-10-09T00:00:00"/>
    <d v="2024-10-09T07:54:43"/>
    <s v="card"/>
    <s v="ANON-0000-0000-0570"/>
    <n v="35.76"/>
    <s v="Latte"/>
    <x v="8"/>
    <m/>
    <m/>
    <m/>
    <m/>
    <m/>
    <m/>
    <m/>
    <x v="1825"/>
    <n v="7"/>
    <m/>
    <m/>
    <m/>
    <m/>
    <m/>
    <m/>
    <s v="Wednesday"/>
    <x v="7"/>
    <m/>
  </r>
  <r>
    <d v="2024-10-09T00:00:00"/>
    <d v="2024-10-09T08:25:58"/>
    <s v="card"/>
    <s v="ANON-0000-0000-0276"/>
    <n v="30.86"/>
    <s v="Americano with Milk"/>
    <x v="8"/>
    <m/>
    <m/>
    <m/>
    <m/>
    <m/>
    <m/>
    <m/>
    <x v="1826"/>
    <n v="8"/>
    <m/>
    <m/>
    <m/>
    <m/>
    <m/>
    <m/>
    <s v="Wednesday"/>
    <x v="7"/>
    <m/>
  </r>
  <r>
    <d v="2024-10-09T00:00:00"/>
    <d v="2024-10-09T09:43:21"/>
    <s v="card"/>
    <s v="ANON-0000-0000-0424"/>
    <n v="30.86"/>
    <s v="Americano with Milk"/>
    <x v="8"/>
    <m/>
    <m/>
    <m/>
    <m/>
    <m/>
    <m/>
    <m/>
    <x v="1827"/>
    <n v="9"/>
    <m/>
    <m/>
    <m/>
    <m/>
    <m/>
    <m/>
    <s v="Wednesday"/>
    <x v="7"/>
    <m/>
  </r>
  <r>
    <d v="2024-10-09T00:00:00"/>
    <d v="2024-10-09T09:59:40"/>
    <s v="card"/>
    <s v="ANON-0000-0000-0494"/>
    <n v="35.76"/>
    <s v="Latte"/>
    <x v="8"/>
    <m/>
    <m/>
    <m/>
    <m/>
    <m/>
    <m/>
    <m/>
    <x v="1828"/>
    <n v="9"/>
    <m/>
    <m/>
    <m/>
    <m/>
    <m/>
    <m/>
    <s v="Wednesday"/>
    <x v="7"/>
    <m/>
  </r>
  <r>
    <d v="2024-10-09T00:00:00"/>
    <d v="2024-10-09T10:37:57"/>
    <s v="card"/>
    <s v="ANON-0000-0000-0733"/>
    <n v="21.06"/>
    <s v="Espresso"/>
    <x v="8"/>
    <m/>
    <m/>
    <m/>
    <m/>
    <m/>
    <m/>
    <m/>
    <x v="1829"/>
    <n v="10"/>
    <m/>
    <m/>
    <m/>
    <m/>
    <m/>
    <m/>
    <s v="Wednesday"/>
    <x v="7"/>
    <m/>
  </r>
  <r>
    <d v="2024-10-09T00:00:00"/>
    <d v="2024-10-09T11:18:02"/>
    <s v="card"/>
    <s v="ANON-0000-0000-0734"/>
    <n v="25.96"/>
    <s v="Americano"/>
    <x v="8"/>
    <m/>
    <m/>
    <m/>
    <m/>
    <m/>
    <m/>
    <m/>
    <x v="1830"/>
    <n v="11"/>
    <m/>
    <m/>
    <m/>
    <m/>
    <m/>
    <m/>
    <s v="Wednesday"/>
    <x v="7"/>
    <m/>
  </r>
  <r>
    <d v="2024-10-09T00:00:00"/>
    <d v="2024-10-09T13:03:09"/>
    <s v="card"/>
    <s v="ANON-0000-0000-0726"/>
    <n v="35.76"/>
    <s v="Latte"/>
    <x v="8"/>
    <m/>
    <m/>
    <m/>
    <m/>
    <m/>
    <m/>
    <m/>
    <x v="1831"/>
    <n v="13"/>
    <m/>
    <m/>
    <m/>
    <m/>
    <m/>
    <m/>
    <s v="Wednesday"/>
    <x v="7"/>
    <m/>
  </r>
  <r>
    <d v="2024-10-09T00:00:00"/>
    <d v="2024-10-09T13:52:35"/>
    <s v="card"/>
    <s v="ANON-0000-0000-0735"/>
    <n v="30.86"/>
    <s v="Americano with Milk"/>
    <x v="8"/>
    <m/>
    <m/>
    <m/>
    <m/>
    <m/>
    <m/>
    <m/>
    <x v="1832"/>
    <n v="13"/>
    <m/>
    <m/>
    <m/>
    <m/>
    <m/>
    <m/>
    <s v="Wednesday"/>
    <x v="7"/>
    <m/>
  </r>
  <r>
    <d v="2024-10-09T00:00:00"/>
    <d v="2024-10-09T17:26:44"/>
    <s v="card"/>
    <s v="ANON-0000-0000-0658"/>
    <n v="35.76"/>
    <s v="Cappuccino"/>
    <x v="8"/>
    <m/>
    <m/>
    <m/>
    <m/>
    <m/>
    <m/>
    <m/>
    <x v="1833"/>
    <n v="17"/>
    <m/>
    <m/>
    <m/>
    <m/>
    <m/>
    <m/>
    <s v="Wednesday"/>
    <x v="7"/>
    <m/>
  </r>
  <r>
    <d v="2024-10-09T00:00:00"/>
    <d v="2024-10-09T17:27:49"/>
    <s v="card"/>
    <s v="ANON-0000-0000-0658"/>
    <n v="25.96"/>
    <s v="Americano"/>
    <x v="8"/>
    <m/>
    <m/>
    <m/>
    <m/>
    <m/>
    <m/>
    <m/>
    <x v="1834"/>
    <n v="17"/>
    <m/>
    <m/>
    <m/>
    <m/>
    <m/>
    <m/>
    <s v="Wednesday"/>
    <x v="7"/>
    <m/>
  </r>
  <r>
    <d v="2024-10-09T00:00:00"/>
    <d v="2024-10-09T17:50:00"/>
    <s v="card"/>
    <s v="ANON-0000-0000-0736"/>
    <n v="21.06"/>
    <s v="Espresso"/>
    <x v="8"/>
    <m/>
    <m/>
    <m/>
    <m/>
    <m/>
    <m/>
    <m/>
    <x v="1835"/>
    <n v="17"/>
    <m/>
    <m/>
    <m/>
    <m/>
    <m/>
    <m/>
    <s v="Wednesday"/>
    <x v="7"/>
    <m/>
  </r>
  <r>
    <d v="2024-10-09T00:00:00"/>
    <d v="2024-10-09T20:49:12"/>
    <s v="card"/>
    <s v="ANON-0000-0000-0737"/>
    <n v="35.76"/>
    <s v="Cappuccino"/>
    <x v="8"/>
    <m/>
    <m/>
    <m/>
    <m/>
    <m/>
    <m/>
    <m/>
    <x v="1836"/>
    <n v="20"/>
    <m/>
    <m/>
    <m/>
    <m/>
    <m/>
    <m/>
    <s v="Wednesday"/>
    <x v="7"/>
    <m/>
  </r>
  <r>
    <d v="2024-10-10T00:00:00"/>
    <d v="2024-10-10T08:48:07"/>
    <s v="card"/>
    <s v="ANON-0000-0000-0003"/>
    <n v="25.96"/>
    <s v="Americano"/>
    <x v="8"/>
    <m/>
    <m/>
    <m/>
    <m/>
    <m/>
    <m/>
    <m/>
    <x v="1837"/>
    <n v="8"/>
    <m/>
    <m/>
    <m/>
    <m/>
    <m/>
    <m/>
    <s v="Thursday"/>
    <x v="7"/>
    <m/>
  </r>
  <r>
    <d v="2024-10-10T00:00:00"/>
    <d v="2024-10-10T09:23:20"/>
    <s v="card"/>
    <s v="ANON-0000-0000-0276"/>
    <n v="30.86"/>
    <s v="Americano with Milk"/>
    <x v="8"/>
    <m/>
    <m/>
    <m/>
    <m/>
    <m/>
    <m/>
    <m/>
    <x v="1838"/>
    <n v="9"/>
    <m/>
    <m/>
    <m/>
    <m/>
    <m/>
    <m/>
    <s v="Thursday"/>
    <x v="7"/>
    <m/>
  </r>
  <r>
    <d v="2024-10-10T00:00:00"/>
    <d v="2024-10-10T09:51:44"/>
    <s v="card"/>
    <s v="ANON-0000-0000-0738"/>
    <n v="35.76"/>
    <s v="Hot Chocolate"/>
    <x v="8"/>
    <m/>
    <m/>
    <m/>
    <m/>
    <m/>
    <m/>
    <m/>
    <x v="1839"/>
    <n v="9"/>
    <m/>
    <m/>
    <m/>
    <m/>
    <m/>
    <m/>
    <s v="Thursday"/>
    <x v="7"/>
    <m/>
  </r>
  <r>
    <d v="2024-10-10T00:00:00"/>
    <d v="2024-10-10T10:05:09"/>
    <s v="card"/>
    <s v="ANON-0000-0000-0375"/>
    <n v="35.76"/>
    <s v="Latte"/>
    <x v="8"/>
    <m/>
    <m/>
    <m/>
    <m/>
    <m/>
    <m/>
    <m/>
    <x v="1840"/>
    <n v="10"/>
    <m/>
    <m/>
    <m/>
    <m/>
    <m/>
    <m/>
    <s v="Thursday"/>
    <x v="7"/>
    <m/>
  </r>
  <r>
    <d v="2024-10-10T00:00:00"/>
    <d v="2024-10-10T10:42:43"/>
    <s v="card"/>
    <s v="ANON-0000-0000-0141"/>
    <n v="25.96"/>
    <s v="Cortado"/>
    <x v="8"/>
    <m/>
    <m/>
    <m/>
    <m/>
    <m/>
    <m/>
    <m/>
    <x v="1841"/>
    <n v="10"/>
    <m/>
    <m/>
    <m/>
    <m/>
    <m/>
    <m/>
    <s v="Thursday"/>
    <x v="7"/>
    <m/>
  </r>
  <r>
    <d v="2024-10-10T00:00:00"/>
    <d v="2024-10-10T10:43:30"/>
    <s v="card"/>
    <s v="ANON-0000-0000-0141"/>
    <n v="25.96"/>
    <s v="Cortado"/>
    <x v="8"/>
    <m/>
    <m/>
    <m/>
    <m/>
    <m/>
    <m/>
    <m/>
    <x v="1842"/>
    <n v="10"/>
    <m/>
    <m/>
    <m/>
    <m/>
    <m/>
    <m/>
    <s v="Thursday"/>
    <x v="7"/>
    <m/>
  </r>
  <r>
    <d v="2024-10-10T00:00:00"/>
    <d v="2024-10-10T10:55:33"/>
    <s v="card"/>
    <s v="ANON-0000-0000-0739"/>
    <n v="35.76"/>
    <s v="Latte"/>
    <x v="8"/>
    <m/>
    <m/>
    <m/>
    <m/>
    <m/>
    <m/>
    <m/>
    <x v="1843"/>
    <n v="10"/>
    <m/>
    <m/>
    <m/>
    <m/>
    <m/>
    <m/>
    <s v="Thursday"/>
    <x v="7"/>
    <m/>
  </r>
  <r>
    <d v="2024-10-10T00:00:00"/>
    <d v="2024-10-10T11:04:19"/>
    <s v="card"/>
    <s v="ANON-0000-0000-0740"/>
    <n v="35.76"/>
    <s v="Latte"/>
    <x v="8"/>
    <m/>
    <m/>
    <m/>
    <m/>
    <m/>
    <m/>
    <m/>
    <x v="1844"/>
    <n v="11"/>
    <m/>
    <m/>
    <m/>
    <m/>
    <m/>
    <m/>
    <s v="Thursday"/>
    <x v="7"/>
    <m/>
  </r>
  <r>
    <d v="2024-10-10T00:00:00"/>
    <d v="2024-10-10T15:05:43"/>
    <s v="card"/>
    <s v="ANON-0000-0000-0510"/>
    <n v="35.76"/>
    <s v="Cappuccino"/>
    <x v="8"/>
    <m/>
    <m/>
    <m/>
    <m/>
    <m/>
    <m/>
    <m/>
    <x v="1845"/>
    <n v="15"/>
    <m/>
    <m/>
    <m/>
    <m/>
    <m/>
    <m/>
    <s v="Thursday"/>
    <x v="7"/>
    <m/>
  </r>
  <r>
    <d v="2024-10-10T00:00:00"/>
    <d v="2024-10-10T17:40:44"/>
    <s v="card"/>
    <s v="ANON-0000-0000-0741"/>
    <n v="35.76"/>
    <s v="Latte"/>
    <x v="8"/>
    <m/>
    <m/>
    <m/>
    <m/>
    <m/>
    <m/>
    <m/>
    <x v="1846"/>
    <n v="17"/>
    <m/>
    <m/>
    <m/>
    <m/>
    <m/>
    <m/>
    <s v="Thursday"/>
    <x v="7"/>
    <m/>
  </r>
  <r>
    <d v="2024-10-10T00:00:00"/>
    <d v="2024-10-10T18:18:33"/>
    <s v="card"/>
    <s v="ANON-0000-0000-0742"/>
    <n v="25.96"/>
    <s v="Americano"/>
    <x v="8"/>
    <m/>
    <m/>
    <m/>
    <m/>
    <m/>
    <m/>
    <m/>
    <x v="1847"/>
    <n v="18"/>
    <m/>
    <m/>
    <m/>
    <m/>
    <m/>
    <m/>
    <s v="Thursday"/>
    <x v="7"/>
    <m/>
  </r>
  <r>
    <d v="2024-10-10T00:00:00"/>
    <d v="2024-10-10T18:56:31"/>
    <s v="card"/>
    <s v="ANON-0000-0000-0713"/>
    <n v="30.86"/>
    <s v="Americano with Milk"/>
    <x v="8"/>
    <m/>
    <m/>
    <m/>
    <m/>
    <m/>
    <m/>
    <m/>
    <x v="1848"/>
    <n v="18"/>
    <m/>
    <m/>
    <m/>
    <m/>
    <m/>
    <m/>
    <s v="Thursday"/>
    <x v="7"/>
    <m/>
  </r>
  <r>
    <d v="2024-10-10T00:00:00"/>
    <d v="2024-10-10T18:57:35"/>
    <s v="card"/>
    <s v="ANON-0000-0000-0713"/>
    <n v="35.76"/>
    <s v="Latte"/>
    <x v="8"/>
    <m/>
    <m/>
    <m/>
    <m/>
    <m/>
    <m/>
    <m/>
    <x v="1849"/>
    <n v="18"/>
    <m/>
    <m/>
    <m/>
    <m/>
    <m/>
    <m/>
    <s v="Thursday"/>
    <x v="7"/>
    <m/>
  </r>
  <r>
    <d v="2024-10-10T00:00:00"/>
    <d v="2024-10-10T22:33:17"/>
    <s v="card"/>
    <s v="ANON-0000-0000-0637"/>
    <n v="35.76"/>
    <s v="Hot Chocolate"/>
    <x v="8"/>
    <m/>
    <m/>
    <m/>
    <m/>
    <m/>
    <m/>
    <m/>
    <x v="1850"/>
    <n v="22"/>
    <m/>
    <m/>
    <m/>
    <m/>
    <m/>
    <m/>
    <s v="Thursday"/>
    <x v="7"/>
    <m/>
  </r>
  <r>
    <d v="2024-10-10T00:00:00"/>
    <d v="2024-10-10T22:34:00"/>
    <s v="card"/>
    <s v="ANON-0000-0000-0637"/>
    <n v="35.76"/>
    <s v="Hot Chocolate"/>
    <x v="8"/>
    <m/>
    <m/>
    <m/>
    <m/>
    <m/>
    <m/>
    <m/>
    <x v="1851"/>
    <n v="22"/>
    <m/>
    <m/>
    <m/>
    <m/>
    <m/>
    <m/>
    <s v="Thursday"/>
    <x v="7"/>
    <m/>
  </r>
  <r>
    <d v="2024-10-11T00:00:00"/>
    <d v="2024-10-11T07:54:52"/>
    <s v="card"/>
    <s v="ANON-0000-0000-0276"/>
    <n v="30.86"/>
    <s v="Americano with Milk"/>
    <x v="8"/>
    <m/>
    <m/>
    <m/>
    <m/>
    <m/>
    <m/>
    <m/>
    <x v="1852"/>
    <n v="7"/>
    <m/>
    <m/>
    <m/>
    <m/>
    <m/>
    <m/>
    <s v="Friday"/>
    <x v="7"/>
    <m/>
  </r>
  <r>
    <d v="2024-10-11T00:00:00"/>
    <d v="2024-10-11T08:00:51"/>
    <s v="card"/>
    <s v="ANON-0000-0000-0703"/>
    <n v="35.76"/>
    <s v="Latte"/>
    <x v="8"/>
    <m/>
    <m/>
    <m/>
    <m/>
    <m/>
    <m/>
    <m/>
    <x v="1853"/>
    <n v="8"/>
    <m/>
    <m/>
    <m/>
    <m/>
    <m/>
    <m/>
    <s v="Friday"/>
    <x v="7"/>
    <m/>
  </r>
  <r>
    <d v="2024-10-11T00:00:00"/>
    <d v="2024-10-11T08:12:20"/>
    <s v="card"/>
    <s v="ANON-0000-0000-0141"/>
    <n v="25.96"/>
    <s v="Cortado"/>
    <x v="8"/>
    <m/>
    <m/>
    <m/>
    <m/>
    <m/>
    <m/>
    <m/>
    <x v="1854"/>
    <n v="8"/>
    <m/>
    <m/>
    <m/>
    <m/>
    <m/>
    <m/>
    <s v="Friday"/>
    <x v="7"/>
    <m/>
  </r>
  <r>
    <d v="2024-10-11T00:00:00"/>
    <d v="2024-10-11T08:28:19"/>
    <s v="card"/>
    <s v="ANON-0000-0000-0570"/>
    <n v="35.76"/>
    <s v="Latte"/>
    <x v="8"/>
    <m/>
    <m/>
    <m/>
    <m/>
    <m/>
    <m/>
    <m/>
    <x v="1855"/>
    <n v="8"/>
    <m/>
    <m/>
    <m/>
    <m/>
    <m/>
    <m/>
    <s v="Friday"/>
    <x v="7"/>
    <m/>
  </r>
  <r>
    <d v="2024-10-11T00:00:00"/>
    <d v="2024-10-11T08:29:22"/>
    <s v="card"/>
    <s v="ANON-0000-0000-0570"/>
    <n v="35.76"/>
    <s v="Cocoa"/>
    <x v="8"/>
    <m/>
    <m/>
    <m/>
    <m/>
    <m/>
    <m/>
    <m/>
    <x v="1856"/>
    <n v="8"/>
    <m/>
    <m/>
    <m/>
    <m/>
    <m/>
    <m/>
    <s v="Friday"/>
    <x v="7"/>
    <m/>
  </r>
  <r>
    <d v="2024-10-11T00:00:00"/>
    <d v="2024-10-11T08:55:44"/>
    <s v="card"/>
    <s v="ANON-0000-0000-0725"/>
    <n v="35.76"/>
    <s v="Cocoa"/>
    <x v="8"/>
    <m/>
    <m/>
    <m/>
    <m/>
    <m/>
    <m/>
    <m/>
    <x v="1857"/>
    <n v="8"/>
    <m/>
    <m/>
    <m/>
    <m/>
    <m/>
    <m/>
    <s v="Friday"/>
    <x v="7"/>
    <m/>
  </r>
  <r>
    <d v="2024-10-11T00:00:00"/>
    <d v="2024-10-11T08:56:59"/>
    <s v="card"/>
    <s v="ANON-0000-0000-0726"/>
    <n v="30.86"/>
    <s v="Americano with Milk"/>
    <x v="8"/>
    <m/>
    <m/>
    <m/>
    <m/>
    <m/>
    <m/>
    <m/>
    <x v="1858"/>
    <n v="8"/>
    <m/>
    <m/>
    <m/>
    <m/>
    <m/>
    <m/>
    <s v="Friday"/>
    <x v="7"/>
    <m/>
  </r>
  <r>
    <d v="2024-10-11T00:00:00"/>
    <d v="2024-10-11T08:58:09"/>
    <s v="card"/>
    <s v="ANON-0000-0000-0743"/>
    <n v="35.76"/>
    <s v="Hot Chocolate"/>
    <x v="8"/>
    <m/>
    <m/>
    <m/>
    <m/>
    <m/>
    <m/>
    <m/>
    <x v="1859"/>
    <n v="8"/>
    <m/>
    <m/>
    <m/>
    <m/>
    <m/>
    <m/>
    <s v="Friday"/>
    <x v="7"/>
    <m/>
  </r>
  <r>
    <d v="2024-10-11T00:00:00"/>
    <d v="2024-10-11T09:31:42"/>
    <s v="card"/>
    <s v="ANON-0000-0000-0744"/>
    <n v="30.86"/>
    <s v="Americano with Milk"/>
    <x v="8"/>
    <m/>
    <m/>
    <m/>
    <m/>
    <m/>
    <m/>
    <m/>
    <x v="1860"/>
    <n v="9"/>
    <m/>
    <m/>
    <m/>
    <m/>
    <m/>
    <m/>
    <s v="Friday"/>
    <x v="7"/>
    <m/>
  </r>
  <r>
    <d v="2024-10-11T00:00:00"/>
    <d v="2024-10-11T09:38:47"/>
    <s v="card"/>
    <s v="ANON-0000-0000-0402"/>
    <n v="25.96"/>
    <s v="Cortado"/>
    <x v="8"/>
    <m/>
    <m/>
    <m/>
    <m/>
    <m/>
    <m/>
    <m/>
    <x v="1861"/>
    <n v="9"/>
    <m/>
    <m/>
    <m/>
    <m/>
    <m/>
    <m/>
    <s v="Friday"/>
    <x v="7"/>
    <m/>
  </r>
  <r>
    <d v="2024-10-11T00:00:00"/>
    <d v="2024-10-11T10:00:40"/>
    <s v="card"/>
    <s v="ANON-0000-0000-0375"/>
    <n v="25.96"/>
    <s v="Americano"/>
    <x v="8"/>
    <m/>
    <m/>
    <m/>
    <m/>
    <m/>
    <m/>
    <m/>
    <x v="1862"/>
    <n v="10"/>
    <m/>
    <m/>
    <m/>
    <m/>
    <m/>
    <m/>
    <s v="Friday"/>
    <x v="7"/>
    <m/>
  </r>
  <r>
    <d v="2024-10-11T00:00:00"/>
    <d v="2024-10-11T10:01:55"/>
    <s v="card"/>
    <s v="ANON-0000-0000-0375"/>
    <n v="25.96"/>
    <s v="Americano"/>
    <x v="8"/>
    <m/>
    <m/>
    <m/>
    <m/>
    <m/>
    <m/>
    <m/>
    <x v="1863"/>
    <n v="10"/>
    <m/>
    <m/>
    <m/>
    <m/>
    <m/>
    <m/>
    <s v="Friday"/>
    <x v="7"/>
    <m/>
  </r>
  <r>
    <d v="2024-10-11T00:00:00"/>
    <d v="2024-10-11T10:30:36"/>
    <s v="card"/>
    <s v="ANON-0000-0000-0242"/>
    <n v="30.86"/>
    <s v="Americano with Milk"/>
    <x v="8"/>
    <m/>
    <m/>
    <m/>
    <m/>
    <m/>
    <m/>
    <m/>
    <x v="12"/>
    <n v="10"/>
    <m/>
    <m/>
    <m/>
    <m/>
    <m/>
    <m/>
    <s v="Friday"/>
    <x v="7"/>
    <m/>
  </r>
  <r>
    <d v="2024-10-11T00:00:00"/>
    <d v="2024-10-11T13:05:01"/>
    <s v="card"/>
    <s v="ANON-0000-0000-0740"/>
    <n v="35.76"/>
    <s v="Latte"/>
    <x v="8"/>
    <m/>
    <m/>
    <m/>
    <m/>
    <m/>
    <m/>
    <m/>
    <x v="1864"/>
    <n v="13"/>
    <m/>
    <m/>
    <m/>
    <m/>
    <m/>
    <m/>
    <s v="Friday"/>
    <x v="7"/>
    <m/>
  </r>
  <r>
    <d v="2024-10-11T00:00:00"/>
    <d v="2024-10-11T13:29:02"/>
    <s v="card"/>
    <s v="ANON-0000-0000-0012"/>
    <n v="25.96"/>
    <s v="Americano"/>
    <x v="8"/>
    <m/>
    <m/>
    <m/>
    <m/>
    <m/>
    <m/>
    <m/>
    <x v="1865"/>
    <n v="13"/>
    <m/>
    <m/>
    <m/>
    <m/>
    <m/>
    <m/>
    <s v="Friday"/>
    <x v="7"/>
    <m/>
  </r>
  <r>
    <d v="2024-10-11T00:00:00"/>
    <d v="2024-10-11T13:30:09"/>
    <s v="card"/>
    <s v="ANON-0000-0000-0012"/>
    <n v="25.96"/>
    <s v="Americano"/>
    <x v="8"/>
    <m/>
    <m/>
    <m/>
    <m/>
    <m/>
    <m/>
    <m/>
    <x v="1866"/>
    <n v="13"/>
    <m/>
    <m/>
    <m/>
    <m/>
    <m/>
    <m/>
    <s v="Friday"/>
    <x v="7"/>
    <m/>
  </r>
  <r>
    <d v="2024-10-11T00:00:00"/>
    <d v="2024-10-11T14:33:41"/>
    <s v="card"/>
    <s v="ANON-0000-0000-0745"/>
    <n v="35.76"/>
    <s v="Cocoa"/>
    <x v="8"/>
    <m/>
    <m/>
    <m/>
    <m/>
    <m/>
    <m/>
    <m/>
    <x v="1867"/>
    <n v="14"/>
    <m/>
    <m/>
    <m/>
    <m/>
    <m/>
    <m/>
    <s v="Friday"/>
    <x v="7"/>
    <m/>
  </r>
  <r>
    <d v="2024-10-11T00:00:00"/>
    <d v="2024-10-11T14:35:29"/>
    <s v="card"/>
    <s v="ANON-0000-0000-0745"/>
    <n v="25.96"/>
    <s v="Americano"/>
    <x v="8"/>
    <m/>
    <m/>
    <m/>
    <m/>
    <m/>
    <m/>
    <m/>
    <x v="1868"/>
    <n v="14"/>
    <m/>
    <m/>
    <m/>
    <m/>
    <m/>
    <m/>
    <s v="Friday"/>
    <x v="7"/>
    <m/>
  </r>
  <r>
    <d v="2024-10-11T00:00:00"/>
    <d v="2024-10-11T14:50:09"/>
    <s v="card"/>
    <s v="ANON-0000-0000-0714"/>
    <n v="35.76"/>
    <s v="Cappuccino"/>
    <x v="8"/>
    <m/>
    <m/>
    <m/>
    <m/>
    <m/>
    <m/>
    <m/>
    <x v="1869"/>
    <n v="14"/>
    <m/>
    <m/>
    <m/>
    <m/>
    <m/>
    <m/>
    <s v="Friday"/>
    <x v="7"/>
    <m/>
  </r>
  <r>
    <d v="2024-10-11T00:00:00"/>
    <d v="2024-10-11T17:12:07"/>
    <s v="card"/>
    <s v="ANON-0000-0000-0746"/>
    <n v="35.76"/>
    <s v="Latte"/>
    <x v="8"/>
    <m/>
    <m/>
    <m/>
    <m/>
    <m/>
    <m/>
    <m/>
    <x v="1870"/>
    <n v="17"/>
    <m/>
    <m/>
    <m/>
    <m/>
    <m/>
    <m/>
    <s v="Friday"/>
    <x v="7"/>
    <m/>
  </r>
  <r>
    <d v="2024-10-11T00:00:00"/>
    <d v="2024-10-11T17:13:22"/>
    <s v="card"/>
    <s v="ANON-0000-0000-0746"/>
    <n v="35.76"/>
    <s v="Hot Chocolate"/>
    <x v="8"/>
    <m/>
    <m/>
    <m/>
    <m/>
    <m/>
    <m/>
    <m/>
    <x v="1871"/>
    <n v="17"/>
    <m/>
    <m/>
    <m/>
    <m/>
    <m/>
    <m/>
    <s v="Friday"/>
    <x v="7"/>
    <m/>
  </r>
  <r>
    <d v="2024-10-11T00:00:00"/>
    <d v="2024-10-11T17:26:11"/>
    <s v="card"/>
    <s v="ANON-0000-0000-0747"/>
    <n v="35.76"/>
    <s v="Hot Chocolate"/>
    <x v="8"/>
    <m/>
    <m/>
    <m/>
    <m/>
    <m/>
    <m/>
    <m/>
    <x v="1872"/>
    <n v="17"/>
    <m/>
    <m/>
    <m/>
    <m/>
    <m/>
    <m/>
    <s v="Friday"/>
    <x v="7"/>
    <m/>
  </r>
  <r>
    <d v="2024-10-11T00:00:00"/>
    <d v="2024-10-11T21:48:38"/>
    <s v="card"/>
    <s v="ANON-0000-0000-0690"/>
    <n v="35.76"/>
    <s v="Latte"/>
    <x v="8"/>
    <m/>
    <m/>
    <m/>
    <m/>
    <m/>
    <m/>
    <m/>
    <x v="1873"/>
    <n v="21"/>
    <m/>
    <m/>
    <m/>
    <m/>
    <m/>
    <m/>
    <s v="Friday"/>
    <x v="7"/>
    <m/>
  </r>
  <r>
    <d v="2024-10-11T00:00:00"/>
    <d v="2024-10-11T21:53:54"/>
    <s v="card"/>
    <s v="ANON-0000-0000-0748"/>
    <n v="30.86"/>
    <s v="Americano with Milk"/>
    <x v="8"/>
    <m/>
    <m/>
    <m/>
    <m/>
    <m/>
    <m/>
    <m/>
    <x v="1874"/>
    <n v="21"/>
    <m/>
    <m/>
    <m/>
    <m/>
    <m/>
    <m/>
    <s v="Friday"/>
    <x v="7"/>
    <m/>
  </r>
  <r>
    <d v="2024-10-11T00:00:00"/>
    <d v="2024-10-11T22:36:28"/>
    <s v="card"/>
    <s v="ANON-0000-0000-0749"/>
    <n v="35.76"/>
    <s v="Hot Chocolate"/>
    <x v="8"/>
    <m/>
    <m/>
    <m/>
    <m/>
    <m/>
    <m/>
    <m/>
    <x v="1875"/>
    <n v="22"/>
    <m/>
    <m/>
    <m/>
    <m/>
    <m/>
    <m/>
    <s v="Friday"/>
    <x v="7"/>
    <m/>
  </r>
  <r>
    <d v="2024-10-11T00:00:00"/>
    <d v="2024-10-11T22:37:27"/>
    <s v="card"/>
    <s v="ANON-0000-0000-0749"/>
    <n v="35.76"/>
    <s v="Hot Chocolate"/>
    <x v="8"/>
    <m/>
    <m/>
    <m/>
    <m/>
    <m/>
    <m/>
    <m/>
    <x v="1876"/>
    <n v="22"/>
    <m/>
    <m/>
    <m/>
    <m/>
    <m/>
    <m/>
    <s v="Friday"/>
    <x v="7"/>
    <m/>
  </r>
  <r>
    <d v="2024-10-12T00:00:00"/>
    <d v="2024-10-12T08:28:16"/>
    <s v="card"/>
    <s v="ANON-0000-0000-0141"/>
    <n v="25.96"/>
    <s v="Cortado"/>
    <x v="8"/>
    <m/>
    <m/>
    <m/>
    <m/>
    <m/>
    <m/>
    <m/>
    <x v="1877"/>
    <n v="8"/>
    <m/>
    <m/>
    <m/>
    <m/>
    <m/>
    <m/>
    <s v="Saturday"/>
    <x v="7"/>
    <m/>
  </r>
  <r>
    <d v="2024-10-12T00:00:00"/>
    <d v="2024-10-12T10:31:39"/>
    <s v="card"/>
    <s v="ANON-0000-0000-0650"/>
    <n v="25.96"/>
    <s v="Cortado"/>
    <x v="8"/>
    <m/>
    <m/>
    <m/>
    <m/>
    <m/>
    <m/>
    <m/>
    <x v="1878"/>
    <n v="10"/>
    <m/>
    <m/>
    <m/>
    <m/>
    <m/>
    <m/>
    <s v="Saturday"/>
    <x v="7"/>
    <m/>
  </r>
  <r>
    <d v="2024-10-12T00:00:00"/>
    <d v="2024-10-12T10:32:56"/>
    <s v="card"/>
    <s v="ANON-0000-0000-0650"/>
    <n v="25.96"/>
    <s v="Cortado"/>
    <x v="8"/>
    <m/>
    <m/>
    <m/>
    <m/>
    <m/>
    <m/>
    <m/>
    <x v="1879"/>
    <n v="10"/>
    <m/>
    <m/>
    <m/>
    <m/>
    <m/>
    <m/>
    <s v="Saturday"/>
    <x v="7"/>
    <m/>
  </r>
  <r>
    <d v="2024-10-12T00:00:00"/>
    <d v="2024-10-12T11:52:15"/>
    <s v="card"/>
    <s v="ANON-0000-0000-0507"/>
    <n v="35.76"/>
    <s v="Latte"/>
    <x v="8"/>
    <m/>
    <m/>
    <m/>
    <m/>
    <m/>
    <m/>
    <m/>
    <x v="1880"/>
    <n v="11"/>
    <m/>
    <m/>
    <m/>
    <m/>
    <m/>
    <m/>
    <s v="Saturday"/>
    <x v="7"/>
    <m/>
  </r>
  <r>
    <d v="2024-10-12T00:00:00"/>
    <d v="2024-10-12T11:53:41"/>
    <s v="card"/>
    <s v="ANON-0000-0000-0750"/>
    <n v="30.86"/>
    <s v="Americano with Milk"/>
    <x v="8"/>
    <m/>
    <m/>
    <m/>
    <m/>
    <m/>
    <m/>
    <m/>
    <x v="1881"/>
    <n v="11"/>
    <m/>
    <m/>
    <m/>
    <m/>
    <m/>
    <m/>
    <s v="Saturday"/>
    <x v="7"/>
    <m/>
  </r>
  <r>
    <d v="2024-10-12T00:00:00"/>
    <d v="2024-10-12T13:18:47"/>
    <s v="card"/>
    <s v="ANON-0000-0000-0751"/>
    <n v="35.76"/>
    <s v="Cappuccino"/>
    <x v="8"/>
    <m/>
    <m/>
    <m/>
    <m/>
    <m/>
    <m/>
    <m/>
    <x v="1882"/>
    <n v="13"/>
    <m/>
    <m/>
    <m/>
    <m/>
    <m/>
    <m/>
    <s v="Saturday"/>
    <x v="7"/>
    <m/>
  </r>
  <r>
    <d v="2024-10-12T00:00:00"/>
    <d v="2024-10-12T20:10:54"/>
    <s v="card"/>
    <s v="ANON-0000-0000-0507"/>
    <n v="35.76"/>
    <s v="Latte"/>
    <x v="8"/>
    <m/>
    <m/>
    <m/>
    <m/>
    <m/>
    <m/>
    <m/>
    <x v="1883"/>
    <n v="20"/>
    <m/>
    <m/>
    <m/>
    <m/>
    <m/>
    <m/>
    <s v="Saturday"/>
    <x v="7"/>
    <m/>
  </r>
  <r>
    <d v="2024-10-13T00:00:00"/>
    <d v="2024-10-13T09:54:55"/>
    <s v="card"/>
    <s v="ANON-0000-0000-0141"/>
    <n v="25.96"/>
    <s v="Cortado"/>
    <x v="8"/>
    <m/>
    <m/>
    <m/>
    <m/>
    <m/>
    <m/>
    <m/>
    <x v="1884"/>
    <n v="9"/>
    <m/>
    <m/>
    <m/>
    <m/>
    <m/>
    <m/>
    <s v="Sunday"/>
    <x v="7"/>
    <m/>
  </r>
  <r>
    <d v="2024-10-13T00:00:00"/>
    <d v="2024-10-13T12:20:47"/>
    <s v="card"/>
    <s v="ANON-0000-0000-0752"/>
    <n v="30.86"/>
    <s v="Americano with Milk"/>
    <x v="8"/>
    <m/>
    <m/>
    <m/>
    <m/>
    <m/>
    <m/>
    <m/>
    <x v="1885"/>
    <n v="12"/>
    <m/>
    <m/>
    <m/>
    <m/>
    <m/>
    <m/>
    <s v="Sunday"/>
    <x v="7"/>
    <m/>
  </r>
  <r>
    <d v="2024-10-13T00:00:00"/>
    <d v="2024-10-13T13:32:30"/>
    <s v="card"/>
    <s v="ANON-0000-0000-0650"/>
    <n v="25.96"/>
    <s v="Cortado"/>
    <x v="8"/>
    <m/>
    <m/>
    <m/>
    <m/>
    <m/>
    <m/>
    <m/>
    <x v="1886"/>
    <n v="13"/>
    <m/>
    <m/>
    <m/>
    <m/>
    <m/>
    <m/>
    <s v="Sunday"/>
    <x v="7"/>
    <m/>
  </r>
  <r>
    <d v="2024-10-13T00:00:00"/>
    <d v="2024-10-13T13:33:29"/>
    <s v="card"/>
    <s v="ANON-0000-0000-0650"/>
    <n v="21.06"/>
    <s v="Espresso"/>
    <x v="8"/>
    <m/>
    <m/>
    <m/>
    <m/>
    <m/>
    <m/>
    <m/>
    <x v="1887"/>
    <n v="13"/>
    <m/>
    <m/>
    <m/>
    <m/>
    <m/>
    <m/>
    <s v="Sunday"/>
    <x v="7"/>
    <m/>
  </r>
  <r>
    <d v="2024-10-13T00:00:00"/>
    <d v="2024-10-13T13:34:26"/>
    <s v="card"/>
    <s v="ANON-0000-0000-0650"/>
    <n v="25.96"/>
    <s v="Cortado"/>
    <x v="8"/>
    <m/>
    <m/>
    <m/>
    <m/>
    <m/>
    <m/>
    <m/>
    <x v="1888"/>
    <n v="13"/>
    <m/>
    <m/>
    <m/>
    <m/>
    <m/>
    <m/>
    <s v="Sunday"/>
    <x v="7"/>
    <m/>
  </r>
  <r>
    <d v="2024-10-13T00:00:00"/>
    <d v="2024-10-13T17:53:21"/>
    <s v="card"/>
    <s v="ANON-0000-0000-0507"/>
    <n v="35.76"/>
    <s v="Latte"/>
    <x v="8"/>
    <m/>
    <m/>
    <m/>
    <m/>
    <m/>
    <m/>
    <m/>
    <x v="1889"/>
    <n v="17"/>
    <m/>
    <m/>
    <m/>
    <m/>
    <m/>
    <m/>
    <s v="Sunday"/>
    <x v="7"/>
    <m/>
  </r>
  <r>
    <d v="2024-10-13T00:00:00"/>
    <d v="2024-10-13T17:54:22"/>
    <s v="card"/>
    <s v="ANON-0000-0000-0507"/>
    <n v="35.76"/>
    <s v="Latte"/>
    <x v="8"/>
    <m/>
    <m/>
    <m/>
    <m/>
    <m/>
    <m/>
    <m/>
    <x v="1890"/>
    <n v="17"/>
    <m/>
    <m/>
    <m/>
    <m/>
    <m/>
    <m/>
    <s v="Sunday"/>
    <x v="7"/>
    <m/>
  </r>
  <r>
    <d v="2024-10-13T00:00:00"/>
    <d v="2024-10-13T18:22:59"/>
    <s v="card"/>
    <s v="ANON-0000-0000-0753"/>
    <n v="35.76"/>
    <s v="Cappuccino"/>
    <x v="8"/>
    <m/>
    <m/>
    <m/>
    <m/>
    <m/>
    <m/>
    <m/>
    <x v="1891"/>
    <n v="18"/>
    <m/>
    <m/>
    <m/>
    <m/>
    <m/>
    <m/>
    <s v="Sunday"/>
    <x v="7"/>
    <m/>
  </r>
  <r>
    <d v="2024-10-13T00:00:00"/>
    <d v="2024-10-13T20:43:05"/>
    <s v="card"/>
    <s v="ANON-0000-0000-0257"/>
    <n v="35.76"/>
    <s v="Cappuccino"/>
    <x v="8"/>
    <m/>
    <m/>
    <m/>
    <m/>
    <m/>
    <m/>
    <m/>
    <x v="1892"/>
    <n v="20"/>
    <m/>
    <m/>
    <m/>
    <m/>
    <m/>
    <m/>
    <s v="Sunday"/>
    <x v="7"/>
    <m/>
  </r>
  <r>
    <d v="2024-10-14T00:00:00"/>
    <d v="2024-10-14T08:26:55"/>
    <s v="card"/>
    <s v="ANON-0000-0000-0276"/>
    <n v="30.86"/>
    <s v="Americano with Milk"/>
    <x v="8"/>
    <m/>
    <m/>
    <m/>
    <m/>
    <m/>
    <m/>
    <m/>
    <x v="1893"/>
    <n v="8"/>
    <m/>
    <m/>
    <m/>
    <m/>
    <m/>
    <m/>
    <s v="Monday"/>
    <x v="7"/>
    <m/>
  </r>
  <r>
    <d v="2024-10-14T00:00:00"/>
    <d v="2024-10-14T09:49:55"/>
    <s v="card"/>
    <s v="ANON-0000-0000-0754"/>
    <n v="35.76"/>
    <s v="Cocoa"/>
    <x v="8"/>
    <m/>
    <m/>
    <m/>
    <m/>
    <m/>
    <m/>
    <m/>
    <x v="1894"/>
    <n v="9"/>
    <m/>
    <m/>
    <m/>
    <m/>
    <m/>
    <m/>
    <s v="Monday"/>
    <x v="7"/>
    <m/>
  </r>
  <r>
    <d v="2024-10-14T00:00:00"/>
    <d v="2024-10-14T10:27:51"/>
    <s v="card"/>
    <s v="ANON-0000-0000-0141"/>
    <n v="25.96"/>
    <s v="Cortado"/>
    <x v="8"/>
    <m/>
    <m/>
    <m/>
    <m/>
    <m/>
    <m/>
    <m/>
    <x v="1895"/>
    <n v="10"/>
    <m/>
    <m/>
    <m/>
    <m/>
    <m/>
    <m/>
    <s v="Monday"/>
    <x v="7"/>
    <m/>
  </r>
  <r>
    <d v="2024-10-14T00:00:00"/>
    <d v="2024-10-14T10:38:07"/>
    <s v="card"/>
    <s v="ANON-0000-0000-0440"/>
    <n v="35.76"/>
    <s v="Latte"/>
    <x v="8"/>
    <m/>
    <m/>
    <m/>
    <m/>
    <m/>
    <m/>
    <m/>
    <x v="1896"/>
    <n v="10"/>
    <m/>
    <m/>
    <m/>
    <m/>
    <m/>
    <m/>
    <s v="Monday"/>
    <x v="7"/>
    <m/>
  </r>
  <r>
    <d v="2024-10-14T00:00:00"/>
    <d v="2024-10-14T10:39:14"/>
    <s v="card"/>
    <s v="ANON-0000-0000-0440"/>
    <n v="35.76"/>
    <s v="Latte"/>
    <x v="8"/>
    <m/>
    <m/>
    <m/>
    <m/>
    <m/>
    <m/>
    <m/>
    <x v="1897"/>
    <n v="10"/>
    <m/>
    <m/>
    <m/>
    <m/>
    <m/>
    <m/>
    <s v="Monday"/>
    <x v="7"/>
    <m/>
  </r>
  <r>
    <d v="2024-10-14T00:00:00"/>
    <d v="2024-10-14T11:23:51"/>
    <s v="card"/>
    <s v="ANON-0000-0000-0755"/>
    <n v="35.76"/>
    <s v="Cappuccino"/>
    <x v="8"/>
    <m/>
    <m/>
    <m/>
    <m/>
    <m/>
    <m/>
    <m/>
    <x v="1898"/>
    <n v="11"/>
    <m/>
    <m/>
    <m/>
    <m/>
    <m/>
    <m/>
    <s v="Monday"/>
    <x v="7"/>
    <m/>
  </r>
  <r>
    <d v="2024-10-14T00:00:00"/>
    <d v="2024-10-14T11:25:37"/>
    <s v="card"/>
    <s v="ANON-0000-0000-0225"/>
    <n v="25.96"/>
    <s v="Americano"/>
    <x v="8"/>
    <m/>
    <m/>
    <m/>
    <m/>
    <m/>
    <m/>
    <m/>
    <x v="1899"/>
    <n v="11"/>
    <m/>
    <m/>
    <m/>
    <m/>
    <m/>
    <m/>
    <s v="Monday"/>
    <x v="7"/>
    <m/>
  </r>
  <r>
    <d v="2024-10-14T00:00:00"/>
    <d v="2024-10-14T11:26:45"/>
    <s v="card"/>
    <s v="ANON-0000-0000-0225"/>
    <n v="25.96"/>
    <s v="Americano"/>
    <x v="8"/>
    <m/>
    <m/>
    <m/>
    <m/>
    <m/>
    <m/>
    <m/>
    <x v="1900"/>
    <n v="11"/>
    <m/>
    <m/>
    <m/>
    <m/>
    <m/>
    <m/>
    <s v="Monday"/>
    <x v="7"/>
    <m/>
  </r>
  <r>
    <d v="2024-10-14T00:00:00"/>
    <d v="2024-10-14T14:36:07"/>
    <s v="card"/>
    <s v="ANON-0000-0000-0756"/>
    <n v="35.76"/>
    <s v="Latte"/>
    <x v="8"/>
    <m/>
    <m/>
    <m/>
    <m/>
    <m/>
    <m/>
    <m/>
    <x v="1901"/>
    <n v="14"/>
    <m/>
    <m/>
    <m/>
    <m/>
    <m/>
    <m/>
    <s v="Monday"/>
    <x v="7"/>
    <m/>
  </r>
  <r>
    <d v="2024-10-14T00:00:00"/>
    <d v="2024-10-14T14:49:51"/>
    <s v="card"/>
    <s v="ANON-0000-0000-0507"/>
    <n v="35.76"/>
    <s v="Latte"/>
    <x v="8"/>
    <m/>
    <m/>
    <m/>
    <m/>
    <m/>
    <m/>
    <m/>
    <x v="1902"/>
    <n v="14"/>
    <m/>
    <m/>
    <m/>
    <m/>
    <m/>
    <m/>
    <s v="Monday"/>
    <x v="7"/>
    <m/>
  </r>
  <r>
    <d v="2024-10-14T00:00:00"/>
    <d v="2024-10-14T16:37:47"/>
    <s v="card"/>
    <s v="ANON-0000-0000-0757"/>
    <n v="25.96"/>
    <s v="Americano"/>
    <x v="8"/>
    <m/>
    <m/>
    <m/>
    <m/>
    <m/>
    <m/>
    <m/>
    <x v="1903"/>
    <n v="16"/>
    <m/>
    <m/>
    <m/>
    <m/>
    <m/>
    <m/>
    <s v="Monday"/>
    <x v="7"/>
    <m/>
  </r>
  <r>
    <d v="2024-10-14T00:00:00"/>
    <d v="2024-10-14T18:19:19"/>
    <s v="card"/>
    <s v="ANON-0000-0000-0758"/>
    <n v="35.76"/>
    <s v="Latte"/>
    <x v="8"/>
    <m/>
    <m/>
    <m/>
    <m/>
    <m/>
    <m/>
    <m/>
    <x v="1904"/>
    <n v="18"/>
    <m/>
    <m/>
    <m/>
    <m/>
    <m/>
    <m/>
    <s v="Monday"/>
    <x v="7"/>
    <m/>
  </r>
  <r>
    <d v="2024-10-14T00:00:00"/>
    <d v="2024-10-14T18:20:21"/>
    <s v="card"/>
    <s v="ANON-0000-0000-0758"/>
    <n v="35.76"/>
    <s v="Cappuccino"/>
    <x v="8"/>
    <m/>
    <m/>
    <m/>
    <m/>
    <m/>
    <m/>
    <m/>
    <x v="1905"/>
    <n v="18"/>
    <m/>
    <m/>
    <m/>
    <m/>
    <m/>
    <m/>
    <s v="Monday"/>
    <x v="7"/>
    <m/>
  </r>
  <r>
    <d v="2024-10-14T00:00:00"/>
    <d v="2024-10-14T22:08:54"/>
    <s v="card"/>
    <s v="ANON-0000-0000-0759"/>
    <n v="35.76"/>
    <s v="Latte"/>
    <x v="8"/>
    <m/>
    <m/>
    <m/>
    <m/>
    <m/>
    <m/>
    <m/>
    <x v="1906"/>
    <n v="22"/>
    <m/>
    <m/>
    <m/>
    <m/>
    <m/>
    <m/>
    <s v="Monday"/>
    <x v="7"/>
    <m/>
  </r>
  <r>
    <d v="2024-10-14T00:00:00"/>
    <d v="2024-10-14T22:10:24"/>
    <s v="card"/>
    <s v="ANON-0000-0000-0760"/>
    <n v="35.76"/>
    <s v="Latte"/>
    <x v="8"/>
    <m/>
    <m/>
    <m/>
    <m/>
    <m/>
    <m/>
    <m/>
    <x v="1907"/>
    <n v="22"/>
    <m/>
    <m/>
    <m/>
    <m/>
    <m/>
    <m/>
    <s v="Monday"/>
    <x v="7"/>
    <m/>
  </r>
  <r>
    <d v="2024-10-14T00:00:00"/>
    <d v="2024-10-14T22:21:54"/>
    <s v="card"/>
    <s v="ANON-0000-0000-0510"/>
    <n v="35.76"/>
    <s v="Latte"/>
    <x v="8"/>
    <m/>
    <m/>
    <m/>
    <m/>
    <m/>
    <m/>
    <m/>
    <x v="1908"/>
    <n v="22"/>
    <m/>
    <m/>
    <m/>
    <m/>
    <m/>
    <m/>
    <s v="Monday"/>
    <x v="7"/>
    <m/>
  </r>
  <r>
    <d v="2024-10-15T00:00:00"/>
    <d v="2024-10-15T08:14:29"/>
    <s v="card"/>
    <s v="ANON-0000-0000-0141"/>
    <n v="25.96"/>
    <s v="Cortado"/>
    <x v="8"/>
    <m/>
    <m/>
    <m/>
    <m/>
    <m/>
    <m/>
    <m/>
    <x v="1909"/>
    <n v="8"/>
    <m/>
    <m/>
    <m/>
    <m/>
    <m/>
    <m/>
    <s v="Tuesday"/>
    <x v="7"/>
    <m/>
  </r>
  <r>
    <d v="2024-10-15T00:00:00"/>
    <d v="2024-10-15T08:34:18"/>
    <s v="card"/>
    <s v="ANON-0000-0000-0761"/>
    <n v="21.06"/>
    <s v="Espresso"/>
    <x v="8"/>
    <m/>
    <m/>
    <m/>
    <m/>
    <m/>
    <m/>
    <m/>
    <x v="1910"/>
    <n v="8"/>
    <m/>
    <m/>
    <m/>
    <m/>
    <m/>
    <m/>
    <s v="Tuesday"/>
    <x v="7"/>
    <m/>
  </r>
  <r>
    <d v="2024-10-15T00:00:00"/>
    <d v="2024-10-15T11:13:22"/>
    <s v="card"/>
    <s v="ANON-0000-0000-0762"/>
    <n v="35.76"/>
    <s v="Hot Chocolate"/>
    <x v="8"/>
    <m/>
    <m/>
    <m/>
    <m/>
    <m/>
    <m/>
    <m/>
    <x v="1911"/>
    <n v="11"/>
    <m/>
    <m/>
    <m/>
    <m/>
    <m/>
    <m/>
    <s v="Tuesday"/>
    <x v="7"/>
    <m/>
  </r>
  <r>
    <d v="2024-10-15T00:00:00"/>
    <d v="2024-10-15T11:15:21"/>
    <s v="card"/>
    <s v="ANON-0000-0000-0736"/>
    <n v="35.76"/>
    <s v="Latte"/>
    <x v="8"/>
    <m/>
    <m/>
    <m/>
    <m/>
    <m/>
    <m/>
    <m/>
    <x v="1912"/>
    <n v="11"/>
    <m/>
    <m/>
    <m/>
    <m/>
    <m/>
    <m/>
    <s v="Tuesday"/>
    <x v="7"/>
    <m/>
  </r>
  <r>
    <d v="2024-10-15T00:00:00"/>
    <d v="2024-10-15T11:16:27"/>
    <s v="card"/>
    <s v="ANON-0000-0000-0736"/>
    <n v="35.76"/>
    <s v="Hot Chocolate"/>
    <x v="8"/>
    <m/>
    <m/>
    <m/>
    <m/>
    <m/>
    <m/>
    <m/>
    <x v="1913"/>
    <n v="11"/>
    <m/>
    <m/>
    <m/>
    <m/>
    <m/>
    <m/>
    <s v="Tuesday"/>
    <x v="7"/>
    <m/>
  </r>
  <r>
    <d v="2024-10-15T00:00:00"/>
    <d v="2024-10-15T13:00:43"/>
    <s v="card"/>
    <s v="ANON-0000-0000-0763"/>
    <n v="35.76"/>
    <s v="Latte"/>
    <x v="8"/>
    <m/>
    <m/>
    <m/>
    <m/>
    <m/>
    <m/>
    <m/>
    <x v="1914"/>
    <n v="13"/>
    <m/>
    <m/>
    <m/>
    <m/>
    <m/>
    <m/>
    <s v="Tuesday"/>
    <x v="7"/>
    <m/>
  </r>
  <r>
    <d v="2024-10-15T00:00:00"/>
    <d v="2024-10-15T13:15:45"/>
    <s v="card"/>
    <s v="ANON-0000-0000-0764"/>
    <n v="30.86"/>
    <s v="Americano with Milk"/>
    <x v="8"/>
    <m/>
    <m/>
    <m/>
    <m/>
    <m/>
    <m/>
    <m/>
    <x v="1915"/>
    <n v="13"/>
    <m/>
    <m/>
    <m/>
    <m/>
    <m/>
    <m/>
    <s v="Tuesday"/>
    <x v="7"/>
    <m/>
  </r>
  <r>
    <d v="2024-10-15T00:00:00"/>
    <d v="2024-10-15T15:32:11"/>
    <s v="card"/>
    <s v="ANON-0000-0000-0683"/>
    <n v="35.76"/>
    <s v="Latte"/>
    <x v="8"/>
    <m/>
    <m/>
    <m/>
    <m/>
    <m/>
    <m/>
    <m/>
    <x v="1916"/>
    <n v="15"/>
    <m/>
    <m/>
    <m/>
    <m/>
    <m/>
    <m/>
    <s v="Tuesday"/>
    <x v="7"/>
    <m/>
  </r>
  <r>
    <d v="2024-10-15T00:00:00"/>
    <d v="2024-10-15T15:54:17"/>
    <s v="card"/>
    <s v="ANON-0000-0000-0765"/>
    <n v="25.96"/>
    <s v="Americano"/>
    <x v="8"/>
    <m/>
    <m/>
    <m/>
    <m/>
    <m/>
    <m/>
    <m/>
    <x v="1917"/>
    <n v="15"/>
    <m/>
    <m/>
    <m/>
    <m/>
    <m/>
    <m/>
    <s v="Tuesday"/>
    <x v="7"/>
    <m/>
  </r>
  <r>
    <d v="2024-10-15T00:00:00"/>
    <d v="2024-10-15T15:55:19"/>
    <s v="card"/>
    <s v="ANON-0000-0000-0765"/>
    <n v="21.06"/>
    <s v="Espresso"/>
    <x v="8"/>
    <m/>
    <m/>
    <m/>
    <m/>
    <m/>
    <m/>
    <m/>
    <x v="1918"/>
    <n v="15"/>
    <m/>
    <m/>
    <m/>
    <m/>
    <m/>
    <m/>
    <s v="Tuesday"/>
    <x v="7"/>
    <m/>
  </r>
  <r>
    <d v="2024-10-15T00:00:00"/>
    <d v="2024-10-15T17:04:11"/>
    <s v="card"/>
    <s v="ANON-0000-0000-0766"/>
    <n v="35.76"/>
    <s v="Hot Chocolate"/>
    <x v="8"/>
    <m/>
    <m/>
    <m/>
    <m/>
    <m/>
    <m/>
    <m/>
    <x v="1919"/>
    <n v="17"/>
    <m/>
    <m/>
    <m/>
    <m/>
    <m/>
    <m/>
    <s v="Tuesday"/>
    <x v="7"/>
    <m/>
  </r>
  <r>
    <d v="2024-10-15T00:00:00"/>
    <d v="2024-10-15T19:22:21"/>
    <s v="card"/>
    <s v="ANON-0000-0000-0767"/>
    <n v="25.96"/>
    <s v="Americano"/>
    <x v="8"/>
    <m/>
    <m/>
    <m/>
    <m/>
    <m/>
    <m/>
    <m/>
    <x v="1920"/>
    <n v="19"/>
    <m/>
    <m/>
    <m/>
    <m/>
    <m/>
    <m/>
    <s v="Tuesday"/>
    <x v="7"/>
    <m/>
  </r>
  <r>
    <d v="2024-10-15T00:00:00"/>
    <d v="2024-10-15T19:23:17"/>
    <s v="card"/>
    <s v="ANON-0000-0000-0767"/>
    <n v="35.76"/>
    <s v="Cocoa"/>
    <x v="8"/>
    <m/>
    <m/>
    <m/>
    <m/>
    <m/>
    <m/>
    <m/>
    <x v="1921"/>
    <n v="19"/>
    <m/>
    <m/>
    <m/>
    <m/>
    <m/>
    <m/>
    <s v="Tuesday"/>
    <x v="7"/>
    <m/>
  </r>
  <r>
    <d v="2024-10-15T00:00:00"/>
    <d v="2024-10-15T20:11:15"/>
    <s v="card"/>
    <s v="ANON-0000-0000-0507"/>
    <n v="35.76"/>
    <s v="Latte"/>
    <x v="8"/>
    <m/>
    <m/>
    <m/>
    <m/>
    <m/>
    <m/>
    <m/>
    <x v="1922"/>
    <n v="20"/>
    <m/>
    <m/>
    <m/>
    <m/>
    <m/>
    <m/>
    <s v="Tuesday"/>
    <x v="7"/>
    <m/>
  </r>
  <r>
    <d v="2024-10-15T00:00:00"/>
    <d v="2024-10-15T20:12:29"/>
    <s v="card"/>
    <s v="ANON-0000-0000-0507"/>
    <n v="35.76"/>
    <s v="Latte"/>
    <x v="8"/>
    <m/>
    <m/>
    <m/>
    <m/>
    <m/>
    <m/>
    <m/>
    <x v="1923"/>
    <n v="20"/>
    <m/>
    <m/>
    <m/>
    <m/>
    <m/>
    <m/>
    <s v="Tuesday"/>
    <x v="7"/>
    <m/>
  </r>
  <r>
    <d v="2024-10-15T00:00:00"/>
    <d v="2024-10-15T21:18:08"/>
    <s v="card"/>
    <s v="ANON-0000-0000-0040"/>
    <n v="35.76"/>
    <s v="Hot Chocolate"/>
    <x v="8"/>
    <m/>
    <m/>
    <m/>
    <m/>
    <m/>
    <m/>
    <m/>
    <x v="1924"/>
    <n v="21"/>
    <m/>
    <m/>
    <m/>
    <m/>
    <m/>
    <m/>
    <s v="Tuesday"/>
    <x v="7"/>
    <m/>
  </r>
  <r>
    <d v="2024-10-15T00:00:00"/>
    <d v="2024-10-15T21:35:20"/>
    <s v="card"/>
    <s v="ANON-0000-0000-0040"/>
    <n v="35.76"/>
    <s v="Hot Chocolate"/>
    <x v="8"/>
    <m/>
    <m/>
    <m/>
    <m/>
    <m/>
    <m/>
    <m/>
    <x v="1284"/>
    <n v="21"/>
    <m/>
    <m/>
    <m/>
    <m/>
    <m/>
    <m/>
    <s v="Tuesday"/>
    <x v="7"/>
    <m/>
  </r>
  <r>
    <d v="2024-10-15T00:00:00"/>
    <d v="2024-10-15T22:15:20"/>
    <s v="card"/>
    <s v="ANON-0000-0000-0690"/>
    <n v="35.76"/>
    <s v="Latte"/>
    <x v="8"/>
    <m/>
    <m/>
    <m/>
    <m/>
    <m/>
    <m/>
    <m/>
    <x v="1925"/>
    <n v="22"/>
    <m/>
    <m/>
    <m/>
    <m/>
    <m/>
    <m/>
    <s v="Tuesday"/>
    <x v="7"/>
    <m/>
  </r>
  <r>
    <d v="2024-10-16T00:00:00"/>
    <d v="2024-10-16T08:21:26"/>
    <s v="card"/>
    <s v="ANON-0000-0000-0276"/>
    <n v="30.86"/>
    <s v="Americano with Milk"/>
    <x v="8"/>
    <m/>
    <m/>
    <m/>
    <m/>
    <m/>
    <m/>
    <m/>
    <x v="1926"/>
    <n v="8"/>
    <m/>
    <m/>
    <m/>
    <m/>
    <m/>
    <m/>
    <s v="Wednesday"/>
    <x v="7"/>
    <m/>
  </r>
  <r>
    <d v="2024-10-16T00:00:00"/>
    <d v="2024-10-16T08:36:24"/>
    <s v="card"/>
    <s v="ANON-0000-0000-0696"/>
    <n v="35.76"/>
    <s v="Hot Chocolate"/>
    <x v="8"/>
    <m/>
    <m/>
    <m/>
    <m/>
    <m/>
    <m/>
    <m/>
    <x v="1927"/>
    <n v="8"/>
    <m/>
    <m/>
    <m/>
    <m/>
    <m/>
    <m/>
    <s v="Wednesday"/>
    <x v="7"/>
    <m/>
  </r>
  <r>
    <d v="2024-10-16T00:00:00"/>
    <d v="2024-10-16T09:25:51"/>
    <s v="card"/>
    <s v="ANON-0000-0000-0570"/>
    <n v="35.76"/>
    <s v="Latte"/>
    <x v="8"/>
    <m/>
    <m/>
    <m/>
    <m/>
    <m/>
    <m/>
    <m/>
    <x v="1928"/>
    <n v="9"/>
    <m/>
    <m/>
    <m/>
    <m/>
    <m/>
    <m/>
    <s v="Wednesday"/>
    <x v="7"/>
    <m/>
  </r>
  <r>
    <d v="2024-10-16T00:00:00"/>
    <d v="2024-10-16T10:15:48"/>
    <s v="card"/>
    <s v="ANON-0000-0000-0571"/>
    <n v="30.86"/>
    <s v="Americano with Milk"/>
    <x v="8"/>
    <m/>
    <m/>
    <m/>
    <m/>
    <m/>
    <m/>
    <m/>
    <x v="1929"/>
    <n v="10"/>
    <m/>
    <m/>
    <m/>
    <m/>
    <m/>
    <m/>
    <s v="Wednesday"/>
    <x v="7"/>
    <m/>
  </r>
  <r>
    <d v="2024-10-16T00:00:00"/>
    <d v="2024-10-16T10:16:54"/>
    <s v="card"/>
    <s v="ANON-0000-0000-0571"/>
    <n v="30.86"/>
    <s v="Americano with Milk"/>
    <x v="8"/>
    <m/>
    <m/>
    <m/>
    <m/>
    <m/>
    <m/>
    <m/>
    <x v="1930"/>
    <n v="10"/>
    <m/>
    <m/>
    <m/>
    <m/>
    <m/>
    <m/>
    <s v="Wednesday"/>
    <x v="7"/>
    <m/>
  </r>
  <r>
    <d v="2024-10-16T00:00:00"/>
    <d v="2024-10-16T10:45:25"/>
    <s v="card"/>
    <s v="ANON-0000-0000-0333"/>
    <n v="30.86"/>
    <s v="Americano with Milk"/>
    <x v="8"/>
    <m/>
    <m/>
    <m/>
    <m/>
    <m/>
    <m/>
    <m/>
    <x v="1931"/>
    <n v="10"/>
    <m/>
    <m/>
    <m/>
    <m/>
    <m/>
    <m/>
    <s v="Wednesday"/>
    <x v="7"/>
    <m/>
  </r>
  <r>
    <d v="2024-10-16T00:00:00"/>
    <d v="2024-10-16T11:49:45"/>
    <s v="card"/>
    <s v="ANON-0000-0000-0768"/>
    <n v="25.96"/>
    <s v="Americano"/>
    <x v="8"/>
    <m/>
    <m/>
    <m/>
    <m/>
    <m/>
    <m/>
    <m/>
    <x v="1932"/>
    <n v="11"/>
    <m/>
    <m/>
    <m/>
    <m/>
    <m/>
    <m/>
    <s v="Wednesday"/>
    <x v="7"/>
    <m/>
  </r>
  <r>
    <d v="2024-10-16T00:00:00"/>
    <d v="2024-10-16T12:29:44"/>
    <s v="card"/>
    <s v="ANON-0000-0000-0769"/>
    <n v="30.86"/>
    <s v="Americano with Milk"/>
    <x v="8"/>
    <m/>
    <m/>
    <m/>
    <m/>
    <m/>
    <m/>
    <m/>
    <x v="1933"/>
    <n v="12"/>
    <m/>
    <m/>
    <m/>
    <m/>
    <m/>
    <m/>
    <s v="Wednesday"/>
    <x v="7"/>
    <m/>
  </r>
  <r>
    <d v="2024-10-16T00:00:00"/>
    <d v="2024-10-16T13:20:10"/>
    <s v="card"/>
    <s v="ANON-0000-0000-0764"/>
    <n v="25.96"/>
    <s v="Americano"/>
    <x v="8"/>
    <m/>
    <m/>
    <m/>
    <m/>
    <m/>
    <m/>
    <m/>
    <x v="1934"/>
    <n v="13"/>
    <m/>
    <m/>
    <m/>
    <m/>
    <m/>
    <m/>
    <s v="Wednesday"/>
    <x v="7"/>
    <m/>
  </r>
  <r>
    <d v="2024-10-16T00:00:00"/>
    <d v="2024-10-16T16:45:30"/>
    <s v="card"/>
    <s v="ANON-0000-0000-0770"/>
    <n v="35.76"/>
    <s v="Latte"/>
    <x v="8"/>
    <m/>
    <m/>
    <m/>
    <m/>
    <m/>
    <m/>
    <m/>
    <x v="1935"/>
    <n v="16"/>
    <m/>
    <m/>
    <m/>
    <m/>
    <m/>
    <m/>
    <s v="Wednesday"/>
    <x v="7"/>
    <m/>
  </r>
  <r>
    <d v="2024-10-16T00:00:00"/>
    <d v="2024-10-16T17:43:21"/>
    <s v="card"/>
    <s v="ANON-0000-0000-0510"/>
    <n v="30.86"/>
    <s v="Americano with Milk"/>
    <x v="8"/>
    <m/>
    <m/>
    <m/>
    <m/>
    <m/>
    <m/>
    <m/>
    <x v="1936"/>
    <n v="17"/>
    <m/>
    <m/>
    <m/>
    <m/>
    <m/>
    <m/>
    <s v="Wednesday"/>
    <x v="7"/>
    <m/>
  </r>
  <r>
    <d v="2024-10-16T00:00:00"/>
    <d v="2024-10-16T19:37:42"/>
    <s v="card"/>
    <s v="ANON-0000-0000-0771"/>
    <n v="30.86"/>
    <s v="Americano with Milk"/>
    <x v="8"/>
    <m/>
    <m/>
    <m/>
    <m/>
    <m/>
    <m/>
    <m/>
    <x v="1937"/>
    <n v="19"/>
    <m/>
    <m/>
    <m/>
    <m/>
    <m/>
    <m/>
    <s v="Wednesday"/>
    <x v="7"/>
    <m/>
  </r>
  <r>
    <d v="2024-10-16T00:00:00"/>
    <d v="2024-10-16T19:38:37"/>
    <s v="card"/>
    <s v="ANON-0000-0000-0771"/>
    <n v="30.86"/>
    <s v="Americano with Milk"/>
    <x v="8"/>
    <m/>
    <m/>
    <m/>
    <m/>
    <m/>
    <m/>
    <m/>
    <x v="1938"/>
    <n v="19"/>
    <m/>
    <m/>
    <m/>
    <m/>
    <m/>
    <m/>
    <s v="Wednesday"/>
    <x v="7"/>
    <m/>
  </r>
  <r>
    <d v="2024-10-16T00:00:00"/>
    <d v="2024-10-16T21:20:29"/>
    <s v="card"/>
    <s v="ANON-0000-0000-0772"/>
    <n v="35.76"/>
    <s v="Hot Chocolate"/>
    <x v="8"/>
    <m/>
    <m/>
    <m/>
    <m/>
    <m/>
    <m/>
    <m/>
    <x v="1939"/>
    <n v="21"/>
    <m/>
    <m/>
    <m/>
    <m/>
    <m/>
    <m/>
    <s v="Wednesday"/>
    <x v="7"/>
    <m/>
  </r>
  <r>
    <d v="2024-10-17T00:00:00"/>
    <d v="2024-10-17T07:47:01"/>
    <s v="card"/>
    <s v="ANON-0000-0000-0696"/>
    <n v="35.76"/>
    <s v="Latte"/>
    <x v="8"/>
    <m/>
    <m/>
    <m/>
    <m/>
    <m/>
    <m/>
    <m/>
    <x v="1940"/>
    <n v="7"/>
    <m/>
    <m/>
    <m/>
    <m/>
    <m/>
    <m/>
    <s v="Thursday"/>
    <x v="7"/>
    <m/>
  </r>
  <r>
    <d v="2024-10-17T00:00:00"/>
    <d v="2024-10-17T07:58:07"/>
    <s v="card"/>
    <s v="ANON-0000-0000-0570"/>
    <n v="35.76"/>
    <s v="Latte"/>
    <x v="8"/>
    <m/>
    <m/>
    <m/>
    <m/>
    <m/>
    <m/>
    <m/>
    <x v="1941"/>
    <n v="7"/>
    <m/>
    <m/>
    <m/>
    <m/>
    <m/>
    <m/>
    <s v="Thursday"/>
    <x v="7"/>
    <m/>
  </r>
  <r>
    <d v="2024-10-17T00:00:00"/>
    <d v="2024-10-17T09:24:27"/>
    <s v="card"/>
    <s v="ANON-0000-0000-0773"/>
    <n v="30.86"/>
    <s v="Americano with Milk"/>
    <x v="8"/>
    <m/>
    <m/>
    <m/>
    <m/>
    <m/>
    <m/>
    <m/>
    <x v="1942"/>
    <n v="9"/>
    <m/>
    <m/>
    <m/>
    <m/>
    <m/>
    <m/>
    <s v="Thursday"/>
    <x v="7"/>
    <m/>
  </r>
  <r>
    <d v="2024-10-17T00:00:00"/>
    <d v="2024-10-17T10:26:38"/>
    <s v="card"/>
    <s v="ANON-0000-0000-0510"/>
    <n v="35.76"/>
    <s v="Latte"/>
    <x v="8"/>
    <m/>
    <m/>
    <m/>
    <m/>
    <m/>
    <m/>
    <m/>
    <x v="1943"/>
    <n v="10"/>
    <m/>
    <m/>
    <m/>
    <m/>
    <m/>
    <m/>
    <s v="Thursday"/>
    <x v="7"/>
    <m/>
  </r>
  <r>
    <d v="2024-10-17T00:00:00"/>
    <d v="2024-10-17T10:44:54"/>
    <s v="card"/>
    <s v="ANON-0000-0000-0313"/>
    <n v="35.76"/>
    <s v="Hot Chocolate"/>
    <x v="8"/>
    <m/>
    <m/>
    <m/>
    <m/>
    <m/>
    <m/>
    <m/>
    <x v="1944"/>
    <n v="10"/>
    <m/>
    <m/>
    <m/>
    <m/>
    <m/>
    <m/>
    <s v="Thursday"/>
    <x v="7"/>
    <m/>
  </r>
  <r>
    <d v="2024-10-17T00:00:00"/>
    <d v="2024-10-17T11:59:27"/>
    <s v="card"/>
    <s v="ANON-0000-0000-0774"/>
    <n v="30.86"/>
    <s v="Americano with Milk"/>
    <x v="8"/>
    <m/>
    <m/>
    <m/>
    <m/>
    <m/>
    <m/>
    <m/>
    <x v="1945"/>
    <n v="11"/>
    <m/>
    <m/>
    <m/>
    <m/>
    <m/>
    <m/>
    <s v="Thursday"/>
    <x v="7"/>
    <m/>
  </r>
  <r>
    <d v="2024-10-17T00:00:00"/>
    <d v="2024-10-17T13:57:25"/>
    <s v="card"/>
    <s v="ANON-0000-0000-0775"/>
    <n v="35.76"/>
    <s v="Latte"/>
    <x v="8"/>
    <m/>
    <m/>
    <m/>
    <m/>
    <m/>
    <m/>
    <m/>
    <x v="1946"/>
    <n v="13"/>
    <m/>
    <m/>
    <m/>
    <m/>
    <m/>
    <m/>
    <s v="Thursday"/>
    <x v="7"/>
    <m/>
  </r>
  <r>
    <d v="2024-10-17T00:00:00"/>
    <d v="2024-10-17T14:34:43"/>
    <s v="card"/>
    <s v="ANON-0000-0000-0776"/>
    <n v="25.96"/>
    <s v="Americano"/>
    <x v="8"/>
    <m/>
    <m/>
    <m/>
    <m/>
    <m/>
    <m/>
    <m/>
    <x v="1947"/>
    <n v="14"/>
    <m/>
    <m/>
    <m/>
    <m/>
    <m/>
    <m/>
    <s v="Thursday"/>
    <x v="7"/>
    <m/>
  </r>
  <r>
    <d v="2024-10-17T00:00:00"/>
    <d v="2024-10-17T16:37:13"/>
    <s v="card"/>
    <s v="ANON-0000-0000-0702"/>
    <n v="35.76"/>
    <s v="Hot Chocolate"/>
    <x v="8"/>
    <m/>
    <m/>
    <m/>
    <m/>
    <m/>
    <m/>
    <m/>
    <x v="1948"/>
    <n v="16"/>
    <m/>
    <m/>
    <m/>
    <m/>
    <m/>
    <m/>
    <s v="Thursday"/>
    <x v="7"/>
    <m/>
  </r>
  <r>
    <d v="2024-10-17T00:00:00"/>
    <d v="2024-10-17T16:38:18"/>
    <s v="card"/>
    <s v="ANON-0000-0000-0702"/>
    <n v="35.76"/>
    <s v="Hot Chocolate"/>
    <x v="8"/>
    <m/>
    <m/>
    <m/>
    <m/>
    <m/>
    <m/>
    <m/>
    <x v="1949"/>
    <n v="16"/>
    <m/>
    <m/>
    <m/>
    <m/>
    <m/>
    <m/>
    <s v="Thursday"/>
    <x v="7"/>
    <m/>
  </r>
  <r>
    <d v="2024-10-17T00:00:00"/>
    <d v="2024-10-17T16:39:10"/>
    <s v="card"/>
    <s v="ANON-0000-0000-0702"/>
    <n v="35.76"/>
    <s v="Latte"/>
    <x v="8"/>
    <m/>
    <m/>
    <m/>
    <m/>
    <m/>
    <m/>
    <m/>
    <x v="1950"/>
    <n v="16"/>
    <m/>
    <m/>
    <m/>
    <m/>
    <m/>
    <m/>
    <s v="Thursday"/>
    <x v="7"/>
    <m/>
  </r>
  <r>
    <d v="2024-10-17T00:00:00"/>
    <d v="2024-10-17T16:48:36"/>
    <s v="card"/>
    <s v="ANON-0000-0000-0777"/>
    <n v="35.76"/>
    <s v="Hot Chocolate"/>
    <x v="8"/>
    <m/>
    <m/>
    <m/>
    <m/>
    <m/>
    <m/>
    <m/>
    <x v="1951"/>
    <n v="16"/>
    <m/>
    <m/>
    <m/>
    <m/>
    <m/>
    <m/>
    <s v="Thursday"/>
    <x v="7"/>
    <m/>
  </r>
  <r>
    <d v="2024-10-17T00:00:00"/>
    <d v="2024-10-17T16:49:33"/>
    <s v="card"/>
    <s v="ANON-0000-0000-0777"/>
    <n v="35.76"/>
    <s v="Hot Chocolate"/>
    <x v="8"/>
    <m/>
    <m/>
    <m/>
    <m/>
    <m/>
    <m/>
    <m/>
    <x v="1952"/>
    <n v="16"/>
    <m/>
    <m/>
    <m/>
    <m/>
    <m/>
    <m/>
    <s v="Thursday"/>
    <x v="7"/>
    <m/>
  </r>
  <r>
    <d v="2024-10-17T00:00:00"/>
    <d v="2024-10-17T17:08:28"/>
    <s v="card"/>
    <s v="ANON-0000-0000-0258"/>
    <n v="35.76"/>
    <s v="Cappuccino"/>
    <x v="8"/>
    <m/>
    <m/>
    <m/>
    <m/>
    <m/>
    <m/>
    <m/>
    <x v="1953"/>
    <n v="17"/>
    <m/>
    <m/>
    <m/>
    <m/>
    <m/>
    <m/>
    <s v="Thursday"/>
    <x v="7"/>
    <m/>
  </r>
  <r>
    <d v="2024-10-17T00:00:00"/>
    <d v="2024-10-17T17:09:30"/>
    <s v="card"/>
    <s v="ANON-0000-0000-0258"/>
    <n v="35.76"/>
    <s v="Hot Chocolate"/>
    <x v="8"/>
    <m/>
    <m/>
    <m/>
    <m/>
    <m/>
    <m/>
    <m/>
    <x v="1954"/>
    <n v="17"/>
    <m/>
    <m/>
    <m/>
    <m/>
    <m/>
    <m/>
    <s v="Thursday"/>
    <x v="7"/>
    <m/>
  </r>
  <r>
    <d v="2024-10-17T00:00:00"/>
    <d v="2024-10-17T19:43:12"/>
    <s v="card"/>
    <s v="ANON-0000-0000-0507"/>
    <n v="35.76"/>
    <s v="Latte"/>
    <x v="8"/>
    <m/>
    <m/>
    <m/>
    <m/>
    <m/>
    <m/>
    <m/>
    <x v="1955"/>
    <n v="19"/>
    <m/>
    <m/>
    <m/>
    <m/>
    <m/>
    <m/>
    <s v="Thursday"/>
    <x v="7"/>
    <m/>
  </r>
  <r>
    <d v="2024-10-17T00:00:00"/>
    <d v="2024-10-17T20:11:36"/>
    <s v="card"/>
    <s v="ANON-0000-0000-0778"/>
    <n v="30.86"/>
    <s v="Americano with Milk"/>
    <x v="8"/>
    <m/>
    <m/>
    <m/>
    <m/>
    <m/>
    <m/>
    <m/>
    <x v="1956"/>
    <n v="20"/>
    <m/>
    <m/>
    <m/>
    <m/>
    <m/>
    <m/>
    <s v="Thursday"/>
    <x v="7"/>
    <m/>
  </r>
  <r>
    <d v="2024-10-17T00:00:00"/>
    <d v="2024-10-17T21:46:13"/>
    <s v="card"/>
    <s v="ANON-0000-0000-0779"/>
    <n v="35.76"/>
    <s v="Latte"/>
    <x v="8"/>
    <m/>
    <m/>
    <m/>
    <m/>
    <m/>
    <m/>
    <m/>
    <x v="1957"/>
    <n v="21"/>
    <m/>
    <m/>
    <m/>
    <m/>
    <m/>
    <m/>
    <s v="Thursday"/>
    <x v="7"/>
    <m/>
  </r>
  <r>
    <d v="2024-10-17T00:00:00"/>
    <d v="2024-10-17T21:47:20"/>
    <s v="card"/>
    <s v="ANON-0000-0000-0779"/>
    <n v="35.76"/>
    <s v="Latte"/>
    <x v="8"/>
    <m/>
    <m/>
    <m/>
    <m/>
    <m/>
    <m/>
    <m/>
    <x v="1958"/>
    <n v="21"/>
    <m/>
    <m/>
    <m/>
    <m/>
    <m/>
    <m/>
    <s v="Thursday"/>
    <x v="7"/>
    <m/>
  </r>
  <r>
    <d v="2024-10-17T00:00:00"/>
    <d v="2024-10-17T21:48:32"/>
    <s v="card"/>
    <s v="ANON-0000-0000-0779"/>
    <n v="35.76"/>
    <s v="Latte"/>
    <x v="8"/>
    <m/>
    <m/>
    <m/>
    <m/>
    <m/>
    <m/>
    <m/>
    <x v="1959"/>
    <n v="21"/>
    <m/>
    <m/>
    <m/>
    <m/>
    <m/>
    <m/>
    <s v="Thursday"/>
    <x v="7"/>
    <m/>
  </r>
  <r>
    <d v="2024-10-17T00:00:00"/>
    <d v="2024-10-17T21:49:55"/>
    <s v="card"/>
    <s v="ANON-0000-0000-0779"/>
    <n v="35.76"/>
    <s v="Hot Chocolate"/>
    <x v="8"/>
    <m/>
    <m/>
    <m/>
    <m/>
    <m/>
    <m/>
    <m/>
    <x v="1960"/>
    <n v="21"/>
    <m/>
    <m/>
    <m/>
    <m/>
    <m/>
    <m/>
    <s v="Thursday"/>
    <x v="7"/>
    <m/>
  </r>
  <r>
    <d v="2024-10-18T00:00:00"/>
    <d v="2024-10-18T08:41:59"/>
    <s v="card"/>
    <s v="ANON-0000-0000-0012"/>
    <n v="35.76"/>
    <s v="Cocoa"/>
    <x v="8"/>
    <m/>
    <m/>
    <m/>
    <m/>
    <m/>
    <m/>
    <m/>
    <x v="1961"/>
    <n v="8"/>
    <m/>
    <m/>
    <m/>
    <m/>
    <m/>
    <m/>
    <s v="Friday"/>
    <x v="7"/>
    <m/>
  </r>
  <r>
    <d v="2024-10-18T00:00:00"/>
    <d v="2024-10-18T08:42:59"/>
    <s v="card"/>
    <s v="ANON-0000-0000-0054"/>
    <n v="35.76"/>
    <s v="Cocoa"/>
    <x v="8"/>
    <m/>
    <m/>
    <m/>
    <m/>
    <m/>
    <m/>
    <m/>
    <x v="1962"/>
    <n v="8"/>
    <m/>
    <m/>
    <m/>
    <m/>
    <m/>
    <m/>
    <s v="Friday"/>
    <x v="7"/>
    <m/>
  </r>
  <r>
    <d v="2024-10-18T00:00:00"/>
    <d v="2024-10-18T09:32:42"/>
    <s v="card"/>
    <s v="ANON-0000-0000-0003"/>
    <n v="35.76"/>
    <s v="Cocoa"/>
    <x v="8"/>
    <m/>
    <m/>
    <m/>
    <m/>
    <m/>
    <m/>
    <m/>
    <x v="1963"/>
    <n v="9"/>
    <m/>
    <m/>
    <m/>
    <m/>
    <m/>
    <m/>
    <s v="Friday"/>
    <x v="7"/>
    <m/>
  </r>
  <r>
    <d v="2024-10-18T00:00:00"/>
    <d v="2024-10-18T09:34:08"/>
    <s v="card"/>
    <s v="ANON-0000-0000-0003"/>
    <n v="35.76"/>
    <s v="Cocoa"/>
    <x v="8"/>
    <m/>
    <m/>
    <m/>
    <m/>
    <m/>
    <m/>
    <m/>
    <x v="1964"/>
    <n v="9"/>
    <m/>
    <m/>
    <m/>
    <m/>
    <m/>
    <m/>
    <s v="Friday"/>
    <x v="7"/>
    <m/>
  </r>
  <r>
    <d v="2024-10-18T00:00:00"/>
    <d v="2024-10-18T09:55:20"/>
    <s v="card"/>
    <s v="ANON-0000-0000-0780"/>
    <n v="35.76"/>
    <s v="Cappuccino"/>
    <x v="8"/>
    <m/>
    <m/>
    <m/>
    <m/>
    <m/>
    <m/>
    <m/>
    <x v="1965"/>
    <n v="9"/>
    <m/>
    <m/>
    <m/>
    <m/>
    <m/>
    <m/>
    <s v="Friday"/>
    <x v="7"/>
    <m/>
  </r>
  <r>
    <d v="2024-10-18T00:00:00"/>
    <d v="2024-10-18T11:54:59"/>
    <s v="card"/>
    <s v="ANON-0000-0000-0780"/>
    <n v="35.76"/>
    <s v="Cappuccino"/>
    <x v="8"/>
    <m/>
    <m/>
    <m/>
    <m/>
    <m/>
    <m/>
    <m/>
    <x v="1966"/>
    <n v="11"/>
    <m/>
    <m/>
    <m/>
    <m/>
    <m/>
    <m/>
    <s v="Friday"/>
    <x v="7"/>
    <m/>
  </r>
  <r>
    <d v="2024-10-18T00:00:00"/>
    <d v="2024-10-18T14:51:04"/>
    <s v="card"/>
    <s v="ANON-0000-0000-0781"/>
    <n v="35.76"/>
    <s v="Latte"/>
    <x v="8"/>
    <m/>
    <m/>
    <m/>
    <m/>
    <m/>
    <m/>
    <m/>
    <x v="1967"/>
    <n v="14"/>
    <m/>
    <m/>
    <m/>
    <m/>
    <m/>
    <m/>
    <s v="Friday"/>
    <x v="7"/>
    <m/>
  </r>
  <r>
    <d v="2024-10-18T00:00:00"/>
    <d v="2024-10-18T14:52:15"/>
    <s v="card"/>
    <s v="ANON-0000-0000-0781"/>
    <n v="35.76"/>
    <s v="Cappuccino"/>
    <x v="8"/>
    <m/>
    <m/>
    <m/>
    <m/>
    <m/>
    <m/>
    <m/>
    <x v="1968"/>
    <n v="14"/>
    <m/>
    <m/>
    <m/>
    <m/>
    <m/>
    <m/>
    <s v="Friday"/>
    <x v="7"/>
    <m/>
  </r>
  <r>
    <d v="2024-10-18T00:00:00"/>
    <d v="2024-10-18T15:39:20"/>
    <s v="card"/>
    <s v="ANON-0000-0000-0683"/>
    <n v="25.96"/>
    <s v="Americano"/>
    <x v="8"/>
    <m/>
    <m/>
    <m/>
    <m/>
    <m/>
    <m/>
    <m/>
    <x v="1969"/>
    <n v="15"/>
    <m/>
    <m/>
    <m/>
    <m/>
    <m/>
    <m/>
    <s v="Friday"/>
    <x v="7"/>
    <m/>
  </r>
  <r>
    <d v="2024-10-18T00:00:00"/>
    <d v="2024-10-18T16:09:58"/>
    <s v="card"/>
    <s v="ANON-0000-0000-0782"/>
    <n v="35.76"/>
    <s v="Latte"/>
    <x v="8"/>
    <m/>
    <m/>
    <m/>
    <m/>
    <m/>
    <m/>
    <m/>
    <x v="1970"/>
    <n v="16"/>
    <m/>
    <m/>
    <m/>
    <m/>
    <m/>
    <m/>
    <s v="Friday"/>
    <x v="7"/>
    <m/>
  </r>
  <r>
    <d v="2024-10-18T00:00:00"/>
    <d v="2024-10-18T17:45:39"/>
    <s v="card"/>
    <s v="ANON-0000-0000-0783"/>
    <n v="35.76"/>
    <s v="Hot Chocolate"/>
    <x v="8"/>
    <m/>
    <m/>
    <m/>
    <m/>
    <m/>
    <m/>
    <m/>
    <x v="1971"/>
    <n v="17"/>
    <m/>
    <m/>
    <m/>
    <m/>
    <m/>
    <m/>
    <s v="Friday"/>
    <x v="7"/>
    <m/>
  </r>
  <r>
    <d v="2024-10-18T00:00:00"/>
    <d v="2024-10-18T21:14:40"/>
    <s v="card"/>
    <s v="ANON-0000-0000-0012"/>
    <n v="35.76"/>
    <s v="Cocoa"/>
    <x v="8"/>
    <m/>
    <m/>
    <m/>
    <m/>
    <m/>
    <m/>
    <m/>
    <x v="1972"/>
    <n v="21"/>
    <m/>
    <m/>
    <m/>
    <m/>
    <m/>
    <m/>
    <s v="Friday"/>
    <x v="7"/>
    <m/>
  </r>
  <r>
    <d v="2024-10-18T00:00:00"/>
    <d v="2024-10-18T21:15:23"/>
    <s v="card"/>
    <s v="ANON-0000-0000-0012"/>
    <n v="35.76"/>
    <s v="Cocoa"/>
    <x v="8"/>
    <m/>
    <m/>
    <m/>
    <m/>
    <m/>
    <m/>
    <m/>
    <x v="1973"/>
    <n v="21"/>
    <m/>
    <m/>
    <m/>
    <m/>
    <m/>
    <m/>
    <s v="Friday"/>
    <x v="7"/>
    <m/>
  </r>
  <r>
    <d v="2024-10-18T00:00:00"/>
    <d v="2024-10-18T21:52:23"/>
    <s v="card"/>
    <s v="ANON-0000-0000-0784"/>
    <n v="30.86"/>
    <s v="Americano with Milk"/>
    <x v="8"/>
    <m/>
    <m/>
    <m/>
    <m/>
    <m/>
    <m/>
    <m/>
    <x v="1974"/>
    <n v="21"/>
    <m/>
    <m/>
    <m/>
    <m/>
    <m/>
    <m/>
    <s v="Friday"/>
    <x v="7"/>
    <m/>
  </r>
  <r>
    <d v="2024-10-18T00:00:00"/>
    <d v="2024-10-18T22:03:27"/>
    <s v="card"/>
    <s v="ANON-0000-0000-0690"/>
    <n v="35.76"/>
    <s v="Latte"/>
    <x v="8"/>
    <m/>
    <m/>
    <m/>
    <m/>
    <m/>
    <m/>
    <m/>
    <x v="1975"/>
    <n v="22"/>
    <m/>
    <m/>
    <m/>
    <m/>
    <m/>
    <m/>
    <s v="Friday"/>
    <x v="7"/>
    <m/>
  </r>
  <r>
    <d v="2024-10-19T00:00:00"/>
    <d v="2024-10-19T08:34:14"/>
    <s v="card"/>
    <s v="ANON-0000-0000-0785"/>
    <n v="30.86"/>
    <s v="Americano with Milk"/>
    <x v="8"/>
    <m/>
    <m/>
    <m/>
    <m/>
    <m/>
    <m/>
    <m/>
    <x v="1976"/>
    <n v="8"/>
    <m/>
    <m/>
    <m/>
    <m/>
    <m/>
    <m/>
    <s v="Saturday"/>
    <x v="7"/>
    <m/>
  </r>
  <r>
    <d v="2024-10-19T00:00:00"/>
    <d v="2024-10-19T13:22:06"/>
    <s v="card"/>
    <s v="ANON-0000-0000-0019"/>
    <n v="35.76"/>
    <s v="Latte"/>
    <x v="8"/>
    <m/>
    <m/>
    <m/>
    <m/>
    <m/>
    <m/>
    <m/>
    <x v="1977"/>
    <n v="13"/>
    <m/>
    <m/>
    <m/>
    <m/>
    <m/>
    <m/>
    <s v="Saturday"/>
    <x v="7"/>
    <m/>
  </r>
  <r>
    <d v="2024-10-19T00:00:00"/>
    <d v="2024-10-19T14:10:33"/>
    <s v="card"/>
    <s v="ANON-0000-0000-0355"/>
    <n v="35.76"/>
    <s v="Cappuccino"/>
    <x v="8"/>
    <m/>
    <m/>
    <m/>
    <m/>
    <m/>
    <m/>
    <m/>
    <x v="1978"/>
    <n v="14"/>
    <m/>
    <m/>
    <m/>
    <m/>
    <m/>
    <m/>
    <s v="Saturday"/>
    <x v="7"/>
    <m/>
  </r>
  <r>
    <d v="2024-10-19T00:00:00"/>
    <d v="2024-10-19T15:56:55"/>
    <s v="card"/>
    <s v="ANON-0000-0000-0507"/>
    <n v="35.76"/>
    <s v="Hot Chocolate"/>
    <x v="8"/>
    <m/>
    <m/>
    <m/>
    <m/>
    <m/>
    <m/>
    <m/>
    <x v="1979"/>
    <n v="15"/>
    <m/>
    <m/>
    <m/>
    <m/>
    <m/>
    <m/>
    <s v="Saturday"/>
    <x v="7"/>
    <m/>
  </r>
  <r>
    <d v="2024-10-19T00:00:00"/>
    <d v="2024-10-19T15:59:24"/>
    <s v="card"/>
    <s v="ANON-0000-0000-0507"/>
    <n v="35.76"/>
    <s v="Latte"/>
    <x v="8"/>
    <m/>
    <m/>
    <m/>
    <m/>
    <m/>
    <m/>
    <m/>
    <x v="1980"/>
    <n v="15"/>
    <m/>
    <m/>
    <m/>
    <m/>
    <m/>
    <m/>
    <s v="Saturday"/>
    <x v="7"/>
    <m/>
  </r>
  <r>
    <d v="2024-10-19T00:00:00"/>
    <d v="2024-10-19T16:02:46"/>
    <s v="card"/>
    <s v="ANON-0000-0000-0494"/>
    <n v="35.76"/>
    <s v="Latte"/>
    <x v="8"/>
    <m/>
    <m/>
    <m/>
    <m/>
    <m/>
    <m/>
    <m/>
    <x v="1981"/>
    <n v="16"/>
    <m/>
    <m/>
    <m/>
    <m/>
    <m/>
    <m/>
    <s v="Saturday"/>
    <x v="7"/>
    <m/>
  </r>
  <r>
    <d v="2024-10-19T00:00:00"/>
    <d v="2024-10-19T16:17:43"/>
    <s v="card"/>
    <s v="ANON-0000-0000-0696"/>
    <n v="35.76"/>
    <s v="Latte"/>
    <x v="8"/>
    <m/>
    <m/>
    <m/>
    <m/>
    <m/>
    <m/>
    <m/>
    <x v="1982"/>
    <n v="16"/>
    <m/>
    <m/>
    <m/>
    <m/>
    <m/>
    <m/>
    <s v="Saturday"/>
    <x v="7"/>
    <m/>
  </r>
  <r>
    <d v="2024-10-19T00:00:00"/>
    <d v="2024-10-19T21:46:46"/>
    <s v="card"/>
    <s v="ANON-0000-0000-0690"/>
    <n v="35.76"/>
    <s v="Cocoa"/>
    <x v="8"/>
    <m/>
    <m/>
    <m/>
    <m/>
    <m/>
    <m/>
    <m/>
    <x v="1983"/>
    <n v="21"/>
    <m/>
    <m/>
    <m/>
    <m/>
    <m/>
    <m/>
    <s v="Saturday"/>
    <x v="7"/>
    <m/>
  </r>
  <r>
    <d v="2024-10-19T00:00:00"/>
    <d v="2024-10-19T22:46:38"/>
    <s v="card"/>
    <s v="ANON-0000-0000-0786"/>
    <n v="35.76"/>
    <s v="Cappuccino"/>
    <x v="8"/>
    <m/>
    <m/>
    <m/>
    <m/>
    <m/>
    <m/>
    <m/>
    <x v="1984"/>
    <n v="22"/>
    <m/>
    <m/>
    <m/>
    <m/>
    <m/>
    <m/>
    <s v="Saturday"/>
    <x v="7"/>
    <m/>
  </r>
  <r>
    <d v="2024-10-20T00:00:00"/>
    <d v="2024-10-20T08:40:44"/>
    <s v="card"/>
    <s v="ANON-0000-0000-0570"/>
    <n v="35.76"/>
    <s v="Latte"/>
    <x v="8"/>
    <m/>
    <m/>
    <m/>
    <m/>
    <m/>
    <m/>
    <m/>
    <x v="1985"/>
    <n v="8"/>
    <m/>
    <m/>
    <m/>
    <m/>
    <m/>
    <m/>
    <s v="Sunday"/>
    <x v="7"/>
    <m/>
  </r>
  <r>
    <d v="2024-10-20T00:00:00"/>
    <d v="2024-10-20T08:41:50"/>
    <s v="card"/>
    <s v="ANON-0000-0000-0570"/>
    <n v="35.76"/>
    <s v="Cocoa"/>
    <x v="8"/>
    <m/>
    <m/>
    <m/>
    <m/>
    <m/>
    <m/>
    <m/>
    <x v="1986"/>
    <n v="8"/>
    <m/>
    <m/>
    <m/>
    <m/>
    <m/>
    <m/>
    <s v="Sunday"/>
    <x v="7"/>
    <m/>
  </r>
  <r>
    <d v="2024-10-20T00:00:00"/>
    <d v="2024-10-20T11:16:52"/>
    <s v="card"/>
    <s v="ANON-0000-0000-0787"/>
    <n v="35.76"/>
    <s v="Latte"/>
    <x v="8"/>
    <m/>
    <m/>
    <m/>
    <m/>
    <m/>
    <m/>
    <m/>
    <x v="1987"/>
    <n v="11"/>
    <m/>
    <m/>
    <m/>
    <m/>
    <m/>
    <m/>
    <s v="Sunday"/>
    <x v="7"/>
    <m/>
  </r>
  <r>
    <d v="2024-10-20T00:00:00"/>
    <d v="2024-10-20T14:28:46"/>
    <s v="card"/>
    <s v="ANON-0000-0000-0650"/>
    <n v="35.76"/>
    <s v="Hot Chocolate"/>
    <x v="8"/>
    <m/>
    <m/>
    <m/>
    <m/>
    <m/>
    <m/>
    <m/>
    <x v="1988"/>
    <n v="14"/>
    <m/>
    <m/>
    <m/>
    <m/>
    <m/>
    <m/>
    <s v="Sunday"/>
    <x v="7"/>
    <m/>
  </r>
  <r>
    <d v="2024-10-20T00:00:00"/>
    <d v="2024-10-20T14:29:44"/>
    <s v="card"/>
    <s v="ANON-0000-0000-0650"/>
    <n v="25.96"/>
    <s v="Cortado"/>
    <x v="8"/>
    <m/>
    <m/>
    <m/>
    <m/>
    <m/>
    <m/>
    <m/>
    <x v="1989"/>
    <n v="14"/>
    <m/>
    <m/>
    <m/>
    <m/>
    <m/>
    <m/>
    <s v="Sunday"/>
    <x v="7"/>
    <m/>
  </r>
  <r>
    <d v="2024-10-20T00:00:00"/>
    <d v="2024-10-20T15:52:45"/>
    <s v="card"/>
    <s v="ANON-0000-0000-0455"/>
    <n v="30.86"/>
    <s v="Americano with Milk"/>
    <x v="8"/>
    <m/>
    <m/>
    <m/>
    <m/>
    <m/>
    <m/>
    <m/>
    <x v="1990"/>
    <n v="15"/>
    <m/>
    <m/>
    <m/>
    <m/>
    <m/>
    <m/>
    <s v="Sunday"/>
    <x v="7"/>
    <m/>
  </r>
  <r>
    <d v="2024-10-20T00:00:00"/>
    <d v="2024-10-20T16:45:10"/>
    <s v="card"/>
    <s v="ANON-0000-0000-0788"/>
    <n v="35.76"/>
    <s v="Latte"/>
    <x v="8"/>
    <m/>
    <m/>
    <m/>
    <m/>
    <m/>
    <m/>
    <m/>
    <x v="1991"/>
    <n v="16"/>
    <m/>
    <m/>
    <m/>
    <m/>
    <m/>
    <m/>
    <s v="Sunday"/>
    <x v="7"/>
    <m/>
  </r>
  <r>
    <d v="2024-10-20T00:00:00"/>
    <d v="2024-10-20T16:46:05"/>
    <s v="card"/>
    <s v="ANON-0000-0000-0788"/>
    <n v="35.76"/>
    <s v="Latte"/>
    <x v="8"/>
    <m/>
    <m/>
    <m/>
    <m/>
    <m/>
    <m/>
    <m/>
    <x v="1992"/>
    <n v="16"/>
    <m/>
    <m/>
    <m/>
    <m/>
    <m/>
    <m/>
    <s v="Sunday"/>
    <x v="7"/>
    <m/>
  </r>
  <r>
    <d v="2024-10-20T00:00:00"/>
    <d v="2024-10-20T17:27:06"/>
    <s v="card"/>
    <s v="ANON-0000-0000-0507"/>
    <n v="35.76"/>
    <s v="Latte"/>
    <x v="8"/>
    <m/>
    <m/>
    <m/>
    <m/>
    <m/>
    <m/>
    <m/>
    <x v="1993"/>
    <n v="17"/>
    <m/>
    <m/>
    <m/>
    <m/>
    <m/>
    <m/>
    <s v="Sunday"/>
    <x v="7"/>
    <m/>
  </r>
  <r>
    <d v="2024-10-20T00:00:00"/>
    <d v="2024-10-20T18:34:16"/>
    <s v="card"/>
    <s v="ANON-0000-0000-0012"/>
    <n v="35.76"/>
    <s v="Cocoa"/>
    <x v="8"/>
    <m/>
    <m/>
    <m/>
    <m/>
    <m/>
    <m/>
    <m/>
    <x v="1994"/>
    <n v="18"/>
    <m/>
    <m/>
    <m/>
    <m/>
    <m/>
    <m/>
    <s v="Sunday"/>
    <x v="7"/>
    <m/>
  </r>
  <r>
    <d v="2024-10-20T00:00:00"/>
    <d v="2024-10-20T18:35:08"/>
    <s v="card"/>
    <s v="ANON-0000-0000-0012"/>
    <n v="35.76"/>
    <s v="Cocoa"/>
    <x v="8"/>
    <m/>
    <m/>
    <m/>
    <m/>
    <m/>
    <m/>
    <m/>
    <x v="1995"/>
    <n v="18"/>
    <m/>
    <m/>
    <m/>
    <m/>
    <m/>
    <m/>
    <s v="Sunday"/>
    <x v="7"/>
    <m/>
  </r>
  <r>
    <d v="2024-10-20T00:00:00"/>
    <d v="2024-10-20T21:14:18"/>
    <s v="card"/>
    <s v="ANON-0000-0000-0789"/>
    <n v="35.76"/>
    <s v="Hot Chocolate"/>
    <x v="8"/>
    <m/>
    <m/>
    <m/>
    <m/>
    <m/>
    <m/>
    <m/>
    <x v="1996"/>
    <n v="21"/>
    <m/>
    <m/>
    <m/>
    <m/>
    <m/>
    <m/>
    <s v="Sunday"/>
    <x v="7"/>
    <m/>
  </r>
  <r>
    <d v="2024-10-20T00:00:00"/>
    <d v="2024-10-20T21:15:18"/>
    <s v="card"/>
    <s v="ANON-0000-0000-0790"/>
    <n v="25.96"/>
    <s v="Cortado"/>
    <x v="8"/>
    <m/>
    <m/>
    <m/>
    <m/>
    <m/>
    <m/>
    <m/>
    <x v="1997"/>
    <n v="21"/>
    <m/>
    <m/>
    <m/>
    <m/>
    <m/>
    <m/>
    <s v="Sunday"/>
    <x v="7"/>
    <m/>
  </r>
  <r>
    <d v="2024-10-20T00:00:00"/>
    <d v="2024-10-20T21:17:27"/>
    <s v="card"/>
    <s v="ANON-0000-0000-0791"/>
    <n v="35.76"/>
    <s v="Cocoa"/>
    <x v="8"/>
    <m/>
    <m/>
    <m/>
    <m/>
    <m/>
    <m/>
    <m/>
    <x v="1998"/>
    <n v="21"/>
    <m/>
    <m/>
    <m/>
    <m/>
    <m/>
    <m/>
    <s v="Sunday"/>
    <x v="7"/>
    <m/>
  </r>
  <r>
    <d v="2024-10-20T00:00:00"/>
    <d v="2024-10-20T21:25:00"/>
    <s v="card"/>
    <s v="ANON-0000-0000-0792"/>
    <n v="35.76"/>
    <s v="Latte"/>
    <x v="8"/>
    <m/>
    <m/>
    <m/>
    <m/>
    <m/>
    <m/>
    <m/>
    <x v="1999"/>
    <n v="21"/>
    <m/>
    <m/>
    <m/>
    <m/>
    <m/>
    <m/>
    <s v="Sunday"/>
    <x v="7"/>
    <m/>
  </r>
  <r>
    <d v="2024-10-20T00:00:00"/>
    <d v="2024-10-20T22:17:29"/>
    <s v="card"/>
    <s v="ANON-0000-0000-0550"/>
    <n v="35.76"/>
    <s v="Cappuccino"/>
    <x v="8"/>
    <m/>
    <m/>
    <m/>
    <m/>
    <m/>
    <m/>
    <m/>
    <x v="2000"/>
    <n v="22"/>
    <m/>
    <m/>
    <m/>
    <m/>
    <m/>
    <m/>
    <s v="Sunday"/>
    <x v="7"/>
    <m/>
  </r>
  <r>
    <d v="2024-10-21T00:00:00"/>
    <d v="2024-10-21T07:48:43"/>
    <s v="card"/>
    <s v="ANON-0000-0000-0696"/>
    <n v="35.76"/>
    <s v="Latte"/>
    <x v="8"/>
    <m/>
    <m/>
    <m/>
    <m/>
    <m/>
    <m/>
    <m/>
    <x v="2001"/>
    <n v="7"/>
    <m/>
    <m/>
    <m/>
    <m/>
    <m/>
    <m/>
    <s v="Monday"/>
    <x v="7"/>
    <m/>
  </r>
  <r>
    <d v="2024-10-21T00:00:00"/>
    <d v="2024-10-21T08:19:56"/>
    <s v="card"/>
    <s v="ANON-0000-0000-0097"/>
    <n v="35.76"/>
    <s v="Latte"/>
    <x v="8"/>
    <m/>
    <m/>
    <m/>
    <m/>
    <m/>
    <m/>
    <m/>
    <x v="2002"/>
    <n v="8"/>
    <m/>
    <m/>
    <m/>
    <m/>
    <m/>
    <m/>
    <s v="Monday"/>
    <x v="7"/>
    <m/>
  </r>
  <r>
    <d v="2024-10-21T00:00:00"/>
    <d v="2024-10-21T09:04:54"/>
    <s v="card"/>
    <s v="ANON-0000-0000-0385"/>
    <n v="30.86"/>
    <s v="Americano with Milk"/>
    <x v="8"/>
    <m/>
    <m/>
    <m/>
    <m/>
    <m/>
    <m/>
    <m/>
    <x v="2003"/>
    <n v="9"/>
    <m/>
    <m/>
    <m/>
    <m/>
    <m/>
    <m/>
    <s v="Monday"/>
    <x v="7"/>
    <m/>
  </r>
  <r>
    <d v="2024-10-21T00:00:00"/>
    <d v="2024-10-21T09:34:26"/>
    <s v="card"/>
    <s v="ANON-0000-0000-0793"/>
    <n v="35.76"/>
    <s v="Latte"/>
    <x v="8"/>
    <m/>
    <m/>
    <m/>
    <m/>
    <m/>
    <m/>
    <m/>
    <x v="2004"/>
    <n v="9"/>
    <m/>
    <m/>
    <m/>
    <m/>
    <m/>
    <m/>
    <s v="Monday"/>
    <x v="7"/>
    <m/>
  </r>
  <r>
    <d v="2024-10-21T00:00:00"/>
    <d v="2024-10-21T10:25:09"/>
    <s v="card"/>
    <s v="ANON-0000-0000-0700"/>
    <n v="25.96"/>
    <s v="Americano"/>
    <x v="8"/>
    <m/>
    <m/>
    <m/>
    <m/>
    <m/>
    <m/>
    <m/>
    <x v="2005"/>
    <n v="10"/>
    <m/>
    <m/>
    <m/>
    <m/>
    <m/>
    <m/>
    <s v="Monday"/>
    <x v="7"/>
    <m/>
  </r>
  <r>
    <d v="2024-10-21T00:00:00"/>
    <d v="2024-10-21T10:41:45"/>
    <s v="card"/>
    <s v="ANON-0000-0000-0141"/>
    <n v="25.96"/>
    <s v="Cortado"/>
    <x v="8"/>
    <m/>
    <m/>
    <m/>
    <m/>
    <m/>
    <m/>
    <m/>
    <x v="2006"/>
    <n v="10"/>
    <m/>
    <m/>
    <m/>
    <m/>
    <m/>
    <m/>
    <s v="Monday"/>
    <x v="7"/>
    <m/>
  </r>
  <r>
    <d v="2024-10-21T00:00:00"/>
    <d v="2024-10-21T10:42:36"/>
    <s v="card"/>
    <s v="ANON-0000-0000-0141"/>
    <n v="25.96"/>
    <s v="Cortado"/>
    <x v="8"/>
    <m/>
    <m/>
    <m/>
    <m/>
    <m/>
    <m/>
    <m/>
    <x v="2007"/>
    <n v="10"/>
    <m/>
    <m/>
    <m/>
    <m/>
    <m/>
    <m/>
    <s v="Monday"/>
    <x v="7"/>
    <m/>
  </r>
  <r>
    <d v="2024-10-21T00:00:00"/>
    <d v="2024-10-21T11:27:42"/>
    <s v="card"/>
    <s v="ANON-0000-0000-0274"/>
    <n v="21.06"/>
    <s v="Espresso"/>
    <x v="8"/>
    <m/>
    <m/>
    <m/>
    <m/>
    <m/>
    <m/>
    <m/>
    <x v="2008"/>
    <n v="11"/>
    <m/>
    <m/>
    <m/>
    <m/>
    <m/>
    <m/>
    <s v="Monday"/>
    <x v="7"/>
    <m/>
  </r>
  <r>
    <d v="2024-10-21T00:00:00"/>
    <d v="2024-10-21T12:40:24"/>
    <s v="card"/>
    <s v="ANON-0000-0000-0751"/>
    <n v="35.76"/>
    <s v="Cappuccino"/>
    <x v="8"/>
    <m/>
    <m/>
    <m/>
    <m/>
    <m/>
    <m/>
    <m/>
    <x v="588"/>
    <n v="12"/>
    <m/>
    <m/>
    <m/>
    <m/>
    <m/>
    <m/>
    <s v="Monday"/>
    <x v="7"/>
    <m/>
  </r>
  <r>
    <d v="2024-10-21T00:00:00"/>
    <d v="2024-10-21T14:42:56"/>
    <s v="card"/>
    <s v="ANON-0000-0000-0794"/>
    <n v="35.76"/>
    <s v="Latte"/>
    <x v="8"/>
    <m/>
    <m/>
    <m/>
    <m/>
    <m/>
    <m/>
    <m/>
    <x v="2009"/>
    <n v="14"/>
    <m/>
    <m/>
    <m/>
    <m/>
    <m/>
    <m/>
    <s v="Monday"/>
    <x v="7"/>
    <m/>
  </r>
  <r>
    <d v="2024-10-21T00:00:00"/>
    <d v="2024-10-21T14:43:58"/>
    <s v="card"/>
    <s v="ANON-0000-0000-0726"/>
    <n v="35.76"/>
    <s v="Latte"/>
    <x v="8"/>
    <m/>
    <m/>
    <m/>
    <m/>
    <m/>
    <m/>
    <m/>
    <x v="2010"/>
    <n v="14"/>
    <m/>
    <m/>
    <m/>
    <m/>
    <m/>
    <m/>
    <s v="Monday"/>
    <x v="7"/>
    <m/>
  </r>
  <r>
    <d v="2024-10-21T00:00:00"/>
    <d v="2024-10-21T15:27:02"/>
    <s v="card"/>
    <s v="ANON-0000-0000-0795"/>
    <n v="30.86"/>
    <s v="Americano with Milk"/>
    <x v="8"/>
    <m/>
    <m/>
    <m/>
    <m/>
    <m/>
    <m/>
    <m/>
    <x v="2011"/>
    <n v="15"/>
    <m/>
    <m/>
    <m/>
    <m/>
    <m/>
    <m/>
    <s v="Monday"/>
    <x v="7"/>
    <m/>
  </r>
  <r>
    <d v="2024-10-21T00:00:00"/>
    <d v="2024-10-21T15:39:05"/>
    <s v="card"/>
    <s v="ANON-0000-0000-0796"/>
    <n v="25.96"/>
    <s v="Cortado"/>
    <x v="8"/>
    <m/>
    <m/>
    <m/>
    <m/>
    <m/>
    <m/>
    <m/>
    <x v="2012"/>
    <n v="15"/>
    <m/>
    <m/>
    <m/>
    <m/>
    <m/>
    <m/>
    <s v="Monday"/>
    <x v="7"/>
    <m/>
  </r>
  <r>
    <d v="2024-10-21T00:00:00"/>
    <d v="2024-10-21T16:42:57"/>
    <s v="card"/>
    <s v="ANON-0000-0000-0225"/>
    <n v="35.76"/>
    <s v="Cocoa"/>
    <x v="8"/>
    <m/>
    <m/>
    <m/>
    <m/>
    <m/>
    <m/>
    <m/>
    <x v="2013"/>
    <n v="16"/>
    <m/>
    <m/>
    <m/>
    <m/>
    <m/>
    <m/>
    <s v="Monday"/>
    <x v="7"/>
    <m/>
  </r>
  <r>
    <d v="2024-10-21T00:00:00"/>
    <d v="2024-10-21T16:55:23"/>
    <s v="card"/>
    <s v="ANON-0000-0000-0797"/>
    <n v="35.76"/>
    <s v="Latte"/>
    <x v="8"/>
    <m/>
    <m/>
    <m/>
    <m/>
    <m/>
    <m/>
    <m/>
    <x v="2014"/>
    <n v="16"/>
    <m/>
    <m/>
    <m/>
    <m/>
    <m/>
    <m/>
    <s v="Monday"/>
    <x v="7"/>
    <m/>
  </r>
  <r>
    <d v="2024-10-21T00:00:00"/>
    <d v="2024-10-21T19:21:13"/>
    <s v="card"/>
    <s v="ANON-0000-0000-0798"/>
    <n v="35.76"/>
    <s v="Hot Chocolate"/>
    <x v="8"/>
    <m/>
    <m/>
    <m/>
    <m/>
    <m/>
    <m/>
    <m/>
    <x v="2015"/>
    <n v="19"/>
    <m/>
    <m/>
    <m/>
    <m/>
    <m/>
    <m/>
    <s v="Monday"/>
    <x v="7"/>
    <m/>
  </r>
  <r>
    <d v="2024-10-21T00:00:00"/>
    <d v="2024-10-21T21:05:36"/>
    <s v="card"/>
    <s v="ANON-0000-0000-0799"/>
    <n v="35.76"/>
    <s v="Latte"/>
    <x v="8"/>
    <m/>
    <m/>
    <m/>
    <m/>
    <m/>
    <m/>
    <m/>
    <x v="2016"/>
    <n v="21"/>
    <m/>
    <m/>
    <m/>
    <m/>
    <m/>
    <m/>
    <s v="Monday"/>
    <x v="7"/>
    <m/>
  </r>
  <r>
    <d v="2024-10-21T00:00:00"/>
    <d v="2024-10-21T22:30:44"/>
    <s v="card"/>
    <s v="ANON-0000-0000-0789"/>
    <n v="35.76"/>
    <s v="Cocoa"/>
    <x v="8"/>
    <m/>
    <m/>
    <m/>
    <m/>
    <m/>
    <m/>
    <m/>
    <x v="2017"/>
    <n v="22"/>
    <m/>
    <m/>
    <m/>
    <m/>
    <m/>
    <m/>
    <s v="Monday"/>
    <x v="7"/>
    <m/>
  </r>
  <r>
    <d v="2024-10-21T00:00:00"/>
    <d v="2024-10-21T22:31:34"/>
    <s v="card"/>
    <s v="ANON-0000-0000-0791"/>
    <n v="35.76"/>
    <s v="Hot Chocolate"/>
    <x v="8"/>
    <m/>
    <m/>
    <m/>
    <m/>
    <m/>
    <m/>
    <m/>
    <x v="2018"/>
    <n v="22"/>
    <m/>
    <m/>
    <m/>
    <m/>
    <m/>
    <m/>
    <s v="Monday"/>
    <x v="7"/>
    <m/>
  </r>
  <r>
    <d v="2024-10-22T00:00:00"/>
    <d v="2024-10-22T07:33:00"/>
    <s v="card"/>
    <s v="ANON-0000-0000-0696"/>
    <n v="35.76"/>
    <s v="Latte"/>
    <x v="8"/>
    <m/>
    <m/>
    <m/>
    <m/>
    <m/>
    <m/>
    <m/>
    <x v="2019"/>
    <n v="7"/>
    <m/>
    <m/>
    <m/>
    <m/>
    <m/>
    <m/>
    <s v="Tuesday"/>
    <x v="7"/>
    <m/>
  </r>
  <r>
    <d v="2024-10-22T00:00:00"/>
    <d v="2024-10-22T07:34:00"/>
    <s v="card"/>
    <s v="ANON-0000-0000-0696"/>
    <n v="35.76"/>
    <s v="Cappuccino"/>
    <x v="8"/>
    <m/>
    <m/>
    <m/>
    <m/>
    <m/>
    <m/>
    <m/>
    <x v="2020"/>
    <n v="7"/>
    <m/>
    <m/>
    <m/>
    <m/>
    <m/>
    <m/>
    <s v="Tuesday"/>
    <x v="7"/>
    <m/>
  </r>
  <r>
    <d v="2024-10-22T00:00:00"/>
    <d v="2024-10-22T08:25:32"/>
    <s v="card"/>
    <s v="ANON-0000-0000-0276"/>
    <n v="30.86"/>
    <s v="Americano with Milk"/>
    <x v="8"/>
    <m/>
    <m/>
    <m/>
    <m/>
    <m/>
    <m/>
    <m/>
    <x v="2021"/>
    <n v="8"/>
    <m/>
    <m/>
    <m/>
    <m/>
    <m/>
    <m/>
    <s v="Tuesday"/>
    <x v="7"/>
    <m/>
  </r>
  <r>
    <d v="2024-10-22T00:00:00"/>
    <d v="2024-10-22T09:17:50"/>
    <s v="card"/>
    <s v="ANON-0000-0000-0800"/>
    <n v="25.96"/>
    <s v="Cortado"/>
    <x v="8"/>
    <m/>
    <m/>
    <m/>
    <m/>
    <m/>
    <m/>
    <m/>
    <x v="2022"/>
    <n v="9"/>
    <m/>
    <m/>
    <m/>
    <m/>
    <m/>
    <m/>
    <s v="Tuesday"/>
    <x v="7"/>
    <m/>
  </r>
  <r>
    <d v="2024-10-22T00:00:00"/>
    <d v="2024-10-22T10:51:32"/>
    <s v="card"/>
    <s v="ANON-0000-0000-0402"/>
    <n v="21.06"/>
    <s v="Espresso"/>
    <x v="8"/>
    <m/>
    <m/>
    <m/>
    <m/>
    <m/>
    <m/>
    <m/>
    <x v="2023"/>
    <n v="10"/>
    <m/>
    <m/>
    <m/>
    <m/>
    <m/>
    <m/>
    <s v="Tuesday"/>
    <x v="7"/>
    <m/>
  </r>
  <r>
    <d v="2024-10-22T00:00:00"/>
    <d v="2024-10-22T10:52:17"/>
    <s v="card"/>
    <s v="ANON-0000-0000-0402"/>
    <n v="25.96"/>
    <s v="Cortado"/>
    <x v="8"/>
    <m/>
    <m/>
    <m/>
    <m/>
    <m/>
    <m/>
    <m/>
    <x v="2024"/>
    <n v="10"/>
    <m/>
    <m/>
    <m/>
    <m/>
    <m/>
    <m/>
    <s v="Tuesday"/>
    <x v="7"/>
    <m/>
  </r>
  <r>
    <d v="2024-10-22T00:00:00"/>
    <d v="2024-10-22T18:07:03"/>
    <s v="card"/>
    <s v="ANON-0000-0000-0801"/>
    <n v="25.96"/>
    <s v="Americano"/>
    <x v="8"/>
    <m/>
    <m/>
    <m/>
    <m/>
    <m/>
    <m/>
    <m/>
    <x v="2025"/>
    <n v="18"/>
    <m/>
    <m/>
    <m/>
    <m/>
    <m/>
    <m/>
    <s v="Tuesday"/>
    <x v="7"/>
    <m/>
  </r>
  <r>
    <d v="2024-10-22T00:00:00"/>
    <d v="2024-10-22T19:46:39"/>
    <s v="card"/>
    <s v="ANON-0000-0000-0507"/>
    <n v="35.76"/>
    <s v="Hot Chocolate"/>
    <x v="8"/>
    <m/>
    <m/>
    <m/>
    <m/>
    <m/>
    <m/>
    <m/>
    <x v="2026"/>
    <n v="19"/>
    <m/>
    <m/>
    <m/>
    <m/>
    <m/>
    <m/>
    <s v="Tuesday"/>
    <x v="7"/>
    <m/>
  </r>
  <r>
    <d v="2024-10-22T00:00:00"/>
    <d v="2024-10-22T19:47:50"/>
    <s v="card"/>
    <s v="ANON-0000-0000-0507"/>
    <n v="35.76"/>
    <s v="Latte"/>
    <x v="8"/>
    <m/>
    <m/>
    <m/>
    <m/>
    <m/>
    <m/>
    <m/>
    <x v="2027"/>
    <n v="19"/>
    <m/>
    <m/>
    <m/>
    <m/>
    <m/>
    <m/>
    <s v="Tuesday"/>
    <x v="7"/>
    <m/>
  </r>
  <r>
    <d v="2024-10-23T00:00:00"/>
    <d v="2024-10-23T07:58:07"/>
    <s v="card"/>
    <s v="ANON-0000-0000-0696"/>
    <n v="35.76"/>
    <s v="Latte"/>
    <x v="8"/>
    <m/>
    <m/>
    <m/>
    <m/>
    <m/>
    <m/>
    <m/>
    <x v="1941"/>
    <n v="7"/>
    <m/>
    <m/>
    <m/>
    <m/>
    <m/>
    <m/>
    <s v="Wednesday"/>
    <x v="7"/>
    <m/>
  </r>
  <r>
    <d v="2024-10-23T00:00:00"/>
    <d v="2024-10-23T08:45:15"/>
    <s v="card"/>
    <s v="ANON-0000-0000-0276"/>
    <n v="30.86"/>
    <s v="Americano with Milk"/>
    <x v="8"/>
    <m/>
    <m/>
    <m/>
    <m/>
    <m/>
    <m/>
    <m/>
    <x v="2028"/>
    <n v="8"/>
    <m/>
    <m/>
    <m/>
    <m/>
    <m/>
    <m/>
    <s v="Wednesday"/>
    <x v="7"/>
    <m/>
  </r>
  <r>
    <d v="2024-10-23T00:00:00"/>
    <d v="2024-10-23T10:24:58"/>
    <s v="card"/>
    <s v="ANON-0000-0000-0141"/>
    <n v="25.96"/>
    <s v="Cortado"/>
    <x v="8"/>
    <m/>
    <m/>
    <m/>
    <m/>
    <m/>
    <m/>
    <m/>
    <x v="2029"/>
    <n v="10"/>
    <m/>
    <m/>
    <m/>
    <m/>
    <m/>
    <m/>
    <s v="Wednesday"/>
    <x v="7"/>
    <m/>
  </r>
  <r>
    <d v="2024-10-23T00:00:00"/>
    <d v="2024-10-23T12:31:05"/>
    <s v="card"/>
    <s v="ANON-0000-0000-0802"/>
    <n v="30.86"/>
    <s v="Americano with Milk"/>
    <x v="8"/>
    <m/>
    <m/>
    <m/>
    <m/>
    <m/>
    <m/>
    <m/>
    <x v="2030"/>
    <n v="12"/>
    <m/>
    <m/>
    <m/>
    <m/>
    <m/>
    <m/>
    <s v="Wednesday"/>
    <x v="7"/>
    <m/>
  </r>
  <r>
    <d v="2024-10-23T00:00:00"/>
    <d v="2024-10-23T16:20:02"/>
    <s v="card"/>
    <s v="ANON-0000-0000-0803"/>
    <n v="30.86"/>
    <s v="Americano with Milk"/>
    <x v="8"/>
    <m/>
    <m/>
    <m/>
    <m/>
    <m/>
    <m/>
    <m/>
    <x v="2031"/>
    <n v="16"/>
    <m/>
    <m/>
    <m/>
    <m/>
    <m/>
    <m/>
    <s v="Wednesday"/>
    <x v="7"/>
    <m/>
  </r>
  <r>
    <d v="2024-10-23T00:00:00"/>
    <d v="2024-10-23T16:21:09"/>
    <s v="card"/>
    <s v="ANON-0000-0000-0803"/>
    <n v="30.86"/>
    <s v="Americano with Milk"/>
    <x v="8"/>
    <m/>
    <m/>
    <m/>
    <m/>
    <m/>
    <m/>
    <m/>
    <x v="2032"/>
    <n v="16"/>
    <m/>
    <m/>
    <m/>
    <m/>
    <m/>
    <m/>
    <s v="Wednesday"/>
    <x v="7"/>
    <m/>
  </r>
  <r>
    <d v="2024-10-23T00:00:00"/>
    <d v="2024-10-23T16:42:30"/>
    <s v="card"/>
    <s v="ANON-0000-0000-0804"/>
    <n v="35.76"/>
    <s v="Cappuccino"/>
    <x v="8"/>
    <m/>
    <m/>
    <m/>
    <m/>
    <m/>
    <m/>
    <m/>
    <x v="2033"/>
    <n v="16"/>
    <m/>
    <m/>
    <m/>
    <m/>
    <m/>
    <m/>
    <s v="Wednesday"/>
    <x v="7"/>
    <m/>
  </r>
  <r>
    <d v="2024-10-23T00:00:00"/>
    <d v="2024-10-23T17:02:46"/>
    <s v="card"/>
    <s v="ANON-0000-0000-0805"/>
    <n v="21.06"/>
    <s v="Espresso"/>
    <x v="8"/>
    <m/>
    <m/>
    <m/>
    <m/>
    <m/>
    <m/>
    <m/>
    <x v="2034"/>
    <n v="17"/>
    <m/>
    <m/>
    <m/>
    <m/>
    <m/>
    <m/>
    <s v="Wednesday"/>
    <x v="7"/>
    <m/>
  </r>
  <r>
    <d v="2024-10-23T00:00:00"/>
    <d v="2024-10-23T18:58:59"/>
    <s v="card"/>
    <s v="ANON-0000-0000-0040"/>
    <n v="35.76"/>
    <s v="Cocoa"/>
    <x v="8"/>
    <m/>
    <m/>
    <m/>
    <m/>
    <m/>
    <m/>
    <m/>
    <x v="2035"/>
    <n v="18"/>
    <m/>
    <m/>
    <m/>
    <m/>
    <m/>
    <m/>
    <s v="Wednesday"/>
    <x v="7"/>
    <m/>
  </r>
  <r>
    <d v="2024-10-23T00:00:00"/>
    <d v="2024-10-23T19:00:43"/>
    <s v="card"/>
    <s v="ANON-0000-0000-0040"/>
    <n v="35.76"/>
    <s v="Cappuccino"/>
    <x v="8"/>
    <m/>
    <m/>
    <m/>
    <m/>
    <m/>
    <m/>
    <m/>
    <x v="2036"/>
    <n v="19"/>
    <m/>
    <m/>
    <m/>
    <m/>
    <m/>
    <m/>
    <s v="Wednesday"/>
    <x v="7"/>
    <m/>
  </r>
  <r>
    <d v="2024-10-23T00:00:00"/>
    <d v="2024-10-23T21:57:21"/>
    <s v="card"/>
    <s v="ANON-0000-0000-0518"/>
    <n v="30.86"/>
    <s v="Americano with Milk"/>
    <x v="8"/>
    <m/>
    <m/>
    <m/>
    <m/>
    <m/>
    <m/>
    <m/>
    <x v="2037"/>
    <n v="21"/>
    <m/>
    <m/>
    <m/>
    <m/>
    <m/>
    <m/>
    <s v="Wednesday"/>
    <x v="7"/>
    <m/>
  </r>
  <r>
    <d v="2024-10-23T00:00:00"/>
    <d v="2024-10-23T21:58:24"/>
    <s v="card"/>
    <s v="ANON-0000-0000-0806"/>
    <n v="35.76"/>
    <s v="Hot Chocolate"/>
    <x v="8"/>
    <m/>
    <m/>
    <m/>
    <m/>
    <m/>
    <m/>
    <m/>
    <x v="2038"/>
    <n v="21"/>
    <m/>
    <m/>
    <m/>
    <m/>
    <m/>
    <m/>
    <s v="Wednesday"/>
    <x v="7"/>
    <m/>
  </r>
  <r>
    <d v="2024-10-23T00:00:00"/>
    <d v="2024-10-23T22:23:38"/>
    <s v="card"/>
    <s v="ANON-0000-0000-0807"/>
    <n v="35.76"/>
    <s v="Latte"/>
    <x v="8"/>
    <m/>
    <m/>
    <m/>
    <m/>
    <m/>
    <m/>
    <m/>
    <x v="2039"/>
    <n v="22"/>
    <m/>
    <m/>
    <m/>
    <m/>
    <m/>
    <m/>
    <s v="Wednesday"/>
    <x v="7"/>
    <m/>
  </r>
  <r>
    <d v="2024-10-24T00:00:00"/>
    <d v="2024-10-24T12:07:47"/>
    <s v="card"/>
    <s v="ANON-0000-0000-0808"/>
    <n v="25.96"/>
    <s v="Americano"/>
    <x v="8"/>
    <m/>
    <m/>
    <m/>
    <m/>
    <m/>
    <m/>
    <m/>
    <x v="2040"/>
    <n v="12"/>
    <m/>
    <m/>
    <m/>
    <m/>
    <m/>
    <m/>
    <s v="Thursday"/>
    <x v="7"/>
    <m/>
  </r>
  <r>
    <d v="2024-10-24T00:00:00"/>
    <d v="2024-10-24T13:24:00"/>
    <s v="card"/>
    <s v="ANON-0000-0000-0809"/>
    <n v="35.76"/>
    <s v="Cappuccino"/>
    <x v="8"/>
    <m/>
    <m/>
    <m/>
    <m/>
    <m/>
    <m/>
    <m/>
    <x v="2041"/>
    <n v="13"/>
    <m/>
    <m/>
    <m/>
    <m/>
    <m/>
    <m/>
    <s v="Thursday"/>
    <x v="7"/>
    <m/>
  </r>
  <r>
    <d v="2024-10-24T00:00:00"/>
    <d v="2024-10-24T14:09:47"/>
    <s v="card"/>
    <s v="ANON-0000-0000-0804"/>
    <n v="35.76"/>
    <s v="Cappuccino"/>
    <x v="8"/>
    <m/>
    <m/>
    <m/>
    <m/>
    <m/>
    <m/>
    <m/>
    <x v="2042"/>
    <n v="14"/>
    <m/>
    <m/>
    <m/>
    <m/>
    <m/>
    <m/>
    <s v="Thursday"/>
    <x v="7"/>
    <m/>
  </r>
  <r>
    <d v="2024-10-24T00:00:00"/>
    <d v="2024-10-24T14:49:02"/>
    <s v="card"/>
    <s v="ANON-0000-0000-0810"/>
    <n v="35.76"/>
    <s v="Hot Chocolate"/>
    <x v="8"/>
    <m/>
    <m/>
    <m/>
    <m/>
    <m/>
    <m/>
    <m/>
    <x v="2043"/>
    <n v="14"/>
    <m/>
    <m/>
    <m/>
    <m/>
    <m/>
    <m/>
    <s v="Thursday"/>
    <x v="7"/>
    <m/>
  </r>
  <r>
    <d v="2024-10-24T00:00:00"/>
    <d v="2024-10-24T14:49:49"/>
    <s v="card"/>
    <s v="ANON-0000-0000-0810"/>
    <n v="35.76"/>
    <s v="Latte"/>
    <x v="8"/>
    <m/>
    <m/>
    <m/>
    <m/>
    <m/>
    <m/>
    <m/>
    <x v="2044"/>
    <n v="14"/>
    <m/>
    <m/>
    <m/>
    <m/>
    <m/>
    <m/>
    <s v="Thursday"/>
    <x v="7"/>
    <m/>
  </r>
  <r>
    <d v="2024-10-24T00:00:00"/>
    <d v="2024-10-24T15:47:33"/>
    <s v="card"/>
    <s v="ANON-0000-0000-0788"/>
    <n v="35.76"/>
    <s v="Latte"/>
    <x v="8"/>
    <m/>
    <m/>
    <m/>
    <m/>
    <m/>
    <m/>
    <m/>
    <x v="443"/>
    <n v="15"/>
    <m/>
    <m/>
    <m/>
    <m/>
    <m/>
    <m/>
    <s v="Thursday"/>
    <x v="7"/>
    <m/>
  </r>
  <r>
    <d v="2024-10-24T00:00:00"/>
    <d v="2024-10-24T15:48:30"/>
    <s v="card"/>
    <s v="ANON-0000-0000-0788"/>
    <n v="35.76"/>
    <s v="Latte"/>
    <x v="8"/>
    <m/>
    <m/>
    <m/>
    <m/>
    <m/>
    <m/>
    <m/>
    <x v="2045"/>
    <n v="15"/>
    <m/>
    <m/>
    <m/>
    <m/>
    <m/>
    <m/>
    <s v="Thursday"/>
    <x v="7"/>
    <m/>
  </r>
  <r>
    <d v="2024-10-24T00:00:00"/>
    <d v="2024-10-24T18:53:47"/>
    <s v="card"/>
    <s v="ANON-0000-0000-0811"/>
    <n v="25.96"/>
    <s v="Americano"/>
    <x v="8"/>
    <m/>
    <m/>
    <m/>
    <m/>
    <m/>
    <m/>
    <m/>
    <x v="2046"/>
    <n v="18"/>
    <m/>
    <m/>
    <m/>
    <m/>
    <m/>
    <m/>
    <s v="Thursday"/>
    <x v="7"/>
    <m/>
  </r>
  <r>
    <d v="2024-10-24T00:00:00"/>
    <d v="2024-10-24T18:55:08"/>
    <s v="card"/>
    <s v="ANON-0000-0000-0811"/>
    <n v="25.96"/>
    <s v="Americano"/>
    <x v="8"/>
    <m/>
    <m/>
    <m/>
    <m/>
    <m/>
    <m/>
    <m/>
    <x v="2047"/>
    <n v="18"/>
    <m/>
    <m/>
    <m/>
    <m/>
    <m/>
    <m/>
    <s v="Thursday"/>
    <x v="7"/>
    <m/>
  </r>
  <r>
    <d v="2024-10-24T00:00:00"/>
    <d v="2024-10-24T19:50:19"/>
    <s v="card"/>
    <s v="ANON-0000-0000-0507"/>
    <n v="35.76"/>
    <s v="Latte"/>
    <x v="8"/>
    <m/>
    <m/>
    <m/>
    <m/>
    <m/>
    <m/>
    <m/>
    <x v="2048"/>
    <n v="19"/>
    <m/>
    <m/>
    <m/>
    <m/>
    <m/>
    <m/>
    <s v="Thursday"/>
    <x v="7"/>
    <m/>
  </r>
  <r>
    <d v="2024-10-24T00:00:00"/>
    <d v="2024-10-24T20:44:11"/>
    <s v="card"/>
    <s v="ANON-0000-0000-0812"/>
    <n v="25.96"/>
    <s v="Americano"/>
    <x v="8"/>
    <m/>
    <m/>
    <m/>
    <m/>
    <m/>
    <m/>
    <m/>
    <x v="2049"/>
    <n v="20"/>
    <m/>
    <m/>
    <m/>
    <m/>
    <m/>
    <m/>
    <s v="Thursday"/>
    <x v="7"/>
    <m/>
  </r>
  <r>
    <d v="2024-10-24T00:00:00"/>
    <d v="2024-10-24T21:14:45"/>
    <s v="card"/>
    <s v="ANON-0000-0000-0813"/>
    <n v="35.76"/>
    <s v="Hot Chocolate"/>
    <x v="8"/>
    <m/>
    <m/>
    <m/>
    <m/>
    <m/>
    <m/>
    <m/>
    <x v="2050"/>
    <n v="21"/>
    <m/>
    <m/>
    <m/>
    <m/>
    <m/>
    <m/>
    <s v="Thursday"/>
    <x v="7"/>
    <m/>
  </r>
  <r>
    <d v="2024-10-24T00:00:00"/>
    <d v="2024-10-24T21:15:29"/>
    <s v="card"/>
    <s v="ANON-0000-0000-0813"/>
    <n v="35.76"/>
    <s v="Hot Chocolate"/>
    <x v="8"/>
    <m/>
    <m/>
    <m/>
    <m/>
    <m/>
    <m/>
    <m/>
    <x v="2051"/>
    <n v="21"/>
    <m/>
    <m/>
    <m/>
    <m/>
    <m/>
    <m/>
    <s v="Thursday"/>
    <x v="7"/>
    <m/>
  </r>
  <r>
    <d v="2024-10-24T00:00:00"/>
    <d v="2024-10-24T21:56:20"/>
    <s v="card"/>
    <s v="ANON-0000-0000-0637"/>
    <n v="35.76"/>
    <s v="Hot Chocolate"/>
    <x v="8"/>
    <m/>
    <m/>
    <m/>
    <m/>
    <m/>
    <m/>
    <m/>
    <x v="2052"/>
    <n v="21"/>
    <m/>
    <m/>
    <m/>
    <m/>
    <m/>
    <m/>
    <s v="Thursday"/>
    <x v="7"/>
    <m/>
  </r>
  <r>
    <d v="2024-10-24T00:00:00"/>
    <d v="2024-10-24T21:57:10"/>
    <s v="card"/>
    <s v="ANON-0000-0000-0637"/>
    <n v="35.76"/>
    <s v="Cappuccino"/>
    <x v="8"/>
    <m/>
    <m/>
    <m/>
    <m/>
    <m/>
    <m/>
    <m/>
    <x v="2053"/>
    <n v="21"/>
    <m/>
    <m/>
    <m/>
    <m/>
    <m/>
    <m/>
    <s v="Thursday"/>
    <x v="7"/>
    <m/>
  </r>
  <r>
    <d v="2024-10-25T00:00:00"/>
    <d v="2024-10-25T07:38:11"/>
    <s v="card"/>
    <s v="ANON-0000-0000-0696"/>
    <n v="35.76"/>
    <s v="Cappuccino"/>
    <x v="8"/>
    <m/>
    <m/>
    <m/>
    <m/>
    <m/>
    <m/>
    <m/>
    <x v="2054"/>
    <n v="7"/>
    <m/>
    <m/>
    <m/>
    <m/>
    <m/>
    <m/>
    <s v="Friday"/>
    <x v="7"/>
    <m/>
  </r>
  <r>
    <d v="2024-10-25T00:00:00"/>
    <d v="2024-10-25T07:45:23"/>
    <s v="card"/>
    <s v="ANON-0000-0000-0402"/>
    <n v="21.06"/>
    <s v="Espresso"/>
    <x v="8"/>
    <m/>
    <m/>
    <m/>
    <m/>
    <m/>
    <m/>
    <m/>
    <x v="2055"/>
    <n v="7"/>
    <m/>
    <m/>
    <m/>
    <m/>
    <m/>
    <m/>
    <s v="Friday"/>
    <x v="7"/>
    <m/>
  </r>
  <r>
    <d v="2024-10-25T00:00:00"/>
    <d v="2024-10-25T08:10:05"/>
    <s v="card"/>
    <s v="ANON-0000-0000-0570"/>
    <n v="35.76"/>
    <s v="Cocoa"/>
    <x v="8"/>
    <m/>
    <m/>
    <m/>
    <m/>
    <m/>
    <m/>
    <m/>
    <x v="2056"/>
    <n v="8"/>
    <m/>
    <m/>
    <m/>
    <m/>
    <m/>
    <m/>
    <s v="Friday"/>
    <x v="7"/>
    <m/>
  </r>
  <r>
    <d v="2024-10-25T00:00:00"/>
    <d v="2024-10-25T08:10:55"/>
    <s v="card"/>
    <s v="ANON-0000-0000-0570"/>
    <n v="35.76"/>
    <s v="Latte"/>
    <x v="8"/>
    <m/>
    <m/>
    <m/>
    <m/>
    <m/>
    <m/>
    <m/>
    <x v="2057"/>
    <n v="8"/>
    <m/>
    <m/>
    <m/>
    <m/>
    <m/>
    <m/>
    <s v="Friday"/>
    <x v="7"/>
    <m/>
  </r>
  <r>
    <d v="2024-10-25T00:00:00"/>
    <d v="2024-10-25T08:18:50"/>
    <s v="card"/>
    <s v="ANON-0000-0000-0084"/>
    <n v="35.76"/>
    <s v="Cocoa"/>
    <x v="8"/>
    <m/>
    <m/>
    <m/>
    <m/>
    <m/>
    <m/>
    <m/>
    <x v="2058"/>
    <n v="8"/>
    <m/>
    <m/>
    <m/>
    <m/>
    <m/>
    <m/>
    <s v="Friday"/>
    <x v="7"/>
    <m/>
  </r>
  <r>
    <d v="2024-10-25T00:00:00"/>
    <d v="2024-10-25T10:03:28"/>
    <s v="card"/>
    <s v="ANON-0000-0000-0683"/>
    <n v="25.96"/>
    <s v="Americano"/>
    <x v="8"/>
    <m/>
    <m/>
    <m/>
    <m/>
    <m/>
    <m/>
    <m/>
    <x v="2059"/>
    <n v="10"/>
    <m/>
    <m/>
    <m/>
    <m/>
    <m/>
    <m/>
    <s v="Friday"/>
    <x v="7"/>
    <m/>
  </r>
  <r>
    <d v="2024-10-25T00:00:00"/>
    <d v="2024-10-25T10:05:21"/>
    <s v="card"/>
    <s v="ANON-0000-0000-0683"/>
    <n v="25.96"/>
    <s v="Americano"/>
    <x v="8"/>
    <m/>
    <m/>
    <m/>
    <m/>
    <m/>
    <m/>
    <m/>
    <x v="2060"/>
    <n v="10"/>
    <m/>
    <m/>
    <m/>
    <m/>
    <m/>
    <m/>
    <s v="Friday"/>
    <x v="7"/>
    <m/>
  </r>
  <r>
    <d v="2024-10-25T00:00:00"/>
    <d v="2024-10-25T10:51:01"/>
    <s v="card"/>
    <s v="ANON-0000-0000-0276"/>
    <n v="30.86"/>
    <s v="Americano with Milk"/>
    <x v="8"/>
    <m/>
    <m/>
    <m/>
    <m/>
    <m/>
    <m/>
    <m/>
    <x v="2061"/>
    <n v="10"/>
    <m/>
    <m/>
    <m/>
    <m/>
    <m/>
    <m/>
    <s v="Friday"/>
    <x v="7"/>
    <m/>
  </r>
  <r>
    <d v="2024-10-25T00:00:00"/>
    <d v="2024-10-25T11:49:43"/>
    <s v="card"/>
    <s v="ANON-0000-0000-0012"/>
    <n v="35.76"/>
    <s v="Cocoa"/>
    <x v="8"/>
    <m/>
    <m/>
    <m/>
    <m/>
    <m/>
    <m/>
    <m/>
    <x v="2062"/>
    <n v="11"/>
    <m/>
    <m/>
    <m/>
    <m/>
    <m/>
    <m/>
    <s v="Friday"/>
    <x v="7"/>
    <m/>
  </r>
  <r>
    <d v="2024-10-25T00:00:00"/>
    <d v="2024-10-25T11:50:30"/>
    <s v="card"/>
    <s v="ANON-0000-0000-0012"/>
    <n v="35.76"/>
    <s v="Cocoa"/>
    <x v="8"/>
    <m/>
    <m/>
    <m/>
    <m/>
    <m/>
    <m/>
    <m/>
    <x v="2063"/>
    <n v="11"/>
    <m/>
    <m/>
    <m/>
    <m/>
    <m/>
    <m/>
    <s v="Friday"/>
    <x v="7"/>
    <m/>
  </r>
  <r>
    <d v="2024-10-25T00:00:00"/>
    <d v="2024-10-25T12:06:50"/>
    <s v="card"/>
    <s v="ANON-0000-0000-0141"/>
    <n v="25.96"/>
    <s v="Cortado"/>
    <x v="8"/>
    <m/>
    <m/>
    <m/>
    <m/>
    <m/>
    <m/>
    <m/>
    <x v="2064"/>
    <n v="12"/>
    <m/>
    <m/>
    <m/>
    <m/>
    <m/>
    <m/>
    <s v="Friday"/>
    <x v="7"/>
    <m/>
  </r>
  <r>
    <d v="2024-10-25T00:00:00"/>
    <d v="2024-10-25T12:40:37"/>
    <s v="card"/>
    <s v="ANON-0000-0000-0814"/>
    <n v="35.76"/>
    <s v="Latte"/>
    <x v="8"/>
    <m/>
    <m/>
    <m/>
    <m/>
    <m/>
    <m/>
    <m/>
    <x v="2065"/>
    <n v="12"/>
    <m/>
    <m/>
    <m/>
    <m/>
    <m/>
    <m/>
    <s v="Friday"/>
    <x v="7"/>
    <m/>
  </r>
  <r>
    <d v="2024-10-25T00:00:00"/>
    <d v="2024-10-25T14:23:17"/>
    <s v="card"/>
    <s v="ANON-0000-0000-0137"/>
    <n v="35.76"/>
    <s v="Cappuccino"/>
    <x v="8"/>
    <m/>
    <m/>
    <m/>
    <m/>
    <m/>
    <m/>
    <m/>
    <x v="2066"/>
    <n v="14"/>
    <m/>
    <m/>
    <m/>
    <m/>
    <m/>
    <m/>
    <s v="Friday"/>
    <x v="7"/>
    <m/>
  </r>
  <r>
    <d v="2024-10-25T00:00:00"/>
    <d v="2024-10-25T22:19:24"/>
    <s v="card"/>
    <s v="ANON-0000-0000-0815"/>
    <n v="35.76"/>
    <s v="Hot Chocolate"/>
    <x v="8"/>
    <m/>
    <m/>
    <m/>
    <m/>
    <m/>
    <m/>
    <m/>
    <x v="2067"/>
    <n v="22"/>
    <m/>
    <m/>
    <m/>
    <m/>
    <m/>
    <m/>
    <s v="Friday"/>
    <x v="7"/>
    <m/>
  </r>
  <r>
    <d v="2024-10-25T00:00:00"/>
    <d v="2024-10-25T22:22:32"/>
    <s v="card"/>
    <s v="ANON-0000-0000-0815"/>
    <n v="21.06"/>
    <s v="Espresso"/>
    <x v="8"/>
    <m/>
    <m/>
    <m/>
    <m/>
    <m/>
    <m/>
    <m/>
    <x v="2068"/>
    <n v="22"/>
    <m/>
    <m/>
    <m/>
    <m/>
    <m/>
    <m/>
    <s v="Friday"/>
    <x v="7"/>
    <m/>
  </r>
  <r>
    <d v="2024-10-26T00:00:00"/>
    <d v="2024-10-26T07:49:59"/>
    <s v="card"/>
    <s v="ANON-0000-0000-0682"/>
    <n v="35.76"/>
    <s v="Cappuccino"/>
    <x v="8"/>
    <m/>
    <m/>
    <m/>
    <m/>
    <m/>
    <m/>
    <m/>
    <x v="2069"/>
    <n v="7"/>
    <m/>
    <m/>
    <m/>
    <m/>
    <m/>
    <m/>
    <s v="Saturday"/>
    <x v="7"/>
    <m/>
  </r>
  <r>
    <d v="2024-10-26T00:00:00"/>
    <d v="2024-10-26T08:41:45"/>
    <s v="card"/>
    <s v="ANON-0000-0000-0141"/>
    <n v="25.96"/>
    <s v="Cortado"/>
    <x v="8"/>
    <m/>
    <m/>
    <m/>
    <m/>
    <m/>
    <m/>
    <m/>
    <x v="2070"/>
    <n v="8"/>
    <m/>
    <m/>
    <m/>
    <m/>
    <m/>
    <m/>
    <s v="Saturday"/>
    <x v="7"/>
    <m/>
  </r>
  <r>
    <d v="2024-10-26T00:00:00"/>
    <d v="2024-10-26T08:53:00"/>
    <s v="card"/>
    <s v="ANON-0000-0000-0334"/>
    <n v="35.76"/>
    <s v="Cappuccino"/>
    <x v="8"/>
    <m/>
    <m/>
    <m/>
    <m/>
    <m/>
    <m/>
    <m/>
    <x v="2071"/>
    <n v="8"/>
    <m/>
    <m/>
    <m/>
    <m/>
    <m/>
    <m/>
    <s v="Saturday"/>
    <x v="7"/>
    <m/>
  </r>
  <r>
    <d v="2024-10-26T00:00:00"/>
    <d v="2024-10-26T10:24:38"/>
    <s v="card"/>
    <s v="ANON-0000-0000-0816"/>
    <n v="25.96"/>
    <s v="Americano"/>
    <x v="8"/>
    <m/>
    <m/>
    <m/>
    <m/>
    <m/>
    <m/>
    <m/>
    <x v="2072"/>
    <n v="10"/>
    <m/>
    <m/>
    <m/>
    <m/>
    <m/>
    <m/>
    <s v="Saturday"/>
    <x v="7"/>
    <m/>
  </r>
  <r>
    <d v="2024-10-26T00:00:00"/>
    <d v="2024-10-26T12:18:09"/>
    <s v="card"/>
    <s v="ANON-0000-0000-0040"/>
    <n v="35.76"/>
    <s v="Cocoa"/>
    <x v="8"/>
    <m/>
    <m/>
    <m/>
    <m/>
    <m/>
    <m/>
    <m/>
    <x v="2073"/>
    <n v="12"/>
    <m/>
    <m/>
    <m/>
    <m/>
    <m/>
    <m/>
    <s v="Saturday"/>
    <x v="7"/>
    <m/>
  </r>
  <r>
    <d v="2024-10-26T00:00:00"/>
    <d v="2024-10-26T13:03:31"/>
    <s v="card"/>
    <s v="ANON-0000-0000-0817"/>
    <n v="35.76"/>
    <s v="Latte"/>
    <x v="8"/>
    <m/>
    <m/>
    <m/>
    <m/>
    <m/>
    <m/>
    <m/>
    <x v="2074"/>
    <n v="13"/>
    <m/>
    <m/>
    <m/>
    <m/>
    <m/>
    <m/>
    <s v="Saturday"/>
    <x v="7"/>
    <m/>
  </r>
  <r>
    <d v="2024-10-26T00:00:00"/>
    <d v="2024-10-26T14:34:59"/>
    <s v="card"/>
    <s v="ANON-0000-0000-0276"/>
    <n v="35.76"/>
    <s v="Latte"/>
    <x v="8"/>
    <m/>
    <m/>
    <m/>
    <m/>
    <m/>
    <m/>
    <m/>
    <x v="2075"/>
    <n v="14"/>
    <m/>
    <m/>
    <m/>
    <m/>
    <m/>
    <m/>
    <s v="Saturday"/>
    <x v="7"/>
    <m/>
  </r>
  <r>
    <d v="2024-10-26T00:00:00"/>
    <d v="2024-10-26T14:36:15"/>
    <s v="card"/>
    <s v="ANON-0000-0000-0276"/>
    <n v="30.86"/>
    <s v="Americano with Milk"/>
    <x v="8"/>
    <m/>
    <m/>
    <m/>
    <m/>
    <m/>
    <m/>
    <m/>
    <x v="2076"/>
    <n v="14"/>
    <m/>
    <m/>
    <m/>
    <m/>
    <m/>
    <m/>
    <s v="Saturday"/>
    <x v="7"/>
    <m/>
  </r>
  <r>
    <d v="2024-10-26T00:00:00"/>
    <d v="2024-10-26T15:05:22"/>
    <s v="card"/>
    <s v="ANON-0000-0000-0141"/>
    <n v="25.96"/>
    <s v="Cortado"/>
    <x v="8"/>
    <m/>
    <m/>
    <m/>
    <m/>
    <m/>
    <m/>
    <m/>
    <x v="2077"/>
    <n v="15"/>
    <m/>
    <m/>
    <m/>
    <m/>
    <m/>
    <m/>
    <s v="Saturday"/>
    <x v="7"/>
    <m/>
  </r>
  <r>
    <d v="2024-10-26T00:00:00"/>
    <d v="2024-10-26T15:06:19"/>
    <s v="card"/>
    <s v="ANON-0000-0000-0141"/>
    <n v="25.96"/>
    <s v="Cortado"/>
    <x v="8"/>
    <m/>
    <m/>
    <m/>
    <m/>
    <m/>
    <m/>
    <m/>
    <x v="2078"/>
    <n v="15"/>
    <m/>
    <m/>
    <m/>
    <m/>
    <m/>
    <m/>
    <s v="Saturday"/>
    <x v="7"/>
    <m/>
  </r>
  <r>
    <d v="2024-10-26T00:00:00"/>
    <d v="2024-10-26T15:38:29"/>
    <s v="card"/>
    <s v="ANON-0000-0000-0818"/>
    <n v="35.76"/>
    <s v="Latte"/>
    <x v="8"/>
    <m/>
    <m/>
    <m/>
    <m/>
    <m/>
    <m/>
    <m/>
    <x v="2079"/>
    <n v="15"/>
    <m/>
    <m/>
    <m/>
    <m/>
    <m/>
    <m/>
    <s v="Saturday"/>
    <x v="7"/>
    <m/>
  </r>
  <r>
    <d v="2024-10-26T00:00:00"/>
    <d v="2024-10-26T15:39:30"/>
    <s v="card"/>
    <s v="ANON-0000-0000-0818"/>
    <n v="35.76"/>
    <s v="Latte"/>
    <x v="8"/>
    <m/>
    <m/>
    <m/>
    <m/>
    <m/>
    <m/>
    <m/>
    <x v="2080"/>
    <n v="15"/>
    <m/>
    <m/>
    <m/>
    <m/>
    <m/>
    <m/>
    <s v="Saturday"/>
    <x v="7"/>
    <m/>
  </r>
  <r>
    <d v="2024-10-26T00:00:00"/>
    <d v="2024-10-26T15:52:02"/>
    <s v="card"/>
    <s v="ANON-0000-0000-0819"/>
    <n v="30.86"/>
    <s v="Americano with Milk"/>
    <x v="8"/>
    <m/>
    <m/>
    <m/>
    <m/>
    <m/>
    <m/>
    <m/>
    <x v="2081"/>
    <n v="15"/>
    <m/>
    <m/>
    <m/>
    <m/>
    <m/>
    <m/>
    <s v="Saturday"/>
    <x v="7"/>
    <m/>
  </r>
  <r>
    <d v="2024-10-26T00:00:00"/>
    <d v="2024-10-26T15:53:22"/>
    <s v="card"/>
    <s v="ANON-0000-0000-0820"/>
    <n v="30.86"/>
    <s v="Americano with Milk"/>
    <x v="8"/>
    <m/>
    <m/>
    <m/>
    <m/>
    <m/>
    <m/>
    <m/>
    <x v="2082"/>
    <n v="15"/>
    <m/>
    <m/>
    <m/>
    <m/>
    <m/>
    <m/>
    <s v="Saturday"/>
    <x v="7"/>
    <m/>
  </r>
  <r>
    <d v="2024-10-26T00:00:00"/>
    <d v="2024-10-26T19:19:21"/>
    <s v="card"/>
    <s v="ANON-0000-0000-0715"/>
    <n v="35.76"/>
    <s v="Cappuccino"/>
    <x v="8"/>
    <m/>
    <m/>
    <m/>
    <m/>
    <m/>
    <m/>
    <m/>
    <x v="2083"/>
    <n v="19"/>
    <m/>
    <m/>
    <m/>
    <m/>
    <m/>
    <m/>
    <s v="Saturday"/>
    <x v="7"/>
    <m/>
  </r>
  <r>
    <d v="2024-10-26T00:00:00"/>
    <d v="2024-10-26T20:34:47"/>
    <s v="card"/>
    <s v="ANON-0000-0000-0821"/>
    <n v="30.86"/>
    <s v="Americano with Milk"/>
    <x v="8"/>
    <m/>
    <m/>
    <m/>
    <m/>
    <m/>
    <m/>
    <m/>
    <x v="2084"/>
    <n v="20"/>
    <m/>
    <m/>
    <m/>
    <m/>
    <m/>
    <m/>
    <s v="Saturday"/>
    <x v="7"/>
    <m/>
  </r>
  <r>
    <d v="2024-10-27T00:00:00"/>
    <d v="2024-10-27T11:01:57"/>
    <s v="card"/>
    <s v="ANON-0000-0000-0347"/>
    <n v="30.86"/>
    <s v="Americano with Milk"/>
    <x v="8"/>
    <m/>
    <m/>
    <m/>
    <m/>
    <m/>
    <m/>
    <m/>
    <x v="2085"/>
    <n v="11"/>
    <m/>
    <m/>
    <m/>
    <m/>
    <m/>
    <m/>
    <s v="Sunday"/>
    <x v="7"/>
    <m/>
  </r>
  <r>
    <d v="2024-10-27T00:00:00"/>
    <d v="2024-10-27T12:53:26"/>
    <s v="card"/>
    <s v="ANON-0000-0000-0276"/>
    <n v="35.76"/>
    <s v="Latte"/>
    <x v="8"/>
    <m/>
    <m/>
    <m/>
    <m/>
    <m/>
    <m/>
    <m/>
    <x v="2086"/>
    <n v="12"/>
    <m/>
    <m/>
    <m/>
    <m/>
    <m/>
    <m/>
    <s v="Sunday"/>
    <x v="7"/>
    <m/>
  </r>
  <r>
    <d v="2024-10-27T00:00:00"/>
    <d v="2024-10-27T12:54:28"/>
    <s v="card"/>
    <s v="ANON-0000-0000-0276"/>
    <n v="30.86"/>
    <s v="Americano with Milk"/>
    <x v="8"/>
    <m/>
    <m/>
    <m/>
    <m/>
    <m/>
    <m/>
    <m/>
    <x v="2087"/>
    <n v="12"/>
    <m/>
    <m/>
    <m/>
    <m/>
    <m/>
    <m/>
    <s v="Sunday"/>
    <x v="7"/>
    <m/>
  </r>
  <r>
    <d v="2024-10-27T00:00:00"/>
    <d v="2024-10-27T13:43:47"/>
    <s v="card"/>
    <s v="ANON-0000-0000-0822"/>
    <n v="35.76"/>
    <s v="Cappuccino"/>
    <x v="8"/>
    <m/>
    <m/>
    <m/>
    <m/>
    <m/>
    <m/>
    <m/>
    <x v="2088"/>
    <n v="13"/>
    <m/>
    <m/>
    <m/>
    <m/>
    <m/>
    <m/>
    <s v="Sunday"/>
    <x v="7"/>
    <m/>
  </r>
  <r>
    <d v="2024-10-27T00:00:00"/>
    <d v="2024-10-27T16:17:06"/>
    <s v="card"/>
    <s v="ANON-0000-0000-0507"/>
    <n v="35.76"/>
    <s v="Latte"/>
    <x v="8"/>
    <m/>
    <m/>
    <m/>
    <m/>
    <m/>
    <m/>
    <m/>
    <x v="2089"/>
    <n v="16"/>
    <m/>
    <m/>
    <m/>
    <m/>
    <m/>
    <m/>
    <s v="Sunday"/>
    <x v="7"/>
    <m/>
  </r>
  <r>
    <d v="2024-10-28T00:00:00"/>
    <d v="2024-10-28T07:46:28"/>
    <s v="card"/>
    <s v="ANON-0000-0000-0696"/>
    <n v="35.76"/>
    <s v="Cappuccino"/>
    <x v="8"/>
    <m/>
    <m/>
    <m/>
    <m/>
    <m/>
    <m/>
    <m/>
    <x v="2090"/>
    <n v="7"/>
    <m/>
    <m/>
    <m/>
    <m/>
    <m/>
    <m/>
    <s v="Monday"/>
    <x v="7"/>
    <m/>
  </r>
  <r>
    <d v="2024-10-28T00:00:00"/>
    <d v="2024-10-28T08:01:12"/>
    <s v="card"/>
    <s v="ANON-0000-0000-0823"/>
    <n v="25.96"/>
    <s v="Americano"/>
    <x v="8"/>
    <m/>
    <m/>
    <m/>
    <m/>
    <m/>
    <m/>
    <m/>
    <x v="2091"/>
    <n v="8"/>
    <m/>
    <m/>
    <m/>
    <m/>
    <m/>
    <m/>
    <s v="Monday"/>
    <x v="7"/>
    <m/>
  </r>
  <r>
    <d v="2024-10-28T00:00:00"/>
    <d v="2024-10-28T08:35:03"/>
    <s v="card"/>
    <s v="ANON-0000-0000-0683"/>
    <n v="35.76"/>
    <s v="Latte"/>
    <x v="8"/>
    <m/>
    <m/>
    <m/>
    <m/>
    <m/>
    <m/>
    <m/>
    <x v="2092"/>
    <n v="8"/>
    <m/>
    <m/>
    <m/>
    <m/>
    <m/>
    <m/>
    <s v="Monday"/>
    <x v="7"/>
    <m/>
  </r>
  <r>
    <d v="2024-10-28T00:00:00"/>
    <d v="2024-10-28T09:15:43"/>
    <s v="card"/>
    <s v="ANON-0000-0000-0242"/>
    <n v="30.86"/>
    <s v="Americano with Milk"/>
    <x v="8"/>
    <m/>
    <m/>
    <m/>
    <m/>
    <m/>
    <m/>
    <m/>
    <x v="868"/>
    <n v="9"/>
    <m/>
    <m/>
    <m/>
    <m/>
    <m/>
    <m/>
    <s v="Monday"/>
    <x v="7"/>
    <m/>
  </r>
  <r>
    <d v="2024-10-28T00:00:00"/>
    <d v="2024-10-28T11:42:36"/>
    <s v="card"/>
    <s v="ANON-0000-0000-0824"/>
    <n v="35.76"/>
    <s v="Latte"/>
    <x v="8"/>
    <m/>
    <m/>
    <m/>
    <m/>
    <m/>
    <m/>
    <m/>
    <x v="2093"/>
    <n v="11"/>
    <m/>
    <m/>
    <m/>
    <m/>
    <m/>
    <m/>
    <s v="Monday"/>
    <x v="7"/>
    <m/>
  </r>
  <r>
    <d v="2024-10-28T00:00:00"/>
    <d v="2024-10-28T11:43:43"/>
    <s v="card"/>
    <s v="ANON-0000-0000-0824"/>
    <n v="35.76"/>
    <s v="Latte"/>
    <x v="8"/>
    <m/>
    <m/>
    <m/>
    <m/>
    <m/>
    <m/>
    <m/>
    <x v="2094"/>
    <n v="11"/>
    <m/>
    <m/>
    <m/>
    <m/>
    <m/>
    <m/>
    <s v="Monday"/>
    <x v="7"/>
    <m/>
  </r>
  <r>
    <d v="2024-10-28T00:00:00"/>
    <d v="2024-10-28T12:01:36"/>
    <s v="card"/>
    <s v="ANON-0000-0000-0707"/>
    <n v="35.76"/>
    <s v="Hot Chocolate"/>
    <x v="8"/>
    <m/>
    <m/>
    <m/>
    <m/>
    <m/>
    <m/>
    <m/>
    <x v="2095"/>
    <n v="12"/>
    <m/>
    <m/>
    <m/>
    <m/>
    <m/>
    <m/>
    <s v="Monday"/>
    <x v="7"/>
    <m/>
  </r>
  <r>
    <d v="2024-10-28T00:00:00"/>
    <d v="2024-10-28T12:02:35"/>
    <s v="card"/>
    <s v="ANON-0000-0000-0825"/>
    <n v="30.86"/>
    <s v="Americano with Milk"/>
    <x v="8"/>
    <m/>
    <m/>
    <m/>
    <m/>
    <m/>
    <m/>
    <m/>
    <x v="2096"/>
    <n v="12"/>
    <m/>
    <m/>
    <m/>
    <m/>
    <m/>
    <m/>
    <s v="Monday"/>
    <x v="7"/>
    <m/>
  </r>
  <r>
    <d v="2024-10-28T00:00:00"/>
    <d v="2024-10-28T12:21:30"/>
    <s v="card"/>
    <s v="ANON-0000-0000-0826"/>
    <n v="35.76"/>
    <s v="Cappuccino"/>
    <x v="8"/>
    <m/>
    <m/>
    <m/>
    <m/>
    <m/>
    <m/>
    <m/>
    <x v="2097"/>
    <n v="12"/>
    <m/>
    <m/>
    <m/>
    <m/>
    <m/>
    <m/>
    <s v="Monday"/>
    <x v="7"/>
    <m/>
  </r>
  <r>
    <d v="2024-10-28T00:00:00"/>
    <d v="2024-10-28T14:10:55"/>
    <s v="card"/>
    <s v="ANON-0000-0000-0819"/>
    <n v="30.86"/>
    <s v="Americano with Milk"/>
    <x v="8"/>
    <m/>
    <m/>
    <m/>
    <m/>
    <m/>
    <m/>
    <m/>
    <x v="2098"/>
    <n v="14"/>
    <m/>
    <m/>
    <m/>
    <m/>
    <m/>
    <m/>
    <s v="Monday"/>
    <x v="7"/>
    <m/>
  </r>
  <r>
    <d v="2024-10-28T00:00:00"/>
    <d v="2024-10-28T14:11:56"/>
    <s v="card"/>
    <s v="ANON-0000-0000-0819"/>
    <n v="30.86"/>
    <s v="Americano with Milk"/>
    <x v="8"/>
    <m/>
    <m/>
    <m/>
    <m/>
    <m/>
    <m/>
    <m/>
    <x v="2099"/>
    <n v="14"/>
    <m/>
    <m/>
    <m/>
    <m/>
    <m/>
    <m/>
    <s v="Monday"/>
    <x v="7"/>
    <m/>
  </r>
  <r>
    <d v="2024-10-28T00:00:00"/>
    <d v="2024-10-28T14:31:00"/>
    <s v="card"/>
    <s v="ANON-0000-0000-0827"/>
    <n v="30.86"/>
    <s v="Americano with Milk"/>
    <x v="8"/>
    <m/>
    <m/>
    <m/>
    <m/>
    <m/>
    <m/>
    <m/>
    <x v="2100"/>
    <n v="14"/>
    <m/>
    <m/>
    <m/>
    <m/>
    <m/>
    <m/>
    <s v="Monday"/>
    <x v="7"/>
    <m/>
  </r>
  <r>
    <d v="2024-10-28T00:00:00"/>
    <d v="2024-10-28T16:01:21"/>
    <s v="card"/>
    <s v="ANON-0000-0000-0159"/>
    <n v="35.76"/>
    <s v="Latte"/>
    <x v="8"/>
    <m/>
    <m/>
    <m/>
    <m/>
    <m/>
    <m/>
    <m/>
    <x v="2101"/>
    <n v="16"/>
    <m/>
    <m/>
    <m/>
    <m/>
    <m/>
    <m/>
    <s v="Monday"/>
    <x v="7"/>
    <m/>
  </r>
  <r>
    <d v="2024-10-28T00:00:00"/>
    <d v="2024-10-28T17:55:18"/>
    <s v="card"/>
    <s v="ANON-0000-0000-0828"/>
    <n v="35.76"/>
    <s v="Cocoa"/>
    <x v="8"/>
    <m/>
    <m/>
    <m/>
    <m/>
    <m/>
    <m/>
    <m/>
    <x v="2102"/>
    <n v="17"/>
    <m/>
    <m/>
    <m/>
    <m/>
    <m/>
    <m/>
    <s v="Monday"/>
    <x v="7"/>
    <m/>
  </r>
  <r>
    <d v="2024-10-28T00:00:00"/>
    <d v="2024-10-28T17:56:02"/>
    <s v="card"/>
    <s v="ANON-0000-0000-0828"/>
    <n v="35.76"/>
    <s v="Cocoa"/>
    <x v="8"/>
    <m/>
    <m/>
    <m/>
    <m/>
    <m/>
    <m/>
    <m/>
    <x v="2103"/>
    <n v="17"/>
    <m/>
    <m/>
    <m/>
    <m/>
    <m/>
    <m/>
    <s v="Monday"/>
    <x v="7"/>
    <m/>
  </r>
  <r>
    <d v="2024-10-28T00:00:00"/>
    <d v="2024-10-28T19:10:25"/>
    <s v="card"/>
    <s v="ANON-0000-0000-0257"/>
    <n v="35.76"/>
    <s v="Cappuccino"/>
    <x v="8"/>
    <m/>
    <m/>
    <m/>
    <m/>
    <m/>
    <m/>
    <m/>
    <x v="2104"/>
    <n v="19"/>
    <m/>
    <m/>
    <m/>
    <m/>
    <m/>
    <m/>
    <s v="Monday"/>
    <x v="7"/>
    <m/>
  </r>
  <r>
    <d v="2024-10-28T00:00:00"/>
    <d v="2024-10-28T21:20:04"/>
    <s v="card"/>
    <s v="ANON-0000-0000-0329"/>
    <n v="30.86"/>
    <s v="Americano with Milk"/>
    <x v="8"/>
    <m/>
    <m/>
    <m/>
    <m/>
    <m/>
    <m/>
    <m/>
    <x v="2105"/>
    <n v="21"/>
    <m/>
    <m/>
    <m/>
    <m/>
    <m/>
    <m/>
    <s v="Monday"/>
    <x v="7"/>
    <m/>
  </r>
  <r>
    <d v="2024-10-28T00:00:00"/>
    <d v="2024-10-28T22:05:51"/>
    <s v="card"/>
    <s v="ANON-0000-0000-0695"/>
    <n v="30.86"/>
    <s v="Americano with Milk"/>
    <x v="8"/>
    <m/>
    <m/>
    <m/>
    <m/>
    <m/>
    <m/>
    <m/>
    <x v="2106"/>
    <n v="22"/>
    <m/>
    <m/>
    <m/>
    <m/>
    <m/>
    <m/>
    <s v="Monday"/>
    <x v="7"/>
    <m/>
  </r>
  <r>
    <d v="2024-10-29T00:00:00"/>
    <d v="2024-10-29T08:40:52"/>
    <s v="card"/>
    <s v="ANON-0000-0000-0804"/>
    <n v="35.76"/>
    <s v="Latte"/>
    <x v="8"/>
    <m/>
    <m/>
    <m/>
    <m/>
    <m/>
    <m/>
    <m/>
    <x v="2107"/>
    <n v="8"/>
    <m/>
    <m/>
    <m/>
    <m/>
    <m/>
    <m/>
    <s v="Tuesday"/>
    <x v="7"/>
    <m/>
  </r>
  <r>
    <d v="2024-10-29T00:00:00"/>
    <d v="2024-10-29T08:47:06"/>
    <s v="card"/>
    <s v="ANON-0000-0000-0683"/>
    <n v="35.76"/>
    <s v="Latte"/>
    <x v="8"/>
    <m/>
    <m/>
    <m/>
    <m/>
    <m/>
    <m/>
    <m/>
    <x v="2108"/>
    <n v="8"/>
    <m/>
    <m/>
    <m/>
    <m/>
    <m/>
    <m/>
    <s v="Tuesday"/>
    <x v="7"/>
    <m/>
  </r>
  <r>
    <d v="2024-10-29T00:00:00"/>
    <d v="2024-10-29T09:31:58"/>
    <s v="card"/>
    <s v="ANON-0000-0000-0570"/>
    <n v="35.76"/>
    <s v="Latte"/>
    <x v="8"/>
    <m/>
    <m/>
    <m/>
    <m/>
    <m/>
    <m/>
    <m/>
    <x v="2109"/>
    <n v="9"/>
    <m/>
    <m/>
    <m/>
    <m/>
    <m/>
    <m/>
    <s v="Tuesday"/>
    <x v="7"/>
    <m/>
  </r>
  <r>
    <d v="2024-10-29T00:00:00"/>
    <d v="2024-10-29T11:59:47"/>
    <s v="card"/>
    <s v="ANON-0000-0000-0829"/>
    <n v="30.86"/>
    <s v="Americano with Milk"/>
    <x v="8"/>
    <m/>
    <m/>
    <m/>
    <m/>
    <m/>
    <m/>
    <m/>
    <x v="2110"/>
    <n v="11"/>
    <m/>
    <m/>
    <m/>
    <m/>
    <m/>
    <m/>
    <s v="Tuesday"/>
    <x v="7"/>
    <m/>
  </r>
  <r>
    <d v="2024-10-29T00:00:00"/>
    <d v="2024-10-29T12:21:37"/>
    <s v="card"/>
    <s v="ANON-0000-0000-0830"/>
    <n v="21.06"/>
    <s v="Espresso"/>
    <x v="8"/>
    <m/>
    <m/>
    <m/>
    <m/>
    <m/>
    <m/>
    <m/>
    <x v="2111"/>
    <n v="12"/>
    <m/>
    <m/>
    <m/>
    <m/>
    <m/>
    <m/>
    <s v="Tuesday"/>
    <x v="7"/>
    <m/>
  </r>
  <r>
    <d v="2024-10-29T00:00:00"/>
    <d v="2024-10-29T14:15:44"/>
    <s v="card"/>
    <s v="ANON-0000-0000-0831"/>
    <n v="25.96"/>
    <s v="Cortado"/>
    <x v="8"/>
    <m/>
    <m/>
    <m/>
    <m/>
    <m/>
    <m/>
    <m/>
    <x v="2112"/>
    <n v="14"/>
    <m/>
    <m/>
    <m/>
    <m/>
    <m/>
    <m/>
    <s v="Tuesday"/>
    <x v="7"/>
    <m/>
  </r>
  <r>
    <d v="2024-10-29T00:00:00"/>
    <d v="2024-10-29T14:17:01"/>
    <s v="card"/>
    <s v="ANON-0000-0000-0831"/>
    <n v="25.96"/>
    <s v="Cortado"/>
    <x v="8"/>
    <m/>
    <m/>
    <m/>
    <m/>
    <m/>
    <m/>
    <m/>
    <x v="2113"/>
    <n v="14"/>
    <m/>
    <m/>
    <m/>
    <m/>
    <m/>
    <m/>
    <s v="Tuesday"/>
    <x v="7"/>
    <m/>
  </r>
  <r>
    <d v="2024-10-29T00:00:00"/>
    <d v="2024-10-29T14:37:36"/>
    <s v="card"/>
    <s v="ANON-0000-0000-0832"/>
    <n v="35.76"/>
    <s v="Cappuccino"/>
    <x v="8"/>
    <m/>
    <m/>
    <m/>
    <m/>
    <m/>
    <m/>
    <m/>
    <x v="2114"/>
    <n v="14"/>
    <m/>
    <m/>
    <m/>
    <m/>
    <m/>
    <m/>
    <s v="Tuesday"/>
    <x v="7"/>
    <m/>
  </r>
  <r>
    <d v="2024-10-29T00:00:00"/>
    <d v="2024-10-29T16:09:34"/>
    <s v="card"/>
    <s v="ANON-0000-0000-0833"/>
    <n v="35.76"/>
    <s v="Hot Chocolate"/>
    <x v="8"/>
    <m/>
    <m/>
    <m/>
    <m/>
    <m/>
    <m/>
    <m/>
    <x v="2115"/>
    <n v="16"/>
    <m/>
    <m/>
    <m/>
    <m/>
    <m/>
    <m/>
    <s v="Tuesday"/>
    <x v="7"/>
    <m/>
  </r>
  <r>
    <d v="2024-10-29T00:00:00"/>
    <d v="2024-10-29T16:10:57"/>
    <s v="card"/>
    <s v="ANON-0000-0000-0834"/>
    <n v="35.76"/>
    <s v="Cocoa"/>
    <x v="8"/>
    <m/>
    <m/>
    <m/>
    <m/>
    <m/>
    <m/>
    <m/>
    <x v="2116"/>
    <n v="16"/>
    <m/>
    <m/>
    <m/>
    <m/>
    <m/>
    <m/>
    <s v="Tuesday"/>
    <x v="7"/>
    <m/>
  </r>
  <r>
    <d v="2024-10-29T00:00:00"/>
    <d v="2024-10-29T16:17:33"/>
    <s v="card"/>
    <s v="ANON-0000-0000-0225"/>
    <n v="35.76"/>
    <s v="Cocoa"/>
    <x v="8"/>
    <m/>
    <m/>
    <m/>
    <m/>
    <m/>
    <m/>
    <m/>
    <x v="2117"/>
    <n v="16"/>
    <m/>
    <m/>
    <m/>
    <m/>
    <m/>
    <m/>
    <s v="Tuesday"/>
    <x v="7"/>
    <m/>
  </r>
  <r>
    <d v="2024-10-29T00:00:00"/>
    <d v="2024-10-29T18:02:04"/>
    <s v="card"/>
    <s v="ANON-0000-0000-0835"/>
    <n v="30.86"/>
    <s v="Americano with Milk"/>
    <x v="8"/>
    <m/>
    <m/>
    <m/>
    <m/>
    <m/>
    <m/>
    <m/>
    <x v="247"/>
    <n v="18"/>
    <m/>
    <m/>
    <m/>
    <m/>
    <m/>
    <m/>
    <s v="Tuesday"/>
    <x v="7"/>
    <m/>
  </r>
  <r>
    <d v="2024-10-29T00:00:00"/>
    <d v="2024-10-29T18:02:57"/>
    <s v="card"/>
    <s v="ANON-0000-0000-0835"/>
    <n v="30.86"/>
    <s v="Americano with Milk"/>
    <x v="8"/>
    <m/>
    <m/>
    <m/>
    <m/>
    <m/>
    <m/>
    <m/>
    <x v="2118"/>
    <n v="18"/>
    <m/>
    <m/>
    <m/>
    <m/>
    <m/>
    <m/>
    <s v="Tuesday"/>
    <x v="7"/>
    <m/>
  </r>
  <r>
    <d v="2024-10-29T00:00:00"/>
    <d v="2024-10-29T19:02:05"/>
    <s v="card"/>
    <s v="ANON-0000-0000-0836"/>
    <n v="30.86"/>
    <s v="Americano with Milk"/>
    <x v="8"/>
    <m/>
    <m/>
    <m/>
    <m/>
    <m/>
    <m/>
    <m/>
    <x v="2119"/>
    <n v="19"/>
    <m/>
    <m/>
    <m/>
    <m/>
    <m/>
    <m/>
    <s v="Tuesday"/>
    <x v="7"/>
    <m/>
  </r>
  <r>
    <d v="2024-10-29T00:00:00"/>
    <d v="2024-10-29T19:05:44"/>
    <s v="card"/>
    <s v="ANON-0000-0000-0206"/>
    <n v="35.76"/>
    <s v="Cappuccino"/>
    <x v="8"/>
    <m/>
    <m/>
    <m/>
    <m/>
    <m/>
    <m/>
    <m/>
    <x v="2120"/>
    <n v="19"/>
    <m/>
    <m/>
    <m/>
    <m/>
    <m/>
    <m/>
    <s v="Tuesday"/>
    <x v="7"/>
    <m/>
  </r>
  <r>
    <d v="2024-10-29T00:00:00"/>
    <d v="2024-10-29T19:51:13"/>
    <s v="card"/>
    <s v="ANON-0000-0000-0507"/>
    <n v="35.76"/>
    <s v="Hot Chocolate"/>
    <x v="8"/>
    <m/>
    <m/>
    <m/>
    <m/>
    <m/>
    <m/>
    <m/>
    <x v="2121"/>
    <n v="19"/>
    <m/>
    <m/>
    <m/>
    <m/>
    <m/>
    <m/>
    <s v="Tuesday"/>
    <x v="7"/>
    <m/>
  </r>
  <r>
    <d v="2024-10-29T00:00:00"/>
    <d v="2024-10-29T19:54:02"/>
    <s v="card"/>
    <s v="ANON-0000-0000-0507"/>
    <n v="35.76"/>
    <s v="Latte"/>
    <x v="8"/>
    <m/>
    <m/>
    <m/>
    <m/>
    <m/>
    <m/>
    <m/>
    <x v="2122"/>
    <n v="19"/>
    <m/>
    <m/>
    <m/>
    <m/>
    <m/>
    <m/>
    <s v="Tuesday"/>
    <x v="7"/>
    <m/>
  </r>
  <r>
    <d v="2024-10-29T00:00:00"/>
    <d v="2024-10-29T20:07:36"/>
    <s v="card"/>
    <s v="ANON-0000-0000-0799"/>
    <n v="35.76"/>
    <s v="Latte"/>
    <x v="8"/>
    <m/>
    <m/>
    <m/>
    <m/>
    <m/>
    <m/>
    <m/>
    <x v="1502"/>
    <n v="20"/>
    <m/>
    <m/>
    <m/>
    <m/>
    <m/>
    <m/>
    <s v="Tuesday"/>
    <x v="7"/>
    <m/>
  </r>
  <r>
    <d v="2024-10-30T00:00:00"/>
    <d v="2024-10-30T07:52:05"/>
    <s v="card"/>
    <s v="ANON-0000-0000-0703"/>
    <n v="35.76"/>
    <s v="Latte"/>
    <x v="8"/>
    <m/>
    <m/>
    <m/>
    <m/>
    <m/>
    <m/>
    <m/>
    <x v="2123"/>
    <n v="7"/>
    <m/>
    <m/>
    <m/>
    <m/>
    <m/>
    <m/>
    <s v="Wednesday"/>
    <x v="7"/>
    <m/>
  </r>
  <r>
    <d v="2024-10-30T00:00:00"/>
    <d v="2024-10-30T08:46:27"/>
    <s v="card"/>
    <s v="ANON-0000-0000-0571"/>
    <n v="30.86"/>
    <s v="Americano with Milk"/>
    <x v="8"/>
    <m/>
    <m/>
    <m/>
    <m/>
    <m/>
    <m/>
    <m/>
    <x v="2124"/>
    <n v="8"/>
    <m/>
    <m/>
    <m/>
    <m/>
    <m/>
    <m/>
    <s v="Wednesday"/>
    <x v="7"/>
    <m/>
  </r>
  <r>
    <d v="2024-10-30T00:00:00"/>
    <d v="2024-10-30T08:47:29"/>
    <s v="card"/>
    <s v="ANON-0000-0000-0571"/>
    <n v="30.86"/>
    <s v="Americano with Milk"/>
    <x v="8"/>
    <m/>
    <m/>
    <m/>
    <m/>
    <m/>
    <m/>
    <m/>
    <x v="1191"/>
    <n v="8"/>
    <m/>
    <m/>
    <m/>
    <m/>
    <m/>
    <m/>
    <s v="Wednesday"/>
    <x v="7"/>
    <m/>
  </r>
  <r>
    <d v="2024-10-30T00:00:00"/>
    <d v="2024-10-30T09:11:29"/>
    <s v="card"/>
    <s v="ANON-0000-0000-0837"/>
    <n v="35.76"/>
    <s v="Latte"/>
    <x v="8"/>
    <m/>
    <m/>
    <m/>
    <m/>
    <m/>
    <m/>
    <m/>
    <x v="2125"/>
    <n v="9"/>
    <m/>
    <m/>
    <m/>
    <m/>
    <m/>
    <m/>
    <s v="Wednesday"/>
    <x v="7"/>
    <m/>
  </r>
  <r>
    <d v="2024-10-30T00:00:00"/>
    <d v="2024-10-30T10:31:53"/>
    <s v="card"/>
    <s v="ANON-0000-0000-0838"/>
    <n v="35.76"/>
    <s v="Latte"/>
    <x v="8"/>
    <m/>
    <m/>
    <m/>
    <m/>
    <m/>
    <m/>
    <m/>
    <x v="2126"/>
    <n v="10"/>
    <m/>
    <m/>
    <m/>
    <m/>
    <m/>
    <m/>
    <s v="Wednesday"/>
    <x v="7"/>
    <m/>
  </r>
  <r>
    <d v="2024-10-30T00:00:00"/>
    <d v="2024-10-30T10:33:08"/>
    <s v="card"/>
    <s v="ANON-0000-0000-0838"/>
    <n v="35.76"/>
    <s v="Latte"/>
    <x v="8"/>
    <m/>
    <m/>
    <m/>
    <m/>
    <m/>
    <m/>
    <m/>
    <x v="2127"/>
    <n v="10"/>
    <m/>
    <m/>
    <m/>
    <m/>
    <m/>
    <m/>
    <s v="Wednesday"/>
    <x v="7"/>
    <m/>
  </r>
  <r>
    <d v="2024-10-30T00:00:00"/>
    <d v="2024-10-30T12:08:46"/>
    <s v="card"/>
    <s v="ANON-0000-0000-0375"/>
    <n v="35.76"/>
    <s v="Latte"/>
    <x v="8"/>
    <m/>
    <m/>
    <m/>
    <m/>
    <m/>
    <m/>
    <m/>
    <x v="2128"/>
    <n v="12"/>
    <m/>
    <m/>
    <m/>
    <m/>
    <m/>
    <m/>
    <s v="Wednesday"/>
    <x v="7"/>
    <m/>
  </r>
  <r>
    <d v="2024-10-30T00:00:00"/>
    <d v="2024-10-30T12:09:47"/>
    <s v="card"/>
    <s v="ANON-0000-0000-0375"/>
    <n v="25.96"/>
    <s v="Americano"/>
    <x v="8"/>
    <m/>
    <m/>
    <m/>
    <m/>
    <m/>
    <m/>
    <m/>
    <x v="2129"/>
    <n v="12"/>
    <m/>
    <m/>
    <m/>
    <m/>
    <m/>
    <m/>
    <s v="Wednesday"/>
    <x v="7"/>
    <m/>
  </r>
  <r>
    <d v="2024-10-30T00:00:00"/>
    <d v="2024-10-30T12:10:58"/>
    <s v="card"/>
    <s v="ANON-0000-0000-0734"/>
    <n v="30.86"/>
    <s v="Americano with Milk"/>
    <x v="8"/>
    <m/>
    <m/>
    <m/>
    <m/>
    <m/>
    <m/>
    <m/>
    <x v="2130"/>
    <n v="12"/>
    <m/>
    <m/>
    <m/>
    <m/>
    <m/>
    <m/>
    <s v="Wednesday"/>
    <x v="7"/>
    <m/>
  </r>
  <r>
    <d v="2024-10-30T00:00:00"/>
    <d v="2024-10-30T12:37:01"/>
    <s v="card"/>
    <s v="ANON-0000-0000-0839"/>
    <n v="25.96"/>
    <s v="Americano"/>
    <x v="8"/>
    <m/>
    <m/>
    <m/>
    <m/>
    <m/>
    <m/>
    <m/>
    <x v="2131"/>
    <n v="12"/>
    <m/>
    <m/>
    <m/>
    <m/>
    <m/>
    <m/>
    <s v="Wednesday"/>
    <x v="7"/>
    <m/>
  </r>
  <r>
    <d v="2024-10-30T00:00:00"/>
    <d v="2024-10-30T15:05:15"/>
    <s v="card"/>
    <s v="ANON-0000-0000-0507"/>
    <n v="35.76"/>
    <s v="Latte"/>
    <x v="8"/>
    <m/>
    <m/>
    <m/>
    <m/>
    <m/>
    <m/>
    <m/>
    <x v="2132"/>
    <n v="15"/>
    <m/>
    <m/>
    <m/>
    <m/>
    <m/>
    <m/>
    <s v="Wednesday"/>
    <x v="7"/>
    <m/>
  </r>
  <r>
    <d v="2024-10-30T00:00:00"/>
    <d v="2024-10-30T15:07:03"/>
    <s v="card"/>
    <s v="ANON-0000-0000-0507"/>
    <n v="35.76"/>
    <s v="Latte"/>
    <x v="8"/>
    <m/>
    <m/>
    <m/>
    <m/>
    <m/>
    <m/>
    <m/>
    <x v="2133"/>
    <n v="15"/>
    <m/>
    <m/>
    <m/>
    <m/>
    <m/>
    <m/>
    <s v="Wednesday"/>
    <x v="7"/>
    <m/>
  </r>
  <r>
    <d v="2024-10-30T00:00:00"/>
    <d v="2024-10-30T16:04:48"/>
    <s v="card"/>
    <s v="ANON-0000-0000-0840"/>
    <n v="30.86"/>
    <s v="Americano with Milk"/>
    <x v="8"/>
    <m/>
    <m/>
    <m/>
    <m/>
    <m/>
    <m/>
    <m/>
    <x v="2134"/>
    <n v="16"/>
    <m/>
    <m/>
    <m/>
    <m/>
    <m/>
    <m/>
    <s v="Wednesday"/>
    <x v="7"/>
    <m/>
  </r>
  <r>
    <d v="2024-10-30T00:00:00"/>
    <d v="2024-10-30T18:08:12"/>
    <s v="card"/>
    <s v="ANON-0000-0000-0841"/>
    <n v="35.76"/>
    <s v="Hot Chocolate"/>
    <x v="8"/>
    <m/>
    <m/>
    <m/>
    <m/>
    <m/>
    <m/>
    <m/>
    <x v="2135"/>
    <n v="18"/>
    <m/>
    <m/>
    <m/>
    <m/>
    <m/>
    <m/>
    <s v="Wednesday"/>
    <x v="7"/>
    <m/>
  </r>
  <r>
    <d v="2024-10-30T00:00:00"/>
    <d v="2024-10-30T19:18:31"/>
    <s v="card"/>
    <s v="ANON-0000-0000-0819"/>
    <n v="30.86"/>
    <s v="Americano with Milk"/>
    <x v="8"/>
    <m/>
    <m/>
    <m/>
    <m/>
    <m/>
    <m/>
    <m/>
    <x v="2136"/>
    <n v="19"/>
    <m/>
    <m/>
    <m/>
    <m/>
    <m/>
    <m/>
    <s v="Wednesday"/>
    <x v="7"/>
    <m/>
  </r>
  <r>
    <d v="2024-10-30T00:00:00"/>
    <d v="2024-10-30T19:43:21"/>
    <s v="card"/>
    <s v="ANON-0000-0000-0842"/>
    <n v="30.86"/>
    <s v="Americano with Milk"/>
    <x v="8"/>
    <m/>
    <m/>
    <m/>
    <m/>
    <m/>
    <m/>
    <m/>
    <x v="2137"/>
    <n v="19"/>
    <m/>
    <m/>
    <m/>
    <m/>
    <m/>
    <m/>
    <s v="Wednesday"/>
    <x v="7"/>
    <m/>
  </r>
  <r>
    <d v="2024-10-31T00:00:00"/>
    <d v="2024-10-31T07:54:17"/>
    <s v="card"/>
    <s v="ANON-0000-0000-0703"/>
    <n v="35.76"/>
    <s v="Latte"/>
    <x v="8"/>
    <m/>
    <m/>
    <m/>
    <m/>
    <m/>
    <m/>
    <m/>
    <x v="2138"/>
    <n v="7"/>
    <m/>
    <m/>
    <m/>
    <m/>
    <m/>
    <m/>
    <s v="Thursday"/>
    <x v="7"/>
    <m/>
  </r>
  <r>
    <d v="2024-10-31T00:00:00"/>
    <d v="2024-10-31T08:38:54"/>
    <s v="card"/>
    <s v="ANON-0000-0000-0683"/>
    <n v="35.76"/>
    <s v="Latte"/>
    <x v="8"/>
    <m/>
    <m/>
    <m/>
    <m/>
    <m/>
    <m/>
    <m/>
    <x v="2139"/>
    <n v="8"/>
    <m/>
    <m/>
    <m/>
    <m/>
    <m/>
    <m/>
    <s v="Thursday"/>
    <x v="7"/>
    <m/>
  </r>
  <r>
    <d v="2024-10-31T00:00:00"/>
    <d v="2024-10-31T09:18:19"/>
    <s v="card"/>
    <s v="ANON-0000-0000-0276"/>
    <n v="30.86"/>
    <s v="Americano with Milk"/>
    <x v="8"/>
    <m/>
    <m/>
    <m/>
    <m/>
    <m/>
    <m/>
    <m/>
    <x v="2140"/>
    <n v="9"/>
    <m/>
    <m/>
    <m/>
    <m/>
    <m/>
    <m/>
    <s v="Thursday"/>
    <x v="7"/>
    <m/>
  </r>
  <r>
    <d v="2024-10-31T00:00:00"/>
    <d v="2024-10-31T15:59:27"/>
    <s v="card"/>
    <s v="ANON-0000-0000-0843"/>
    <n v="35.76"/>
    <s v="Latte"/>
    <x v="8"/>
    <m/>
    <m/>
    <m/>
    <m/>
    <m/>
    <m/>
    <m/>
    <x v="2141"/>
    <n v="15"/>
    <m/>
    <m/>
    <m/>
    <m/>
    <m/>
    <m/>
    <s v="Thursday"/>
    <x v="7"/>
    <m/>
  </r>
  <r>
    <d v="2024-10-31T00:00:00"/>
    <d v="2024-10-31T16:00:31"/>
    <s v="card"/>
    <s v="ANON-0000-0000-0844"/>
    <n v="30.86"/>
    <s v="Americano with Milk"/>
    <x v="8"/>
    <m/>
    <m/>
    <m/>
    <m/>
    <m/>
    <m/>
    <m/>
    <x v="2142"/>
    <n v="16"/>
    <m/>
    <m/>
    <m/>
    <m/>
    <m/>
    <m/>
    <s v="Thursday"/>
    <x v="7"/>
    <m/>
  </r>
  <r>
    <d v="2024-11-01T00:00:00"/>
    <d v="2024-11-01T08:24:03"/>
    <s v="card"/>
    <s v="ANON-0000-0000-0842"/>
    <n v="35.76"/>
    <s v="Cocoa"/>
    <x v="8"/>
    <m/>
    <m/>
    <m/>
    <m/>
    <m/>
    <m/>
    <m/>
    <x v="2143"/>
    <n v="8"/>
    <m/>
    <m/>
    <m/>
    <m/>
    <m/>
    <m/>
    <s v="Friday"/>
    <x v="7"/>
    <m/>
  </r>
  <r>
    <d v="2024-11-01T00:00:00"/>
    <d v="2024-11-01T08:30:58"/>
    <s v="card"/>
    <s v="ANON-0000-0000-0304"/>
    <n v="25.96"/>
    <s v="Americano"/>
    <x v="8"/>
    <m/>
    <m/>
    <m/>
    <m/>
    <m/>
    <m/>
    <m/>
    <x v="2144"/>
    <n v="8"/>
    <m/>
    <m/>
    <m/>
    <m/>
    <m/>
    <m/>
    <s v="Friday"/>
    <x v="7"/>
    <m/>
  </r>
  <r>
    <d v="2024-11-01T00:00:00"/>
    <d v="2024-11-01T10:54:50"/>
    <s v="card"/>
    <s v="ANON-0000-0000-0612"/>
    <n v="35.76"/>
    <s v="Latte"/>
    <x v="8"/>
    <m/>
    <m/>
    <m/>
    <m/>
    <m/>
    <m/>
    <m/>
    <x v="2145"/>
    <n v="10"/>
    <m/>
    <m/>
    <m/>
    <m/>
    <m/>
    <m/>
    <s v="Friday"/>
    <x v="7"/>
    <m/>
  </r>
  <r>
    <d v="2024-11-01T00:00:00"/>
    <d v="2024-11-01T12:41:27"/>
    <s v="card"/>
    <s v="ANON-0000-0000-0012"/>
    <n v="35.76"/>
    <s v="Cocoa"/>
    <x v="8"/>
    <m/>
    <m/>
    <m/>
    <m/>
    <m/>
    <m/>
    <m/>
    <x v="2146"/>
    <n v="12"/>
    <m/>
    <m/>
    <m/>
    <m/>
    <m/>
    <m/>
    <s v="Friday"/>
    <x v="7"/>
    <m/>
  </r>
  <r>
    <d v="2024-11-01T00:00:00"/>
    <d v="2024-11-01T12:42:18"/>
    <s v="card"/>
    <s v="ANON-0000-0000-0012"/>
    <n v="35.76"/>
    <s v="Cocoa"/>
    <x v="8"/>
    <m/>
    <m/>
    <m/>
    <m/>
    <m/>
    <m/>
    <m/>
    <x v="2147"/>
    <n v="12"/>
    <m/>
    <m/>
    <m/>
    <m/>
    <m/>
    <m/>
    <s v="Friday"/>
    <x v="7"/>
    <m/>
  </r>
  <r>
    <d v="2024-11-01T00:00:00"/>
    <d v="2024-11-01T15:55:42"/>
    <s v="card"/>
    <s v="ANON-0000-0000-0845"/>
    <n v="25.96"/>
    <s v="Cortado"/>
    <x v="8"/>
    <m/>
    <m/>
    <m/>
    <m/>
    <m/>
    <m/>
    <m/>
    <x v="2148"/>
    <n v="15"/>
    <m/>
    <m/>
    <m/>
    <m/>
    <m/>
    <m/>
    <s v="Friday"/>
    <x v="7"/>
    <m/>
  </r>
  <r>
    <d v="2024-11-01T00:00:00"/>
    <d v="2024-11-01T22:41:56"/>
    <s v="card"/>
    <s v="ANON-0000-0000-0695"/>
    <n v="30.86"/>
    <s v="Americano with Milk"/>
    <x v="8"/>
    <m/>
    <m/>
    <m/>
    <m/>
    <m/>
    <m/>
    <m/>
    <x v="2149"/>
    <n v="22"/>
    <m/>
    <m/>
    <m/>
    <m/>
    <m/>
    <m/>
    <s v="Friday"/>
    <x v="7"/>
    <m/>
  </r>
  <r>
    <d v="2024-11-02T00:00:00"/>
    <d v="2024-11-02T08:19:44"/>
    <s v="card"/>
    <s v="ANON-0000-0000-0141"/>
    <n v="25.96"/>
    <s v="Cortado"/>
    <x v="8"/>
    <m/>
    <m/>
    <m/>
    <m/>
    <m/>
    <m/>
    <m/>
    <x v="2150"/>
    <n v="8"/>
    <m/>
    <m/>
    <m/>
    <m/>
    <m/>
    <m/>
    <s v="Saturday"/>
    <x v="7"/>
    <m/>
  </r>
  <r>
    <d v="2024-11-02T00:00:00"/>
    <d v="2024-11-02T10:25:46"/>
    <s v="card"/>
    <s v="ANON-0000-0000-0828"/>
    <n v="35.76"/>
    <s v="Cocoa"/>
    <x v="8"/>
    <m/>
    <m/>
    <m/>
    <m/>
    <m/>
    <m/>
    <m/>
    <x v="2151"/>
    <n v="10"/>
    <m/>
    <m/>
    <m/>
    <m/>
    <m/>
    <m/>
    <s v="Saturday"/>
    <x v="7"/>
    <m/>
  </r>
  <r>
    <d v="2024-11-02T00:00:00"/>
    <d v="2024-11-02T10:33:10"/>
    <s v="card"/>
    <s v="ANON-0000-0000-0097"/>
    <n v="30.86"/>
    <s v="Americano with Milk"/>
    <x v="8"/>
    <m/>
    <m/>
    <m/>
    <m/>
    <m/>
    <m/>
    <m/>
    <x v="2152"/>
    <n v="10"/>
    <m/>
    <m/>
    <m/>
    <m/>
    <m/>
    <m/>
    <s v="Saturday"/>
    <x v="7"/>
    <m/>
  </r>
  <r>
    <d v="2024-11-02T00:00:00"/>
    <d v="2024-11-02T14:54:15"/>
    <s v="card"/>
    <s v="ANON-0000-0000-0846"/>
    <n v="30.86"/>
    <s v="Americano with Milk"/>
    <x v="8"/>
    <m/>
    <m/>
    <m/>
    <m/>
    <m/>
    <m/>
    <m/>
    <x v="2153"/>
    <n v="14"/>
    <m/>
    <m/>
    <m/>
    <m/>
    <m/>
    <m/>
    <s v="Saturday"/>
    <x v="7"/>
    <m/>
  </r>
  <r>
    <d v="2024-11-02T00:00:00"/>
    <d v="2024-11-02T16:24:16"/>
    <s v="card"/>
    <s v="ANON-0000-0000-0507"/>
    <n v="35.76"/>
    <s v="Hot Chocolate"/>
    <x v="8"/>
    <m/>
    <m/>
    <m/>
    <m/>
    <m/>
    <m/>
    <m/>
    <x v="2154"/>
    <n v="16"/>
    <m/>
    <m/>
    <m/>
    <m/>
    <m/>
    <m/>
    <s v="Saturday"/>
    <x v="7"/>
    <m/>
  </r>
  <r>
    <d v="2024-11-02T00:00:00"/>
    <d v="2024-11-02T16:25:57"/>
    <s v="card"/>
    <s v="ANON-0000-0000-0507"/>
    <n v="35.76"/>
    <s v="Latte"/>
    <x v="8"/>
    <m/>
    <m/>
    <m/>
    <m/>
    <m/>
    <m/>
    <m/>
    <x v="2155"/>
    <n v="16"/>
    <m/>
    <m/>
    <m/>
    <m/>
    <m/>
    <m/>
    <s v="Saturday"/>
    <x v="7"/>
    <m/>
  </r>
  <r>
    <d v="2024-11-02T00:00:00"/>
    <d v="2024-11-02T16:37:05"/>
    <s v="card"/>
    <s v="ANON-0000-0000-0847"/>
    <n v="35.76"/>
    <s v="Latte"/>
    <x v="8"/>
    <m/>
    <m/>
    <m/>
    <m/>
    <m/>
    <m/>
    <m/>
    <x v="2156"/>
    <n v="16"/>
    <m/>
    <m/>
    <m/>
    <m/>
    <m/>
    <m/>
    <s v="Saturday"/>
    <x v="7"/>
    <m/>
  </r>
  <r>
    <d v="2024-11-02T00:00:00"/>
    <d v="2024-11-02T18:18:27"/>
    <s v="card"/>
    <s v="ANON-0000-0000-0620"/>
    <n v="30.86"/>
    <s v="Americano with Milk"/>
    <x v="8"/>
    <m/>
    <m/>
    <m/>
    <m/>
    <m/>
    <m/>
    <m/>
    <x v="2157"/>
    <n v="18"/>
    <m/>
    <m/>
    <m/>
    <m/>
    <m/>
    <m/>
    <s v="Saturday"/>
    <x v="7"/>
    <m/>
  </r>
  <r>
    <d v="2024-11-02T00:00:00"/>
    <d v="2024-11-02T18:58:24"/>
    <s v="card"/>
    <s v="ANON-0000-0000-0848"/>
    <n v="25.96"/>
    <s v="Americano"/>
    <x v="8"/>
    <m/>
    <m/>
    <m/>
    <m/>
    <m/>
    <m/>
    <m/>
    <x v="2158"/>
    <n v="18"/>
    <m/>
    <m/>
    <m/>
    <m/>
    <m/>
    <m/>
    <s v="Saturday"/>
    <x v="7"/>
    <m/>
  </r>
  <r>
    <d v="2024-11-03T00:00:00"/>
    <d v="2024-11-03T08:23:00"/>
    <s v="card"/>
    <s v="ANON-0000-0000-0141"/>
    <n v="25.96"/>
    <s v="Cortado"/>
    <x v="8"/>
    <m/>
    <m/>
    <m/>
    <m/>
    <m/>
    <m/>
    <m/>
    <x v="2159"/>
    <n v="8"/>
    <m/>
    <m/>
    <m/>
    <m/>
    <m/>
    <m/>
    <s v="Sunday"/>
    <x v="7"/>
    <m/>
  </r>
  <r>
    <d v="2024-11-03T00:00:00"/>
    <d v="2024-11-03T09:47:06"/>
    <s v="card"/>
    <s v="ANON-0000-0000-0040"/>
    <n v="30.86"/>
    <s v="Americano with Milk"/>
    <x v="8"/>
    <m/>
    <m/>
    <m/>
    <m/>
    <m/>
    <m/>
    <m/>
    <x v="2160"/>
    <n v="9"/>
    <m/>
    <m/>
    <m/>
    <m/>
    <m/>
    <m/>
    <s v="Sunday"/>
    <x v="7"/>
    <m/>
  </r>
  <r>
    <d v="2024-11-03T00:00:00"/>
    <d v="2024-11-03T09:48:12"/>
    <s v="card"/>
    <s v="ANON-0000-0000-0040"/>
    <n v="30.86"/>
    <s v="Americano with Milk"/>
    <x v="8"/>
    <m/>
    <m/>
    <m/>
    <m/>
    <m/>
    <m/>
    <m/>
    <x v="2161"/>
    <n v="9"/>
    <m/>
    <m/>
    <m/>
    <m/>
    <m/>
    <m/>
    <s v="Sunday"/>
    <x v="7"/>
    <m/>
  </r>
  <r>
    <d v="2024-11-03T00:00:00"/>
    <d v="2024-11-03T13:13:51"/>
    <s v="card"/>
    <s v="ANON-0000-0000-0849"/>
    <n v="35.76"/>
    <s v="Latte"/>
    <x v="8"/>
    <m/>
    <m/>
    <m/>
    <m/>
    <m/>
    <m/>
    <m/>
    <x v="2162"/>
    <n v="13"/>
    <m/>
    <m/>
    <m/>
    <m/>
    <m/>
    <m/>
    <s v="Sunday"/>
    <x v="7"/>
    <m/>
  </r>
  <r>
    <d v="2024-11-03T00:00:00"/>
    <d v="2024-11-03T13:14:57"/>
    <s v="card"/>
    <s v="ANON-0000-0000-0849"/>
    <n v="30.86"/>
    <s v="Americano with Milk"/>
    <x v="8"/>
    <m/>
    <m/>
    <m/>
    <m/>
    <m/>
    <m/>
    <m/>
    <x v="2163"/>
    <n v="13"/>
    <m/>
    <m/>
    <m/>
    <m/>
    <m/>
    <m/>
    <s v="Sunday"/>
    <x v="7"/>
    <m/>
  </r>
  <r>
    <d v="2024-11-03T00:00:00"/>
    <d v="2024-11-03T13:18:25"/>
    <s v="card"/>
    <s v="ANON-0000-0000-0228"/>
    <n v="35.76"/>
    <s v="Cocoa"/>
    <x v="8"/>
    <m/>
    <m/>
    <m/>
    <m/>
    <m/>
    <m/>
    <m/>
    <x v="2164"/>
    <n v="13"/>
    <m/>
    <m/>
    <m/>
    <m/>
    <m/>
    <m/>
    <s v="Sunday"/>
    <x v="7"/>
    <m/>
  </r>
  <r>
    <d v="2024-11-03T00:00:00"/>
    <d v="2024-11-03T13:44:19"/>
    <s v="card"/>
    <s v="ANON-0000-0000-0850"/>
    <n v="25.96"/>
    <s v="Americano"/>
    <x v="8"/>
    <m/>
    <m/>
    <m/>
    <m/>
    <m/>
    <m/>
    <m/>
    <x v="2165"/>
    <n v="13"/>
    <m/>
    <m/>
    <m/>
    <m/>
    <m/>
    <m/>
    <s v="Sunday"/>
    <x v="7"/>
    <m/>
  </r>
  <r>
    <d v="2024-11-03T00:00:00"/>
    <d v="2024-11-03T13:59:01"/>
    <s v="card"/>
    <s v="ANON-0000-0000-0851"/>
    <n v="30.86"/>
    <s v="Americano with Milk"/>
    <x v="8"/>
    <m/>
    <m/>
    <m/>
    <m/>
    <m/>
    <m/>
    <m/>
    <x v="2166"/>
    <n v="13"/>
    <m/>
    <m/>
    <m/>
    <m/>
    <m/>
    <m/>
    <s v="Sunday"/>
    <x v="7"/>
    <m/>
  </r>
  <r>
    <d v="2024-11-03T00:00:00"/>
    <d v="2024-11-03T16:15:18"/>
    <s v="card"/>
    <s v="ANON-0000-0000-0622"/>
    <n v="35.76"/>
    <s v="Hot Chocolate"/>
    <x v="8"/>
    <m/>
    <m/>
    <m/>
    <m/>
    <m/>
    <m/>
    <m/>
    <x v="2167"/>
    <n v="16"/>
    <m/>
    <m/>
    <m/>
    <m/>
    <m/>
    <m/>
    <s v="Sunday"/>
    <x v="7"/>
    <m/>
  </r>
  <r>
    <d v="2024-11-03T00:00:00"/>
    <d v="2024-11-03T16:16:44"/>
    <s v="card"/>
    <s v="ANON-0000-0000-0622"/>
    <n v="35.76"/>
    <s v="Hot Chocolate"/>
    <x v="8"/>
    <m/>
    <m/>
    <m/>
    <m/>
    <m/>
    <m/>
    <m/>
    <x v="2168"/>
    <n v="16"/>
    <m/>
    <m/>
    <m/>
    <m/>
    <m/>
    <m/>
    <s v="Sunday"/>
    <x v="7"/>
    <m/>
  </r>
  <r>
    <d v="2024-11-03T00:00:00"/>
    <d v="2024-11-03T16:20:37"/>
    <s v="card"/>
    <s v="ANON-0000-0000-0852"/>
    <n v="25.96"/>
    <s v="Americano"/>
    <x v="8"/>
    <m/>
    <m/>
    <m/>
    <m/>
    <m/>
    <m/>
    <m/>
    <x v="2169"/>
    <n v="16"/>
    <m/>
    <m/>
    <m/>
    <m/>
    <m/>
    <m/>
    <s v="Sunday"/>
    <x v="7"/>
    <m/>
  </r>
  <r>
    <d v="2024-11-03T00:00:00"/>
    <d v="2024-11-03T16:21:46"/>
    <s v="card"/>
    <s v="ANON-0000-0000-0852"/>
    <n v="25.96"/>
    <s v="Americano"/>
    <x v="8"/>
    <m/>
    <m/>
    <m/>
    <m/>
    <m/>
    <m/>
    <m/>
    <x v="2170"/>
    <n v="16"/>
    <m/>
    <m/>
    <m/>
    <m/>
    <m/>
    <m/>
    <s v="Sunday"/>
    <x v="7"/>
    <m/>
  </r>
  <r>
    <d v="2024-11-03T00:00:00"/>
    <d v="2024-11-03T20:26:15"/>
    <s v="card"/>
    <s v="ANON-0000-0000-0225"/>
    <n v="35.76"/>
    <s v="Cocoa"/>
    <x v="8"/>
    <m/>
    <m/>
    <m/>
    <m/>
    <m/>
    <m/>
    <m/>
    <x v="2171"/>
    <n v="20"/>
    <m/>
    <m/>
    <m/>
    <m/>
    <m/>
    <m/>
    <s v="Sunday"/>
    <x v="7"/>
    <m/>
  </r>
  <r>
    <d v="2024-11-04T00:00:00"/>
    <d v="2024-11-04T07:43:37"/>
    <s v="card"/>
    <s v="ANON-0000-0000-0696"/>
    <n v="35.76"/>
    <s v="Latte"/>
    <x v="8"/>
    <m/>
    <m/>
    <m/>
    <m/>
    <m/>
    <m/>
    <m/>
    <x v="2172"/>
    <n v="7"/>
    <m/>
    <m/>
    <m/>
    <m/>
    <m/>
    <m/>
    <s v="Monday"/>
    <x v="7"/>
    <m/>
  </r>
  <r>
    <d v="2024-11-04T00:00:00"/>
    <d v="2024-11-04T08:37:33"/>
    <s v="card"/>
    <s v="ANON-0000-0000-0276"/>
    <n v="35.76"/>
    <s v="Latte"/>
    <x v="8"/>
    <m/>
    <m/>
    <m/>
    <m/>
    <m/>
    <m/>
    <m/>
    <x v="2173"/>
    <n v="8"/>
    <m/>
    <m/>
    <m/>
    <m/>
    <m/>
    <m/>
    <s v="Monday"/>
    <x v="7"/>
    <m/>
  </r>
  <r>
    <d v="2024-11-04T00:00:00"/>
    <d v="2024-11-04T08:38:59"/>
    <s v="card"/>
    <s v="ANON-0000-0000-0276"/>
    <n v="30.86"/>
    <s v="Americano with Milk"/>
    <x v="8"/>
    <m/>
    <m/>
    <m/>
    <m/>
    <m/>
    <m/>
    <m/>
    <x v="2174"/>
    <n v="8"/>
    <m/>
    <m/>
    <m/>
    <m/>
    <m/>
    <m/>
    <s v="Monday"/>
    <x v="7"/>
    <m/>
  </r>
  <r>
    <d v="2024-11-04T00:00:00"/>
    <d v="2024-11-04T12:33:36"/>
    <s v="card"/>
    <s v="ANON-0000-0000-0853"/>
    <n v="25.96"/>
    <s v="Americano"/>
    <x v="8"/>
    <m/>
    <m/>
    <m/>
    <m/>
    <m/>
    <m/>
    <m/>
    <x v="2175"/>
    <n v="12"/>
    <m/>
    <m/>
    <m/>
    <m/>
    <m/>
    <m/>
    <s v="Monday"/>
    <x v="7"/>
    <m/>
  </r>
  <r>
    <d v="2024-11-04T00:00:00"/>
    <d v="2024-11-04T12:35:06"/>
    <s v="card"/>
    <s v="ANON-0000-0000-0854"/>
    <n v="30.86"/>
    <s v="Americano with Milk"/>
    <x v="8"/>
    <m/>
    <m/>
    <m/>
    <m/>
    <m/>
    <m/>
    <m/>
    <x v="2176"/>
    <n v="12"/>
    <m/>
    <m/>
    <m/>
    <m/>
    <m/>
    <m/>
    <s v="Monday"/>
    <x v="7"/>
    <m/>
  </r>
  <r>
    <d v="2024-11-04T00:00:00"/>
    <d v="2024-11-04T14:44:38"/>
    <s v="card"/>
    <s v="ANON-0000-0000-0012"/>
    <n v="35.76"/>
    <s v="Cocoa"/>
    <x v="8"/>
    <m/>
    <m/>
    <m/>
    <m/>
    <m/>
    <m/>
    <m/>
    <x v="2177"/>
    <n v="14"/>
    <m/>
    <m/>
    <m/>
    <m/>
    <m/>
    <m/>
    <s v="Monday"/>
    <x v="7"/>
    <m/>
  </r>
  <r>
    <d v="2024-11-04T00:00:00"/>
    <d v="2024-11-04T14:45:20"/>
    <s v="card"/>
    <s v="ANON-0000-0000-0012"/>
    <n v="35.76"/>
    <s v="Cocoa"/>
    <x v="8"/>
    <m/>
    <m/>
    <m/>
    <m/>
    <m/>
    <m/>
    <m/>
    <x v="2178"/>
    <n v="14"/>
    <m/>
    <m/>
    <m/>
    <m/>
    <m/>
    <m/>
    <s v="Monday"/>
    <x v="7"/>
    <m/>
  </r>
  <r>
    <d v="2024-11-05T00:00:00"/>
    <d v="2024-11-05T07:49:32"/>
    <s v="card"/>
    <s v="ANON-0000-0000-0696"/>
    <n v="35.76"/>
    <s v="Cocoa"/>
    <x v="8"/>
    <m/>
    <m/>
    <m/>
    <m/>
    <m/>
    <m/>
    <m/>
    <x v="2179"/>
    <n v="7"/>
    <m/>
    <m/>
    <m/>
    <m/>
    <m/>
    <m/>
    <s v="Tuesday"/>
    <x v="7"/>
    <m/>
  </r>
  <r>
    <d v="2024-11-05T00:00:00"/>
    <d v="2024-11-05T09:05:42"/>
    <s v="card"/>
    <s v="ANON-0000-0000-0276"/>
    <n v="30.86"/>
    <s v="Americano with Milk"/>
    <x v="8"/>
    <m/>
    <m/>
    <m/>
    <m/>
    <m/>
    <m/>
    <m/>
    <x v="2180"/>
    <n v="9"/>
    <m/>
    <m/>
    <m/>
    <m/>
    <m/>
    <m/>
    <s v="Tuesday"/>
    <x v="7"/>
    <m/>
  </r>
  <r>
    <d v="2024-11-05T00:00:00"/>
    <d v="2024-11-05T09:12:12"/>
    <s v="card"/>
    <s v="ANON-0000-0000-0731"/>
    <n v="35.76"/>
    <s v="Cappuccino"/>
    <x v="8"/>
    <m/>
    <m/>
    <m/>
    <m/>
    <m/>
    <m/>
    <m/>
    <x v="2181"/>
    <n v="9"/>
    <m/>
    <m/>
    <m/>
    <m/>
    <m/>
    <m/>
    <s v="Tuesday"/>
    <x v="7"/>
    <m/>
  </r>
  <r>
    <d v="2024-11-05T00:00:00"/>
    <d v="2024-11-05T09:13:40"/>
    <s v="card"/>
    <s v="ANON-0000-0000-0731"/>
    <n v="30.86"/>
    <s v="Americano with Milk"/>
    <x v="8"/>
    <m/>
    <m/>
    <m/>
    <m/>
    <m/>
    <m/>
    <m/>
    <x v="2182"/>
    <n v="9"/>
    <m/>
    <m/>
    <m/>
    <m/>
    <m/>
    <m/>
    <s v="Tuesday"/>
    <x v="7"/>
    <m/>
  </r>
  <r>
    <d v="2024-11-05T00:00:00"/>
    <d v="2024-11-05T10:41:44"/>
    <s v="card"/>
    <s v="ANON-0000-0000-0012"/>
    <n v="30.86"/>
    <s v="Americano with Milk"/>
    <x v="8"/>
    <m/>
    <m/>
    <m/>
    <m/>
    <m/>
    <m/>
    <m/>
    <x v="2183"/>
    <n v="10"/>
    <m/>
    <m/>
    <m/>
    <m/>
    <m/>
    <m/>
    <s v="Tuesday"/>
    <x v="7"/>
    <m/>
  </r>
  <r>
    <d v="2024-11-05T00:00:00"/>
    <d v="2024-11-05T11:47:30"/>
    <s v="card"/>
    <s v="ANON-0000-0000-0855"/>
    <n v="35.76"/>
    <s v="Cocoa"/>
    <x v="8"/>
    <m/>
    <m/>
    <m/>
    <m/>
    <m/>
    <m/>
    <m/>
    <x v="2184"/>
    <n v="11"/>
    <m/>
    <m/>
    <m/>
    <m/>
    <m/>
    <m/>
    <s v="Tuesday"/>
    <x v="7"/>
    <m/>
  </r>
  <r>
    <d v="2024-11-05T00:00:00"/>
    <d v="2024-11-05T11:48:22"/>
    <s v="card"/>
    <s v="ANON-0000-0000-0856"/>
    <n v="35.76"/>
    <s v="Latte"/>
    <x v="8"/>
    <m/>
    <m/>
    <m/>
    <m/>
    <m/>
    <m/>
    <m/>
    <x v="2185"/>
    <n v="11"/>
    <m/>
    <m/>
    <m/>
    <m/>
    <m/>
    <m/>
    <s v="Tuesday"/>
    <x v="7"/>
    <m/>
  </r>
  <r>
    <d v="2024-11-05T00:00:00"/>
    <d v="2024-11-05T14:36:38"/>
    <s v="card"/>
    <s v="ANON-0000-0000-0857"/>
    <n v="35.76"/>
    <s v="Latte"/>
    <x v="8"/>
    <m/>
    <m/>
    <m/>
    <m/>
    <m/>
    <m/>
    <m/>
    <x v="2186"/>
    <n v="14"/>
    <m/>
    <m/>
    <m/>
    <m/>
    <m/>
    <m/>
    <s v="Tuesday"/>
    <x v="7"/>
    <m/>
  </r>
  <r>
    <d v="2024-11-05T00:00:00"/>
    <d v="2024-11-05T14:41:48"/>
    <s v="card"/>
    <s v="ANON-0000-0000-0858"/>
    <n v="35.76"/>
    <s v="Latte"/>
    <x v="8"/>
    <m/>
    <m/>
    <m/>
    <m/>
    <m/>
    <m/>
    <m/>
    <x v="2187"/>
    <n v="14"/>
    <m/>
    <m/>
    <m/>
    <m/>
    <m/>
    <m/>
    <s v="Tuesday"/>
    <x v="7"/>
    <m/>
  </r>
  <r>
    <d v="2024-11-05T00:00:00"/>
    <d v="2024-11-05T18:52:56"/>
    <s v="card"/>
    <s v="ANON-0000-0000-0455"/>
    <n v="35.76"/>
    <s v="Cappuccino"/>
    <x v="8"/>
    <m/>
    <m/>
    <m/>
    <m/>
    <m/>
    <m/>
    <m/>
    <x v="2188"/>
    <n v="18"/>
    <m/>
    <m/>
    <m/>
    <m/>
    <m/>
    <m/>
    <s v="Tuesday"/>
    <x v="7"/>
    <m/>
  </r>
  <r>
    <d v="2024-11-05T00:00:00"/>
    <d v="2024-11-05T18:54:11"/>
    <s v="card"/>
    <s v="ANON-0000-0000-0455"/>
    <n v="35.76"/>
    <s v="Cappuccino"/>
    <x v="8"/>
    <m/>
    <m/>
    <m/>
    <m/>
    <m/>
    <m/>
    <m/>
    <x v="2189"/>
    <n v="18"/>
    <m/>
    <m/>
    <m/>
    <m/>
    <m/>
    <m/>
    <s v="Tuesday"/>
    <x v="7"/>
    <m/>
  </r>
  <r>
    <d v="2024-11-05T00:00:00"/>
    <d v="2024-11-05T18:55:19"/>
    <s v="card"/>
    <s v="ANON-0000-0000-0455"/>
    <n v="35.76"/>
    <s v="Cappuccino"/>
    <x v="8"/>
    <m/>
    <m/>
    <m/>
    <m/>
    <m/>
    <m/>
    <m/>
    <x v="2190"/>
    <n v="18"/>
    <m/>
    <m/>
    <m/>
    <m/>
    <m/>
    <m/>
    <s v="Tuesday"/>
    <x v="7"/>
    <m/>
  </r>
  <r>
    <d v="2024-11-05T00:00:00"/>
    <d v="2024-11-05T21:40:45"/>
    <s v="card"/>
    <s v="ANON-0000-0000-0859"/>
    <n v="35.76"/>
    <s v="Cocoa"/>
    <x v="8"/>
    <m/>
    <m/>
    <m/>
    <m/>
    <m/>
    <m/>
    <m/>
    <x v="2191"/>
    <n v="21"/>
    <m/>
    <m/>
    <m/>
    <m/>
    <m/>
    <m/>
    <s v="Tuesday"/>
    <x v="7"/>
    <m/>
  </r>
  <r>
    <d v="2024-11-05T00:00:00"/>
    <d v="2024-11-05T21:42:03"/>
    <s v="card"/>
    <s v="ANON-0000-0000-0859"/>
    <n v="35.76"/>
    <s v="Cocoa"/>
    <x v="8"/>
    <m/>
    <m/>
    <m/>
    <m/>
    <m/>
    <m/>
    <m/>
    <x v="2192"/>
    <n v="21"/>
    <m/>
    <m/>
    <m/>
    <m/>
    <m/>
    <m/>
    <s v="Tuesday"/>
    <x v="7"/>
    <m/>
  </r>
  <r>
    <d v="2024-11-05T00:00:00"/>
    <d v="2024-11-05T21:54:20"/>
    <s v="card"/>
    <s v="ANON-0000-0000-0722"/>
    <n v="35.76"/>
    <s v="Hot Chocolate"/>
    <x v="8"/>
    <m/>
    <m/>
    <m/>
    <m/>
    <m/>
    <m/>
    <m/>
    <x v="2193"/>
    <n v="21"/>
    <m/>
    <m/>
    <m/>
    <m/>
    <m/>
    <m/>
    <s v="Tuesday"/>
    <x v="7"/>
    <m/>
  </r>
  <r>
    <d v="2024-11-05T00:00:00"/>
    <d v="2024-11-05T22:05:51"/>
    <s v="card"/>
    <s v="ANON-0000-0000-0637"/>
    <n v="35.76"/>
    <s v="Hot Chocolate"/>
    <x v="8"/>
    <m/>
    <m/>
    <m/>
    <m/>
    <m/>
    <m/>
    <m/>
    <x v="2106"/>
    <n v="22"/>
    <m/>
    <m/>
    <m/>
    <m/>
    <m/>
    <m/>
    <s v="Tuesday"/>
    <x v="7"/>
    <m/>
  </r>
  <r>
    <d v="2024-11-05T00:00:00"/>
    <d v="2024-11-05T22:06:39"/>
    <s v="card"/>
    <s v="ANON-0000-0000-0637"/>
    <n v="30.86"/>
    <s v="Americano with Milk"/>
    <x v="8"/>
    <m/>
    <m/>
    <m/>
    <m/>
    <m/>
    <m/>
    <m/>
    <x v="2194"/>
    <n v="22"/>
    <m/>
    <m/>
    <m/>
    <m/>
    <m/>
    <m/>
    <s v="Tuesday"/>
    <x v="7"/>
    <m/>
  </r>
  <r>
    <d v="2024-11-06T00:00:00"/>
    <d v="2024-11-06T08:11:25"/>
    <s v="card"/>
    <s v="ANON-0000-0000-0570"/>
    <n v="35.76"/>
    <s v="Latte"/>
    <x v="8"/>
    <m/>
    <m/>
    <m/>
    <m/>
    <m/>
    <m/>
    <m/>
    <x v="2195"/>
    <n v="8"/>
    <m/>
    <m/>
    <m/>
    <m/>
    <m/>
    <m/>
    <s v="Wednesday"/>
    <x v="7"/>
    <m/>
  </r>
  <r>
    <d v="2024-11-06T00:00:00"/>
    <d v="2024-11-06T11:45:31"/>
    <s v="card"/>
    <s v="ANON-0000-0000-0860"/>
    <n v="21.06"/>
    <s v="Espresso"/>
    <x v="8"/>
    <m/>
    <m/>
    <m/>
    <m/>
    <m/>
    <m/>
    <m/>
    <x v="2196"/>
    <n v="11"/>
    <m/>
    <m/>
    <m/>
    <m/>
    <m/>
    <m/>
    <s v="Wednesday"/>
    <x v="7"/>
    <m/>
  </r>
  <r>
    <d v="2024-11-06T00:00:00"/>
    <d v="2024-11-06T13:15:33"/>
    <s v="card"/>
    <s v="ANON-0000-0000-0742"/>
    <n v="25.96"/>
    <s v="Americano"/>
    <x v="8"/>
    <m/>
    <m/>
    <m/>
    <m/>
    <m/>
    <m/>
    <m/>
    <x v="2197"/>
    <n v="13"/>
    <m/>
    <m/>
    <m/>
    <m/>
    <m/>
    <m/>
    <s v="Wednesday"/>
    <x v="7"/>
    <m/>
  </r>
  <r>
    <d v="2024-11-06T00:00:00"/>
    <d v="2024-11-06T15:44:16"/>
    <s v="card"/>
    <s v="ANON-0000-0000-0622"/>
    <n v="35.76"/>
    <s v="Cappuccino"/>
    <x v="8"/>
    <m/>
    <m/>
    <m/>
    <m/>
    <m/>
    <m/>
    <m/>
    <x v="2198"/>
    <n v="15"/>
    <m/>
    <m/>
    <m/>
    <m/>
    <m/>
    <m/>
    <s v="Wednesday"/>
    <x v="7"/>
    <m/>
  </r>
  <r>
    <d v="2024-11-06T00:00:00"/>
    <d v="2024-11-06T16:00:44"/>
    <s v="card"/>
    <s v="ANON-0000-0000-0861"/>
    <n v="35.76"/>
    <s v="Latte"/>
    <x v="8"/>
    <m/>
    <m/>
    <m/>
    <m/>
    <m/>
    <m/>
    <m/>
    <x v="2199"/>
    <n v="16"/>
    <m/>
    <m/>
    <m/>
    <m/>
    <m/>
    <m/>
    <s v="Wednesday"/>
    <x v="7"/>
    <m/>
  </r>
  <r>
    <d v="2024-11-06T00:00:00"/>
    <d v="2024-11-06T16:02:05"/>
    <s v="card"/>
    <s v="ANON-0000-0000-0862"/>
    <n v="35.76"/>
    <s v="Cappuccino"/>
    <x v="8"/>
    <m/>
    <m/>
    <m/>
    <m/>
    <m/>
    <m/>
    <m/>
    <x v="2200"/>
    <n v="16"/>
    <m/>
    <m/>
    <m/>
    <m/>
    <m/>
    <m/>
    <s v="Wednesday"/>
    <x v="7"/>
    <m/>
  </r>
  <r>
    <d v="2024-11-06T00:00:00"/>
    <d v="2024-11-06T18:40:43"/>
    <s v="card"/>
    <s v="ANON-0000-0000-0863"/>
    <n v="35.76"/>
    <s v="Hot Chocolate"/>
    <x v="8"/>
    <m/>
    <m/>
    <m/>
    <m/>
    <m/>
    <m/>
    <m/>
    <x v="2201"/>
    <n v="18"/>
    <m/>
    <m/>
    <m/>
    <m/>
    <m/>
    <m/>
    <s v="Wednesday"/>
    <x v="7"/>
    <m/>
  </r>
  <r>
    <d v="2024-11-06T00:00:00"/>
    <d v="2024-11-06T18:41:31"/>
    <s v="card"/>
    <s v="ANON-0000-0000-0863"/>
    <n v="35.76"/>
    <s v="Hot Chocolate"/>
    <x v="8"/>
    <m/>
    <m/>
    <m/>
    <m/>
    <m/>
    <m/>
    <m/>
    <x v="2202"/>
    <n v="18"/>
    <m/>
    <m/>
    <m/>
    <m/>
    <m/>
    <m/>
    <s v="Wednesday"/>
    <x v="7"/>
    <m/>
  </r>
  <r>
    <d v="2024-11-07T00:00:00"/>
    <d v="2024-11-07T12:17:16"/>
    <s v="card"/>
    <s v="ANON-0000-0000-0864"/>
    <n v="35.76"/>
    <s v="Latte"/>
    <x v="8"/>
    <m/>
    <m/>
    <m/>
    <m/>
    <m/>
    <m/>
    <m/>
    <x v="2203"/>
    <n v="12"/>
    <m/>
    <m/>
    <m/>
    <m/>
    <m/>
    <m/>
    <s v="Thursday"/>
    <x v="7"/>
    <m/>
  </r>
  <r>
    <d v="2024-11-07T00:00:00"/>
    <d v="2024-11-07T15:50:11"/>
    <s v="card"/>
    <s v="ANON-0000-0000-0865"/>
    <n v="25.96"/>
    <s v="Americano"/>
    <x v="8"/>
    <m/>
    <m/>
    <m/>
    <m/>
    <m/>
    <m/>
    <m/>
    <x v="2204"/>
    <n v="15"/>
    <m/>
    <m/>
    <m/>
    <m/>
    <m/>
    <m/>
    <s v="Thursday"/>
    <x v="7"/>
    <m/>
  </r>
  <r>
    <d v="2024-11-07T00:00:00"/>
    <d v="2024-11-07T16:39:39"/>
    <s v="card"/>
    <s v="ANON-0000-0000-0866"/>
    <n v="25.96"/>
    <s v="Americano"/>
    <x v="8"/>
    <m/>
    <m/>
    <m/>
    <m/>
    <m/>
    <m/>
    <m/>
    <x v="2205"/>
    <n v="16"/>
    <m/>
    <m/>
    <m/>
    <m/>
    <m/>
    <m/>
    <s v="Thursday"/>
    <x v="7"/>
    <m/>
  </r>
  <r>
    <d v="2024-11-07T00:00:00"/>
    <d v="2024-11-07T18:17:34"/>
    <s v="card"/>
    <s v="ANON-0000-0000-0828"/>
    <n v="35.76"/>
    <s v="Cocoa"/>
    <x v="8"/>
    <m/>
    <m/>
    <m/>
    <m/>
    <m/>
    <m/>
    <m/>
    <x v="2206"/>
    <n v="18"/>
    <m/>
    <m/>
    <m/>
    <m/>
    <m/>
    <m/>
    <s v="Thursday"/>
    <x v="7"/>
    <m/>
  </r>
  <r>
    <d v="2024-11-07T00:00:00"/>
    <d v="2024-11-07T19:20:15"/>
    <s v="card"/>
    <s v="ANON-0000-0000-0867"/>
    <n v="35.76"/>
    <s v="Hot Chocolate"/>
    <x v="8"/>
    <m/>
    <m/>
    <m/>
    <m/>
    <m/>
    <m/>
    <m/>
    <x v="2207"/>
    <n v="19"/>
    <m/>
    <m/>
    <m/>
    <m/>
    <m/>
    <m/>
    <s v="Thursday"/>
    <x v="7"/>
    <m/>
  </r>
  <r>
    <d v="2024-11-07T00:00:00"/>
    <d v="2024-11-07T19:21:38"/>
    <s v="card"/>
    <s v="ANON-0000-0000-0867"/>
    <n v="35.76"/>
    <s v="Latte"/>
    <x v="8"/>
    <m/>
    <m/>
    <m/>
    <m/>
    <m/>
    <m/>
    <m/>
    <x v="2208"/>
    <n v="19"/>
    <m/>
    <m/>
    <m/>
    <m/>
    <m/>
    <m/>
    <s v="Thursday"/>
    <x v="7"/>
    <m/>
  </r>
  <r>
    <d v="2024-11-07T00:00:00"/>
    <d v="2024-11-07T20:02:31"/>
    <s v="card"/>
    <s v="ANON-0000-0000-0507"/>
    <n v="35.76"/>
    <s v="Latte"/>
    <x v="8"/>
    <m/>
    <m/>
    <m/>
    <m/>
    <m/>
    <m/>
    <m/>
    <x v="2209"/>
    <n v="20"/>
    <m/>
    <m/>
    <m/>
    <m/>
    <m/>
    <m/>
    <s v="Thursday"/>
    <x v="7"/>
    <m/>
  </r>
  <r>
    <d v="2024-11-08T00:00:00"/>
    <d v="2024-11-08T09:05:42"/>
    <s v="card"/>
    <s v="ANON-0000-0000-0276"/>
    <n v="30.86"/>
    <s v="Americano with Milk"/>
    <x v="8"/>
    <m/>
    <m/>
    <m/>
    <m/>
    <m/>
    <m/>
    <m/>
    <x v="2180"/>
    <n v="9"/>
    <m/>
    <m/>
    <m/>
    <m/>
    <m/>
    <m/>
    <s v="Friday"/>
    <x v="7"/>
    <m/>
  </r>
  <r>
    <d v="2024-11-08T00:00:00"/>
    <d v="2024-11-08T09:47:31"/>
    <s v="card"/>
    <s v="ANON-0000-0000-0375"/>
    <n v="25.96"/>
    <s v="Americano"/>
    <x v="8"/>
    <m/>
    <m/>
    <m/>
    <m/>
    <m/>
    <m/>
    <m/>
    <x v="2210"/>
    <n v="9"/>
    <m/>
    <m/>
    <m/>
    <m/>
    <m/>
    <m/>
    <s v="Friday"/>
    <x v="7"/>
    <m/>
  </r>
  <r>
    <d v="2024-11-08T00:00:00"/>
    <d v="2024-11-08T09:49:00"/>
    <s v="card"/>
    <s v="ANON-0000-0000-0375"/>
    <n v="25.96"/>
    <s v="Americano"/>
    <x v="8"/>
    <m/>
    <m/>
    <m/>
    <m/>
    <m/>
    <m/>
    <m/>
    <x v="2211"/>
    <n v="9"/>
    <m/>
    <m/>
    <m/>
    <m/>
    <m/>
    <m/>
    <s v="Friday"/>
    <x v="7"/>
    <m/>
  </r>
  <r>
    <d v="2024-11-08T00:00:00"/>
    <d v="2024-11-08T11:47:11"/>
    <s v="card"/>
    <s v="ANON-0000-0000-0494"/>
    <n v="35.76"/>
    <s v="Cappuccino"/>
    <x v="8"/>
    <m/>
    <m/>
    <m/>
    <m/>
    <m/>
    <m/>
    <m/>
    <x v="2212"/>
    <n v="11"/>
    <m/>
    <m/>
    <m/>
    <m/>
    <m/>
    <m/>
    <s v="Friday"/>
    <x v="7"/>
    <m/>
  </r>
  <r>
    <d v="2024-11-08T00:00:00"/>
    <d v="2024-11-08T13:25:13"/>
    <s v="card"/>
    <s v="ANON-0000-0000-0868"/>
    <n v="35.76"/>
    <s v="Latte"/>
    <x v="8"/>
    <m/>
    <m/>
    <m/>
    <m/>
    <m/>
    <m/>
    <m/>
    <x v="2213"/>
    <n v="13"/>
    <m/>
    <m/>
    <m/>
    <m/>
    <m/>
    <m/>
    <s v="Friday"/>
    <x v="7"/>
    <m/>
  </r>
  <r>
    <d v="2024-11-08T00:00:00"/>
    <d v="2024-11-08T13:26:18"/>
    <s v="card"/>
    <s v="ANON-0000-0000-0868"/>
    <n v="35.76"/>
    <s v="Latte"/>
    <x v="8"/>
    <m/>
    <m/>
    <m/>
    <m/>
    <m/>
    <m/>
    <m/>
    <x v="2214"/>
    <n v="13"/>
    <m/>
    <m/>
    <m/>
    <m/>
    <m/>
    <m/>
    <s v="Friday"/>
    <x v="7"/>
    <m/>
  </r>
  <r>
    <d v="2024-11-08T00:00:00"/>
    <d v="2024-11-08T16:33:03"/>
    <s v="card"/>
    <s v="ANON-0000-0000-0869"/>
    <n v="30.86"/>
    <s v="Americano with Milk"/>
    <x v="8"/>
    <m/>
    <m/>
    <m/>
    <m/>
    <m/>
    <m/>
    <m/>
    <x v="2215"/>
    <n v="16"/>
    <m/>
    <m/>
    <m/>
    <m/>
    <m/>
    <m/>
    <s v="Friday"/>
    <x v="7"/>
    <m/>
  </r>
  <r>
    <d v="2024-11-08T00:00:00"/>
    <d v="2024-11-08T16:55:28"/>
    <s v="card"/>
    <s v="ANON-0000-0000-0870"/>
    <n v="30.86"/>
    <s v="Americano with Milk"/>
    <x v="8"/>
    <m/>
    <m/>
    <m/>
    <m/>
    <m/>
    <m/>
    <m/>
    <x v="2216"/>
    <n v="16"/>
    <m/>
    <m/>
    <m/>
    <m/>
    <m/>
    <m/>
    <s v="Friday"/>
    <x v="7"/>
    <m/>
  </r>
  <r>
    <d v="2024-11-08T00:00:00"/>
    <d v="2024-11-08T20:13:32"/>
    <s v="card"/>
    <s v="ANON-0000-0000-0871"/>
    <n v="35.76"/>
    <s v="Hot Chocolate"/>
    <x v="8"/>
    <m/>
    <m/>
    <m/>
    <m/>
    <m/>
    <m/>
    <m/>
    <x v="2217"/>
    <n v="20"/>
    <m/>
    <m/>
    <m/>
    <m/>
    <m/>
    <m/>
    <s v="Friday"/>
    <x v="7"/>
    <m/>
  </r>
  <r>
    <d v="2024-11-08T00:00:00"/>
    <d v="2024-11-08T20:14:24"/>
    <s v="card"/>
    <s v="ANON-0000-0000-0872"/>
    <n v="35.76"/>
    <s v="Hot Chocolate"/>
    <x v="8"/>
    <m/>
    <m/>
    <m/>
    <m/>
    <m/>
    <m/>
    <m/>
    <x v="2218"/>
    <n v="20"/>
    <m/>
    <m/>
    <m/>
    <m/>
    <m/>
    <m/>
    <s v="Friday"/>
    <x v="7"/>
    <m/>
  </r>
  <r>
    <d v="2024-11-08T00:00:00"/>
    <d v="2024-11-08T20:15:20"/>
    <s v="card"/>
    <s v="ANON-0000-0000-0872"/>
    <n v="35.76"/>
    <s v="Hot Chocolate"/>
    <x v="8"/>
    <m/>
    <m/>
    <m/>
    <m/>
    <m/>
    <m/>
    <m/>
    <x v="2219"/>
    <n v="20"/>
    <m/>
    <m/>
    <m/>
    <m/>
    <m/>
    <m/>
    <s v="Friday"/>
    <x v="7"/>
    <m/>
  </r>
  <r>
    <d v="2024-11-08T00:00:00"/>
    <d v="2024-11-08T22:27:10"/>
    <s v="card"/>
    <s v="ANON-0000-0000-0690"/>
    <n v="35.76"/>
    <s v="Latte"/>
    <x v="8"/>
    <m/>
    <m/>
    <m/>
    <m/>
    <m/>
    <m/>
    <m/>
    <x v="2220"/>
    <n v="22"/>
    <m/>
    <m/>
    <m/>
    <m/>
    <m/>
    <m/>
    <s v="Friday"/>
    <x v="7"/>
    <m/>
  </r>
  <r>
    <d v="2024-11-09T00:00:00"/>
    <d v="2024-11-09T10:08:19"/>
    <s v="card"/>
    <s v="ANON-0000-0000-0276"/>
    <n v="30.86"/>
    <s v="Americano with Milk"/>
    <x v="8"/>
    <m/>
    <m/>
    <m/>
    <m/>
    <m/>
    <m/>
    <m/>
    <x v="2221"/>
    <n v="10"/>
    <m/>
    <m/>
    <m/>
    <m/>
    <m/>
    <m/>
    <s v="Saturday"/>
    <x v="7"/>
    <m/>
  </r>
  <r>
    <d v="2024-11-09T00:00:00"/>
    <d v="2024-11-09T11:02:08"/>
    <s v="card"/>
    <s v="ANON-0000-0000-0141"/>
    <n v="25.96"/>
    <s v="Cortado"/>
    <x v="8"/>
    <m/>
    <m/>
    <m/>
    <m/>
    <m/>
    <m/>
    <m/>
    <x v="2222"/>
    <n v="11"/>
    <m/>
    <m/>
    <m/>
    <m/>
    <m/>
    <m/>
    <s v="Saturday"/>
    <x v="7"/>
    <m/>
  </r>
  <r>
    <d v="2024-11-09T00:00:00"/>
    <d v="2024-11-09T11:03:01"/>
    <s v="card"/>
    <s v="ANON-0000-0000-0141"/>
    <n v="25.96"/>
    <s v="Cortado"/>
    <x v="8"/>
    <m/>
    <m/>
    <m/>
    <m/>
    <m/>
    <m/>
    <m/>
    <x v="2223"/>
    <n v="11"/>
    <m/>
    <m/>
    <m/>
    <m/>
    <m/>
    <m/>
    <s v="Saturday"/>
    <x v="7"/>
    <m/>
  </r>
  <r>
    <d v="2024-11-09T00:00:00"/>
    <d v="2024-11-09T11:08:44"/>
    <s v="card"/>
    <s v="ANON-0000-0000-0873"/>
    <n v="35.76"/>
    <s v="Latte"/>
    <x v="8"/>
    <m/>
    <m/>
    <m/>
    <m/>
    <m/>
    <m/>
    <m/>
    <x v="2224"/>
    <n v="11"/>
    <m/>
    <m/>
    <m/>
    <m/>
    <m/>
    <m/>
    <s v="Saturday"/>
    <x v="7"/>
    <m/>
  </r>
  <r>
    <d v="2024-11-09T00:00:00"/>
    <d v="2024-11-09T13:50:15"/>
    <s v="card"/>
    <s v="ANON-0000-0000-0871"/>
    <n v="35.76"/>
    <s v="Hot Chocolate"/>
    <x v="8"/>
    <m/>
    <m/>
    <m/>
    <m/>
    <m/>
    <m/>
    <m/>
    <x v="2225"/>
    <n v="13"/>
    <m/>
    <m/>
    <m/>
    <m/>
    <m/>
    <m/>
    <s v="Saturday"/>
    <x v="7"/>
    <m/>
  </r>
  <r>
    <d v="2024-11-09T00:00:00"/>
    <d v="2024-11-09T13:50:55"/>
    <s v="card"/>
    <s v="ANON-0000-0000-0871"/>
    <n v="35.76"/>
    <s v="Hot Chocolate"/>
    <x v="8"/>
    <m/>
    <m/>
    <m/>
    <m/>
    <m/>
    <m/>
    <m/>
    <x v="2226"/>
    <n v="13"/>
    <m/>
    <m/>
    <m/>
    <m/>
    <m/>
    <m/>
    <s v="Saturday"/>
    <x v="7"/>
    <m/>
  </r>
  <r>
    <d v="2024-11-09T00:00:00"/>
    <d v="2024-11-09T14:21:52"/>
    <s v="card"/>
    <s v="ANON-0000-0000-0874"/>
    <n v="35.76"/>
    <s v="Hot Chocolate"/>
    <x v="8"/>
    <m/>
    <m/>
    <m/>
    <m/>
    <m/>
    <m/>
    <m/>
    <x v="2227"/>
    <n v="14"/>
    <m/>
    <m/>
    <m/>
    <m/>
    <m/>
    <m/>
    <s v="Saturday"/>
    <x v="7"/>
    <m/>
  </r>
  <r>
    <d v="2024-11-09T00:00:00"/>
    <d v="2024-11-09T14:22:50"/>
    <s v="card"/>
    <s v="ANON-0000-0000-0874"/>
    <n v="35.76"/>
    <s v="Hot Chocolate"/>
    <x v="8"/>
    <m/>
    <m/>
    <m/>
    <m/>
    <m/>
    <m/>
    <m/>
    <x v="2228"/>
    <n v="14"/>
    <m/>
    <m/>
    <m/>
    <m/>
    <m/>
    <m/>
    <s v="Saturday"/>
    <x v="7"/>
    <m/>
  </r>
  <r>
    <d v="2024-11-09T00:00:00"/>
    <d v="2024-11-09T14:37:33"/>
    <s v="card"/>
    <s v="ANON-0000-0000-0875"/>
    <n v="25.96"/>
    <s v="Americano"/>
    <x v="8"/>
    <m/>
    <m/>
    <m/>
    <m/>
    <m/>
    <m/>
    <m/>
    <x v="2229"/>
    <n v="14"/>
    <m/>
    <m/>
    <m/>
    <m/>
    <m/>
    <m/>
    <s v="Saturday"/>
    <x v="7"/>
    <m/>
  </r>
  <r>
    <d v="2024-11-09T00:00:00"/>
    <d v="2024-11-09T15:29:51"/>
    <s v="card"/>
    <s v="ANON-0000-0000-0276"/>
    <n v="30.86"/>
    <s v="Americano with Milk"/>
    <x v="8"/>
    <m/>
    <m/>
    <m/>
    <m/>
    <m/>
    <m/>
    <m/>
    <x v="2230"/>
    <n v="15"/>
    <m/>
    <m/>
    <m/>
    <m/>
    <m/>
    <m/>
    <s v="Saturday"/>
    <x v="7"/>
    <m/>
  </r>
  <r>
    <d v="2024-11-09T00:00:00"/>
    <d v="2024-11-09T16:15:48"/>
    <s v="card"/>
    <s v="ANON-0000-0000-0570"/>
    <n v="35.76"/>
    <s v="Latte"/>
    <x v="8"/>
    <m/>
    <m/>
    <m/>
    <m/>
    <m/>
    <m/>
    <m/>
    <x v="2231"/>
    <n v="16"/>
    <m/>
    <m/>
    <m/>
    <m/>
    <m/>
    <m/>
    <s v="Saturday"/>
    <x v="7"/>
    <m/>
  </r>
  <r>
    <d v="2024-11-09T00:00:00"/>
    <d v="2024-11-09T16:16:52"/>
    <s v="card"/>
    <s v="ANON-0000-0000-0570"/>
    <n v="35.76"/>
    <s v="Cocoa"/>
    <x v="8"/>
    <m/>
    <m/>
    <m/>
    <m/>
    <m/>
    <m/>
    <m/>
    <x v="2232"/>
    <n v="16"/>
    <m/>
    <m/>
    <m/>
    <m/>
    <m/>
    <m/>
    <s v="Saturday"/>
    <x v="7"/>
    <m/>
  </r>
  <r>
    <d v="2024-11-09T00:00:00"/>
    <d v="2024-11-09T20:42:05"/>
    <s v="card"/>
    <s v="ANON-0000-0000-0876"/>
    <n v="25.96"/>
    <s v="Americano"/>
    <x v="8"/>
    <m/>
    <m/>
    <m/>
    <m/>
    <m/>
    <m/>
    <m/>
    <x v="2233"/>
    <n v="20"/>
    <m/>
    <m/>
    <m/>
    <m/>
    <m/>
    <m/>
    <s v="Saturday"/>
    <x v="7"/>
    <m/>
  </r>
  <r>
    <d v="2024-11-09T00:00:00"/>
    <d v="2024-11-09T20:43:28"/>
    <s v="card"/>
    <s v="ANON-0000-0000-0876"/>
    <n v="35.76"/>
    <s v="Latte"/>
    <x v="8"/>
    <m/>
    <m/>
    <m/>
    <m/>
    <m/>
    <m/>
    <m/>
    <x v="2234"/>
    <n v="20"/>
    <m/>
    <m/>
    <m/>
    <m/>
    <m/>
    <m/>
    <s v="Saturday"/>
    <x v="7"/>
    <m/>
  </r>
  <r>
    <d v="2024-11-09T00:00:00"/>
    <d v="2024-11-09T22:13:28"/>
    <s v="card"/>
    <s v="ANON-0000-0000-0877"/>
    <n v="35.76"/>
    <s v="Cocoa"/>
    <x v="8"/>
    <m/>
    <m/>
    <m/>
    <m/>
    <m/>
    <m/>
    <m/>
    <x v="2235"/>
    <n v="22"/>
    <m/>
    <m/>
    <m/>
    <m/>
    <m/>
    <m/>
    <s v="Saturday"/>
    <x v="7"/>
    <m/>
  </r>
  <r>
    <d v="2024-11-09T00:00:00"/>
    <d v="2024-11-09T22:52:58"/>
    <s v="card"/>
    <s v="ANON-0000-0000-0878"/>
    <n v="25.96"/>
    <s v="Americano"/>
    <x v="8"/>
    <m/>
    <m/>
    <m/>
    <m/>
    <m/>
    <m/>
    <m/>
    <x v="2236"/>
    <n v="22"/>
    <m/>
    <m/>
    <m/>
    <m/>
    <m/>
    <m/>
    <s v="Saturday"/>
    <x v="7"/>
    <m/>
  </r>
  <r>
    <d v="2024-11-09T00:00:00"/>
    <d v="2024-11-09T22:54:19"/>
    <s v="card"/>
    <s v="ANON-0000-0000-0879"/>
    <n v="25.96"/>
    <s v="Americano"/>
    <x v="8"/>
    <m/>
    <m/>
    <m/>
    <m/>
    <m/>
    <m/>
    <m/>
    <x v="2237"/>
    <n v="22"/>
    <m/>
    <m/>
    <m/>
    <m/>
    <m/>
    <m/>
    <s v="Saturday"/>
    <x v="7"/>
    <m/>
  </r>
  <r>
    <d v="2024-11-10T00:00:00"/>
    <d v="2024-11-10T09:46:22"/>
    <s v="card"/>
    <s v="ANON-0000-0000-0880"/>
    <n v="25.96"/>
    <s v="Americano"/>
    <x v="8"/>
    <m/>
    <m/>
    <m/>
    <m/>
    <m/>
    <m/>
    <m/>
    <x v="2238"/>
    <n v="9"/>
    <m/>
    <m/>
    <m/>
    <m/>
    <m/>
    <m/>
    <s v="Sunday"/>
    <x v="7"/>
    <m/>
  </r>
  <r>
    <d v="2024-11-10T00:00:00"/>
    <d v="2024-11-10T17:52:48"/>
    <s v="card"/>
    <s v="ANON-0000-0000-0881"/>
    <n v="35.76"/>
    <s v="Cocoa"/>
    <x v="8"/>
    <m/>
    <m/>
    <m/>
    <m/>
    <m/>
    <m/>
    <m/>
    <x v="2239"/>
    <n v="17"/>
    <m/>
    <m/>
    <m/>
    <m/>
    <m/>
    <m/>
    <s v="Sunday"/>
    <x v="7"/>
    <m/>
  </r>
  <r>
    <d v="2024-11-10T00:00:00"/>
    <d v="2024-11-10T18:12:53"/>
    <s v="card"/>
    <s v="ANON-0000-0000-0882"/>
    <n v="35.76"/>
    <s v="Hot Chocolate"/>
    <x v="8"/>
    <m/>
    <m/>
    <m/>
    <m/>
    <m/>
    <m/>
    <m/>
    <x v="2240"/>
    <n v="18"/>
    <m/>
    <m/>
    <m/>
    <m/>
    <m/>
    <m/>
    <s v="Sunday"/>
    <x v="7"/>
    <m/>
  </r>
  <r>
    <d v="2024-11-10T00:00:00"/>
    <d v="2024-11-10T18:14:04"/>
    <s v="card"/>
    <s v="ANON-0000-0000-0883"/>
    <n v="35.76"/>
    <s v="Hot Chocolate"/>
    <x v="8"/>
    <m/>
    <m/>
    <m/>
    <m/>
    <m/>
    <m/>
    <m/>
    <x v="2241"/>
    <n v="18"/>
    <m/>
    <m/>
    <m/>
    <m/>
    <m/>
    <m/>
    <s v="Sunday"/>
    <x v="7"/>
    <m/>
  </r>
  <r>
    <d v="2024-11-10T00:00:00"/>
    <d v="2024-11-10T20:38:08"/>
    <s v="card"/>
    <s v="ANON-0000-0000-0884"/>
    <n v="35.76"/>
    <s v="Cappuccino"/>
    <x v="8"/>
    <m/>
    <m/>
    <m/>
    <m/>
    <m/>
    <m/>
    <m/>
    <x v="2242"/>
    <n v="20"/>
    <m/>
    <m/>
    <m/>
    <m/>
    <m/>
    <m/>
    <s v="Sunday"/>
    <x v="7"/>
    <m/>
  </r>
  <r>
    <d v="2024-11-10T00:00:00"/>
    <d v="2024-11-10T20:39:07"/>
    <s v="card"/>
    <s v="ANON-0000-0000-0884"/>
    <n v="35.76"/>
    <s v="Cappuccino"/>
    <x v="8"/>
    <m/>
    <m/>
    <m/>
    <m/>
    <m/>
    <m/>
    <m/>
    <x v="2243"/>
    <n v="20"/>
    <m/>
    <m/>
    <m/>
    <m/>
    <m/>
    <m/>
    <s v="Sunday"/>
    <x v="7"/>
    <m/>
  </r>
  <r>
    <d v="2024-11-11T00:00:00"/>
    <d v="2024-11-11T07:48:27"/>
    <s v="card"/>
    <s v="ANON-0000-0000-0696"/>
    <n v="35.76"/>
    <s v="Cappuccino"/>
    <x v="8"/>
    <m/>
    <m/>
    <m/>
    <m/>
    <m/>
    <m/>
    <m/>
    <x v="2244"/>
    <n v="7"/>
    <m/>
    <m/>
    <m/>
    <m/>
    <m/>
    <m/>
    <s v="Monday"/>
    <x v="7"/>
    <m/>
  </r>
  <r>
    <d v="2024-11-11T00:00:00"/>
    <d v="2024-11-11T09:52:26"/>
    <s v="card"/>
    <s v="ANON-0000-0000-0276"/>
    <n v="30.86"/>
    <s v="Americano with Milk"/>
    <x v="8"/>
    <m/>
    <m/>
    <m/>
    <m/>
    <m/>
    <m/>
    <m/>
    <x v="2245"/>
    <n v="9"/>
    <m/>
    <m/>
    <m/>
    <m/>
    <m/>
    <m/>
    <s v="Monday"/>
    <x v="7"/>
    <m/>
  </r>
  <r>
    <d v="2024-11-11T00:00:00"/>
    <d v="2024-11-11T10:19:09"/>
    <s v="card"/>
    <s v="ANON-0000-0000-0141"/>
    <n v="25.96"/>
    <s v="Cortado"/>
    <x v="8"/>
    <m/>
    <m/>
    <m/>
    <m/>
    <m/>
    <m/>
    <m/>
    <x v="2246"/>
    <n v="10"/>
    <m/>
    <m/>
    <m/>
    <m/>
    <m/>
    <m/>
    <s v="Monday"/>
    <x v="7"/>
    <m/>
  </r>
  <r>
    <d v="2024-11-11T00:00:00"/>
    <d v="2024-11-11T16:18:44"/>
    <s v="card"/>
    <s v="ANON-0000-0000-0206"/>
    <n v="35.76"/>
    <s v="Cappuccino"/>
    <x v="8"/>
    <m/>
    <m/>
    <m/>
    <m/>
    <m/>
    <m/>
    <m/>
    <x v="2247"/>
    <n v="16"/>
    <m/>
    <m/>
    <m/>
    <m/>
    <m/>
    <m/>
    <s v="Monday"/>
    <x v="7"/>
    <m/>
  </r>
  <r>
    <d v="2024-11-11T00:00:00"/>
    <d v="2024-11-11T16:19:53"/>
    <s v="card"/>
    <s v="ANON-0000-0000-0206"/>
    <n v="35.76"/>
    <s v="Hot Chocolate"/>
    <x v="8"/>
    <m/>
    <m/>
    <m/>
    <m/>
    <m/>
    <m/>
    <m/>
    <x v="2248"/>
    <n v="16"/>
    <m/>
    <m/>
    <m/>
    <m/>
    <m/>
    <m/>
    <s v="Monday"/>
    <x v="7"/>
    <m/>
  </r>
  <r>
    <d v="2024-11-11T00:00:00"/>
    <d v="2024-11-11T17:33:32"/>
    <s v="card"/>
    <s v="ANON-0000-0000-0885"/>
    <n v="35.76"/>
    <s v="Cappuccino"/>
    <x v="8"/>
    <m/>
    <m/>
    <m/>
    <m/>
    <m/>
    <m/>
    <m/>
    <x v="2249"/>
    <n v="17"/>
    <m/>
    <m/>
    <m/>
    <m/>
    <m/>
    <m/>
    <s v="Monday"/>
    <x v="7"/>
    <m/>
  </r>
  <r>
    <d v="2024-11-11T00:00:00"/>
    <d v="2024-11-11T19:00:47"/>
    <s v="card"/>
    <s v="ANON-0000-0000-0886"/>
    <n v="35.76"/>
    <s v="Latte"/>
    <x v="8"/>
    <m/>
    <m/>
    <m/>
    <m/>
    <m/>
    <m/>
    <m/>
    <x v="2250"/>
    <n v="19"/>
    <m/>
    <m/>
    <m/>
    <m/>
    <m/>
    <m/>
    <s v="Monday"/>
    <x v="7"/>
    <m/>
  </r>
  <r>
    <d v="2024-11-11T00:00:00"/>
    <d v="2024-11-11T19:04:16"/>
    <s v="card"/>
    <s v="ANON-0000-0000-0887"/>
    <n v="35.76"/>
    <s v="Hot Chocolate"/>
    <x v="8"/>
    <m/>
    <m/>
    <m/>
    <m/>
    <m/>
    <m/>
    <m/>
    <x v="2251"/>
    <n v="19"/>
    <m/>
    <m/>
    <m/>
    <m/>
    <m/>
    <m/>
    <s v="Monday"/>
    <x v="7"/>
    <m/>
  </r>
  <r>
    <d v="2024-11-11T00:00:00"/>
    <d v="2024-11-11T21:08:32"/>
    <s v="card"/>
    <s v="ANON-0000-0000-0888"/>
    <n v="35.76"/>
    <s v="Latte"/>
    <x v="8"/>
    <m/>
    <m/>
    <m/>
    <m/>
    <m/>
    <m/>
    <m/>
    <x v="2252"/>
    <n v="21"/>
    <m/>
    <m/>
    <m/>
    <m/>
    <m/>
    <m/>
    <s v="Monday"/>
    <x v="7"/>
    <m/>
  </r>
  <r>
    <d v="2024-11-11T00:00:00"/>
    <d v="2024-11-11T21:09:47"/>
    <s v="card"/>
    <s v="ANON-0000-0000-0888"/>
    <n v="35.76"/>
    <s v="Latte"/>
    <x v="8"/>
    <m/>
    <m/>
    <m/>
    <m/>
    <m/>
    <m/>
    <m/>
    <x v="2253"/>
    <n v="21"/>
    <m/>
    <m/>
    <m/>
    <m/>
    <m/>
    <m/>
    <s v="Monday"/>
    <x v="7"/>
    <m/>
  </r>
  <r>
    <d v="2024-11-12T00:00:00"/>
    <d v="2024-11-12T10:03:09"/>
    <s v="card"/>
    <s v="ANON-0000-0000-0889"/>
    <n v="35.76"/>
    <s v="Latte"/>
    <x v="8"/>
    <m/>
    <m/>
    <m/>
    <m/>
    <m/>
    <m/>
    <m/>
    <x v="2254"/>
    <n v="10"/>
    <m/>
    <m/>
    <m/>
    <m/>
    <m/>
    <m/>
    <s v="Tuesday"/>
    <x v="7"/>
    <m/>
  </r>
  <r>
    <d v="2024-11-12T00:00:00"/>
    <d v="2024-11-12T13:15:45"/>
    <s v="card"/>
    <s v="ANON-0000-0000-0890"/>
    <n v="35.76"/>
    <s v="Latte"/>
    <x v="8"/>
    <m/>
    <m/>
    <m/>
    <m/>
    <m/>
    <m/>
    <m/>
    <x v="1915"/>
    <n v="13"/>
    <m/>
    <m/>
    <m/>
    <m/>
    <m/>
    <m/>
    <s v="Tuesday"/>
    <x v="7"/>
    <m/>
  </r>
  <r>
    <d v="2024-11-12T00:00:00"/>
    <d v="2024-11-12T14:39:15"/>
    <s v="card"/>
    <s v="ANON-0000-0000-0691"/>
    <n v="35.76"/>
    <s v="Latte"/>
    <x v="8"/>
    <m/>
    <m/>
    <m/>
    <m/>
    <m/>
    <m/>
    <m/>
    <x v="2255"/>
    <n v="14"/>
    <m/>
    <m/>
    <m/>
    <m/>
    <m/>
    <m/>
    <s v="Tuesday"/>
    <x v="7"/>
    <m/>
  </r>
  <r>
    <d v="2024-11-12T00:00:00"/>
    <d v="2024-11-12T16:47:14"/>
    <s v="card"/>
    <s v="ANON-0000-0000-0891"/>
    <n v="35.76"/>
    <s v="Hot Chocolate"/>
    <x v="8"/>
    <m/>
    <m/>
    <m/>
    <m/>
    <m/>
    <m/>
    <m/>
    <x v="2256"/>
    <n v="16"/>
    <m/>
    <m/>
    <m/>
    <m/>
    <m/>
    <m/>
    <s v="Tuesday"/>
    <x v="7"/>
    <m/>
  </r>
  <r>
    <d v="2024-11-12T00:00:00"/>
    <d v="2024-11-12T16:48:05"/>
    <s v="card"/>
    <s v="ANON-0000-0000-0891"/>
    <n v="35.76"/>
    <s v="Hot Chocolate"/>
    <x v="8"/>
    <m/>
    <m/>
    <m/>
    <m/>
    <m/>
    <m/>
    <m/>
    <x v="2257"/>
    <n v="16"/>
    <m/>
    <m/>
    <m/>
    <m/>
    <m/>
    <m/>
    <s v="Tuesday"/>
    <x v="7"/>
    <m/>
  </r>
  <r>
    <d v="2024-11-12T00:00:00"/>
    <d v="2024-11-12T16:49:04"/>
    <s v="card"/>
    <s v="ANON-0000-0000-0891"/>
    <n v="35.76"/>
    <s v="Cocoa"/>
    <x v="8"/>
    <m/>
    <m/>
    <m/>
    <m/>
    <m/>
    <m/>
    <m/>
    <x v="2258"/>
    <n v="16"/>
    <m/>
    <m/>
    <m/>
    <m/>
    <m/>
    <m/>
    <s v="Tuesday"/>
    <x v="7"/>
    <m/>
  </r>
  <r>
    <d v="2024-11-12T00:00:00"/>
    <d v="2024-11-12T18:45:14"/>
    <s v="card"/>
    <s v="ANON-0000-0000-0696"/>
    <n v="35.76"/>
    <s v="Cappuccino"/>
    <x v="8"/>
    <m/>
    <m/>
    <m/>
    <m/>
    <m/>
    <m/>
    <m/>
    <x v="2259"/>
    <n v="18"/>
    <m/>
    <m/>
    <m/>
    <m/>
    <m/>
    <m/>
    <s v="Tuesday"/>
    <x v="7"/>
    <m/>
  </r>
  <r>
    <d v="2024-11-12T00:00:00"/>
    <d v="2024-11-12T20:07:58"/>
    <s v="card"/>
    <s v="ANON-0000-0000-0892"/>
    <n v="35.76"/>
    <s v="Latte"/>
    <x v="8"/>
    <m/>
    <m/>
    <m/>
    <m/>
    <m/>
    <m/>
    <m/>
    <x v="2260"/>
    <n v="20"/>
    <m/>
    <m/>
    <m/>
    <m/>
    <m/>
    <m/>
    <s v="Tuesday"/>
    <x v="7"/>
    <m/>
  </r>
  <r>
    <d v="2024-11-12T00:00:00"/>
    <d v="2024-11-12T20:09:22"/>
    <s v="card"/>
    <s v="ANON-0000-0000-0893"/>
    <n v="35.76"/>
    <s v="Cocoa"/>
    <x v="8"/>
    <m/>
    <m/>
    <m/>
    <m/>
    <m/>
    <m/>
    <m/>
    <x v="2261"/>
    <n v="20"/>
    <m/>
    <m/>
    <m/>
    <m/>
    <m/>
    <m/>
    <s v="Tuesday"/>
    <x v="7"/>
    <m/>
  </r>
  <r>
    <d v="2024-11-13T00:00:00"/>
    <d v="2024-11-13T08:09:11"/>
    <s v="card"/>
    <s v="ANON-0000-0000-0894"/>
    <n v="30.86"/>
    <s v="Americano with Milk"/>
    <x v="8"/>
    <m/>
    <m/>
    <m/>
    <m/>
    <m/>
    <m/>
    <m/>
    <x v="2262"/>
    <n v="8"/>
    <m/>
    <m/>
    <m/>
    <m/>
    <m/>
    <m/>
    <s v="Wednesday"/>
    <x v="7"/>
    <m/>
  </r>
  <r>
    <d v="2024-11-13T00:00:00"/>
    <d v="2024-11-13T10:37:43"/>
    <s v="card"/>
    <s v="ANON-0000-0000-0892"/>
    <n v="35.76"/>
    <s v="Latte"/>
    <x v="8"/>
    <m/>
    <m/>
    <m/>
    <m/>
    <m/>
    <m/>
    <m/>
    <x v="2263"/>
    <n v="10"/>
    <m/>
    <m/>
    <m/>
    <m/>
    <m/>
    <m/>
    <s v="Wednesday"/>
    <x v="7"/>
    <m/>
  </r>
  <r>
    <d v="2024-11-13T00:00:00"/>
    <d v="2024-11-13T13:19:55"/>
    <s v="card"/>
    <s v="ANON-0000-0000-0895"/>
    <n v="30.86"/>
    <s v="Americano with Milk"/>
    <x v="8"/>
    <m/>
    <m/>
    <m/>
    <m/>
    <m/>
    <m/>
    <m/>
    <x v="2264"/>
    <n v="13"/>
    <m/>
    <m/>
    <m/>
    <m/>
    <m/>
    <m/>
    <s v="Wednesday"/>
    <x v="7"/>
    <m/>
  </r>
  <r>
    <d v="2024-11-13T00:00:00"/>
    <d v="2024-11-13T13:20:58"/>
    <s v="card"/>
    <s v="ANON-0000-0000-0895"/>
    <n v="30.86"/>
    <s v="Americano with Milk"/>
    <x v="8"/>
    <m/>
    <m/>
    <m/>
    <m/>
    <m/>
    <m/>
    <m/>
    <x v="2265"/>
    <n v="13"/>
    <m/>
    <m/>
    <m/>
    <m/>
    <m/>
    <m/>
    <s v="Wednesday"/>
    <x v="7"/>
    <m/>
  </r>
  <r>
    <d v="2024-11-13T00:00:00"/>
    <d v="2024-11-13T14:17:30"/>
    <s v="card"/>
    <s v="ANON-0000-0000-0896"/>
    <n v="30.86"/>
    <s v="Americano with Milk"/>
    <x v="8"/>
    <m/>
    <m/>
    <m/>
    <m/>
    <m/>
    <m/>
    <m/>
    <x v="2266"/>
    <n v="14"/>
    <m/>
    <m/>
    <m/>
    <m/>
    <m/>
    <m/>
    <s v="Wednesday"/>
    <x v="7"/>
    <m/>
  </r>
  <r>
    <d v="2024-11-13T00:00:00"/>
    <d v="2024-11-13T14:46:58"/>
    <s v="card"/>
    <s v="ANON-0000-0000-0892"/>
    <n v="35.76"/>
    <s v="Latte"/>
    <x v="8"/>
    <m/>
    <m/>
    <m/>
    <m/>
    <m/>
    <m/>
    <m/>
    <x v="2267"/>
    <n v="14"/>
    <m/>
    <m/>
    <m/>
    <m/>
    <m/>
    <m/>
    <s v="Wednesday"/>
    <x v="7"/>
    <m/>
  </r>
  <r>
    <d v="2024-11-14T00:00:00"/>
    <d v="2024-11-14T09:36:28"/>
    <s v="card"/>
    <s v="ANON-0000-0000-0892"/>
    <n v="35.76"/>
    <s v="Latte"/>
    <x v="8"/>
    <m/>
    <m/>
    <m/>
    <m/>
    <m/>
    <m/>
    <m/>
    <x v="2268"/>
    <n v="9"/>
    <m/>
    <m/>
    <m/>
    <m/>
    <m/>
    <m/>
    <s v="Thursday"/>
    <x v="7"/>
    <m/>
  </r>
  <r>
    <d v="2024-11-14T00:00:00"/>
    <d v="2024-11-14T10:06:43"/>
    <s v="card"/>
    <s v="ANON-0000-0000-0897"/>
    <n v="25.96"/>
    <s v="Americano"/>
    <x v="8"/>
    <m/>
    <m/>
    <m/>
    <m/>
    <m/>
    <m/>
    <m/>
    <x v="2269"/>
    <n v="10"/>
    <m/>
    <m/>
    <m/>
    <m/>
    <m/>
    <m/>
    <s v="Thursday"/>
    <x v="7"/>
    <m/>
  </r>
  <r>
    <d v="2024-11-14T00:00:00"/>
    <d v="2024-11-14T12:48:50"/>
    <s v="card"/>
    <s v="ANON-0000-0000-0898"/>
    <n v="21.06"/>
    <s v="Espresso"/>
    <x v="8"/>
    <m/>
    <m/>
    <m/>
    <m/>
    <m/>
    <m/>
    <m/>
    <x v="2270"/>
    <n v="12"/>
    <m/>
    <m/>
    <m/>
    <m/>
    <m/>
    <m/>
    <s v="Thursday"/>
    <x v="7"/>
    <m/>
  </r>
  <r>
    <d v="2024-11-14T00:00:00"/>
    <d v="2024-11-14T15:03:45"/>
    <s v="card"/>
    <s v="ANON-0000-0000-0899"/>
    <n v="35.76"/>
    <s v="Cappuccino"/>
    <x v="8"/>
    <m/>
    <m/>
    <m/>
    <m/>
    <m/>
    <m/>
    <m/>
    <x v="2271"/>
    <n v="15"/>
    <m/>
    <m/>
    <m/>
    <m/>
    <m/>
    <m/>
    <s v="Thursday"/>
    <x v="7"/>
    <m/>
  </r>
  <r>
    <d v="2024-11-14T00:00:00"/>
    <d v="2024-11-14T15:04:57"/>
    <s v="card"/>
    <s v="ANON-0000-0000-0900"/>
    <n v="35.76"/>
    <s v="Latte"/>
    <x v="8"/>
    <m/>
    <m/>
    <m/>
    <m/>
    <m/>
    <m/>
    <m/>
    <x v="2272"/>
    <n v="15"/>
    <m/>
    <m/>
    <m/>
    <m/>
    <m/>
    <m/>
    <s v="Thursday"/>
    <x v="7"/>
    <m/>
  </r>
  <r>
    <d v="2024-11-14T00:00:00"/>
    <d v="2024-11-14T15:05:50"/>
    <s v="card"/>
    <s v="ANON-0000-0000-0900"/>
    <n v="35.76"/>
    <s v="Cappuccino"/>
    <x v="8"/>
    <m/>
    <m/>
    <m/>
    <m/>
    <m/>
    <m/>
    <m/>
    <x v="2273"/>
    <n v="15"/>
    <m/>
    <m/>
    <m/>
    <m/>
    <m/>
    <m/>
    <s v="Thursday"/>
    <x v="7"/>
    <m/>
  </r>
  <r>
    <d v="2024-11-14T00:00:00"/>
    <d v="2024-11-14T16:13:08"/>
    <s v="card"/>
    <s v="ANON-0000-0000-0819"/>
    <n v="30.86"/>
    <s v="Americano with Milk"/>
    <x v="8"/>
    <m/>
    <m/>
    <m/>
    <m/>
    <m/>
    <m/>
    <m/>
    <x v="2274"/>
    <n v="16"/>
    <m/>
    <m/>
    <m/>
    <m/>
    <m/>
    <m/>
    <s v="Thursday"/>
    <x v="7"/>
    <m/>
  </r>
  <r>
    <d v="2024-11-14T00:00:00"/>
    <d v="2024-11-14T16:14:22"/>
    <s v="card"/>
    <s v="ANON-0000-0000-0819"/>
    <n v="35.76"/>
    <s v="Cappuccino"/>
    <x v="8"/>
    <m/>
    <m/>
    <m/>
    <m/>
    <m/>
    <m/>
    <m/>
    <x v="2275"/>
    <n v="16"/>
    <m/>
    <m/>
    <m/>
    <m/>
    <m/>
    <m/>
    <s v="Thursday"/>
    <x v="7"/>
    <m/>
  </r>
  <r>
    <d v="2024-11-14T00:00:00"/>
    <d v="2024-11-14T19:43:26"/>
    <s v="card"/>
    <s v="ANON-0000-0000-0507"/>
    <n v="35.76"/>
    <s v="Hot Chocolate"/>
    <x v="8"/>
    <m/>
    <m/>
    <m/>
    <m/>
    <m/>
    <m/>
    <m/>
    <x v="358"/>
    <n v="19"/>
    <m/>
    <m/>
    <m/>
    <m/>
    <m/>
    <m/>
    <s v="Thursday"/>
    <x v="7"/>
    <m/>
  </r>
  <r>
    <d v="2024-11-14T00:00:00"/>
    <d v="2024-11-14T19:46:37"/>
    <s v="card"/>
    <s v="ANON-0000-0000-0507"/>
    <n v="35.76"/>
    <s v="Hot Chocolate"/>
    <x v="8"/>
    <m/>
    <m/>
    <m/>
    <m/>
    <m/>
    <m/>
    <m/>
    <x v="2276"/>
    <n v="19"/>
    <m/>
    <m/>
    <m/>
    <m/>
    <m/>
    <m/>
    <s v="Thursday"/>
    <x v="7"/>
    <m/>
  </r>
  <r>
    <d v="2024-11-14T00:00:00"/>
    <d v="2024-11-14T20:31:30"/>
    <s v="card"/>
    <s v="ANON-0000-0000-0877"/>
    <n v="35.76"/>
    <s v="Cocoa"/>
    <x v="8"/>
    <m/>
    <m/>
    <m/>
    <m/>
    <m/>
    <m/>
    <m/>
    <x v="2277"/>
    <n v="20"/>
    <m/>
    <m/>
    <m/>
    <m/>
    <m/>
    <m/>
    <s v="Thursday"/>
    <x v="7"/>
    <m/>
  </r>
  <r>
    <d v="2024-11-14T00:00:00"/>
    <d v="2024-11-14T20:32:31"/>
    <s v="card"/>
    <s v="ANON-0000-0000-0877"/>
    <n v="35.76"/>
    <s v="Hot Chocolate"/>
    <x v="8"/>
    <m/>
    <m/>
    <m/>
    <m/>
    <m/>
    <m/>
    <m/>
    <x v="2278"/>
    <n v="20"/>
    <m/>
    <m/>
    <m/>
    <m/>
    <m/>
    <m/>
    <s v="Thursday"/>
    <x v="7"/>
    <m/>
  </r>
  <r>
    <d v="2024-11-14T00:00:00"/>
    <d v="2024-11-14T21:24:32"/>
    <s v="card"/>
    <s v="ANON-0000-0000-0019"/>
    <n v="35.76"/>
    <s v="Latte"/>
    <x v="8"/>
    <m/>
    <m/>
    <m/>
    <m/>
    <m/>
    <m/>
    <m/>
    <x v="1823"/>
    <n v="21"/>
    <m/>
    <m/>
    <m/>
    <m/>
    <m/>
    <m/>
    <s v="Thursday"/>
    <x v="7"/>
    <m/>
  </r>
  <r>
    <d v="2024-11-14T00:00:00"/>
    <d v="2024-11-14T22:40:42"/>
    <s v="card"/>
    <s v="ANON-0000-0000-0901"/>
    <n v="35.76"/>
    <s v="Latte"/>
    <x v="8"/>
    <m/>
    <m/>
    <m/>
    <m/>
    <m/>
    <m/>
    <m/>
    <x v="2279"/>
    <n v="22"/>
    <m/>
    <m/>
    <m/>
    <m/>
    <m/>
    <m/>
    <s v="Thursday"/>
    <x v="7"/>
    <m/>
  </r>
  <r>
    <d v="2024-11-15T00:00:00"/>
    <d v="2024-11-15T08:45:51"/>
    <s v="card"/>
    <s v="ANON-0000-0000-0902"/>
    <n v="30.86"/>
    <s v="Americano with Milk"/>
    <x v="8"/>
    <m/>
    <m/>
    <m/>
    <m/>
    <m/>
    <m/>
    <m/>
    <x v="2280"/>
    <n v="8"/>
    <m/>
    <m/>
    <m/>
    <m/>
    <m/>
    <m/>
    <s v="Friday"/>
    <x v="7"/>
    <m/>
  </r>
  <r>
    <d v="2024-11-15T00:00:00"/>
    <d v="2024-11-15T11:05:53"/>
    <s v="card"/>
    <s v="ANON-0000-0000-0769"/>
    <n v="30.86"/>
    <s v="Americano with Milk"/>
    <x v="8"/>
    <m/>
    <m/>
    <m/>
    <m/>
    <m/>
    <m/>
    <m/>
    <x v="2281"/>
    <n v="11"/>
    <m/>
    <m/>
    <m/>
    <m/>
    <m/>
    <m/>
    <s v="Friday"/>
    <x v="7"/>
    <m/>
  </r>
  <r>
    <d v="2024-11-15T00:00:00"/>
    <d v="2024-11-15T12:09:00"/>
    <s v="card"/>
    <s v="ANON-0000-0000-0903"/>
    <n v="35.76"/>
    <s v="Cocoa"/>
    <x v="8"/>
    <m/>
    <m/>
    <m/>
    <m/>
    <m/>
    <m/>
    <m/>
    <x v="2282"/>
    <n v="12"/>
    <m/>
    <m/>
    <m/>
    <m/>
    <m/>
    <m/>
    <s v="Friday"/>
    <x v="7"/>
    <m/>
  </r>
  <r>
    <d v="2024-11-15T00:00:00"/>
    <d v="2024-11-15T12:14:19"/>
    <s v="card"/>
    <s v="ANON-0000-0000-0904"/>
    <n v="35.76"/>
    <s v="Cocoa"/>
    <x v="8"/>
    <m/>
    <m/>
    <m/>
    <m/>
    <m/>
    <m/>
    <m/>
    <x v="2283"/>
    <n v="12"/>
    <m/>
    <m/>
    <m/>
    <m/>
    <m/>
    <m/>
    <s v="Friday"/>
    <x v="7"/>
    <m/>
  </r>
  <r>
    <d v="2024-11-15T00:00:00"/>
    <d v="2024-11-15T13:57:34"/>
    <s v="card"/>
    <s v="ANON-0000-0000-0494"/>
    <n v="35.76"/>
    <s v="Latte"/>
    <x v="8"/>
    <m/>
    <m/>
    <m/>
    <m/>
    <m/>
    <m/>
    <m/>
    <x v="1396"/>
    <n v="13"/>
    <m/>
    <m/>
    <m/>
    <m/>
    <m/>
    <m/>
    <s v="Friday"/>
    <x v="7"/>
    <m/>
  </r>
  <r>
    <d v="2024-11-15T00:00:00"/>
    <d v="2024-11-15T15:19:51"/>
    <s v="card"/>
    <s v="ANON-0000-0000-0905"/>
    <n v="25.96"/>
    <s v="Americano"/>
    <x v="8"/>
    <m/>
    <m/>
    <m/>
    <m/>
    <m/>
    <m/>
    <m/>
    <x v="2284"/>
    <n v="15"/>
    <m/>
    <m/>
    <m/>
    <m/>
    <m/>
    <m/>
    <s v="Friday"/>
    <x v="7"/>
    <m/>
  </r>
  <r>
    <d v="2024-11-15T00:00:00"/>
    <d v="2024-11-15T17:35:41"/>
    <s v="card"/>
    <s v="ANON-0000-0000-0851"/>
    <n v="30.86"/>
    <s v="Americano with Milk"/>
    <x v="8"/>
    <m/>
    <m/>
    <m/>
    <m/>
    <m/>
    <m/>
    <m/>
    <x v="2285"/>
    <n v="17"/>
    <m/>
    <m/>
    <m/>
    <m/>
    <m/>
    <m/>
    <s v="Friday"/>
    <x v="7"/>
    <m/>
  </r>
  <r>
    <d v="2024-11-15T00:00:00"/>
    <d v="2024-11-15T17:55:01"/>
    <s v="card"/>
    <s v="ANON-0000-0000-0906"/>
    <n v="35.76"/>
    <s v="Latte"/>
    <x v="8"/>
    <m/>
    <m/>
    <m/>
    <m/>
    <m/>
    <m/>
    <m/>
    <x v="2286"/>
    <n v="17"/>
    <m/>
    <m/>
    <m/>
    <m/>
    <m/>
    <m/>
    <s v="Friday"/>
    <x v="7"/>
    <m/>
  </r>
  <r>
    <d v="2024-11-15T00:00:00"/>
    <d v="2024-11-15T18:12:45"/>
    <s v="card"/>
    <s v="ANON-0000-0000-0907"/>
    <n v="35.76"/>
    <s v="Hot Chocolate"/>
    <x v="8"/>
    <m/>
    <m/>
    <m/>
    <m/>
    <m/>
    <m/>
    <m/>
    <x v="2287"/>
    <n v="18"/>
    <m/>
    <m/>
    <m/>
    <m/>
    <m/>
    <m/>
    <s v="Friday"/>
    <x v="7"/>
    <m/>
  </r>
  <r>
    <d v="2024-11-15T00:00:00"/>
    <d v="2024-11-15T18:42:22"/>
    <s v="card"/>
    <s v="ANON-0000-0000-0287"/>
    <n v="30.86"/>
    <s v="Americano with Milk"/>
    <x v="8"/>
    <m/>
    <m/>
    <m/>
    <m/>
    <m/>
    <m/>
    <m/>
    <x v="2288"/>
    <n v="18"/>
    <m/>
    <m/>
    <m/>
    <m/>
    <m/>
    <m/>
    <s v="Friday"/>
    <x v="7"/>
    <m/>
  </r>
  <r>
    <d v="2024-11-15T00:00:00"/>
    <d v="2024-11-15T18:43:21"/>
    <s v="card"/>
    <s v="ANON-0000-0000-0287"/>
    <n v="30.86"/>
    <s v="Americano with Milk"/>
    <x v="8"/>
    <m/>
    <m/>
    <m/>
    <m/>
    <m/>
    <m/>
    <m/>
    <x v="2289"/>
    <n v="18"/>
    <m/>
    <m/>
    <m/>
    <m/>
    <m/>
    <m/>
    <s v="Friday"/>
    <x v="7"/>
    <m/>
  </r>
  <r>
    <d v="2024-11-16T00:00:00"/>
    <d v="2024-11-16T10:21:35"/>
    <s v="card"/>
    <s v="ANON-0000-0000-0141"/>
    <n v="25.96"/>
    <s v="Cortado"/>
    <x v="8"/>
    <m/>
    <m/>
    <m/>
    <m/>
    <m/>
    <m/>
    <m/>
    <x v="2290"/>
    <n v="10"/>
    <m/>
    <m/>
    <m/>
    <m/>
    <m/>
    <m/>
    <s v="Saturday"/>
    <x v="7"/>
    <m/>
  </r>
  <r>
    <d v="2024-11-16T00:00:00"/>
    <d v="2024-11-16T10:45:51"/>
    <s v="card"/>
    <s v="ANON-0000-0000-0908"/>
    <n v="25.96"/>
    <s v="Cortado"/>
    <x v="8"/>
    <m/>
    <m/>
    <m/>
    <m/>
    <m/>
    <m/>
    <m/>
    <x v="2291"/>
    <n v="10"/>
    <m/>
    <m/>
    <m/>
    <m/>
    <m/>
    <m/>
    <s v="Saturday"/>
    <x v="7"/>
    <m/>
  </r>
  <r>
    <d v="2024-11-16T00:00:00"/>
    <d v="2024-11-16T11:02:01"/>
    <s v="card"/>
    <s v="ANON-0000-0000-0909"/>
    <n v="35.76"/>
    <s v="Hot Chocolate"/>
    <x v="8"/>
    <m/>
    <m/>
    <m/>
    <m/>
    <m/>
    <m/>
    <m/>
    <x v="2292"/>
    <n v="11"/>
    <m/>
    <m/>
    <m/>
    <m/>
    <m/>
    <m/>
    <s v="Saturday"/>
    <x v="7"/>
    <m/>
  </r>
  <r>
    <d v="2024-11-16T00:00:00"/>
    <d v="2024-11-16T11:03:07"/>
    <s v="card"/>
    <s v="ANON-0000-0000-0910"/>
    <n v="35.76"/>
    <s v="Latte"/>
    <x v="8"/>
    <m/>
    <m/>
    <m/>
    <m/>
    <m/>
    <m/>
    <m/>
    <x v="2293"/>
    <n v="11"/>
    <m/>
    <m/>
    <m/>
    <m/>
    <m/>
    <m/>
    <s v="Saturday"/>
    <x v="7"/>
    <m/>
  </r>
  <r>
    <d v="2024-11-16T00:00:00"/>
    <d v="2024-11-16T11:39:25"/>
    <s v="card"/>
    <s v="ANON-0000-0000-0302"/>
    <n v="25.96"/>
    <s v="Americano"/>
    <x v="8"/>
    <m/>
    <m/>
    <m/>
    <m/>
    <m/>
    <m/>
    <m/>
    <x v="2294"/>
    <n v="11"/>
    <m/>
    <m/>
    <m/>
    <m/>
    <m/>
    <m/>
    <s v="Saturday"/>
    <x v="7"/>
    <m/>
  </r>
  <r>
    <d v="2024-11-16T00:00:00"/>
    <d v="2024-11-16T12:30:15"/>
    <s v="card"/>
    <s v="ANON-0000-0000-0911"/>
    <n v="35.76"/>
    <s v="Cappuccino"/>
    <x v="8"/>
    <m/>
    <m/>
    <m/>
    <m/>
    <m/>
    <m/>
    <m/>
    <x v="2295"/>
    <n v="12"/>
    <m/>
    <m/>
    <m/>
    <m/>
    <m/>
    <m/>
    <s v="Saturday"/>
    <x v="7"/>
    <m/>
  </r>
  <r>
    <d v="2024-11-16T00:00:00"/>
    <d v="2024-11-16T12:31:51"/>
    <s v="card"/>
    <s v="ANON-0000-0000-0912"/>
    <n v="30.86"/>
    <s v="Americano with Milk"/>
    <x v="8"/>
    <m/>
    <m/>
    <m/>
    <m/>
    <m/>
    <m/>
    <m/>
    <x v="2296"/>
    <n v="12"/>
    <m/>
    <m/>
    <m/>
    <m/>
    <m/>
    <m/>
    <s v="Saturday"/>
    <x v="7"/>
    <m/>
  </r>
  <r>
    <d v="2024-11-16T00:00:00"/>
    <d v="2024-11-16T12:48:36"/>
    <s v="card"/>
    <s v="ANON-0000-0000-0913"/>
    <n v="35.76"/>
    <s v="Latte"/>
    <x v="8"/>
    <m/>
    <m/>
    <m/>
    <m/>
    <m/>
    <m/>
    <m/>
    <x v="2297"/>
    <n v="12"/>
    <m/>
    <m/>
    <m/>
    <m/>
    <m/>
    <m/>
    <s v="Saturday"/>
    <x v="7"/>
    <m/>
  </r>
  <r>
    <d v="2024-11-16T00:00:00"/>
    <d v="2024-11-16T12:49:35"/>
    <s v="card"/>
    <s v="ANON-0000-0000-0913"/>
    <n v="35.76"/>
    <s v="Latte"/>
    <x v="8"/>
    <m/>
    <m/>
    <m/>
    <m/>
    <m/>
    <m/>
    <m/>
    <x v="2298"/>
    <n v="12"/>
    <m/>
    <m/>
    <m/>
    <m/>
    <m/>
    <m/>
    <s v="Saturday"/>
    <x v="7"/>
    <m/>
  </r>
  <r>
    <d v="2024-11-16T00:00:00"/>
    <d v="2024-11-16T13:16:55"/>
    <s v="card"/>
    <s v="ANON-0000-0000-0819"/>
    <n v="30.86"/>
    <s v="Americano with Milk"/>
    <x v="8"/>
    <m/>
    <m/>
    <m/>
    <m/>
    <m/>
    <m/>
    <m/>
    <x v="2299"/>
    <n v="13"/>
    <m/>
    <m/>
    <m/>
    <m/>
    <m/>
    <m/>
    <s v="Saturday"/>
    <x v="7"/>
    <m/>
  </r>
  <r>
    <d v="2024-11-16T00:00:00"/>
    <d v="2024-11-16T13:18:00"/>
    <s v="card"/>
    <s v="ANON-0000-0000-0914"/>
    <n v="35.76"/>
    <s v="Latte"/>
    <x v="8"/>
    <m/>
    <m/>
    <m/>
    <m/>
    <m/>
    <m/>
    <m/>
    <x v="2300"/>
    <n v="13"/>
    <m/>
    <m/>
    <m/>
    <m/>
    <m/>
    <m/>
    <s v="Saturday"/>
    <x v="7"/>
    <m/>
  </r>
  <r>
    <d v="2024-11-16T00:00:00"/>
    <d v="2024-11-16T13:19:09"/>
    <s v="card"/>
    <s v="ANON-0000-0000-0914"/>
    <n v="35.76"/>
    <s v="Latte"/>
    <x v="8"/>
    <m/>
    <m/>
    <m/>
    <m/>
    <m/>
    <m/>
    <m/>
    <x v="2301"/>
    <n v="13"/>
    <m/>
    <m/>
    <m/>
    <m/>
    <m/>
    <m/>
    <s v="Saturday"/>
    <x v="7"/>
    <m/>
  </r>
  <r>
    <d v="2024-11-16T00:00:00"/>
    <d v="2024-11-16T14:25:47"/>
    <s v="card"/>
    <s v="ANON-0000-0000-0915"/>
    <n v="30.86"/>
    <s v="Americano with Milk"/>
    <x v="8"/>
    <m/>
    <m/>
    <m/>
    <m/>
    <m/>
    <m/>
    <m/>
    <x v="1696"/>
    <n v="14"/>
    <m/>
    <m/>
    <m/>
    <m/>
    <m/>
    <m/>
    <s v="Saturday"/>
    <x v="7"/>
    <m/>
  </r>
  <r>
    <d v="2024-11-17T00:00:00"/>
    <d v="2024-11-17T10:29:37"/>
    <s v="card"/>
    <s v="ANON-0000-0000-0916"/>
    <n v="30.86"/>
    <s v="Americano with Milk"/>
    <x v="8"/>
    <m/>
    <m/>
    <m/>
    <m/>
    <m/>
    <m/>
    <m/>
    <x v="2302"/>
    <n v="10"/>
    <m/>
    <m/>
    <m/>
    <m/>
    <m/>
    <m/>
    <s v="Sunday"/>
    <x v="7"/>
    <m/>
  </r>
  <r>
    <d v="2024-11-17T00:00:00"/>
    <d v="2024-11-17T13:35:20"/>
    <s v="card"/>
    <s v="ANON-0000-0000-0917"/>
    <n v="30.86"/>
    <s v="Americano with Milk"/>
    <x v="8"/>
    <m/>
    <m/>
    <m/>
    <m/>
    <m/>
    <m/>
    <m/>
    <x v="186"/>
    <n v="13"/>
    <m/>
    <m/>
    <m/>
    <m/>
    <m/>
    <m/>
    <s v="Sunday"/>
    <x v="7"/>
    <m/>
  </r>
  <r>
    <d v="2024-11-17T00:00:00"/>
    <d v="2024-11-17T14:18:42"/>
    <s v="card"/>
    <s v="ANON-0000-0000-0918"/>
    <n v="25.96"/>
    <s v="Americano"/>
    <x v="8"/>
    <m/>
    <m/>
    <m/>
    <m/>
    <m/>
    <m/>
    <m/>
    <x v="2303"/>
    <n v="14"/>
    <m/>
    <m/>
    <m/>
    <m/>
    <m/>
    <m/>
    <s v="Sunday"/>
    <x v="7"/>
    <m/>
  </r>
  <r>
    <d v="2024-11-17T00:00:00"/>
    <d v="2024-11-17T14:33:40"/>
    <s v="card"/>
    <s v="ANON-0000-0000-0919"/>
    <n v="30.86"/>
    <s v="Americano with Milk"/>
    <x v="8"/>
    <m/>
    <m/>
    <m/>
    <m/>
    <m/>
    <m/>
    <m/>
    <x v="2304"/>
    <n v="14"/>
    <m/>
    <m/>
    <m/>
    <m/>
    <m/>
    <m/>
    <s v="Sunday"/>
    <x v="7"/>
    <m/>
  </r>
  <r>
    <d v="2024-11-17T00:00:00"/>
    <d v="2024-11-17T16:27:26"/>
    <s v="card"/>
    <s v="ANON-0000-0000-0920"/>
    <n v="35.76"/>
    <s v="Latte"/>
    <x v="8"/>
    <m/>
    <m/>
    <m/>
    <m/>
    <m/>
    <m/>
    <m/>
    <x v="2305"/>
    <n v="16"/>
    <m/>
    <m/>
    <m/>
    <m/>
    <m/>
    <m/>
    <s v="Sunday"/>
    <x v="7"/>
    <m/>
  </r>
  <r>
    <d v="2024-11-17T00:00:00"/>
    <d v="2024-11-17T16:28:36"/>
    <s v="card"/>
    <s v="ANON-0000-0000-0920"/>
    <n v="35.76"/>
    <s v="Latte"/>
    <x v="8"/>
    <m/>
    <m/>
    <m/>
    <m/>
    <m/>
    <m/>
    <m/>
    <x v="2306"/>
    <n v="16"/>
    <m/>
    <m/>
    <m/>
    <m/>
    <m/>
    <m/>
    <s v="Sunday"/>
    <x v="7"/>
    <m/>
  </r>
  <r>
    <d v="2024-11-17T00:00:00"/>
    <d v="2024-11-17T18:10:07"/>
    <s v="card"/>
    <s v="ANON-0000-0000-0921"/>
    <n v="35.76"/>
    <s v="Hot Chocolate"/>
    <x v="8"/>
    <m/>
    <m/>
    <m/>
    <m/>
    <m/>
    <m/>
    <m/>
    <x v="2307"/>
    <n v="18"/>
    <m/>
    <m/>
    <m/>
    <m/>
    <m/>
    <m/>
    <s v="Sunday"/>
    <x v="7"/>
    <m/>
  </r>
  <r>
    <d v="2024-11-17T00:00:00"/>
    <d v="2024-11-17T19:17:34"/>
    <s v="card"/>
    <s v="ANON-0000-0000-0922"/>
    <n v="35.76"/>
    <s v="Hot Chocolate"/>
    <x v="8"/>
    <m/>
    <m/>
    <m/>
    <m/>
    <m/>
    <m/>
    <m/>
    <x v="2308"/>
    <n v="19"/>
    <m/>
    <m/>
    <m/>
    <m/>
    <m/>
    <m/>
    <s v="Sunday"/>
    <x v="7"/>
    <m/>
  </r>
  <r>
    <d v="2024-11-17T00:00:00"/>
    <d v="2024-11-17T19:18:28"/>
    <s v="card"/>
    <s v="ANON-0000-0000-0922"/>
    <n v="35.76"/>
    <s v="Hot Chocolate"/>
    <x v="8"/>
    <m/>
    <m/>
    <m/>
    <m/>
    <m/>
    <m/>
    <m/>
    <x v="2309"/>
    <n v="19"/>
    <m/>
    <m/>
    <m/>
    <m/>
    <m/>
    <m/>
    <s v="Sunday"/>
    <x v="7"/>
    <m/>
  </r>
  <r>
    <d v="2024-11-18T00:00:00"/>
    <d v="2024-11-18T07:52:20"/>
    <s v="card"/>
    <s v="ANON-0000-0000-0769"/>
    <n v="30.86"/>
    <s v="Americano with Milk"/>
    <x v="8"/>
    <m/>
    <m/>
    <m/>
    <m/>
    <m/>
    <m/>
    <m/>
    <x v="2310"/>
    <n v="7"/>
    <m/>
    <m/>
    <m/>
    <m/>
    <m/>
    <m/>
    <s v="Monday"/>
    <x v="7"/>
    <m/>
  </r>
  <r>
    <d v="2024-11-18T00:00:00"/>
    <d v="2024-11-18T07:53:16"/>
    <s v="card"/>
    <s v="ANON-0000-0000-0923"/>
    <n v="30.86"/>
    <s v="Americano with Milk"/>
    <x v="8"/>
    <m/>
    <m/>
    <m/>
    <m/>
    <m/>
    <m/>
    <m/>
    <x v="2311"/>
    <n v="7"/>
    <m/>
    <m/>
    <m/>
    <m/>
    <m/>
    <m/>
    <s v="Monday"/>
    <x v="7"/>
    <m/>
  </r>
  <r>
    <d v="2024-11-18T00:00:00"/>
    <d v="2024-11-18T07:57:22"/>
    <s v="card"/>
    <s v="ANON-0000-0000-0570"/>
    <n v="35.76"/>
    <s v="Latte"/>
    <x v="8"/>
    <m/>
    <m/>
    <m/>
    <m/>
    <m/>
    <m/>
    <m/>
    <x v="2312"/>
    <n v="7"/>
    <m/>
    <m/>
    <m/>
    <m/>
    <m/>
    <m/>
    <s v="Monday"/>
    <x v="7"/>
    <m/>
  </r>
  <r>
    <d v="2024-11-18T00:00:00"/>
    <d v="2024-11-18T16:44:49"/>
    <s v="card"/>
    <s v="ANON-0000-0000-0924"/>
    <n v="35.76"/>
    <s v="Latte"/>
    <x v="8"/>
    <m/>
    <m/>
    <m/>
    <m/>
    <m/>
    <m/>
    <m/>
    <x v="2313"/>
    <n v="16"/>
    <m/>
    <m/>
    <m/>
    <m/>
    <m/>
    <m/>
    <s v="Monday"/>
    <x v="7"/>
    <m/>
  </r>
  <r>
    <d v="2024-11-18T00:00:00"/>
    <d v="2024-11-18T16:46:53"/>
    <s v="card"/>
    <s v="ANON-0000-0000-0906"/>
    <n v="35.76"/>
    <s v="Latte"/>
    <x v="8"/>
    <m/>
    <m/>
    <m/>
    <m/>
    <m/>
    <m/>
    <m/>
    <x v="2314"/>
    <n v="16"/>
    <m/>
    <m/>
    <m/>
    <m/>
    <m/>
    <m/>
    <s v="Monday"/>
    <x v="7"/>
    <m/>
  </r>
  <r>
    <d v="2024-11-18T00:00:00"/>
    <d v="2024-11-18T18:50:54"/>
    <s v="card"/>
    <s v="ANON-0000-0000-0925"/>
    <n v="35.76"/>
    <s v="Latte"/>
    <x v="8"/>
    <m/>
    <m/>
    <m/>
    <m/>
    <m/>
    <m/>
    <m/>
    <x v="2315"/>
    <n v="18"/>
    <m/>
    <m/>
    <m/>
    <m/>
    <m/>
    <m/>
    <s v="Monday"/>
    <x v="7"/>
    <m/>
  </r>
  <r>
    <d v="2024-11-19T00:00:00"/>
    <d v="2024-11-19T07:49:01"/>
    <s v="card"/>
    <s v="ANON-0000-0000-0696"/>
    <n v="35.76"/>
    <s v="Cocoa"/>
    <x v="8"/>
    <m/>
    <m/>
    <m/>
    <m/>
    <m/>
    <m/>
    <m/>
    <x v="2316"/>
    <n v="7"/>
    <m/>
    <m/>
    <m/>
    <m/>
    <m/>
    <m/>
    <s v="Tuesday"/>
    <x v="7"/>
    <m/>
  </r>
  <r>
    <d v="2024-11-19T00:00:00"/>
    <d v="2024-11-19T07:51:14"/>
    <s v="card"/>
    <s v="ANON-0000-0000-0923"/>
    <n v="30.86"/>
    <s v="Americano with Milk"/>
    <x v="8"/>
    <m/>
    <m/>
    <m/>
    <m/>
    <m/>
    <m/>
    <m/>
    <x v="1488"/>
    <n v="7"/>
    <m/>
    <m/>
    <m/>
    <m/>
    <m/>
    <m/>
    <s v="Tuesday"/>
    <x v="7"/>
    <m/>
  </r>
  <r>
    <d v="2024-11-19T00:00:00"/>
    <d v="2024-11-19T07:52:13"/>
    <s v="card"/>
    <s v="ANON-0000-0000-0923"/>
    <n v="35.76"/>
    <s v="Latte"/>
    <x v="8"/>
    <m/>
    <m/>
    <m/>
    <m/>
    <m/>
    <m/>
    <m/>
    <x v="2317"/>
    <n v="7"/>
    <m/>
    <m/>
    <m/>
    <m/>
    <m/>
    <m/>
    <s v="Tuesday"/>
    <x v="7"/>
    <m/>
  </r>
  <r>
    <d v="2024-11-19T00:00:00"/>
    <d v="2024-11-19T07:53:38"/>
    <s v="card"/>
    <s v="ANON-0000-0000-0926"/>
    <n v="21.06"/>
    <s v="Espresso"/>
    <x v="8"/>
    <m/>
    <m/>
    <m/>
    <m/>
    <m/>
    <m/>
    <m/>
    <x v="2318"/>
    <n v="7"/>
    <m/>
    <m/>
    <m/>
    <m/>
    <m/>
    <m/>
    <s v="Tuesday"/>
    <x v="7"/>
    <m/>
  </r>
  <r>
    <d v="2024-11-19T00:00:00"/>
    <d v="2024-11-19T07:54:47"/>
    <s v="card"/>
    <s v="ANON-0000-0000-0927"/>
    <n v="35.76"/>
    <s v="Latte"/>
    <x v="8"/>
    <m/>
    <m/>
    <m/>
    <m/>
    <m/>
    <m/>
    <m/>
    <x v="2319"/>
    <n v="7"/>
    <m/>
    <m/>
    <m/>
    <m/>
    <m/>
    <m/>
    <s v="Tuesday"/>
    <x v="7"/>
    <m/>
  </r>
  <r>
    <d v="2024-11-19T00:00:00"/>
    <d v="2024-11-19T10:29:23"/>
    <s v="card"/>
    <s v="ANON-0000-0000-0276"/>
    <n v="30.86"/>
    <s v="Americano with Milk"/>
    <x v="8"/>
    <m/>
    <m/>
    <m/>
    <m/>
    <m/>
    <m/>
    <m/>
    <x v="2320"/>
    <n v="10"/>
    <m/>
    <m/>
    <m/>
    <m/>
    <m/>
    <m/>
    <s v="Tuesday"/>
    <x v="7"/>
    <m/>
  </r>
  <r>
    <d v="2024-11-19T00:00:00"/>
    <d v="2024-11-19T11:07:09"/>
    <s v="card"/>
    <s v="ANON-0000-0000-0928"/>
    <n v="35.76"/>
    <s v="Latte"/>
    <x v="8"/>
    <m/>
    <m/>
    <m/>
    <m/>
    <m/>
    <m/>
    <m/>
    <x v="2321"/>
    <n v="11"/>
    <m/>
    <m/>
    <m/>
    <m/>
    <m/>
    <m/>
    <s v="Tuesday"/>
    <x v="7"/>
    <m/>
  </r>
  <r>
    <d v="2024-11-19T00:00:00"/>
    <d v="2024-11-19T16:22:40"/>
    <s v="card"/>
    <s v="ANON-0000-0000-0012"/>
    <n v="35.76"/>
    <s v="Cocoa"/>
    <x v="8"/>
    <m/>
    <m/>
    <m/>
    <m/>
    <m/>
    <m/>
    <m/>
    <x v="2322"/>
    <n v="16"/>
    <m/>
    <m/>
    <m/>
    <m/>
    <m/>
    <m/>
    <s v="Tuesday"/>
    <x v="7"/>
    <m/>
  </r>
  <r>
    <d v="2024-11-19T00:00:00"/>
    <d v="2024-11-19T16:23:59"/>
    <s v="card"/>
    <s v="ANON-0000-0000-0012"/>
    <n v="35.76"/>
    <s v="Cocoa"/>
    <x v="8"/>
    <m/>
    <m/>
    <m/>
    <m/>
    <m/>
    <m/>
    <m/>
    <x v="2323"/>
    <n v="16"/>
    <m/>
    <m/>
    <m/>
    <m/>
    <m/>
    <m/>
    <s v="Tuesday"/>
    <x v="7"/>
    <m/>
  </r>
  <r>
    <d v="2024-11-19T00:00:00"/>
    <d v="2024-11-19T16:41:04"/>
    <s v="card"/>
    <s v="ANON-0000-0000-0206"/>
    <n v="35.76"/>
    <s v="Cappuccino"/>
    <x v="8"/>
    <m/>
    <m/>
    <m/>
    <m/>
    <m/>
    <m/>
    <m/>
    <x v="2324"/>
    <n v="16"/>
    <m/>
    <m/>
    <m/>
    <m/>
    <m/>
    <m/>
    <s v="Tuesday"/>
    <x v="7"/>
    <m/>
  </r>
  <r>
    <d v="2024-11-19T00:00:00"/>
    <d v="2024-11-19T16:47:41"/>
    <s v="card"/>
    <s v="ANON-0000-0000-0929"/>
    <n v="35.76"/>
    <s v="Cappuccino"/>
    <x v="8"/>
    <m/>
    <m/>
    <m/>
    <m/>
    <m/>
    <m/>
    <m/>
    <x v="2325"/>
    <n v="16"/>
    <m/>
    <m/>
    <m/>
    <m/>
    <m/>
    <m/>
    <s v="Tuesday"/>
    <x v="7"/>
    <m/>
  </r>
  <r>
    <d v="2024-11-20T00:00:00"/>
    <d v="2024-11-20T13:29:39"/>
    <s v="card"/>
    <s v="ANON-0000-0000-0930"/>
    <n v="30.86"/>
    <s v="Americano with Milk"/>
    <x v="8"/>
    <m/>
    <m/>
    <m/>
    <m/>
    <m/>
    <m/>
    <m/>
    <x v="2326"/>
    <n v="13"/>
    <m/>
    <m/>
    <m/>
    <m/>
    <m/>
    <m/>
    <s v="Wednesday"/>
    <x v="7"/>
    <m/>
  </r>
  <r>
    <d v="2024-11-20T00:00:00"/>
    <d v="2024-11-20T16:34:50"/>
    <s v="card"/>
    <s v="ANON-0000-0000-0906"/>
    <n v="35.76"/>
    <s v="Latte"/>
    <x v="8"/>
    <m/>
    <m/>
    <m/>
    <m/>
    <m/>
    <m/>
    <m/>
    <x v="2327"/>
    <n v="16"/>
    <m/>
    <m/>
    <m/>
    <m/>
    <m/>
    <m/>
    <s v="Wednesday"/>
    <x v="7"/>
    <m/>
  </r>
  <r>
    <d v="2024-11-20T00:00:00"/>
    <d v="2024-11-20T17:49:52"/>
    <s v="card"/>
    <s v="ANON-0000-0000-0931"/>
    <n v="35.76"/>
    <s v="Cappuccino"/>
    <x v="8"/>
    <m/>
    <m/>
    <m/>
    <m/>
    <m/>
    <m/>
    <m/>
    <x v="2328"/>
    <n v="17"/>
    <m/>
    <m/>
    <m/>
    <m/>
    <m/>
    <m/>
    <s v="Wednesday"/>
    <x v="7"/>
    <m/>
  </r>
  <r>
    <d v="2024-11-20T00:00:00"/>
    <d v="2024-11-20T17:50:50"/>
    <s v="card"/>
    <s v="ANON-0000-0000-0931"/>
    <n v="35.76"/>
    <s v="Hot Chocolate"/>
    <x v="8"/>
    <m/>
    <m/>
    <m/>
    <m/>
    <m/>
    <m/>
    <m/>
    <x v="2329"/>
    <n v="17"/>
    <m/>
    <m/>
    <m/>
    <m/>
    <m/>
    <m/>
    <s v="Wednesday"/>
    <x v="7"/>
    <m/>
  </r>
  <r>
    <d v="2024-11-21T00:00:00"/>
    <d v="2024-11-21T11:06:11"/>
    <s v="card"/>
    <s v="ANON-0000-0000-0141"/>
    <n v="25.96"/>
    <s v="Cortado"/>
    <x v="8"/>
    <m/>
    <m/>
    <m/>
    <m/>
    <m/>
    <m/>
    <m/>
    <x v="2330"/>
    <n v="11"/>
    <m/>
    <m/>
    <m/>
    <m/>
    <m/>
    <m/>
    <s v="Thursday"/>
    <x v="7"/>
    <m/>
  </r>
  <r>
    <d v="2024-11-21T00:00:00"/>
    <d v="2024-11-21T12:33:36"/>
    <s v="card"/>
    <s v="ANON-0000-0000-0906"/>
    <n v="35.76"/>
    <s v="Latte"/>
    <x v="8"/>
    <m/>
    <m/>
    <m/>
    <m/>
    <m/>
    <m/>
    <m/>
    <x v="2175"/>
    <n v="12"/>
    <m/>
    <m/>
    <m/>
    <m/>
    <m/>
    <m/>
    <s v="Thursday"/>
    <x v="7"/>
    <m/>
  </r>
  <r>
    <d v="2024-11-21T00:00:00"/>
    <d v="2024-11-21T12:59:45"/>
    <s v="card"/>
    <s v="ANON-0000-0000-0903"/>
    <n v="35.76"/>
    <s v="Cocoa"/>
    <x v="8"/>
    <m/>
    <m/>
    <m/>
    <m/>
    <m/>
    <m/>
    <m/>
    <x v="2331"/>
    <n v="12"/>
    <m/>
    <m/>
    <m/>
    <m/>
    <m/>
    <m/>
    <s v="Thursday"/>
    <x v="7"/>
    <m/>
  </r>
  <r>
    <d v="2024-11-21T00:00:00"/>
    <d v="2024-11-21T13:00:47"/>
    <s v="card"/>
    <s v="ANON-0000-0000-0932"/>
    <n v="35.76"/>
    <s v="Cocoa"/>
    <x v="8"/>
    <m/>
    <m/>
    <m/>
    <m/>
    <m/>
    <m/>
    <m/>
    <x v="2332"/>
    <n v="13"/>
    <m/>
    <m/>
    <m/>
    <m/>
    <m/>
    <m/>
    <s v="Thursday"/>
    <x v="7"/>
    <m/>
  </r>
  <r>
    <d v="2024-11-21T00:00:00"/>
    <d v="2024-11-21T16:14:14"/>
    <s v="card"/>
    <s v="ANON-0000-0000-0906"/>
    <n v="35.76"/>
    <s v="Latte"/>
    <x v="8"/>
    <m/>
    <m/>
    <m/>
    <m/>
    <m/>
    <m/>
    <m/>
    <x v="2333"/>
    <n v="16"/>
    <m/>
    <m/>
    <m/>
    <m/>
    <m/>
    <m/>
    <s v="Thursday"/>
    <x v="7"/>
    <m/>
  </r>
  <r>
    <d v="2024-11-21T00:00:00"/>
    <d v="2024-11-21T17:35:27"/>
    <s v="card"/>
    <s v="ANON-0000-0000-0933"/>
    <n v="30.86"/>
    <s v="Americano with Milk"/>
    <x v="8"/>
    <m/>
    <m/>
    <m/>
    <m/>
    <m/>
    <m/>
    <m/>
    <x v="2334"/>
    <n v="17"/>
    <m/>
    <m/>
    <m/>
    <m/>
    <m/>
    <m/>
    <s v="Thursday"/>
    <x v="7"/>
    <m/>
  </r>
  <r>
    <d v="2024-11-21T00:00:00"/>
    <d v="2024-11-21T17:39:23"/>
    <s v="card"/>
    <s v="ANON-0000-0000-0934"/>
    <n v="25.96"/>
    <s v="Cortado"/>
    <x v="8"/>
    <m/>
    <m/>
    <m/>
    <m/>
    <m/>
    <m/>
    <m/>
    <x v="2335"/>
    <n v="17"/>
    <m/>
    <m/>
    <m/>
    <m/>
    <m/>
    <m/>
    <s v="Thursday"/>
    <x v="7"/>
    <m/>
  </r>
  <r>
    <d v="2024-11-21T00:00:00"/>
    <d v="2024-11-21T19:01:03"/>
    <s v="card"/>
    <s v="ANON-0000-0000-0935"/>
    <n v="35.76"/>
    <s v="Hot Chocolate"/>
    <x v="8"/>
    <m/>
    <m/>
    <m/>
    <m/>
    <m/>
    <m/>
    <m/>
    <x v="2336"/>
    <n v="19"/>
    <m/>
    <m/>
    <m/>
    <m/>
    <m/>
    <m/>
    <s v="Thursday"/>
    <x v="7"/>
    <m/>
  </r>
  <r>
    <d v="2024-11-22T00:00:00"/>
    <d v="2024-11-22T07:50:36"/>
    <s v="card"/>
    <s v="ANON-0000-0000-0906"/>
    <n v="35.76"/>
    <s v="Latte"/>
    <x v="8"/>
    <m/>
    <m/>
    <m/>
    <m/>
    <m/>
    <m/>
    <m/>
    <x v="2337"/>
    <n v="7"/>
    <m/>
    <m/>
    <m/>
    <m/>
    <m/>
    <m/>
    <s v="Friday"/>
    <x v="7"/>
    <m/>
  </r>
  <r>
    <d v="2024-11-22T00:00:00"/>
    <d v="2024-11-22T10:03:43"/>
    <s v="card"/>
    <s v="ANON-0000-0000-0696"/>
    <n v="35.76"/>
    <s v="Cappuccino"/>
    <x v="8"/>
    <m/>
    <m/>
    <m/>
    <m/>
    <m/>
    <m/>
    <m/>
    <x v="2338"/>
    <n v="10"/>
    <m/>
    <m/>
    <m/>
    <m/>
    <m/>
    <m/>
    <s v="Friday"/>
    <x v="7"/>
    <m/>
  </r>
  <r>
    <d v="2024-11-22T00:00:00"/>
    <d v="2024-11-22T11:02:32"/>
    <s v="card"/>
    <s v="ANON-0000-0000-0936"/>
    <n v="35.76"/>
    <s v="Latte"/>
    <x v="8"/>
    <m/>
    <m/>
    <m/>
    <m/>
    <m/>
    <m/>
    <m/>
    <x v="2339"/>
    <n v="11"/>
    <m/>
    <m/>
    <m/>
    <m/>
    <m/>
    <m/>
    <s v="Friday"/>
    <x v="7"/>
    <m/>
  </r>
  <r>
    <d v="2024-11-22T00:00:00"/>
    <d v="2024-11-22T11:24:26"/>
    <s v="card"/>
    <s v="ANON-0000-0000-0937"/>
    <n v="35.76"/>
    <s v="Cocoa"/>
    <x v="8"/>
    <m/>
    <m/>
    <m/>
    <m/>
    <m/>
    <m/>
    <m/>
    <x v="2340"/>
    <n v="11"/>
    <m/>
    <m/>
    <m/>
    <m/>
    <m/>
    <m/>
    <s v="Friday"/>
    <x v="7"/>
    <m/>
  </r>
  <r>
    <d v="2024-11-22T00:00:00"/>
    <d v="2024-11-22T16:33:05"/>
    <s v="card"/>
    <s v="ANON-0000-0000-0938"/>
    <n v="35.76"/>
    <s v="Hot Chocolate"/>
    <x v="8"/>
    <m/>
    <m/>
    <m/>
    <m/>
    <m/>
    <m/>
    <m/>
    <x v="2341"/>
    <n v="16"/>
    <m/>
    <m/>
    <m/>
    <m/>
    <m/>
    <m/>
    <s v="Friday"/>
    <x v="7"/>
    <m/>
  </r>
  <r>
    <d v="2024-11-22T00:00:00"/>
    <d v="2024-11-22T16:33:50"/>
    <s v="card"/>
    <s v="ANON-0000-0000-0938"/>
    <n v="35.76"/>
    <s v="Latte"/>
    <x v="8"/>
    <m/>
    <m/>
    <m/>
    <m/>
    <m/>
    <m/>
    <m/>
    <x v="2342"/>
    <n v="16"/>
    <m/>
    <m/>
    <m/>
    <m/>
    <m/>
    <m/>
    <s v="Friday"/>
    <x v="7"/>
    <m/>
  </r>
  <r>
    <d v="2024-11-23T00:00:00"/>
    <d v="2024-11-23T09:10:46"/>
    <s v="card"/>
    <s v="ANON-0000-0000-0543"/>
    <n v="25.96"/>
    <s v="Cortado"/>
    <x v="8"/>
    <m/>
    <m/>
    <m/>
    <m/>
    <m/>
    <m/>
    <m/>
    <x v="2343"/>
    <n v="9"/>
    <m/>
    <m/>
    <m/>
    <m/>
    <m/>
    <m/>
    <s v="Saturday"/>
    <x v="7"/>
    <m/>
  </r>
  <r>
    <d v="2024-11-23T00:00:00"/>
    <d v="2024-11-23T09:11:49"/>
    <s v="card"/>
    <s v="ANON-0000-0000-0543"/>
    <n v="25.96"/>
    <s v="Cortado"/>
    <x v="8"/>
    <m/>
    <m/>
    <m/>
    <m/>
    <m/>
    <m/>
    <m/>
    <x v="2344"/>
    <n v="9"/>
    <m/>
    <m/>
    <m/>
    <m/>
    <m/>
    <m/>
    <s v="Saturday"/>
    <x v="7"/>
    <m/>
  </r>
  <r>
    <d v="2024-11-23T00:00:00"/>
    <d v="2024-11-23T10:05:16"/>
    <s v="card"/>
    <s v="ANON-0000-0000-0683"/>
    <n v="35.76"/>
    <s v="Latte"/>
    <x v="8"/>
    <m/>
    <m/>
    <m/>
    <m/>
    <m/>
    <m/>
    <m/>
    <x v="2345"/>
    <n v="10"/>
    <m/>
    <m/>
    <m/>
    <m/>
    <m/>
    <m/>
    <s v="Saturday"/>
    <x v="7"/>
    <m/>
  </r>
  <r>
    <d v="2024-11-23T00:00:00"/>
    <d v="2024-11-23T11:03:00"/>
    <s v="card"/>
    <s v="ANON-0000-0000-0172"/>
    <n v="35.76"/>
    <s v="Cappuccino"/>
    <x v="8"/>
    <m/>
    <m/>
    <m/>
    <m/>
    <m/>
    <m/>
    <m/>
    <x v="2346"/>
    <n v="11"/>
    <m/>
    <m/>
    <m/>
    <m/>
    <m/>
    <m/>
    <s v="Saturday"/>
    <x v="7"/>
    <m/>
  </r>
  <r>
    <d v="2024-11-23T00:00:00"/>
    <d v="2024-11-23T11:09:28"/>
    <s v="card"/>
    <s v="ANON-0000-0000-0939"/>
    <n v="25.96"/>
    <s v="Americano"/>
    <x v="8"/>
    <m/>
    <m/>
    <m/>
    <m/>
    <m/>
    <m/>
    <m/>
    <x v="2347"/>
    <n v="11"/>
    <m/>
    <m/>
    <m/>
    <m/>
    <m/>
    <m/>
    <s v="Saturday"/>
    <x v="7"/>
    <m/>
  </r>
  <r>
    <d v="2024-11-23T00:00:00"/>
    <d v="2024-11-23T11:10:26"/>
    <s v="card"/>
    <s v="ANON-0000-0000-0939"/>
    <n v="25.96"/>
    <s v="Americano"/>
    <x v="8"/>
    <m/>
    <m/>
    <m/>
    <m/>
    <m/>
    <m/>
    <m/>
    <x v="2348"/>
    <n v="11"/>
    <m/>
    <m/>
    <m/>
    <m/>
    <m/>
    <m/>
    <s v="Saturday"/>
    <x v="7"/>
    <m/>
  </r>
  <r>
    <d v="2024-11-23T00:00:00"/>
    <d v="2024-11-23T11:41:27"/>
    <s v="card"/>
    <s v="ANON-0000-0000-0494"/>
    <n v="35.76"/>
    <s v="Hot Chocolate"/>
    <x v="8"/>
    <m/>
    <m/>
    <m/>
    <m/>
    <m/>
    <m/>
    <m/>
    <x v="879"/>
    <n v="11"/>
    <m/>
    <m/>
    <m/>
    <m/>
    <m/>
    <m/>
    <s v="Saturday"/>
    <x v="7"/>
    <m/>
  </r>
  <r>
    <d v="2024-11-23T00:00:00"/>
    <d v="2024-11-23T22:37:04"/>
    <s v="card"/>
    <s v="ANON-0000-0000-0940"/>
    <n v="35.76"/>
    <s v="Latte"/>
    <x v="8"/>
    <m/>
    <m/>
    <m/>
    <m/>
    <m/>
    <m/>
    <m/>
    <x v="2349"/>
    <n v="22"/>
    <m/>
    <m/>
    <m/>
    <m/>
    <m/>
    <m/>
    <s v="Saturday"/>
    <x v="7"/>
    <m/>
  </r>
  <r>
    <d v="2024-11-24T00:00:00"/>
    <d v="2024-11-24T08:17:07"/>
    <s v="card"/>
    <s v="ANON-0000-0000-0570"/>
    <n v="35.76"/>
    <s v="Latte"/>
    <x v="8"/>
    <m/>
    <m/>
    <m/>
    <m/>
    <m/>
    <m/>
    <m/>
    <x v="2350"/>
    <n v="8"/>
    <m/>
    <m/>
    <m/>
    <m/>
    <m/>
    <m/>
    <s v="Sunday"/>
    <x v="7"/>
    <m/>
  </r>
  <r>
    <d v="2024-11-25T00:00:00"/>
    <d v="2024-11-25T07:49:18"/>
    <s v="card"/>
    <s v="ANON-0000-0000-0696"/>
    <n v="35.76"/>
    <s v="Cappuccino"/>
    <x v="8"/>
    <m/>
    <m/>
    <m/>
    <m/>
    <m/>
    <m/>
    <m/>
    <x v="2351"/>
    <n v="7"/>
    <m/>
    <m/>
    <m/>
    <m/>
    <m/>
    <m/>
    <s v="Monday"/>
    <x v="7"/>
    <m/>
  </r>
  <r>
    <d v="2024-11-25T00:00:00"/>
    <d v="2024-11-25T07:54:24"/>
    <s v="card"/>
    <s v="ANON-0000-0000-0941"/>
    <n v="35.76"/>
    <s v="Latte"/>
    <x v="8"/>
    <m/>
    <m/>
    <m/>
    <m/>
    <m/>
    <m/>
    <m/>
    <x v="2352"/>
    <n v="7"/>
    <m/>
    <m/>
    <m/>
    <m/>
    <m/>
    <m/>
    <s v="Monday"/>
    <x v="7"/>
    <m/>
  </r>
  <r>
    <d v="2024-11-25T00:00:00"/>
    <d v="2024-11-25T09:12:21"/>
    <s v="card"/>
    <s v="ANON-0000-0000-0276"/>
    <n v="30.86"/>
    <s v="Americano with Milk"/>
    <x v="8"/>
    <m/>
    <m/>
    <m/>
    <m/>
    <m/>
    <m/>
    <m/>
    <x v="2353"/>
    <n v="9"/>
    <m/>
    <m/>
    <m/>
    <m/>
    <m/>
    <m/>
    <s v="Monday"/>
    <x v="7"/>
    <m/>
  </r>
  <r>
    <d v="2024-11-25T00:00:00"/>
    <d v="2024-11-25T10:38:08"/>
    <s v="card"/>
    <s v="ANON-0000-0000-0141"/>
    <n v="25.96"/>
    <s v="Cortado"/>
    <x v="8"/>
    <m/>
    <m/>
    <m/>
    <m/>
    <m/>
    <m/>
    <m/>
    <x v="653"/>
    <n v="10"/>
    <m/>
    <m/>
    <m/>
    <m/>
    <m/>
    <m/>
    <s v="Monday"/>
    <x v="7"/>
    <m/>
  </r>
  <r>
    <d v="2024-11-25T00:00:00"/>
    <d v="2024-11-25T12:50:58"/>
    <s v="card"/>
    <s v="ANON-0000-0000-0942"/>
    <n v="35.76"/>
    <s v="Latte"/>
    <x v="8"/>
    <m/>
    <m/>
    <m/>
    <m/>
    <m/>
    <m/>
    <m/>
    <x v="1711"/>
    <n v="12"/>
    <m/>
    <m/>
    <m/>
    <m/>
    <m/>
    <m/>
    <s v="Monday"/>
    <x v="7"/>
    <m/>
  </r>
  <r>
    <d v="2024-11-25T00:00:00"/>
    <d v="2024-11-25T12:52:41"/>
    <s v="card"/>
    <s v="ANON-0000-0000-0943"/>
    <n v="35.76"/>
    <s v="Latte"/>
    <x v="8"/>
    <m/>
    <m/>
    <m/>
    <m/>
    <m/>
    <m/>
    <m/>
    <x v="2354"/>
    <n v="12"/>
    <m/>
    <m/>
    <m/>
    <m/>
    <m/>
    <m/>
    <s v="Monday"/>
    <x v="7"/>
    <m/>
  </r>
  <r>
    <d v="2024-11-25T00:00:00"/>
    <d v="2024-11-25T16:30:56"/>
    <s v="card"/>
    <s v="ANON-0000-0000-0871"/>
    <n v="35.76"/>
    <s v="Hot Chocolate"/>
    <x v="8"/>
    <m/>
    <m/>
    <m/>
    <m/>
    <m/>
    <m/>
    <m/>
    <x v="2355"/>
    <n v="16"/>
    <m/>
    <m/>
    <m/>
    <m/>
    <m/>
    <m/>
    <s v="Monday"/>
    <x v="7"/>
    <m/>
  </r>
  <r>
    <d v="2024-11-25T00:00:00"/>
    <d v="2024-11-25T19:01:59"/>
    <s v="card"/>
    <s v="ANON-0000-0000-0944"/>
    <n v="30.86"/>
    <s v="Americano with Milk"/>
    <x v="8"/>
    <m/>
    <m/>
    <m/>
    <m/>
    <m/>
    <m/>
    <m/>
    <x v="2356"/>
    <n v="19"/>
    <m/>
    <m/>
    <m/>
    <m/>
    <m/>
    <m/>
    <s v="Monday"/>
    <x v="7"/>
    <m/>
  </r>
  <r>
    <d v="2024-11-25T00:00:00"/>
    <d v="2024-11-25T19:37:58"/>
    <s v="card"/>
    <s v="ANON-0000-0000-0945"/>
    <n v="35.76"/>
    <s v="Hot Chocolate"/>
    <x v="8"/>
    <m/>
    <m/>
    <m/>
    <m/>
    <m/>
    <m/>
    <m/>
    <x v="2357"/>
    <n v="19"/>
    <m/>
    <m/>
    <m/>
    <m/>
    <m/>
    <m/>
    <s v="Monday"/>
    <x v="7"/>
    <m/>
  </r>
  <r>
    <d v="2024-11-25T00:00:00"/>
    <d v="2024-11-25T21:42:15"/>
    <s v="card"/>
    <s v="ANON-0000-0000-0637"/>
    <n v="35.76"/>
    <s v="Hot Chocolate"/>
    <x v="8"/>
    <m/>
    <m/>
    <m/>
    <m/>
    <m/>
    <m/>
    <m/>
    <x v="2358"/>
    <n v="21"/>
    <m/>
    <m/>
    <m/>
    <m/>
    <m/>
    <m/>
    <s v="Monday"/>
    <x v="7"/>
    <m/>
  </r>
  <r>
    <d v="2024-11-25T00:00:00"/>
    <d v="2024-11-25T21:43:00"/>
    <s v="card"/>
    <s v="ANON-0000-0000-0637"/>
    <n v="35.76"/>
    <s v="Cappuccino"/>
    <x v="8"/>
    <m/>
    <m/>
    <m/>
    <m/>
    <m/>
    <m/>
    <m/>
    <x v="2359"/>
    <n v="21"/>
    <m/>
    <m/>
    <m/>
    <m/>
    <m/>
    <m/>
    <s v="Monday"/>
    <x v="7"/>
    <m/>
  </r>
  <r>
    <d v="2024-11-26T00:00:00"/>
    <d v="2024-11-26T07:54:38"/>
    <s v="card"/>
    <s v="ANON-0000-0000-0570"/>
    <n v="35.76"/>
    <s v="Latte"/>
    <x v="8"/>
    <m/>
    <m/>
    <m/>
    <m/>
    <m/>
    <m/>
    <m/>
    <x v="2360"/>
    <n v="7"/>
    <m/>
    <m/>
    <m/>
    <m/>
    <m/>
    <m/>
    <s v="Tuesday"/>
    <x v="7"/>
    <m/>
  </r>
  <r>
    <d v="2024-11-26T00:00:00"/>
    <d v="2024-11-26T11:02:56"/>
    <s v="card"/>
    <s v="ANON-0000-0000-0903"/>
    <n v="35.76"/>
    <s v="Cocoa"/>
    <x v="8"/>
    <m/>
    <m/>
    <m/>
    <m/>
    <m/>
    <m/>
    <m/>
    <x v="2361"/>
    <n v="11"/>
    <m/>
    <m/>
    <m/>
    <m/>
    <m/>
    <m/>
    <s v="Tuesday"/>
    <x v="7"/>
    <m/>
  </r>
  <r>
    <d v="2024-11-26T00:00:00"/>
    <d v="2024-11-26T11:03:47"/>
    <s v="card"/>
    <s v="ANON-0000-0000-0946"/>
    <n v="25.96"/>
    <s v="Americano"/>
    <x v="8"/>
    <m/>
    <m/>
    <m/>
    <m/>
    <m/>
    <m/>
    <m/>
    <x v="2362"/>
    <n v="11"/>
    <m/>
    <m/>
    <m/>
    <m/>
    <m/>
    <m/>
    <s v="Tuesday"/>
    <x v="7"/>
    <m/>
  </r>
  <r>
    <d v="2024-11-26T00:00:00"/>
    <d v="2024-11-26T11:06:09"/>
    <s v="card"/>
    <s v="ANON-0000-0000-0947"/>
    <n v="35.76"/>
    <s v="Cocoa"/>
    <x v="8"/>
    <m/>
    <m/>
    <m/>
    <m/>
    <m/>
    <m/>
    <m/>
    <x v="2363"/>
    <n v="11"/>
    <m/>
    <m/>
    <m/>
    <m/>
    <m/>
    <m/>
    <s v="Tuesday"/>
    <x v="7"/>
    <m/>
  </r>
  <r>
    <d v="2024-11-26T00:00:00"/>
    <d v="2024-11-26T11:07:10"/>
    <s v="card"/>
    <s v="ANON-0000-0000-0947"/>
    <n v="35.76"/>
    <s v="Cocoa"/>
    <x v="8"/>
    <m/>
    <m/>
    <m/>
    <m/>
    <m/>
    <m/>
    <m/>
    <x v="2364"/>
    <n v="11"/>
    <m/>
    <m/>
    <m/>
    <m/>
    <m/>
    <m/>
    <s v="Tuesday"/>
    <x v="7"/>
    <m/>
  </r>
  <r>
    <d v="2024-11-26T00:00:00"/>
    <d v="2024-11-26T16:03:54"/>
    <s v="card"/>
    <s v="ANON-0000-0000-0948"/>
    <n v="35.76"/>
    <s v="Latte"/>
    <x v="8"/>
    <m/>
    <m/>
    <m/>
    <m/>
    <m/>
    <m/>
    <m/>
    <x v="2365"/>
    <n v="16"/>
    <m/>
    <m/>
    <m/>
    <m/>
    <m/>
    <m/>
    <s v="Tuesday"/>
    <x v="7"/>
    <m/>
  </r>
  <r>
    <d v="2024-11-26T00:00:00"/>
    <d v="2024-11-26T16:05:01"/>
    <s v="card"/>
    <s v="ANON-0000-0000-0949"/>
    <n v="35.76"/>
    <s v="Latte"/>
    <x v="8"/>
    <m/>
    <m/>
    <m/>
    <m/>
    <m/>
    <m/>
    <m/>
    <x v="2366"/>
    <n v="16"/>
    <m/>
    <m/>
    <m/>
    <m/>
    <m/>
    <m/>
    <s v="Tuesday"/>
    <x v="7"/>
    <m/>
  </r>
  <r>
    <d v="2024-11-26T00:00:00"/>
    <d v="2024-11-26T17:11:38"/>
    <s v="card"/>
    <s v="ANON-0000-0000-0950"/>
    <n v="25.96"/>
    <s v="Americano"/>
    <x v="8"/>
    <m/>
    <m/>
    <m/>
    <m/>
    <m/>
    <m/>
    <m/>
    <x v="2367"/>
    <n v="17"/>
    <m/>
    <m/>
    <m/>
    <m/>
    <m/>
    <m/>
    <s v="Tuesday"/>
    <x v="7"/>
    <m/>
  </r>
  <r>
    <d v="2024-11-26T00:00:00"/>
    <d v="2024-11-26T17:12:34"/>
    <s v="card"/>
    <s v="ANON-0000-0000-0950"/>
    <n v="30.86"/>
    <s v="Americano with Milk"/>
    <x v="8"/>
    <m/>
    <m/>
    <m/>
    <m/>
    <m/>
    <m/>
    <m/>
    <x v="2368"/>
    <n v="17"/>
    <m/>
    <m/>
    <m/>
    <m/>
    <m/>
    <m/>
    <s v="Tuesday"/>
    <x v="7"/>
    <m/>
  </r>
  <r>
    <d v="2024-11-26T00:00:00"/>
    <d v="2024-11-26T19:47:25"/>
    <s v="card"/>
    <s v="ANON-0000-0000-0951"/>
    <n v="35.76"/>
    <s v="Cocoa"/>
    <x v="8"/>
    <m/>
    <m/>
    <m/>
    <m/>
    <m/>
    <m/>
    <m/>
    <x v="2369"/>
    <n v="19"/>
    <m/>
    <m/>
    <m/>
    <m/>
    <m/>
    <m/>
    <s v="Tuesday"/>
    <x v="7"/>
    <m/>
  </r>
  <r>
    <d v="2024-11-28T00:00:00"/>
    <d v="2024-11-28T08:41:17"/>
    <s v="card"/>
    <s v="ANON-0000-0000-0952"/>
    <n v="35.76"/>
    <s v="Cappuccino"/>
    <x v="8"/>
    <m/>
    <m/>
    <m/>
    <m/>
    <m/>
    <m/>
    <m/>
    <x v="2370"/>
    <n v="8"/>
    <m/>
    <m/>
    <m/>
    <m/>
    <m/>
    <m/>
    <s v="Thursday"/>
    <x v="7"/>
    <m/>
  </r>
  <r>
    <d v="2024-11-28T00:00:00"/>
    <d v="2024-11-28T09:14:01"/>
    <s v="card"/>
    <s v="ANON-0000-0000-0276"/>
    <n v="30.86"/>
    <s v="Americano with Milk"/>
    <x v="8"/>
    <m/>
    <m/>
    <m/>
    <m/>
    <m/>
    <m/>
    <m/>
    <x v="2371"/>
    <n v="9"/>
    <m/>
    <m/>
    <m/>
    <m/>
    <m/>
    <m/>
    <s v="Thursday"/>
    <x v="7"/>
    <m/>
  </r>
  <r>
    <d v="2024-11-28T00:00:00"/>
    <d v="2024-11-28T20:24:42"/>
    <s v="card"/>
    <s v="ANON-0000-0000-0012"/>
    <n v="30.86"/>
    <s v="Americano with Milk"/>
    <x v="8"/>
    <m/>
    <m/>
    <m/>
    <m/>
    <m/>
    <m/>
    <m/>
    <x v="2372"/>
    <n v="20"/>
    <m/>
    <m/>
    <m/>
    <m/>
    <m/>
    <m/>
    <s v="Thursday"/>
    <x v="7"/>
    <m/>
  </r>
  <r>
    <d v="2024-11-28T00:00:00"/>
    <d v="2024-11-28T20:25:46"/>
    <s v="card"/>
    <s v="ANON-0000-0000-0019"/>
    <n v="35.76"/>
    <s v="Latte"/>
    <x v="8"/>
    <m/>
    <m/>
    <m/>
    <m/>
    <m/>
    <m/>
    <m/>
    <x v="2373"/>
    <n v="20"/>
    <m/>
    <m/>
    <m/>
    <m/>
    <m/>
    <m/>
    <s v="Thursday"/>
    <x v="7"/>
    <m/>
  </r>
  <r>
    <d v="2024-11-28T00:00:00"/>
    <d v="2024-11-28T20:55:00"/>
    <s v="card"/>
    <s v="ANON-0000-0000-0507"/>
    <n v="35.76"/>
    <s v="Latte"/>
    <x v="8"/>
    <m/>
    <m/>
    <m/>
    <m/>
    <m/>
    <m/>
    <m/>
    <x v="2374"/>
    <n v="20"/>
    <m/>
    <m/>
    <m/>
    <m/>
    <m/>
    <m/>
    <s v="Thursday"/>
    <x v="7"/>
    <m/>
  </r>
  <r>
    <d v="2024-11-28T00:00:00"/>
    <d v="2024-11-28T22:00:16"/>
    <s v="card"/>
    <s v="ANON-0000-0000-0748"/>
    <n v="35.76"/>
    <s v="Cappuccino"/>
    <x v="8"/>
    <m/>
    <m/>
    <m/>
    <m/>
    <m/>
    <m/>
    <m/>
    <x v="2375"/>
    <n v="22"/>
    <m/>
    <m/>
    <m/>
    <m/>
    <m/>
    <m/>
    <s v="Thursday"/>
    <x v="7"/>
    <m/>
  </r>
  <r>
    <d v="2024-11-29T00:00:00"/>
    <d v="2024-11-29T07:53:16"/>
    <s v="card"/>
    <s v="ANON-0000-0000-0696"/>
    <n v="35.76"/>
    <s v="Cocoa"/>
    <x v="8"/>
    <m/>
    <m/>
    <m/>
    <m/>
    <m/>
    <m/>
    <m/>
    <x v="2311"/>
    <n v="7"/>
    <m/>
    <m/>
    <m/>
    <m/>
    <m/>
    <m/>
    <s v="Friday"/>
    <x v="7"/>
    <m/>
  </r>
  <r>
    <d v="2024-11-29T00:00:00"/>
    <d v="2024-11-29T07:57:42"/>
    <s v="card"/>
    <s v="ANON-0000-0000-0570"/>
    <n v="35.76"/>
    <s v="Latte"/>
    <x v="8"/>
    <m/>
    <m/>
    <m/>
    <m/>
    <m/>
    <m/>
    <m/>
    <x v="2376"/>
    <n v="7"/>
    <m/>
    <m/>
    <m/>
    <m/>
    <m/>
    <m/>
    <s v="Friday"/>
    <x v="7"/>
    <m/>
  </r>
  <r>
    <d v="2024-11-29T00:00:00"/>
    <d v="2024-11-29T09:07:32"/>
    <s v="card"/>
    <s v="ANON-0000-0000-0385"/>
    <n v="30.86"/>
    <s v="Americano with Milk"/>
    <x v="8"/>
    <m/>
    <m/>
    <m/>
    <m/>
    <m/>
    <m/>
    <m/>
    <x v="2377"/>
    <n v="9"/>
    <m/>
    <m/>
    <m/>
    <m/>
    <m/>
    <m/>
    <s v="Friday"/>
    <x v="7"/>
    <m/>
  </r>
  <r>
    <d v="2024-11-29T00:00:00"/>
    <d v="2024-11-29T09:08:30"/>
    <s v="card"/>
    <s v="ANON-0000-0000-0385"/>
    <n v="30.86"/>
    <s v="Americano with Milk"/>
    <x v="8"/>
    <m/>
    <m/>
    <m/>
    <m/>
    <m/>
    <m/>
    <m/>
    <x v="2378"/>
    <n v="9"/>
    <m/>
    <m/>
    <m/>
    <m/>
    <m/>
    <m/>
    <s v="Friday"/>
    <x v="7"/>
    <m/>
  </r>
  <r>
    <d v="2024-11-29T00:00:00"/>
    <d v="2024-11-29T15:18:07"/>
    <s v="card"/>
    <s v="ANON-0000-0000-0953"/>
    <n v="30.86"/>
    <s v="Americano with Milk"/>
    <x v="8"/>
    <m/>
    <m/>
    <m/>
    <m/>
    <m/>
    <m/>
    <m/>
    <x v="2379"/>
    <n v="15"/>
    <m/>
    <m/>
    <m/>
    <m/>
    <m/>
    <m/>
    <s v="Friday"/>
    <x v="7"/>
    <m/>
  </r>
  <r>
    <d v="2024-11-29T00:00:00"/>
    <d v="2024-11-29T15:19:20"/>
    <s v="card"/>
    <s v="ANON-0000-0000-0954"/>
    <n v="35.76"/>
    <s v="Latte"/>
    <x v="8"/>
    <m/>
    <m/>
    <m/>
    <m/>
    <m/>
    <m/>
    <m/>
    <x v="2380"/>
    <n v="15"/>
    <m/>
    <m/>
    <m/>
    <m/>
    <m/>
    <m/>
    <s v="Friday"/>
    <x v="7"/>
    <m/>
  </r>
  <r>
    <d v="2024-11-29T00:00:00"/>
    <d v="2024-11-29T20:57:55"/>
    <s v="card"/>
    <s v="ANON-0000-0000-0955"/>
    <n v="35.76"/>
    <s v="Cocoa"/>
    <x v="8"/>
    <m/>
    <m/>
    <m/>
    <m/>
    <m/>
    <m/>
    <m/>
    <x v="2381"/>
    <n v="20"/>
    <m/>
    <m/>
    <m/>
    <m/>
    <m/>
    <m/>
    <s v="Friday"/>
    <x v="7"/>
    <m/>
  </r>
  <r>
    <d v="2024-11-30T00:00:00"/>
    <d v="2024-11-30T12:58:12"/>
    <s v="card"/>
    <s v="ANON-0000-0000-0570"/>
    <n v="35.76"/>
    <s v="Cocoa"/>
    <x v="8"/>
    <m/>
    <m/>
    <m/>
    <m/>
    <m/>
    <m/>
    <m/>
    <x v="591"/>
    <n v="12"/>
    <m/>
    <m/>
    <m/>
    <m/>
    <m/>
    <m/>
    <s v="Saturday"/>
    <x v="7"/>
    <m/>
  </r>
  <r>
    <d v="2024-11-30T00:00:00"/>
    <d v="2024-11-30T14:04:56"/>
    <s v="card"/>
    <s v="ANON-0000-0000-0956"/>
    <n v="25.96"/>
    <s v="Americano"/>
    <x v="8"/>
    <m/>
    <m/>
    <m/>
    <m/>
    <m/>
    <m/>
    <m/>
    <x v="2382"/>
    <n v="14"/>
    <m/>
    <m/>
    <m/>
    <m/>
    <m/>
    <m/>
    <s v="Saturday"/>
    <x v="7"/>
    <m/>
  </r>
  <r>
    <d v="2024-11-30T00:00:00"/>
    <d v="2024-11-30T14:05:58"/>
    <s v="card"/>
    <s v="ANON-0000-0000-0956"/>
    <n v="35.76"/>
    <s v="Hot Chocolate"/>
    <x v="8"/>
    <m/>
    <m/>
    <m/>
    <m/>
    <m/>
    <m/>
    <m/>
    <x v="2383"/>
    <n v="14"/>
    <m/>
    <m/>
    <m/>
    <m/>
    <m/>
    <m/>
    <s v="Saturday"/>
    <x v="7"/>
    <m/>
  </r>
  <r>
    <d v="2024-11-30T00:00:00"/>
    <d v="2024-11-30T14:16:52"/>
    <s v="card"/>
    <s v="ANON-0000-0000-0494"/>
    <n v="35.76"/>
    <s v="Cocoa"/>
    <x v="8"/>
    <m/>
    <m/>
    <m/>
    <m/>
    <m/>
    <m/>
    <m/>
    <x v="2384"/>
    <n v="14"/>
    <m/>
    <m/>
    <m/>
    <m/>
    <m/>
    <m/>
    <s v="Saturday"/>
    <x v="7"/>
    <m/>
  </r>
  <r>
    <d v="2024-11-30T00:00:00"/>
    <d v="2024-11-30T15:33:44"/>
    <s v="card"/>
    <s v="ANON-0000-0000-0097"/>
    <n v="30.86"/>
    <s v="Americano with Milk"/>
    <x v="8"/>
    <m/>
    <m/>
    <m/>
    <m/>
    <m/>
    <m/>
    <m/>
    <x v="2385"/>
    <n v="15"/>
    <m/>
    <m/>
    <m/>
    <m/>
    <m/>
    <m/>
    <s v="Saturday"/>
    <x v="7"/>
    <m/>
  </r>
  <r>
    <d v="2024-11-30T00:00:00"/>
    <d v="2024-11-30T22:03:48"/>
    <s v="card"/>
    <s v="ANON-0000-0000-0957"/>
    <n v="30.86"/>
    <s v="Americano with Milk"/>
    <x v="8"/>
    <m/>
    <m/>
    <m/>
    <m/>
    <m/>
    <m/>
    <m/>
    <x v="2386"/>
    <n v="22"/>
    <m/>
    <m/>
    <m/>
    <m/>
    <m/>
    <m/>
    <s v="Saturday"/>
    <x v="7"/>
    <m/>
  </r>
  <r>
    <d v="2024-12-01T00:00:00"/>
    <d v="2024-12-01T10:15:32"/>
    <s v="card"/>
    <s v="ANON-0000-0000-0040"/>
    <n v="30.86"/>
    <s v="Americano with Milk"/>
    <x v="8"/>
    <m/>
    <m/>
    <m/>
    <m/>
    <m/>
    <m/>
    <m/>
    <x v="2387"/>
    <n v="10"/>
    <m/>
    <m/>
    <m/>
    <m/>
    <m/>
    <m/>
    <s v="Sunday"/>
    <x v="7"/>
    <m/>
  </r>
  <r>
    <d v="2024-12-01T00:00:00"/>
    <d v="2024-12-01T10:16:32"/>
    <s v="card"/>
    <s v="ANON-0000-0000-0040"/>
    <n v="30.86"/>
    <s v="Americano with Milk"/>
    <x v="8"/>
    <m/>
    <m/>
    <m/>
    <m/>
    <m/>
    <m/>
    <m/>
    <x v="2388"/>
    <n v="10"/>
    <m/>
    <m/>
    <m/>
    <m/>
    <m/>
    <m/>
    <s v="Sunday"/>
    <x v="7"/>
    <m/>
  </r>
  <r>
    <d v="2024-12-01T00:00:00"/>
    <d v="2024-12-01T10:22:47"/>
    <s v="card"/>
    <s v="ANON-0000-0000-0385"/>
    <n v="30.86"/>
    <s v="Americano with Milk"/>
    <x v="8"/>
    <m/>
    <m/>
    <m/>
    <m/>
    <m/>
    <m/>
    <m/>
    <x v="2389"/>
    <n v="10"/>
    <m/>
    <m/>
    <m/>
    <m/>
    <m/>
    <m/>
    <s v="Sunday"/>
    <x v="7"/>
    <m/>
  </r>
  <r>
    <d v="2024-12-01T00:00:00"/>
    <d v="2024-12-01T14:34:23"/>
    <s v="card"/>
    <s v="ANON-0000-0000-0958"/>
    <n v="30.86"/>
    <s v="Americano with Milk"/>
    <x v="8"/>
    <m/>
    <m/>
    <m/>
    <m/>
    <m/>
    <m/>
    <m/>
    <x v="2390"/>
    <n v="14"/>
    <m/>
    <m/>
    <m/>
    <m/>
    <m/>
    <m/>
    <s v="Sunday"/>
    <x v="7"/>
    <m/>
  </r>
  <r>
    <d v="2024-12-01T00:00:00"/>
    <d v="2024-12-01T15:09:13"/>
    <s v="card"/>
    <s v="ANON-0000-0000-0959"/>
    <n v="35.76"/>
    <s v="Cocoa"/>
    <x v="8"/>
    <m/>
    <m/>
    <m/>
    <m/>
    <m/>
    <m/>
    <m/>
    <x v="2391"/>
    <n v="15"/>
    <m/>
    <m/>
    <m/>
    <m/>
    <m/>
    <m/>
    <s v="Sunday"/>
    <x v="7"/>
    <m/>
  </r>
  <r>
    <d v="2024-12-01T00:00:00"/>
    <d v="2024-12-01T15:09:57"/>
    <s v="card"/>
    <s v="ANON-0000-0000-0959"/>
    <n v="35.76"/>
    <s v="Cocoa"/>
    <x v="8"/>
    <m/>
    <m/>
    <m/>
    <m/>
    <m/>
    <m/>
    <m/>
    <x v="2392"/>
    <n v="15"/>
    <m/>
    <m/>
    <m/>
    <m/>
    <m/>
    <m/>
    <s v="Sunday"/>
    <x v="7"/>
    <m/>
  </r>
  <r>
    <d v="2024-12-01T00:00:00"/>
    <d v="2024-12-01T15:43:02"/>
    <s v="card"/>
    <s v="ANON-0000-0000-0960"/>
    <n v="35.76"/>
    <s v="Cappuccino"/>
    <x v="8"/>
    <m/>
    <m/>
    <m/>
    <m/>
    <m/>
    <m/>
    <m/>
    <x v="2393"/>
    <n v="15"/>
    <m/>
    <m/>
    <m/>
    <m/>
    <m/>
    <m/>
    <s v="Sunday"/>
    <x v="7"/>
    <m/>
  </r>
  <r>
    <d v="2024-12-01T00:00:00"/>
    <d v="2024-12-01T15:56:31"/>
    <s v="card"/>
    <s v="ANON-0000-0000-0961"/>
    <n v="35.76"/>
    <s v="Latte"/>
    <x v="8"/>
    <m/>
    <m/>
    <m/>
    <m/>
    <m/>
    <m/>
    <m/>
    <x v="2394"/>
    <n v="15"/>
    <m/>
    <m/>
    <m/>
    <m/>
    <m/>
    <m/>
    <s v="Sunday"/>
    <x v="7"/>
    <m/>
  </r>
  <r>
    <d v="2024-12-01T00:00:00"/>
    <d v="2024-12-01T15:57:49"/>
    <s v="card"/>
    <s v="ANON-0000-0000-0962"/>
    <n v="35.76"/>
    <s v="Latte"/>
    <x v="8"/>
    <m/>
    <m/>
    <m/>
    <m/>
    <m/>
    <m/>
    <m/>
    <x v="2395"/>
    <n v="15"/>
    <m/>
    <m/>
    <m/>
    <m/>
    <m/>
    <m/>
    <s v="Sunday"/>
    <x v="7"/>
    <m/>
  </r>
  <r>
    <d v="2024-12-01T00:00:00"/>
    <d v="2024-12-01T16:32:59"/>
    <s v="card"/>
    <s v="ANON-0000-0000-0963"/>
    <n v="35.76"/>
    <s v="Latte"/>
    <x v="8"/>
    <m/>
    <m/>
    <m/>
    <m/>
    <m/>
    <m/>
    <m/>
    <x v="2396"/>
    <n v="16"/>
    <m/>
    <m/>
    <m/>
    <m/>
    <m/>
    <m/>
    <s v="Sunday"/>
    <x v="7"/>
    <m/>
  </r>
  <r>
    <d v="2024-12-01T00:00:00"/>
    <d v="2024-12-01T16:34:30"/>
    <s v="card"/>
    <s v="ANON-0000-0000-0964"/>
    <n v="35.76"/>
    <s v="Latte"/>
    <x v="8"/>
    <m/>
    <m/>
    <m/>
    <m/>
    <m/>
    <m/>
    <m/>
    <x v="2397"/>
    <n v="16"/>
    <m/>
    <m/>
    <m/>
    <m/>
    <m/>
    <m/>
    <s v="Sunday"/>
    <x v="7"/>
    <m/>
  </r>
  <r>
    <d v="2024-12-01T00:00:00"/>
    <d v="2024-12-01T17:10:24"/>
    <s v="card"/>
    <s v="ANON-0000-0000-0965"/>
    <n v="30.86"/>
    <s v="Americano with Milk"/>
    <x v="8"/>
    <m/>
    <m/>
    <m/>
    <m/>
    <m/>
    <m/>
    <m/>
    <x v="2398"/>
    <n v="17"/>
    <m/>
    <m/>
    <m/>
    <m/>
    <m/>
    <m/>
    <s v="Sunday"/>
    <x v="7"/>
    <m/>
  </r>
  <r>
    <d v="2024-12-01T00:00:00"/>
    <d v="2024-12-01T17:11:32"/>
    <s v="card"/>
    <s v="ANON-0000-0000-0965"/>
    <n v="30.86"/>
    <s v="Americano with Milk"/>
    <x v="8"/>
    <m/>
    <m/>
    <m/>
    <m/>
    <m/>
    <m/>
    <m/>
    <x v="2399"/>
    <n v="17"/>
    <m/>
    <m/>
    <m/>
    <m/>
    <m/>
    <m/>
    <s v="Sunday"/>
    <x v="7"/>
    <m/>
  </r>
  <r>
    <d v="2024-12-01T00:00:00"/>
    <d v="2024-12-01T18:38:29"/>
    <s v="card"/>
    <s v="ANON-0000-0000-0966"/>
    <n v="30.86"/>
    <s v="Americano with Milk"/>
    <x v="8"/>
    <m/>
    <m/>
    <m/>
    <m/>
    <m/>
    <m/>
    <m/>
    <x v="2400"/>
    <n v="18"/>
    <m/>
    <m/>
    <m/>
    <m/>
    <m/>
    <m/>
    <s v="Sunday"/>
    <x v="7"/>
    <m/>
  </r>
  <r>
    <d v="2024-12-02T00:00:00"/>
    <d v="2024-12-02T07:50:37"/>
    <s v="card"/>
    <s v="ANON-0000-0000-0696"/>
    <n v="35.76"/>
    <s v="Latte"/>
    <x v="8"/>
    <m/>
    <m/>
    <m/>
    <m/>
    <m/>
    <m/>
    <m/>
    <x v="2401"/>
    <n v="7"/>
    <m/>
    <m/>
    <m/>
    <m/>
    <m/>
    <m/>
    <s v="Monday"/>
    <x v="7"/>
    <m/>
  </r>
  <r>
    <d v="2024-12-02T00:00:00"/>
    <d v="2024-12-02T07:51:59"/>
    <s v="card"/>
    <s v="ANON-0000-0000-0967"/>
    <n v="25.96"/>
    <s v="Americano"/>
    <x v="8"/>
    <m/>
    <m/>
    <m/>
    <m/>
    <m/>
    <m/>
    <m/>
    <x v="2402"/>
    <n v="7"/>
    <m/>
    <m/>
    <m/>
    <m/>
    <m/>
    <m/>
    <s v="Monday"/>
    <x v="7"/>
    <m/>
  </r>
  <r>
    <d v="2024-12-02T00:00:00"/>
    <d v="2024-12-02T08:21:30"/>
    <s v="card"/>
    <s v="ANON-0000-0000-0276"/>
    <n v="30.86"/>
    <s v="Americano with Milk"/>
    <x v="8"/>
    <m/>
    <m/>
    <m/>
    <m/>
    <m/>
    <m/>
    <m/>
    <x v="2403"/>
    <n v="8"/>
    <m/>
    <m/>
    <m/>
    <m/>
    <m/>
    <m/>
    <s v="Monday"/>
    <x v="7"/>
    <m/>
  </r>
  <r>
    <d v="2024-12-02T00:00:00"/>
    <d v="2024-12-02T08:53:14"/>
    <s v="card"/>
    <s v="ANON-0000-0000-0968"/>
    <n v="35.76"/>
    <s v="Cocoa"/>
    <x v="8"/>
    <m/>
    <m/>
    <m/>
    <m/>
    <m/>
    <m/>
    <m/>
    <x v="2404"/>
    <n v="8"/>
    <m/>
    <m/>
    <m/>
    <m/>
    <m/>
    <m/>
    <s v="Monday"/>
    <x v="7"/>
    <m/>
  </r>
  <r>
    <d v="2024-12-02T00:00:00"/>
    <d v="2024-12-02T11:04:25"/>
    <s v="card"/>
    <s v="ANON-0000-0000-0141"/>
    <n v="25.96"/>
    <s v="Cortado"/>
    <x v="8"/>
    <m/>
    <m/>
    <m/>
    <m/>
    <m/>
    <m/>
    <m/>
    <x v="2405"/>
    <n v="11"/>
    <m/>
    <m/>
    <m/>
    <m/>
    <m/>
    <m/>
    <s v="Monday"/>
    <x v="7"/>
    <m/>
  </r>
  <r>
    <d v="2024-12-02T00:00:00"/>
    <d v="2024-12-02T15:28:24"/>
    <s v="card"/>
    <s v="ANON-0000-0000-0969"/>
    <n v="21.06"/>
    <s v="Espresso"/>
    <x v="8"/>
    <m/>
    <m/>
    <m/>
    <m/>
    <m/>
    <m/>
    <m/>
    <x v="2406"/>
    <n v="15"/>
    <m/>
    <m/>
    <m/>
    <m/>
    <m/>
    <m/>
    <s v="Monday"/>
    <x v="7"/>
    <m/>
  </r>
  <r>
    <d v="2024-12-02T00:00:00"/>
    <d v="2024-12-02T16:12:24"/>
    <s v="card"/>
    <s v="ANON-0000-0000-0970"/>
    <n v="35.76"/>
    <s v="Cappuccino"/>
    <x v="8"/>
    <m/>
    <m/>
    <m/>
    <m/>
    <m/>
    <m/>
    <m/>
    <x v="2407"/>
    <n v="16"/>
    <m/>
    <m/>
    <m/>
    <m/>
    <m/>
    <m/>
    <s v="Monday"/>
    <x v="7"/>
    <m/>
  </r>
  <r>
    <d v="2024-12-02T00:00:00"/>
    <d v="2024-12-02T17:34:22"/>
    <s v="card"/>
    <s v="ANON-0000-0000-0971"/>
    <n v="25.96"/>
    <s v="Americano"/>
    <x v="8"/>
    <m/>
    <m/>
    <m/>
    <m/>
    <m/>
    <m/>
    <m/>
    <x v="2408"/>
    <n v="17"/>
    <m/>
    <m/>
    <m/>
    <m/>
    <m/>
    <m/>
    <s v="Monday"/>
    <x v="7"/>
    <m/>
  </r>
  <r>
    <d v="2024-12-02T00:00:00"/>
    <d v="2024-12-02T18:00:32"/>
    <s v="card"/>
    <s v="ANON-0000-0000-0972"/>
    <n v="35.76"/>
    <s v="Cappuccino"/>
    <x v="8"/>
    <m/>
    <m/>
    <m/>
    <m/>
    <m/>
    <m/>
    <m/>
    <x v="2409"/>
    <n v="18"/>
    <m/>
    <m/>
    <m/>
    <m/>
    <m/>
    <m/>
    <s v="Monday"/>
    <x v="7"/>
    <m/>
  </r>
  <r>
    <d v="2024-12-03T00:00:00"/>
    <d v="2024-12-03T08:11:19"/>
    <s v="card"/>
    <s v="ANON-0000-0000-0570"/>
    <n v="35.76"/>
    <s v="Latte"/>
    <x v="8"/>
    <m/>
    <m/>
    <m/>
    <m/>
    <m/>
    <m/>
    <m/>
    <x v="2410"/>
    <n v="8"/>
    <m/>
    <m/>
    <m/>
    <m/>
    <m/>
    <m/>
    <s v="Tuesday"/>
    <x v="7"/>
    <m/>
  </r>
  <r>
    <d v="2024-12-03T00:00:00"/>
    <d v="2024-12-03T09:23:31"/>
    <s v="card"/>
    <s v="ANON-0000-0000-0276"/>
    <n v="30.86"/>
    <s v="Americano with Milk"/>
    <x v="8"/>
    <m/>
    <m/>
    <m/>
    <m/>
    <m/>
    <m/>
    <m/>
    <x v="2411"/>
    <n v="9"/>
    <m/>
    <m/>
    <m/>
    <m/>
    <m/>
    <m/>
    <s v="Tuesday"/>
    <x v="7"/>
    <m/>
  </r>
  <r>
    <d v="2024-12-03T00:00:00"/>
    <d v="2024-12-03T09:24:27"/>
    <s v="card"/>
    <s v="ANON-0000-0000-0276"/>
    <n v="30.86"/>
    <s v="Americano with Milk"/>
    <x v="8"/>
    <m/>
    <m/>
    <m/>
    <m/>
    <m/>
    <m/>
    <m/>
    <x v="1942"/>
    <n v="9"/>
    <m/>
    <m/>
    <m/>
    <m/>
    <m/>
    <m/>
    <s v="Tuesday"/>
    <x v="7"/>
    <m/>
  </r>
  <r>
    <d v="2024-12-03T00:00:00"/>
    <d v="2024-12-03T11:17:58"/>
    <s v="card"/>
    <s v="ANON-0000-0000-0973"/>
    <n v="25.96"/>
    <s v="Americano"/>
    <x v="8"/>
    <m/>
    <m/>
    <m/>
    <m/>
    <m/>
    <m/>
    <m/>
    <x v="2412"/>
    <n v="11"/>
    <m/>
    <m/>
    <m/>
    <m/>
    <m/>
    <m/>
    <s v="Tuesday"/>
    <x v="7"/>
    <m/>
  </r>
  <r>
    <d v="2024-12-03T00:00:00"/>
    <d v="2024-12-03T11:42:08"/>
    <s v="card"/>
    <s v="ANON-0000-0000-0974"/>
    <n v="30.86"/>
    <s v="Americano with Milk"/>
    <x v="8"/>
    <m/>
    <m/>
    <m/>
    <m/>
    <m/>
    <m/>
    <m/>
    <x v="2413"/>
    <n v="11"/>
    <m/>
    <m/>
    <m/>
    <m/>
    <m/>
    <m/>
    <s v="Tuesday"/>
    <x v="7"/>
    <m/>
  </r>
  <r>
    <d v="2024-12-03T00:00:00"/>
    <d v="2024-12-03T11:43:16"/>
    <s v="card"/>
    <s v="ANON-0000-0000-0819"/>
    <n v="30.86"/>
    <s v="Americano with Milk"/>
    <x v="8"/>
    <m/>
    <m/>
    <m/>
    <m/>
    <m/>
    <m/>
    <m/>
    <x v="2414"/>
    <n v="11"/>
    <m/>
    <m/>
    <m/>
    <m/>
    <m/>
    <m/>
    <s v="Tuesday"/>
    <x v="7"/>
    <m/>
  </r>
  <r>
    <d v="2024-12-03T00:00:00"/>
    <d v="2024-12-03T11:45:54"/>
    <s v="card"/>
    <s v="ANON-0000-0000-0819"/>
    <n v="30.86"/>
    <s v="Americano with Milk"/>
    <x v="8"/>
    <m/>
    <m/>
    <m/>
    <m/>
    <m/>
    <m/>
    <m/>
    <x v="2415"/>
    <n v="11"/>
    <m/>
    <m/>
    <m/>
    <m/>
    <m/>
    <m/>
    <s v="Tuesday"/>
    <x v="7"/>
    <m/>
  </r>
  <r>
    <d v="2024-12-03T00:00:00"/>
    <d v="2024-12-03T20:50:56"/>
    <s v="card"/>
    <s v="ANON-0000-0000-0975"/>
    <n v="35.76"/>
    <s v="Cocoa"/>
    <x v="8"/>
    <m/>
    <m/>
    <m/>
    <m/>
    <m/>
    <m/>
    <m/>
    <x v="2416"/>
    <n v="20"/>
    <m/>
    <m/>
    <m/>
    <m/>
    <m/>
    <m/>
    <s v="Tuesday"/>
    <x v="7"/>
    <m/>
  </r>
  <r>
    <d v="2024-12-03T00:00:00"/>
    <d v="2024-12-03T21:33:17"/>
    <s v="card"/>
    <s v="ANON-0000-0000-0685"/>
    <n v="35.76"/>
    <s v="Latte"/>
    <x v="8"/>
    <m/>
    <m/>
    <m/>
    <m/>
    <m/>
    <m/>
    <m/>
    <x v="2417"/>
    <n v="21"/>
    <m/>
    <m/>
    <m/>
    <m/>
    <m/>
    <m/>
    <s v="Tuesday"/>
    <x v="7"/>
    <m/>
  </r>
  <r>
    <d v="2024-12-03T00:00:00"/>
    <d v="2024-12-03T21:34:13"/>
    <s v="card"/>
    <s v="ANON-0000-0000-0685"/>
    <n v="35.76"/>
    <s v="Cappuccino"/>
    <x v="8"/>
    <m/>
    <m/>
    <m/>
    <m/>
    <m/>
    <m/>
    <m/>
    <x v="2418"/>
    <n v="21"/>
    <m/>
    <m/>
    <m/>
    <m/>
    <m/>
    <m/>
    <s v="Tuesday"/>
    <x v="7"/>
    <m/>
  </r>
  <r>
    <d v="2024-12-03T00:00:00"/>
    <d v="2024-12-03T21:35:19"/>
    <s v="card"/>
    <s v="ANON-0000-0000-0685"/>
    <n v="35.76"/>
    <s v="Hot Chocolate"/>
    <x v="8"/>
    <m/>
    <m/>
    <m/>
    <m/>
    <m/>
    <m/>
    <m/>
    <x v="2419"/>
    <n v="21"/>
    <m/>
    <m/>
    <m/>
    <m/>
    <m/>
    <m/>
    <s v="Tuesday"/>
    <x v="7"/>
    <m/>
  </r>
  <r>
    <d v="2024-12-03T00:00:00"/>
    <d v="2024-12-03T22:19:14"/>
    <s v="card"/>
    <s v="ANON-0000-0000-0976"/>
    <n v="30.86"/>
    <s v="Americano with Milk"/>
    <x v="8"/>
    <m/>
    <m/>
    <m/>
    <m/>
    <m/>
    <m/>
    <m/>
    <x v="2420"/>
    <n v="22"/>
    <m/>
    <m/>
    <m/>
    <m/>
    <m/>
    <m/>
    <s v="Tuesday"/>
    <x v="7"/>
    <m/>
  </r>
  <r>
    <d v="2024-12-03T00:00:00"/>
    <d v="2024-12-03T22:21:42"/>
    <s v="card"/>
    <s v="ANON-0000-0000-0206"/>
    <n v="35.76"/>
    <s v="Cappuccino"/>
    <x v="8"/>
    <m/>
    <m/>
    <m/>
    <m/>
    <m/>
    <m/>
    <m/>
    <x v="2421"/>
    <n v="22"/>
    <m/>
    <m/>
    <m/>
    <m/>
    <m/>
    <m/>
    <s v="Tuesday"/>
    <x v="7"/>
    <m/>
  </r>
  <r>
    <d v="2024-12-04T00:00:00"/>
    <d v="2024-12-04T08:32:48"/>
    <s v="card"/>
    <s v="ANON-0000-0000-0141"/>
    <n v="25.96"/>
    <s v="Cortado"/>
    <x v="8"/>
    <m/>
    <m/>
    <m/>
    <m/>
    <m/>
    <m/>
    <m/>
    <x v="2422"/>
    <n v="8"/>
    <m/>
    <m/>
    <m/>
    <m/>
    <m/>
    <m/>
    <s v="Wednesday"/>
    <x v="7"/>
    <m/>
  </r>
  <r>
    <d v="2024-12-04T00:00:00"/>
    <d v="2024-12-04T08:50:30"/>
    <s v="card"/>
    <s v="ANON-0000-0000-0977"/>
    <n v="35.76"/>
    <s v="Latte"/>
    <x v="8"/>
    <m/>
    <m/>
    <m/>
    <m/>
    <m/>
    <m/>
    <m/>
    <x v="2423"/>
    <n v="8"/>
    <m/>
    <m/>
    <m/>
    <m/>
    <m/>
    <m/>
    <s v="Wednesday"/>
    <x v="7"/>
    <m/>
  </r>
  <r>
    <d v="2024-12-04T00:00:00"/>
    <d v="2024-12-04T08:52:15"/>
    <s v="card"/>
    <s v="ANON-0000-0000-0978"/>
    <n v="35.76"/>
    <s v="Latte"/>
    <x v="8"/>
    <m/>
    <m/>
    <m/>
    <m/>
    <m/>
    <m/>
    <m/>
    <x v="2424"/>
    <n v="8"/>
    <m/>
    <m/>
    <m/>
    <m/>
    <m/>
    <m/>
    <s v="Wednesday"/>
    <x v="7"/>
    <m/>
  </r>
  <r>
    <d v="2024-12-04T00:00:00"/>
    <d v="2024-12-04T09:04:14"/>
    <s v="card"/>
    <s v="ANON-0000-0000-0979"/>
    <n v="25.96"/>
    <s v="Americano"/>
    <x v="8"/>
    <m/>
    <m/>
    <m/>
    <m/>
    <m/>
    <m/>
    <m/>
    <x v="2425"/>
    <n v="9"/>
    <m/>
    <m/>
    <m/>
    <m/>
    <m/>
    <m/>
    <s v="Wednesday"/>
    <x v="7"/>
    <m/>
  </r>
  <r>
    <d v="2024-12-04T00:00:00"/>
    <d v="2024-12-04T10:23:01"/>
    <s v="card"/>
    <s v="ANON-0000-0000-0276"/>
    <n v="30.86"/>
    <s v="Americano with Milk"/>
    <x v="8"/>
    <m/>
    <m/>
    <m/>
    <m/>
    <m/>
    <m/>
    <m/>
    <x v="2426"/>
    <n v="10"/>
    <m/>
    <m/>
    <m/>
    <m/>
    <m/>
    <m/>
    <s v="Wednesday"/>
    <x v="7"/>
    <m/>
  </r>
  <r>
    <d v="2024-12-04T00:00:00"/>
    <d v="2024-12-04T10:24:08"/>
    <s v="card"/>
    <s v="ANON-0000-0000-0276"/>
    <n v="30.86"/>
    <s v="Americano with Milk"/>
    <x v="8"/>
    <m/>
    <m/>
    <m/>
    <m/>
    <m/>
    <m/>
    <m/>
    <x v="2427"/>
    <n v="10"/>
    <m/>
    <m/>
    <m/>
    <m/>
    <m/>
    <m/>
    <s v="Wednesday"/>
    <x v="7"/>
    <m/>
  </r>
  <r>
    <d v="2024-12-04T00:00:00"/>
    <d v="2024-12-04T10:26:58"/>
    <s v="card"/>
    <s v="ANON-0000-0000-0980"/>
    <n v="30.86"/>
    <s v="Americano with Milk"/>
    <x v="8"/>
    <m/>
    <m/>
    <m/>
    <m/>
    <m/>
    <m/>
    <m/>
    <x v="2428"/>
    <n v="10"/>
    <m/>
    <m/>
    <m/>
    <m/>
    <m/>
    <m/>
    <s v="Wednesday"/>
    <x v="7"/>
    <m/>
  </r>
  <r>
    <d v="2024-12-04T00:00:00"/>
    <d v="2024-12-04T10:29:48"/>
    <s v="card"/>
    <s v="ANON-0000-0000-0783"/>
    <n v="35.76"/>
    <s v="Hot Chocolate"/>
    <x v="8"/>
    <m/>
    <m/>
    <m/>
    <m/>
    <m/>
    <m/>
    <m/>
    <x v="2429"/>
    <n v="10"/>
    <m/>
    <m/>
    <m/>
    <m/>
    <m/>
    <m/>
    <s v="Wednesday"/>
    <x v="7"/>
    <m/>
  </r>
  <r>
    <d v="2024-12-04T00:00:00"/>
    <d v="2024-12-04T11:45:58"/>
    <s v="card"/>
    <s v="ANON-0000-0000-0981"/>
    <n v="30.86"/>
    <s v="Americano with Milk"/>
    <x v="8"/>
    <m/>
    <m/>
    <m/>
    <m/>
    <m/>
    <m/>
    <m/>
    <x v="2430"/>
    <n v="11"/>
    <m/>
    <m/>
    <m/>
    <m/>
    <m/>
    <m/>
    <s v="Wednesday"/>
    <x v="7"/>
    <m/>
  </r>
  <r>
    <d v="2024-12-04T00:00:00"/>
    <d v="2024-12-04T14:33:55"/>
    <s v="card"/>
    <s v="ANON-0000-0000-0982"/>
    <n v="35.76"/>
    <s v="Hot Chocolate"/>
    <x v="8"/>
    <m/>
    <m/>
    <m/>
    <m/>
    <m/>
    <m/>
    <m/>
    <x v="2431"/>
    <n v="14"/>
    <m/>
    <m/>
    <m/>
    <m/>
    <m/>
    <m/>
    <s v="Wednesday"/>
    <x v="7"/>
    <m/>
  </r>
  <r>
    <d v="2024-12-05T00:00:00"/>
    <d v="2024-12-05T08:53:48"/>
    <s v="card"/>
    <s v="ANON-0000-0000-0983"/>
    <n v="25.96"/>
    <s v="Americano"/>
    <x v="8"/>
    <m/>
    <m/>
    <m/>
    <m/>
    <m/>
    <m/>
    <m/>
    <x v="2432"/>
    <n v="8"/>
    <m/>
    <m/>
    <m/>
    <m/>
    <m/>
    <m/>
    <s v="Thursday"/>
    <x v="7"/>
    <m/>
  </r>
  <r>
    <d v="2024-12-05T00:00:00"/>
    <d v="2024-12-05T09:20:29"/>
    <s v="card"/>
    <s v="ANON-0000-0000-0141"/>
    <n v="25.96"/>
    <s v="Cortado"/>
    <x v="8"/>
    <m/>
    <m/>
    <m/>
    <m/>
    <m/>
    <m/>
    <m/>
    <x v="2433"/>
    <n v="9"/>
    <m/>
    <m/>
    <m/>
    <m/>
    <m/>
    <m/>
    <s v="Thursday"/>
    <x v="7"/>
    <m/>
  </r>
  <r>
    <d v="2024-12-05T00:00:00"/>
    <d v="2024-12-05T10:02:51"/>
    <s v="card"/>
    <s v="ANON-0000-0000-0276"/>
    <n v="30.86"/>
    <s v="Americano with Milk"/>
    <x v="8"/>
    <m/>
    <m/>
    <m/>
    <m/>
    <m/>
    <m/>
    <m/>
    <x v="2434"/>
    <n v="10"/>
    <m/>
    <m/>
    <m/>
    <m/>
    <m/>
    <m/>
    <s v="Thursday"/>
    <x v="7"/>
    <m/>
  </r>
  <r>
    <d v="2024-12-05T00:00:00"/>
    <d v="2024-12-05T10:05:06"/>
    <s v="card"/>
    <s v="ANON-0000-0000-0276"/>
    <n v="30.86"/>
    <s v="Americano with Milk"/>
    <x v="8"/>
    <m/>
    <m/>
    <m/>
    <m/>
    <m/>
    <m/>
    <m/>
    <x v="2435"/>
    <n v="10"/>
    <m/>
    <m/>
    <m/>
    <m/>
    <m/>
    <m/>
    <s v="Thursday"/>
    <x v="7"/>
    <m/>
  </r>
  <r>
    <d v="2024-12-05T00:00:00"/>
    <d v="2024-12-05T11:31:58"/>
    <s v="card"/>
    <s v="ANON-0000-0000-0579"/>
    <n v="35.76"/>
    <s v="Latte"/>
    <x v="8"/>
    <m/>
    <m/>
    <m/>
    <m/>
    <m/>
    <m/>
    <m/>
    <x v="2436"/>
    <n v="11"/>
    <m/>
    <m/>
    <m/>
    <m/>
    <m/>
    <m/>
    <s v="Thursday"/>
    <x v="7"/>
    <m/>
  </r>
  <r>
    <d v="2024-12-05T00:00:00"/>
    <d v="2024-12-05T11:50:45"/>
    <s v="card"/>
    <s v="ANON-0000-0000-0984"/>
    <n v="25.96"/>
    <s v="Americano"/>
    <x v="8"/>
    <m/>
    <m/>
    <m/>
    <m/>
    <m/>
    <m/>
    <m/>
    <x v="2437"/>
    <n v="11"/>
    <m/>
    <m/>
    <m/>
    <m/>
    <m/>
    <m/>
    <s v="Thursday"/>
    <x v="7"/>
    <m/>
  </r>
  <r>
    <d v="2024-12-05T00:00:00"/>
    <d v="2024-12-05T14:30:58"/>
    <s v="card"/>
    <s v="ANON-0000-0000-0985"/>
    <n v="35.76"/>
    <s v="Cappuccino"/>
    <x v="8"/>
    <m/>
    <m/>
    <m/>
    <m/>
    <m/>
    <m/>
    <m/>
    <x v="2438"/>
    <n v="14"/>
    <m/>
    <m/>
    <m/>
    <m/>
    <m/>
    <m/>
    <s v="Thursday"/>
    <x v="7"/>
    <m/>
  </r>
  <r>
    <d v="2024-12-05T00:00:00"/>
    <d v="2024-12-05T15:21:19"/>
    <s v="card"/>
    <s v="ANON-0000-0000-0906"/>
    <n v="35.76"/>
    <s v="Latte"/>
    <x v="8"/>
    <m/>
    <m/>
    <m/>
    <m/>
    <m/>
    <m/>
    <m/>
    <x v="2439"/>
    <n v="15"/>
    <m/>
    <m/>
    <m/>
    <m/>
    <m/>
    <m/>
    <s v="Thursday"/>
    <x v="7"/>
    <m/>
  </r>
  <r>
    <d v="2024-12-05T00:00:00"/>
    <d v="2024-12-05T16:02:10"/>
    <s v="card"/>
    <s v="ANON-0000-0000-0771"/>
    <n v="35.76"/>
    <s v="Latte"/>
    <x v="8"/>
    <m/>
    <m/>
    <m/>
    <m/>
    <m/>
    <m/>
    <m/>
    <x v="2440"/>
    <n v="16"/>
    <m/>
    <m/>
    <m/>
    <m/>
    <m/>
    <m/>
    <s v="Thursday"/>
    <x v="7"/>
    <m/>
  </r>
  <r>
    <d v="2024-12-06T00:00:00"/>
    <d v="2024-12-06T11:42:18"/>
    <s v="card"/>
    <s v="ANON-0000-0000-0906"/>
    <n v="35.76"/>
    <s v="Latte"/>
    <x v="8"/>
    <m/>
    <m/>
    <m/>
    <m/>
    <m/>
    <m/>
    <m/>
    <x v="2441"/>
    <n v="11"/>
    <m/>
    <m/>
    <m/>
    <m/>
    <m/>
    <m/>
    <s v="Friday"/>
    <x v="7"/>
    <m/>
  </r>
  <r>
    <d v="2024-12-06T00:00:00"/>
    <d v="2024-12-06T16:31:58"/>
    <s v="card"/>
    <s v="ANON-0000-0000-0938"/>
    <n v="35.76"/>
    <s v="Hot Chocolate"/>
    <x v="8"/>
    <m/>
    <m/>
    <m/>
    <m/>
    <m/>
    <m/>
    <m/>
    <x v="2442"/>
    <n v="16"/>
    <m/>
    <m/>
    <m/>
    <m/>
    <m/>
    <m/>
    <s v="Friday"/>
    <x v="7"/>
    <m/>
  </r>
  <r>
    <d v="2024-12-06T00:00:00"/>
    <d v="2024-12-06T22:30:33"/>
    <s v="card"/>
    <s v="ANON-0000-0000-0731"/>
    <n v="35.76"/>
    <s v="Latte"/>
    <x v="8"/>
    <m/>
    <m/>
    <m/>
    <m/>
    <m/>
    <m/>
    <m/>
    <x v="2443"/>
    <n v="22"/>
    <m/>
    <m/>
    <m/>
    <m/>
    <m/>
    <m/>
    <s v="Friday"/>
    <x v="7"/>
    <m/>
  </r>
  <r>
    <d v="2024-12-06T00:00:00"/>
    <d v="2024-12-06T22:31:30"/>
    <s v="card"/>
    <s v="ANON-0000-0000-0731"/>
    <n v="35.76"/>
    <s v="Hot Chocolate"/>
    <x v="8"/>
    <m/>
    <m/>
    <m/>
    <m/>
    <m/>
    <m/>
    <m/>
    <x v="963"/>
    <n v="22"/>
    <m/>
    <m/>
    <m/>
    <m/>
    <m/>
    <m/>
    <s v="Friday"/>
    <x v="7"/>
    <m/>
  </r>
  <r>
    <d v="2024-12-07T00:00:00"/>
    <d v="2024-12-07T11:17:10"/>
    <s v="card"/>
    <s v="ANON-0000-0000-0986"/>
    <n v="30.86"/>
    <s v="Americano with Milk"/>
    <x v="8"/>
    <m/>
    <m/>
    <m/>
    <m/>
    <m/>
    <m/>
    <m/>
    <x v="2444"/>
    <n v="11"/>
    <m/>
    <m/>
    <m/>
    <m/>
    <m/>
    <m/>
    <s v="Saturday"/>
    <x v="7"/>
    <m/>
  </r>
  <r>
    <d v="2024-12-07T00:00:00"/>
    <d v="2024-12-07T14:16:43"/>
    <s v="card"/>
    <s v="ANON-0000-0000-0987"/>
    <n v="25.96"/>
    <s v="Americano"/>
    <x v="8"/>
    <m/>
    <m/>
    <m/>
    <m/>
    <m/>
    <m/>
    <m/>
    <x v="2445"/>
    <n v="14"/>
    <m/>
    <m/>
    <m/>
    <m/>
    <m/>
    <m/>
    <s v="Saturday"/>
    <x v="7"/>
    <m/>
  </r>
  <r>
    <d v="2024-12-07T00:00:00"/>
    <d v="2024-12-07T15:44:05"/>
    <s v="card"/>
    <s v="ANON-0000-0000-0409"/>
    <n v="35.76"/>
    <s v="Latte"/>
    <x v="8"/>
    <m/>
    <m/>
    <m/>
    <m/>
    <m/>
    <m/>
    <m/>
    <x v="2446"/>
    <n v="15"/>
    <m/>
    <m/>
    <m/>
    <m/>
    <m/>
    <m/>
    <s v="Saturday"/>
    <x v="7"/>
    <m/>
  </r>
  <r>
    <d v="2024-12-07T00:00:00"/>
    <d v="2024-12-07T19:11:13"/>
    <s v="card"/>
    <s v="ANON-0000-0000-0206"/>
    <n v="35.76"/>
    <s v="Cappuccino"/>
    <x v="8"/>
    <m/>
    <m/>
    <m/>
    <m/>
    <m/>
    <m/>
    <m/>
    <x v="2447"/>
    <n v="19"/>
    <m/>
    <m/>
    <m/>
    <m/>
    <m/>
    <m/>
    <s v="Saturday"/>
    <x v="7"/>
    <m/>
  </r>
  <r>
    <d v="2024-12-07T00:00:00"/>
    <d v="2024-12-07T22:00:10"/>
    <s v="card"/>
    <s v="ANON-0000-0000-0988"/>
    <n v="30.86"/>
    <s v="Americano with Milk"/>
    <x v="8"/>
    <m/>
    <m/>
    <m/>
    <m/>
    <m/>
    <m/>
    <m/>
    <x v="2448"/>
    <n v="22"/>
    <m/>
    <m/>
    <m/>
    <m/>
    <m/>
    <m/>
    <s v="Saturday"/>
    <x v="7"/>
    <m/>
  </r>
  <r>
    <d v="2024-12-07T00:00:00"/>
    <d v="2024-12-07T22:28:17"/>
    <s v="card"/>
    <s v="ANON-0000-0000-0989"/>
    <n v="25.96"/>
    <s v="Americano"/>
    <x v="8"/>
    <m/>
    <m/>
    <m/>
    <m/>
    <m/>
    <m/>
    <m/>
    <x v="2449"/>
    <n v="22"/>
    <m/>
    <m/>
    <m/>
    <m/>
    <m/>
    <m/>
    <s v="Saturday"/>
    <x v="7"/>
    <m/>
  </r>
  <r>
    <d v="2024-12-08T00:00:00"/>
    <d v="2024-12-08T08:29:25"/>
    <s v="card"/>
    <s v="ANON-0000-0000-0141"/>
    <n v="25.96"/>
    <s v="Cortado"/>
    <x v="8"/>
    <m/>
    <m/>
    <m/>
    <m/>
    <m/>
    <m/>
    <m/>
    <x v="2450"/>
    <n v="8"/>
    <m/>
    <m/>
    <m/>
    <m/>
    <m/>
    <m/>
    <s v="Sunday"/>
    <x v="7"/>
    <m/>
  </r>
  <r>
    <d v="2024-12-08T00:00:00"/>
    <d v="2024-12-08T10:42:38"/>
    <s v="card"/>
    <s v="ANON-0000-0000-0787"/>
    <n v="35.76"/>
    <s v="Latte"/>
    <x v="8"/>
    <m/>
    <m/>
    <m/>
    <m/>
    <m/>
    <m/>
    <m/>
    <x v="2451"/>
    <n v="10"/>
    <m/>
    <m/>
    <m/>
    <m/>
    <m/>
    <m/>
    <s v="Sunday"/>
    <x v="7"/>
    <m/>
  </r>
  <r>
    <d v="2024-12-08T00:00:00"/>
    <d v="2024-12-08T10:43:43"/>
    <s v="card"/>
    <s v="ANON-0000-0000-0787"/>
    <n v="35.76"/>
    <s v="Cappuccino"/>
    <x v="8"/>
    <m/>
    <m/>
    <m/>
    <m/>
    <m/>
    <m/>
    <m/>
    <x v="2452"/>
    <n v="10"/>
    <m/>
    <m/>
    <m/>
    <m/>
    <m/>
    <m/>
    <s v="Sunday"/>
    <x v="7"/>
    <m/>
  </r>
  <r>
    <d v="2024-12-08T00:00:00"/>
    <d v="2024-12-08T12:51:41"/>
    <s v="card"/>
    <s v="ANON-0000-0000-0990"/>
    <n v="25.96"/>
    <s v="Cortado"/>
    <x v="8"/>
    <m/>
    <m/>
    <m/>
    <m/>
    <m/>
    <m/>
    <m/>
    <x v="2453"/>
    <n v="12"/>
    <m/>
    <m/>
    <m/>
    <m/>
    <m/>
    <m/>
    <s v="Sunday"/>
    <x v="7"/>
    <m/>
  </r>
  <r>
    <d v="2024-12-08T00:00:00"/>
    <d v="2024-12-08T13:02:36"/>
    <s v="card"/>
    <s v="ANON-0000-0000-0991"/>
    <n v="30.86"/>
    <s v="Americano with Milk"/>
    <x v="8"/>
    <m/>
    <m/>
    <m/>
    <m/>
    <m/>
    <m/>
    <m/>
    <x v="2454"/>
    <n v="13"/>
    <m/>
    <m/>
    <m/>
    <m/>
    <m/>
    <m/>
    <s v="Sunday"/>
    <x v="7"/>
    <m/>
  </r>
  <r>
    <d v="2024-12-08T00:00:00"/>
    <d v="2024-12-08T13:03:39"/>
    <s v="card"/>
    <s v="ANON-0000-0000-0991"/>
    <n v="30.86"/>
    <s v="Americano with Milk"/>
    <x v="8"/>
    <m/>
    <m/>
    <m/>
    <m/>
    <m/>
    <m/>
    <m/>
    <x v="2455"/>
    <n v="13"/>
    <m/>
    <m/>
    <m/>
    <m/>
    <m/>
    <m/>
    <s v="Sunday"/>
    <x v="7"/>
    <m/>
  </r>
  <r>
    <d v="2024-12-08T00:00:00"/>
    <d v="2024-12-08T17:26:29"/>
    <s v="card"/>
    <s v="ANON-0000-0000-0206"/>
    <n v="35.76"/>
    <s v="Cappuccino"/>
    <x v="8"/>
    <m/>
    <m/>
    <m/>
    <m/>
    <m/>
    <m/>
    <m/>
    <x v="2456"/>
    <n v="17"/>
    <m/>
    <m/>
    <m/>
    <m/>
    <m/>
    <m/>
    <s v="Sunday"/>
    <x v="7"/>
    <m/>
  </r>
  <r>
    <d v="2024-12-08T00:00:00"/>
    <d v="2024-12-08T18:41:49"/>
    <s v="card"/>
    <s v="ANON-0000-0000-0992"/>
    <n v="21.06"/>
    <s v="Espresso"/>
    <x v="8"/>
    <m/>
    <m/>
    <m/>
    <m/>
    <m/>
    <m/>
    <m/>
    <x v="2457"/>
    <n v="18"/>
    <m/>
    <m/>
    <m/>
    <m/>
    <m/>
    <m/>
    <s v="Sunday"/>
    <x v="7"/>
    <m/>
  </r>
  <r>
    <d v="2024-12-08T00:00:00"/>
    <d v="2024-12-08T20:47:19"/>
    <s v="card"/>
    <s v="ANON-0000-0000-0097"/>
    <n v="35.76"/>
    <s v="Cappuccino"/>
    <x v="8"/>
    <m/>
    <m/>
    <m/>
    <m/>
    <m/>
    <m/>
    <m/>
    <x v="2458"/>
    <n v="20"/>
    <m/>
    <m/>
    <m/>
    <m/>
    <m/>
    <m/>
    <s v="Sunday"/>
    <x v="7"/>
    <m/>
  </r>
  <r>
    <d v="2024-12-08T00:00:00"/>
    <d v="2024-12-08T21:28:30"/>
    <s v="card"/>
    <s v="ANON-0000-0000-0993"/>
    <n v="30.86"/>
    <s v="Americano with Milk"/>
    <x v="8"/>
    <m/>
    <m/>
    <m/>
    <m/>
    <m/>
    <m/>
    <m/>
    <x v="2459"/>
    <n v="21"/>
    <m/>
    <m/>
    <m/>
    <m/>
    <m/>
    <m/>
    <s v="Sunday"/>
    <x v="7"/>
    <m/>
  </r>
  <r>
    <d v="2024-12-08T00:00:00"/>
    <d v="2024-12-08T21:41:24"/>
    <s v="card"/>
    <s v="ANON-0000-0000-0976"/>
    <n v="30.86"/>
    <s v="Americano with Milk"/>
    <x v="8"/>
    <m/>
    <m/>
    <m/>
    <m/>
    <m/>
    <m/>
    <m/>
    <x v="2460"/>
    <n v="21"/>
    <m/>
    <m/>
    <m/>
    <m/>
    <m/>
    <m/>
    <s v="Sunday"/>
    <x v="7"/>
    <m/>
  </r>
  <r>
    <d v="2024-12-09T00:00:00"/>
    <d v="2024-12-09T08:32:41"/>
    <s v="card"/>
    <s v="ANON-0000-0000-0994"/>
    <n v="35.76"/>
    <s v="Cappuccino"/>
    <x v="8"/>
    <m/>
    <m/>
    <m/>
    <m/>
    <m/>
    <m/>
    <m/>
    <x v="2461"/>
    <n v="8"/>
    <m/>
    <m/>
    <m/>
    <m/>
    <m/>
    <m/>
    <s v="Monday"/>
    <x v="7"/>
    <m/>
  </r>
  <r>
    <d v="2024-12-09T00:00:00"/>
    <d v="2024-12-09T09:12:25"/>
    <s v="card"/>
    <s v="ANON-0000-0000-0995"/>
    <n v="25.96"/>
    <s v="Americano"/>
    <x v="8"/>
    <m/>
    <m/>
    <m/>
    <m/>
    <m/>
    <m/>
    <m/>
    <x v="2462"/>
    <n v="9"/>
    <m/>
    <m/>
    <m/>
    <m/>
    <m/>
    <m/>
    <s v="Monday"/>
    <x v="7"/>
    <m/>
  </r>
  <r>
    <d v="2024-12-09T00:00:00"/>
    <d v="2024-12-09T09:33:57"/>
    <s v="card"/>
    <s v="ANON-0000-0000-0276"/>
    <n v="30.86"/>
    <s v="Americano with Milk"/>
    <x v="8"/>
    <m/>
    <m/>
    <m/>
    <m/>
    <m/>
    <m/>
    <m/>
    <x v="2463"/>
    <n v="9"/>
    <m/>
    <m/>
    <m/>
    <m/>
    <m/>
    <m/>
    <s v="Monday"/>
    <x v="7"/>
    <m/>
  </r>
  <r>
    <d v="2024-12-09T00:00:00"/>
    <d v="2024-12-09T13:00:55"/>
    <s v="card"/>
    <s v="ANON-0000-0000-0802"/>
    <n v="25.96"/>
    <s v="Cortado"/>
    <x v="8"/>
    <m/>
    <m/>
    <m/>
    <m/>
    <m/>
    <m/>
    <m/>
    <x v="2464"/>
    <n v="13"/>
    <m/>
    <m/>
    <m/>
    <m/>
    <m/>
    <m/>
    <s v="Monday"/>
    <x v="7"/>
    <m/>
  </r>
  <r>
    <d v="2024-12-09T00:00:00"/>
    <d v="2024-12-09T21:21:51"/>
    <s v="card"/>
    <s v="ANON-0000-0000-0996"/>
    <n v="35.76"/>
    <s v="Cocoa"/>
    <x v="8"/>
    <m/>
    <m/>
    <m/>
    <m/>
    <m/>
    <m/>
    <m/>
    <x v="2465"/>
    <n v="21"/>
    <m/>
    <m/>
    <m/>
    <m/>
    <m/>
    <m/>
    <s v="Monday"/>
    <x v="7"/>
    <m/>
  </r>
  <r>
    <d v="2024-12-10T00:00:00"/>
    <d v="2024-12-10T12:25:50"/>
    <s v="card"/>
    <s v="ANON-0000-0000-0141"/>
    <n v="25.96"/>
    <s v="Cortado"/>
    <x v="8"/>
    <m/>
    <m/>
    <m/>
    <m/>
    <m/>
    <m/>
    <m/>
    <x v="2466"/>
    <n v="12"/>
    <m/>
    <m/>
    <m/>
    <m/>
    <m/>
    <m/>
    <s v="Tuesday"/>
    <x v="7"/>
    <m/>
  </r>
  <r>
    <d v="2024-12-10T00:00:00"/>
    <d v="2024-12-10T18:21:58"/>
    <s v="card"/>
    <s v="ANON-0000-0000-0938"/>
    <n v="35.76"/>
    <s v="Hot Chocolate"/>
    <x v="8"/>
    <m/>
    <m/>
    <m/>
    <m/>
    <m/>
    <m/>
    <m/>
    <x v="2467"/>
    <n v="18"/>
    <m/>
    <m/>
    <m/>
    <m/>
    <m/>
    <m/>
    <s v="Tuesday"/>
    <x v="7"/>
    <m/>
  </r>
  <r>
    <d v="2024-12-11T00:00:00"/>
    <d v="2024-12-11T07:49:46"/>
    <s v="card"/>
    <s v="ANON-0000-0000-0570"/>
    <n v="35.76"/>
    <s v="Latte"/>
    <x v="8"/>
    <m/>
    <m/>
    <m/>
    <m/>
    <m/>
    <m/>
    <m/>
    <x v="2468"/>
    <n v="7"/>
    <m/>
    <m/>
    <m/>
    <m/>
    <m/>
    <m/>
    <s v="Wednesday"/>
    <x v="7"/>
    <m/>
  </r>
  <r>
    <d v="2024-12-11T00:00:00"/>
    <d v="2024-12-11T10:45:48"/>
    <s v="card"/>
    <s v="ANON-0000-0000-0141"/>
    <n v="25.96"/>
    <s v="Cortado"/>
    <x v="8"/>
    <m/>
    <m/>
    <m/>
    <m/>
    <m/>
    <m/>
    <m/>
    <x v="2469"/>
    <n v="10"/>
    <m/>
    <m/>
    <m/>
    <m/>
    <m/>
    <m/>
    <s v="Wednesday"/>
    <x v="7"/>
    <m/>
  </r>
  <r>
    <d v="2024-12-11T00:00:00"/>
    <d v="2024-12-11T12:13:06"/>
    <s v="card"/>
    <s v="ANON-0000-0000-0997"/>
    <n v="35.76"/>
    <s v="Hot Chocolate"/>
    <x v="8"/>
    <m/>
    <m/>
    <m/>
    <m/>
    <m/>
    <m/>
    <m/>
    <x v="2470"/>
    <n v="12"/>
    <m/>
    <m/>
    <m/>
    <m/>
    <m/>
    <m/>
    <s v="Wednesday"/>
    <x v="7"/>
    <m/>
  </r>
  <r>
    <d v="2024-12-11T00:00:00"/>
    <d v="2024-12-11T12:56:48"/>
    <s v="card"/>
    <s v="ANON-0000-0000-0998"/>
    <n v="21.06"/>
    <s v="Espresso"/>
    <x v="8"/>
    <m/>
    <m/>
    <m/>
    <m/>
    <m/>
    <m/>
    <m/>
    <x v="744"/>
    <n v="12"/>
    <m/>
    <m/>
    <m/>
    <m/>
    <m/>
    <m/>
    <s v="Wednesday"/>
    <x v="7"/>
    <m/>
  </r>
  <r>
    <d v="2024-12-11T00:00:00"/>
    <d v="2024-12-11T17:59:25"/>
    <s v="card"/>
    <s v="ANON-0000-0000-0999"/>
    <n v="35.76"/>
    <s v="Cocoa"/>
    <x v="8"/>
    <m/>
    <m/>
    <m/>
    <m/>
    <m/>
    <m/>
    <m/>
    <x v="2471"/>
    <n v="17"/>
    <m/>
    <m/>
    <m/>
    <m/>
    <m/>
    <m/>
    <s v="Wednesday"/>
    <x v="7"/>
    <m/>
  </r>
  <r>
    <d v="2024-12-11T00:00:00"/>
    <d v="2024-12-11T21:01:08"/>
    <s v="card"/>
    <s v="ANON-0000-0000-0690"/>
    <n v="35.76"/>
    <s v="Latte"/>
    <x v="8"/>
    <m/>
    <m/>
    <m/>
    <m/>
    <m/>
    <m/>
    <m/>
    <x v="2472"/>
    <n v="21"/>
    <m/>
    <m/>
    <m/>
    <m/>
    <m/>
    <m/>
    <s v="Wednesday"/>
    <x v="7"/>
    <m/>
  </r>
  <r>
    <d v="2024-12-11T00:00:00"/>
    <d v="2024-12-11T21:18:17"/>
    <s v="card"/>
    <s v="ANON-0000-0000-1000"/>
    <n v="35.76"/>
    <s v="Latte"/>
    <x v="8"/>
    <m/>
    <m/>
    <m/>
    <m/>
    <m/>
    <m/>
    <m/>
    <x v="2473"/>
    <n v="21"/>
    <m/>
    <m/>
    <m/>
    <m/>
    <m/>
    <m/>
    <s v="Wednesday"/>
    <x v="7"/>
    <m/>
  </r>
  <r>
    <d v="2024-12-12T00:00:00"/>
    <d v="2024-12-12T07:58:31"/>
    <s v="card"/>
    <s v="ANON-0000-0000-1001"/>
    <n v="30.86"/>
    <s v="Americano with Milk"/>
    <x v="8"/>
    <m/>
    <m/>
    <m/>
    <m/>
    <m/>
    <m/>
    <m/>
    <x v="2474"/>
    <n v="7"/>
    <m/>
    <m/>
    <m/>
    <m/>
    <m/>
    <m/>
    <s v="Thursday"/>
    <x v="7"/>
    <m/>
  </r>
  <r>
    <d v="2024-12-12T00:00:00"/>
    <d v="2024-12-12T12:49:24"/>
    <s v="card"/>
    <s v="ANON-0000-0000-1002"/>
    <n v="25.96"/>
    <s v="Americano"/>
    <x v="8"/>
    <m/>
    <m/>
    <m/>
    <m/>
    <m/>
    <m/>
    <m/>
    <x v="2475"/>
    <n v="12"/>
    <m/>
    <m/>
    <m/>
    <m/>
    <m/>
    <m/>
    <s v="Thursday"/>
    <x v="7"/>
    <m/>
  </r>
  <r>
    <d v="2024-12-12T00:00:00"/>
    <d v="2024-12-12T16:55:02"/>
    <s v="card"/>
    <s v="ANON-0000-0000-1003"/>
    <n v="21.06"/>
    <s v="Espresso"/>
    <x v="8"/>
    <m/>
    <m/>
    <m/>
    <m/>
    <m/>
    <m/>
    <m/>
    <x v="2476"/>
    <n v="16"/>
    <m/>
    <m/>
    <m/>
    <m/>
    <m/>
    <m/>
    <s v="Thursday"/>
    <x v="7"/>
    <m/>
  </r>
  <r>
    <d v="2024-12-12T00:00:00"/>
    <d v="2024-12-12T16:55:49"/>
    <s v="card"/>
    <s v="ANON-0000-0000-1003"/>
    <n v="21.06"/>
    <s v="Espresso"/>
    <x v="8"/>
    <m/>
    <m/>
    <m/>
    <m/>
    <m/>
    <m/>
    <m/>
    <x v="2477"/>
    <n v="16"/>
    <m/>
    <m/>
    <m/>
    <m/>
    <m/>
    <m/>
    <s v="Thursday"/>
    <x v="7"/>
    <m/>
  </r>
  <r>
    <d v="2024-12-12T00:00:00"/>
    <d v="2024-12-12T16:57:01"/>
    <s v="card"/>
    <s v="ANON-0000-0000-1003"/>
    <n v="25.96"/>
    <s v="Americano"/>
    <x v="8"/>
    <m/>
    <m/>
    <m/>
    <m/>
    <m/>
    <m/>
    <m/>
    <x v="2478"/>
    <n v="16"/>
    <m/>
    <m/>
    <m/>
    <m/>
    <m/>
    <m/>
    <s v="Thursday"/>
    <x v="7"/>
    <m/>
  </r>
  <r>
    <d v="2024-12-12T00:00:00"/>
    <d v="2024-12-12T19:50:01"/>
    <s v="card"/>
    <s v="ANON-0000-0000-0922"/>
    <n v="35.76"/>
    <s v="Cocoa"/>
    <x v="8"/>
    <m/>
    <m/>
    <m/>
    <m/>
    <m/>
    <m/>
    <m/>
    <x v="2479"/>
    <n v="19"/>
    <m/>
    <m/>
    <m/>
    <m/>
    <m/>
    <m/>
    <s v="Thursday"/>
    <x v="7"/>
    <m/>
  </r>
  <r>
    <d v="2024-12-12T00:00:00"/>
    <d v="2024-12-12T19:50:58"/>
    <s v="card"/>
    <s v="ANON-0000-0000-0922"/>
    <n v="35.76"/>
    <s v="Cocoa"/>
    <x v="8"/>
    <m/>
    <m/>
    <m/>
    <m/>
    <m/>
    <m/>
    <m/>
    <x v="2480"/>
    <n v="19"/>
    <m/>
    <m/>
    <m/>
    <m/>
    <m/>
    <m/>
    <s v="Thursday"/>
    <x v="7"/>
    <m/>
  </r>
  <r>
    <d v="2024-12-13T00:00:00"/>
    <d v="2024-12-13T12:27:25"/>
    <s v="card"/>
    <s v="ANON-0000-0000-1004"/>
    <n v="25.96"/>
    <s v="Americano"/>
    <x v="8"/>
    <m/>
    <m/>
    <m/>
    <m/>
    <m/>
    <m/>
    <m/>
    <x v="2481"/>
    <n v="12"/>
    <m/>
    <m/>
    <m/>
    <m/>
    <m/>
    <m/>
    <s v="Friday"/>
    <x v="7"/>
    <m/>
  </r>
  <r>
    <d v="2024-12-13T00:00:00"/>
    <d v="2024-12-13T12:53:06"/>
    <s v="card"/>
    <s v="ANON-0000-0000-1003"/>
    <n v="25.96"/>
    <s v="Americano"/>
    <x v="8"/>
    <m/>
    <m/>
    <m/>
    <m/>
    <m/>
    <m/>
    <m/>
    <x v="2482"/>
    <n v="12"/>
    <m/>
    <m/>
    <m/>
    <m/>
    <m/>
    <m/>
    <s v="Friday"/>
    <x v="7"/>
    <m/>
  </r>
  <r>
    <d v="2024-12-13T00:00:00"/>
    <d v="2024-12-13T12:54:40"/>
    <s v="card"/>
    <s v="ANON-0000-0000-1003"/>
    <n v="35.76"/>
    <s v="Hot Chocolate"/>
    <x v="8"/>
    <m/>
    <m/>
    <m/>
    <m/>
    <m/>
    <m/>
    <m/>
    <x v="2483"/>
    <n v="12"/>
    <m/>
    <m/>
    <m/>
    <m/>
    <m/>
    <m/>
    <s v="Friday"/>
    <x v="7"/>
    <m/>
  </r>
  <r>
    <d v="2024-12-13T00:00:00"/>
    <d v="2024-12-13T14:01:58"/>
    <s v="card"/>
    <s v="ANON-0000-0000-1005"/>
    <n v="35.76"/>
    <s v="Hot Chocolate"/>
    <x v="8"/>
    <m/>
    <m/>
    <m/>
    <m/>
    <m/>
    <m/>
    <m/>
    <x v="2484"/>
    <n v="14"/>
    <m/>
    <m/>
    <m/>
    <m/>
    <m/>
    <m/>
    <s v="Friday"/>
    <x v="7"/>
    <m/>
  </r>
  <r>
    <d v="2024-12-13T00:00:00"/>
    <d v="2024-12-13T16:23:24"/>
    <s v="card"/>
    <s v="ANON-0000-0000-0494"/>
    <n v="35.76"/>
    <s v="Cocoa"/>
    <x v="8"/>
    <m/>
    <m/>
    <m/>
    <m/>
    <m/>
    <m/>
    <m/>
    <x v="2485"/>
    <n v="16"/>
    <m/>
    <m/>
    <m/>
    <m/>
    <m/>
    <m/>
    <s v="Friday"/>
    <x v="7"/>
    <m/>
  </r>
  <r>
    <d v="2024-12-13T00:00:00"/>
    <d v="2024-12-13T19:19:04"/>
    <s v="card"/>
    <s v="ANON-0000-0000-0876"/>
    <n v="35.76"/>
    <s v="Cappuccino"/>
    <x v="8"/>
    <m/>
    <m/>
    <m/>
    <m/>
    <m/>
    <m/>
    <m/>
    <x v="2486"/>
    <n v="19"/>
    <m/>
    <m/>
    <m/>
    <m/>
    <m/>
    <m/>
    <s v="Friday"/>
    <x v="7"/>
    <m/>
  </r>
  <r>
    <d v="2024-12-13T00:00:00"/>
    <d v="2024-12-13T19:20:10"/>
    <s v="card"/>
    <s v="ANON-0000-0000-0876"/>
    <n v="35.76"/>
    <s v="Cappuccino"/>
    <x v="8"/>
    <m/>
    <m/>
    <m/>
    <m/>
    <m/>
    <m/>
    <m/>
    <x v="2487"/>
    <n v="19"/>
    <m/>
    <m/>
    <m/>
    <m/>
    <m/>
    <m/>
    <s v="Friday"/>
    <x v="7"/>
    <m/>
  </r>
  <r>
    <d v="2024-12-13T00:00:00"/>
    <d v="2024-12-13T21:35:42"/>
    <s v="card"/>
    <s v="ANON-0000-0000-0748"/>
    <n v="35.76"/>
    <s v="Latte"/>
    <x v="8"/>
    <m/>
    <m/>
    <m/>
    <m/>
    <m/>
    <m/>
    <m/>
    <x v="2488"/>
    <n v="21"/>
    <m/>
    <m/>
    <m/>
    <m/>
    <m/>
    <m/>
    <s v="Friday"/>
    <x v="7"/>
    <m/>
  </r>
  <r>
    <d v="2024-12-14T00:00:00"/>
    <d v="2024-12-14T08:27:32"/>
    <s v="card"/>
    <s v="ANON-0000-0000-1006"/>
    <n v="30.86"/>
    <s v="Americano with Milk"/>
    <x v="8"/>
    <m/>
    <m/>
    <m/>
    <m/>
    <m/>
    <m/>
    <m/>
    <x v="2489"/>
    <n v="8"/>
    <m/>
    <m/>
    <m/>
    <m/>
    <m/>
    <m/>
    <s v="Saturday"/>
    <x v="7"/>
    <m/>
  </r>
  <r>
    <d v="2024-12-14T00:00:00"/>
    <d v="2024-12-14T09:03:06"/>
    <s v="card"/>
    <s v="ANON-0000-0000-1007"/>
    <n v="35.76"/>
    <s v="Cocoa"/>
    <x v="8"/>
    <m/>
    <m/>
    <m/>
    <m/>
    <m/>
    <m/>
    <m/>
    <x v="2490"/>
    <n v="9"/>
    <m/>
    <m/>
    <m/>
    <m/>
    <m/>
    <m/>
    <s v="Saturday"/>
    <x v="7"/>
    <m/>
  </r>
  <r>
    <d v="2024-12-14T00:00:00"/>
    <d v="2024-12-14T11:41:58"/>
    <s v="card"/>
    <s v="ANON-0000-0000-0664"/>
    <n v="35.76"/>
    <s v="Cappuccino"/>
    <x v="8"/>
    <m/>
    <m/>
    <m/>
    <m/>
    <m/>
    <m/>
    <m/>
    <x v="2491"/>
    <n v="11"/>
    <m/>
    <m/>
    <m/>
    <m/>
    <m/>
    <m/>
    <s v="Saturday"/>
    <x v="7"/>
    <m/>
  </r>
  <r>
    <d v="2024-12-14T00:00:00"/>
    <d v="2024-12-14T13:19:07"/>
    <s v="card"/>
    <s v="ANON-0000-0000-1008"/>
    <n v="25.96"/>
    <s v="Americano"/>
    <x v="8"/>
    <m/>
    <m/>
    <m/>
    <m/>
    <m/>
    <m/>
    <m/>
    <x v="2492"/>
    <n v="13"/>
    <m/>
    <m/>
    <m/>
    <m/>
    <m/>
    <m/>
    <s v="Saturday"/>
    <x v="7"/>
    <m/>
  </r>
  <r>
    <d v="2024-12-14T00:00:00"/>
    <d v="2024-12-14T13:20:09"/>
    <s v="card"/>
    <s v="ANON-0000-0000-1008"/>
    <n v="35.76"/>
    <s v="Latte"/>
    <x v="8"/>
    <m/>
    <m/>
    <m/>
    <m/>
    <m/>
    <m/>
    <m/>
    <x v="2493"/>
    <n v="13"/>
    <m/>
    <m/>
    <m/>
    <m/>
    <m/>
    <m/>
    <s v="Saturday"/>
    <x v="7"/>
    <m/>
  </r>
  <r>
    <d v="2024-12-14T00:00:00"/>
    <d v="2024-12-14T16:10:30"/>
    <s v="card"/>
    <s v="ANON-0000-0000-0612"/>
    <n v="35.76"/>
    <s v="Cocoa"/>
    <x v="8"/>
    <m/>
    <m/>
    <m/>
    <m/>
    <m/>
    <m/>
    <m/>
    <x v="2494"/>
    <n v="16"/>
    <m/>
    <m/>
    <m/>
    <m/>
    <m/>
    <m/>
    <s v="Saturday"/>
    <x v="7"/>
    <m/>
  </r>
  <r>
    <d v="2024-12-14T00:00:00"/>
    <d v="2024-12-14T16:29:59"/>
    <s v="card"/>
    <s v="ANON-0000-0000-0040"/>
    <n v="25.96"/>
    <s v="Americano"/>
    <x v="8"/>
    <m/>
    <m/>
    <m/>
    <m/>
    <m/>
    <m/>
    <m/>
    <x v="2495"/>
    <n v="16"/>
    <m/>
    <m/>
    <m/>
    <m/>
    <m/>
    <m/>
    <s v="Saturday"/>
    <x v="7"/>
    <m/>
  </r>
  <r>
    <d v="2024-12-14T00:00:00"/>
    <d v="2024-12-14T16:30:50"/>
    <s v="card"/>
    <s v="ANON-0000-0000-0040"/>
    <n v="25.96"/>
    <s v="Americano"/>
    <x v="8"/>
    <m/>
    <m/>
    <m/>
    <m/>
    <m/>
    <m/>
    <m/>
    <x v="2496"/>
    <n v="16"/>
    <m/>
    <m/>
    <m/>
    <m/>
    <m/>
    <m/>
    <s v="Saturday"/>
    <x v="7"/>
    <m/>
  </r>
  <r>
    <d v="2024-12-14T00:00:00"/>
    <d v="2024-12-14T17:00:16"/>
    <s v="card"/>
    <s v="ANON-0000-0000-1003"/>
    <n v="25.96"/>
    <s v="Americano"/>
    <x v="8"/>
    <m/>
    <m/>
    <m/>
    <m/>
    <m/>
    <m/>
    <m/>
    <x v="2497"/>
    <n v="17"/>
    <m/>
    <m/>
    <m/>
    <m/>
    <m/>
    <m/>
    <s v="Saturday"/>
    <x v="7"/>
    <m/>
  </r>
  <r>
    <d v="2024-12-14T00:00:00"/>
    <d v="2024-12-14T17:01:29"/>
    <s v="card"/>
    <s v="ANON-0000-0000-1003"/>
    <n v="25.96"/>
    <s v="Americano"/>
    <x v="8"/>
    <m/>
    <m/>
    <m/>
    <m/>
    <m/>
    <m/>
    <m/>
    <x v="2498"/>
    <n v="17"/>
    <m/>
    <m/>
    <m/>
    <m/>
    <m/>
    <m/>
    <s v="Saturday"/>
    <x v="7"/>
    <m/>
  </r>
  <r>
    <d v="2024-12-14T00:00:00"/>
    <d v="2024-12-14T18:23:44"/>
    <s v="card"/>
    <s v="ANON-0000-0000-1009"/>
    <n v="30.86"/>
    <s v="Americano with Milk"/>
    <x v="8"/>
    <m/>
    <m/>
    <m/>
    <m/>
    <m/>
    <m/>
    <m/>
    <x v="2499"/>
    <n v="18"/>
    <m/>
    <m/>
    <m/>
    <m/>
    <m/>
    <m/>
    <s v="Saturday"/>
    <x v="7"/>
    <m/>
  </r>
  <r>
    <d v="2024-12-15T00:00:00"/>
    <d v="2024-12-15T11:09:25"/>
    <s v="card"/>
    <s v="ANON-0000-0000-0570"/>
    <n v="35.76"/>
    <s v="Latte"/>
    <x v="8"/>
    <m/>
    <m/>
    <m/>
    <m/>
    <m/>
    <m/>
    <m/>
    <x v="2500"/>
    <n v="11"/>
    <m/>
    <m/>
    <m/>
    <m/>
    <m/>
    <m/>
    <s v="Sunday"/>
    <x v="7"/>
    <m/>
  </r>
  <r>
    <d v="2024-12-15T00:00:00"/>
    <d v="2024-12-15T11:10:26"/>
    <s v="card"/>
    <s v="ANON-0000-0000-0570"/>
    <n v="35.76"/>
    <s v="Cocoa"/>
    <x v="8"/>
    <m/>
    <m/>
    <m/>
    <m/>
    <m/>
    <m/>
    <m/>
    <x v="2348"/>
    <n v="11"/>
    <m/>
    <m/>
    <m/>
    <m/>
    <m/>
    <m/>
    <s v="Sunday"/>
    <x v="7"/>
    <m/>
  </r>
  <r>
    <d v="2024-12-15T00:00:00"/>
    <d v="2024-12-15T17:58:05"/>
    <s v="card"/>
    <s v="ANON-0000-0000-0798"/>
    <n v="35.76"/>
    <s v="Hot Chocolate"/>
    <x v="8"/>
    <m/>
    <m/>
    <m/>
    <m/>
    <m/>
    <m/>
    <m/>
    <x v="2501"/>
    <n v="17"/>
    <m/>
    <m/>
    <m/>
    <m/>
    <m/>
    <m/>
    <s v="Sunday"/>
    <x v="7"/>
    <m/>
  </r>
  <r>
    <d v="2024-12-16T00:00:00"/>
    <d v="2024-12-16T07:52:18"/>
    <s v="card"/>
    <s v="ANON-0000-0000-0570"/>
    <n v="35.76"/>
    <s v="Latte"/>
    <x v="8"/>
    <m/>
    <m/>
    <m/>
    <m/>
    <m/>
    <m/>
    <m/>
    <x v="2502"/>
    <n v="7"/>
    <m/>
    <m/>
    <m/>
    <m/>
    <m/>
    <m/>
    <s v="Monday"/>
    <x v="7"/>
    <m/>
  </r>
  <r>
    <d v="2024-12-16T00:00:00"/>
    <d v="2024-12-16T08:03:31"/>
    <s v="card"/>
    <s v="ANON-0000-0000-1010"/>
    <n v="35.76"/>
    <s v="Hot Chocolate"/>
    <x v="8"/>
    <m/>
    <m/>
    <m/>
    <m/>
    <m/>
    <m/>
    <m/>
    <x v="2503"/>
    <n v="8"/>
    <m/>
    <m/>
    <m/>
    <m/>
    <m/>
    <m/>
    <s v="Monday"/>
    <x v="7"/>
    <m/>
  </r>
  <r>
    <d v="2024-12-16T00:00:00"/>
    <d v="2024-12-16T08:46:54"/>
    <s v="card"/>
    <s v="ANON-0000-0000-0714"/>
    <n v="35.76"/>
    <s v="Cocoa"/>
    <x v="8"/>
    <m/>
    <m/>
    <m/>
    <m/>
    <m/>
    <m/>
    <m/>
    <x v="2504"/>
    <n v="8"/>
    <m/>
    <m/>
    <m/>
    <m/>
    <m/>
    <m/>
    <s v="Monday"/>
    <x v="7"/>
    <m/>
  </r>
  <r>
    <d v="2024-12-16T00:00:00"/>
    <d v="2024-12-16T12:19:08"/>
    <s v="card"/>
    <s v="ANON-0000-0000-1011"/>
    <n v="30.86"/>
    <s v="Americano with Milk"/>
    <x v="8"/>
    <m/>
    <m/>
    <m/>
    <m/>
    <m/>
    <m/>
    <m/>
    <x v="2505"/>
    <n v="12"/>
    <m/>
    <m/>
    <m/>
    <m/>
    <m/>
    <m/>
    <s v="Monday"/>
    <x v="7"/>
    <m/>
  </r>
  <r>
    <d v="2024-12-16T00:00:00"/>
    <d v="2024-12-16T13:08:53"/>
    <s v="card"/>
    <s v="ANON-0000-0000-0886"/>
    <n v="35.76"/>
    <s v="Latte"/>
    <x v="8"/>
    <m/>
    <m/>
    <m/>
    <m/>
    <m/>
    <m/>
    <m/>
    <x v="2506"/>
    <n v="13"/>
    <m/>
    <m/>
    <m/>
    <m/>
    <m/>
    <m/>
    <s v="Monday"/>
    <x v="7"/>
    <m/>
  </r>
  <r>
    <d v="2024-12-16T00:00:00"/>
    <d v="2024-12-16T14:13:18"/>
    <s v="card"/>
    <s v="ANON-0000-0000-0896"/>
    <n v="35.76"/>
    <s v="Hot Chocolate"/>
    <x v="8"/>
    <m/>
    <m/>
    <m/>
    <m/>
    <m/>
    <m/>
    <m/>
    <x v="2507"/>
    <n v="14"/>
    <m/>
    <m/>
    <m/>
    <m/>
    <m/>
    <m/>
    <s v="Monday"/>
    <x v="7"/>
    <m/>
  </r>
  <r>
    <d v="2024-12-16T00:00:00"/>
    <d v="2024-12-16T18:23:07"/>
    <s v="card"/>
    <s v="ANON-0000-0000-0012"/>
    <n v="35.76"/>
    <s v="Latte"/>
    <x v="8"/>
    <m/>
    <m/>
    <m/>
    <m/>
    <m/>
    <m/>
    <m/>
    <x v="2508"/>
    <n v="18"/>
    <m/>
    <m/>
    <m/>
    <m/>
    <m/>
    <m/>
    <s v="Monday"/>
    <x v="7"/>
    <m/>
  </r>
  <r>
    <d v="2024-12-16T00:00:00"/>
    <d v="2024-12-16T18:24:01"/>
    <s v="card"/>
    <s v="ANON-0000-0000-0012"/>
    <n v="30.86"/>
    <s v="Americano with Milk"/>
    <x v="8"/>
    <m/>
    <m/>
    <m/>
    <m/>
    <m/>
    <m/>
    <m/>
    <x v="2509"/>
    <n v="18"/>
    <m/>
    <m/>
    <m/>
    <m/>
    <m/>
    <m/>
    <s v="Monday"/>
    <x v="7"/>
    <m/>
  </r>
  <r>
    <d v="2024-12-17T00:00:00"/>
    <d v="2024-12-17T08:48:18"/>
    <s v="card"/>
    <s v="ANON-0000-0000-1012"/>
    <n v="25.96"/>
    <s v="Cortado"/>
    <x v="8"/>
    <m/>
    <m/>
    <m/>
    <m/>
    <m/>
    <m/>
    <m/>
    <x v="2510"/>
    <n v="8"/>
    <m/>
    <m/>
    <m/>
    <m/>
    <m/>
    <m/>
    <s v="Tuesday"/>
    <x v="7"/>
    <m/>
  </r>
  <r>
    <d v="2024-12-17T00:00:00"/>
    <d v="2024-12-17T08:52:33"/>
    <s v="card"/>
    <s v="ANON-0000-0000-1013"/>
    <n v="35.76"/>
    <s v="Cappuccino"/>
    <x v="8"/>
    <m/>
    <m/>
    <m/>
    <m/>
    <m/>
    <m/>
    <m/>
    <x v="2511"/>
    <n v="8"/>
    <m/>
    <m/>
    <m/>
    <m/>
    <m/>
    <m/>
    <s v="Tuesday"/>
    <x v="7"/>
    <m/>
  </r>
  <r>
    <d v="2024-12-17T00:00:00"/>
    <d v="2024-12-17T10:49:06"/>
    <s v="card"/>
    <s v="ANON-0000-0000-0276"/>
    <n v="30.86"/>
    <s v="Americano with Milk"/>
    <x v="8"/>
    <m/>
    <m/>
    <m/>
    <m/>
    <m/>
    <m/>
    <m/>
    <x v="2512"/>
    <n v="10"/>
    <m/>
    <m/>
    <m/>
    <m/>
    <m/>
    <m/>
    <s v="Tuesday"/>
    <x v="7"/>
    <m/>
  </r>
  <r>
    <d v="2024-12-17T00:00:00"/>
    <d v="2024-12-17T16:22:35"/>
    <s v="card"/>
    <s v="ANON-0000-0000-1014"/>
    <n v="25.96"/>
    <s v="Americano"/>
    <x v="8"/>
    <m/>
    <m/>
    <m/>
    <m/>
    <m/>
    <m/>
    <m/>
    <x v="2513"/>
    <n v="16"/>
    <m/>
    <m/>
    <m/>
    <m/>
    <m/>
    <m/>
    <s v="Tuesday"/>
    <x v="7"/>
    <m/>
  </r>
  <r>
    <d v="2024-12-17T00:00:00"/>
    <d v="2024-12-17T16:23:37"/>
    <s v="card"/>
    <s v="ANON-0000-0000-1014"/>
    <n v="35.76"/>
    <s v="Cocoa"/>
    <x v="8"/>
    <m/>
    <m/>
    <m/>
    <m/>
    <m/>
    <m/>
    <m/>
    <x v="2514"/>
    <n v="16"/>
    <m/>
    <m/>
    <m/>
    <m/>
    <m/>
    <m/>
    <s v="Tuesday"/>
    <x v="7"/>
    <m/>
  </r>
  <r>
    <d v="2024-12-17T00:00:00"/>
    <d v="2024-12-17T17:14:22"/>
    <s v="card"/>
    <s v="ANON-0000-0000-0664"/>
    <n v="35.76"/>
    <s v="Cappuccino"/>
    <x v="8"/>
    <m/>
    <m/>
    <m/>
    <m/>
    <m/>
    <m/>
    <m/>
    <x v="2515"/>
    <n v="17"/>
    <m/>
    <m/>
    <m/>
    <m/>
    <m/>
    <m/>
    <s v="Tuesday"/>
    <x v="7"/>
    <m/>
  </r>
  <r>
    <d v="2024-12-17T00:00:00"/>
    <d v="2024-12-17T18:54:57"/>
    <s v="card"/>
    <s v="ANON-0000-0000-0907"/>
    <n v="35.76"/>
    <s v="Cocoa"/>
    <x v="8"/>
    <m/>
    <m/>
    <m/>
    <m/>
    <m/>
    <m/>
    <m/>
    <x v="2516"/>
    <n v="18"/>
    <m/>
    <m/>
    <m/>
    <m/>
    <m/>
    <m/>
    <s v="Tuesday"/>
    <x v="7"/>
    <m/>
  </r>
  <r>
    <d v="2024-12-18T00:00:00"/>
    <d v="2024-12-18T09:30:28"/>
    <s v="card"/>
    <s v="ANON-0000-0000-1015"/>
    <n v="35.76"/>
    <s v="Latte"/>
    <x v="8"/>
    <m/>
    <m/>
    <m/>
    <m/>
    <m/>
    <m/>
    <m/>
    <x v="2517"/>
    <n v="9"/>
    <m/>
    <m/>
    <m/>
    <m/>
    <m/>
    <m/>
    <s v="Wednesday"/>
    <x v="7"/>
    <m/>
  </r>
  <r>
    <d v="2024-12-18T00:00:00"/>
    <d v="2024-12-18T10:01:21"/>
    <s v="card"/>
    <s v="ANON-0000-0000-1016"/>
    <n v="30.86"/>
    <s v="Americano with Milk"/>
    <x v="8"/>
    <m/>
    <m/>
    <m/>
    <m/>
    <m/>
    <m/>
    <m/>
    <x v="2518"/>
    <n v="10"/>
    <m/>
    <m/>
    <m/>
    <m/>
    <m/>
    <m/>
    <s v="Wednesday"/>
    <x v="7"/>
    <m/>
  </r>
  <r>
    <d v="2024-12-18T00:00:00"/>
    <d v="2024-12-18T10:03:02"/>
    <s v="card"/>
    <s v="ANON-0000-0000-1016"/>
    <n v="35.76"/>
    <s v="Latte"/>
    <x v="8"/>
    <m/>
    <m/>
    <m/>
    <m/>
    <m/>
    <m/>
    <m/>
    <x v="2519"/>
    <n v="10"/>
    <m/>
    <m/>
    <m/>
    <m/>
    <m/>
    <m/>
    <s v="Wednesday"/>
    <x v="7"/>
    <m/>
  </r>
  <r>
    <d v="2024-12-18T00:00:00"/>
    <d v="2024-12-18T10:04:03"/>
    <s v="card"/>
    <s v="ANON-0000-0000-1016"/>
    <n v="35.76"/>
    <s v="Cappuccino"/>
    <x v="8"/>
    <m/>
    <m/>
    <m/>
    <m/>
    <m/>
    <m/>
    <m/>
    <x v="2520"/>
    <n v="10"/>
    <m/>
    <m/>
    <m/>
    <m/>
    <m/>
    <m/>
    <s v="Wednesday"/>
    <x v="7"/>
    <m/>
  </r>
  <r>
    <d v="2024-12-19T00:00:00"/>
    <d v="2024-12-19T10:12:11"/>
    <s v="card"/>
    <s v="ANON-0000-0000-1017"/>
    <n v="35.76"/>
    <s v="Hot Chocolate"/>
    <x v="8"/>
    <m/>
    <m/>
    <m/>
    <m/>
    <m/>
    <m/>
    <m/>
    <x v="2521"/>
    <n v="10"/>
    <m/>
    <m/>
    <m/>
    <m/>
    <m/>
    <m/>
    <s v="Thursday"/>
    <x v="7"/>
    <m/>
  </r>
  <r>
    <d v="2024-12-19T00:00:00"/>
    <d v="2024-12-19T11:25:44"/>
    <s v="card"/>
    <s v="ANON-0000-0000-0276"/>
    <n v="30.86"/>
    <s v="Americano with Milk"/>
    <x v="8"/>
    <m/>
    <m/>
    <m/>
    <m/>
    <m/>
    <m/>
    <m/>
    <x v="49"/>
    <n v="11"/>
    <m/>
    <m/>
    <m/>
    <m/>
    <m/>
    <m/>
    <s v="Thursday"/>
    <x v="7"/>
    <m/>
  </r>
  <r>
    <d v="2024-12-19T00:00:00"/>
    <d v="2024-12-19T12:10:52"/>
    <s v="card"/>
    <s v="ANON-0000-0000-1018"/>
    <n v="21.06"/>
    <s v="Espresso"/>
    <x v="8"/>
    <m/>
    <m/>
    <m/>
    <m/>
    <m/>
    <m/>
    <m/>
    <x v="2522"/>
    <n v="12"/>
    <m/>
    <m/>
    <m/>
    <m/>
    <m/>
    <m/>
    <s v="Thursday"/>
    <x v="7"/>
    <m/>
  </r>
  <r>
    <d v="2024-12-19T00:00:00"/>
    <d v="2024-12-19T13:38:57"/>
    <s v="card"/>
    <s v="ANON-0000-0000-1019"/>
    <n v="35.76"/>
    <s v="Hot Chocolate"/>
    <x v="8"/>
    <m/>
    <m/>
    <m/>
    <m/>
    <m/>
    <m/>
    <m/>
    <x v="2523"/>
    <n v="13"/>
    <m/>
    <m/>
    <m/>
    <m/>
    <m/>
    <m/>
    <s v="Thursday"/>
    <x v="7"/>
    <m/>
  </r>
  <r>
    <d v="2024-12-19T00:00:00"/>
    <d v="2024-12-19T19:00:56"/>
    <s v="card"/>
    <s v="ANON-0000-0000-0206"/>
    <n v="35.76"/>
    <s v="Cappuccino"/>
    <x v="8"/>
    <m/>
    <m/>
    <m/>
    <m/>
    <m/>
    <m/>
    <m/>
    <x v="2524"/>
    <n v="19"/>
    <m/>
    <m/>
    <m/>
    <m/>
    <m/>
    <m/>
    <s v="Thursday"/>
    <x v="7"/>
    <m/>
  </r>
  <r>
    <d v="2024-12-19T00:00:00"/>
    <d v="2024-12-19T19:10:41"/>
    <s v="card"/>
    <s v="ANON-0000-0000-0040"/>
    <n v="35.76"/>
    <s v="Cappuccino"/>
    <x v="8"/>
    <m/>
    <m/>
    <m/>
    <m/>
    <m/>
    <m/>
    <m/>
    <x v="2525"/>
    <n v="19"/>
    <m/>
    <m/>
    <m/>
    <m/>
    <m/>
    <m/>
    <s v="Thursday"/>
    <x v="7"/>
    <m/>
  </r>
  <r>
    <d v="2024-12-19T00:00:00"/>
    <d v="2024-12-19T19:48:18"/>
    <s v="card"/>
    <s v="ANON-0000-0000-1020"/>
    <n v="30.86"/>
    <s v="Americano with Milk"/>
    <x v="8"/>
    <m/>
    <m/>
    <m/>
    <m/>
    <m/>
    <m/>
    <m/>
    <x v="2526"/>
    <n v="19"/>
    <m/>
    <m/>
    <m/>
    <m/>
    <m/>
    <m/>
    <s v="Thursday"/>
    <x v="7"/>
    <m/>
  </r>
  <r>
    <d v="2024-12-19T00:00:00"/>
    <d v="2024-12-19T19:49:43"/>
    <s v="card"/>
    <s v="ANON-0000-0000-1020"/>
    <n v="35.76"/>
    <s v="Hot Chocolate"/>
    <x v="8"/>
    <m/>
    <m/>
    <m/>
    <m/>
    <m/>
    <m/>
    <m/>
    <x v="2527"/>
    <n v="19"/>
    <m/>
    <m/>
    <m/>
    <m/>
    <m/>
    <m/>
    <s v="Thursday"/>
    <x v="7"/>
    <m/>
  </r>
  <r>
    <d v="2024-12-19T00:00:00"/>
    <d v="2024-12-19T21:08:12"/>
    <s v="card"/>
    <s v="ANON-0000-0000-1021"/>
    <n v="35.76"/>
    <s v="Latte"/>
    <x v="8"/>
    <m/>
    <m/>
    <m/>
    <m/>
    <m/>
    <m/>
    <m/>
    <x v="2528"/>
    <n v="21"/>
    <m/>
    <m/>
    <m/>
    <m/>
    <m/>
    <m/>
    <s v="Thursday"/>
    <x v="7"/>
    <m/>
  </r>
  <r>
    <d v="2024-12-19T00:00:00"/>
    <d v="2024-12-19T21:09:16"/>
    <s v="card"/>
    <s v="ANON-0000-0000-1021"/>
    <n v="35.76"/>
    <s v="Cappuccino"/>
    <x v="8"/>
    <m/>
    <m/>
    <m/>
    <m/>
    <m/>
    <m/>
    <m/>
    <x v="2529"/>
    <n v="21"/>
    <m/>
    <m/>
    <m/>
    <m/>
    <m/>
    <m/>
    <s v="Thursday"/>
    <x v="7"/>
    <m/>
  </r>
  <r>
    <d v="2024-12-20T00:00:00"/>
    <d v="2024-12-20T08:14:52"/>
    <s v="card"/>
    <s v="ANON-0000-0000-0141"/>
    <n v="25.96"/>
    <s v="Cortado"/>
    <x v="8"/>
    <m/>
    <m/>
    <m/>
    <m/>
    <m/>
    <m/>
    <m/>
    <x v="2530"/>
    <n v="8"/>
    <m/>
    <m/>
    <m/>
    <m/>
    <m/>
    <m/>
    <s v="Friday"/>
    <x v="7"/>
    <m/>
  </r>
  <r>
    <d v="2024-12-20T00:00:00"/>
    <d v="2024-12-20T09:39:30"/>
    <s v="card"/>
    <s v="ANON-0000-0000-0276"/>
    <n v="30.86"/>
    <s v="Americano with Milk"/>
    <x v="8"/>
    <m/>
    <m/>
    <m/>
    <m/>
    <m/>
    <m/>
    <m/>
    <x v="2531"/>
    <n v="9"/>
    <m/>
    <m/>
    <m/>
    <m/>
    <m/>
    <m/>
    <s v="Friday"/>
    <x v="7"/>
    <m/>
  </r>
  <r>
    <d v="2024-12-20T00:00:00"/>
    <d v="2024-12-20T10:12:43"/>
    <s v="card"/>
    <s v="ANON-0000-0000-1022"/>
    <n v="35.76"/>
    <s v="Cappuccino"/>
    <x v="8"/>
    <m/>
    <m/>
    <m/>
    <m/>
    <m/>
    <m/>
    <m/>
    <x v="2532"/>
    <n v="10"/>
    <m/>
    <m/>
    <m/>
    <m/>
    <m/>
    <m/>
    <s v="Friday"/>
    <x v="7"/>
    <m/>
  </r>
  <r>
    <d v="2024-12-20T00:00:00"/>
    <d v="2024-12-20T10:55:29"/>
    <s v="card"/>
    <s v="ANON-0000-0000-0141"/>
    <n v="25.96"/>
    <s v="Cortado"/>
    <x v="8"/>
    <m/>
    <m/>
    <m/>
    <m/>
    <m/>
    <m/>
    <m/>
    <x v="2533"/>
    <n v="10"/>
    <m/>
    <m/>
    <m/>
    <m/>
    <m/>
    <m/>
    <s v="Friday"/>
    <x v="7"/>
    <m/>
  </r>
  <r>
    <d v="2024-12-20T00:00:00"/>
    <d v="2024-12-20T12:21:17"/>
    <s v="card"/>
    <s v="ANON-0000-0000-0819"/>
    <n v="21.06"/>
    <s v="Espresso"/>
    <x v="8"/>
    <m/>
    <m/>
    <m/>
    <m/>
    <m/>
    <m/>
    <m/>
    <x v="2534"/>
    <n v="12"/>
    <m/>
    <m/>
    <m/>
    <m/>
    <m/>
    <m/>
    <s v="Friday"/>
    <x v="7"/>
    <m/>
  </r>
  <r>
    <d v="2024-12-20T00:00:00"/>
    <d v="2024-12-20T12:22:49"/>
    <s v="card"/>
    <s v="ANON-0000-0000-0819"/>
    <n v="30.86"/>
    <s v="Americano with Milk"/>
    <x v="8"/>
    <m/>
    <m/>
    <m/>
    <m/>
    <m/>
    <m/>
    <m/>
    <x v="2535"/>
    <n v="12"/>
    <m/>
    <m/>
    <m/>
    <m/>
    <m/>
    <m/>
    <s v="Friday"/>
    <x v="7"/>
    <m/>
  </r>
  <r>
    <d v="2024-12-20T00:00:00"/>
    <d v="2024-12-20T14:58:20"/>
    <s v="card"/>
    <s v="ANON-0000-0000-1023"/>
    <n v="25.96"/>
    <s v="Cortado"/>
    <x v="8"/>
    <m/>
    <m/>
    <m/>
    <m/>
    <m/>
    <m/>
    <m/>
    <x v="2536"/>
    <n v="14"/>
    <m/>
    <m/>
    <m/>
    <m/>
    <m/>
    <m/>
    <s v="Friday"/>
    <x v="7"/>
    <m/>
  </r>
  <r>
    <d v="2024-12-20T00:00:00"/>
    <d v="2024-12-20T18:28:22"/>
    <s v="card"/>
    <s v="ANON-0000-0000-1024"/>
    <n v="35.76"/>
    <s v="Cappuccino"/>
    <x v="8"/>
    <m/>
    <m/>
    <m/>
    <m/>
    <m/>
    <m/>
    <m/>
    <x v="2537"/>
    <n v="18"/>
    <m/>
    <m/>
    <m/>
    <m/>
    <m/>
    <m/>
    <s v="Friday"/>
    <x v="7"/>
    <m/>
  </r>
  <r>
    <d v="2024-12-20T00:00:00"/>
    <d v="2024-12-20T18:57:13"/>
    <s v="card"/>
    <s v="ANON-0000-0000-0206"/>
    <n v="35.76"/>
    <s v="Cappuccino"/>
    <x v="8"/>
    <m/>
    <m/>
    <m/>
    <m/>
    <m/>
    <m/>
    <m/>
    <x v="2538"/>
    <n v="18"/>
    <m/>
    <m/>
    <m/>
    <m/>
    <m/>
    <m/>
    <s v="Friday"/>
    <x v="7"/>
    <m/>
  </r>
  <r>
    <d v="2024-12-21T00:00:00"/>
    <d v="2024-12-21T10:19:24"/>
    <s v="card"/>
    <s v="ANON-0000-0000-1025"/>
    <n v="35.76"/>
    <s v="Cappuccino"/>
    <x v="8"/>
    <m/>
    <m/>
    <m/>
    <m/>
    <m/>
    <m/>
    <m/>
    <x v="2539"/>
    <n v="10"/>
    <m/>
    <m/>
    <m/>
    <m/>
    <m/>
    <m/>
    <s v="Saturday"/>
    <x v="7"/>
    <m/>
  </r>
  <r>
    <d v="2024-12-21T00:00:00"/>
    <d v="2024-12-21T10:20:41"/>
    <s v="card"/>
    <s v="ANON-0000-0000-1025"/>
    <n v="35.76"/>
    <s v="Latte"/>
    <x v="8"/>
    <m/>
    <m/>
    <m/>
    <m/>
    <m/>
    <m/>
    <m/>
    <x v="2540"/>
    <n v="10"/>
    <m/>
    <m/>
    <m/>
    <m/>
    <m/>
    <m/>
    <s v="Saturday"/>
    <x v="7"/>
    <m/>
  </r>
  <r>
    <d v="2024-12-21T00:00:00"/>
    <d v="2024-12-21T10:32:03"/>
    <s v="card"/>
    <s v="ANON-0000-0000-1026"/>
    <n v="25.96"/>
    <s v="Americano"/>
    <x v="8"/>
    <m/>
    <m/>
    <m/>
    <m/>
    <m/>
    <m/>
    <m/>
    <x v="2541"/>
    <n v="10"/>
    <m/>
    <m/>
    <m/>
    <m/>
    <m/>
    <m/>
    <s v="Saturday"/>
    <x v="7"/>
    <m/>
  </r>
  <r>
    <d v="2024-12-21T00:00:00"/>
    <d v="2024-12-21T15:33:04"/>
    <s v="card"/>
    <s v="ANON-0000-0000-0507"/>
    <n v="35.76"/>
    <s v="Hot Chocolate"/>
    <x v="8"/>
    <m/>
    <m/>
    <m/>
    <m/>
    <m/>
    <m/>
    <m/>
    <x v="2542"/>
    <n v="15"/>
    <m/>
    <m/>
    <m/>
    <m/>
    <m/>
    <m/>
    <s v="Saturday"/>
    <x v="7"/>
    <m/>
  </r>
  <r>
    <d v="2024-12-21T00:00:00"/>
    <d v="2024-12-21T15:33:50"/>
    <s v="card"/>
    <s v="ANON-0000-0000-0507"/>
    <n v="35.76"/>
    <s v="Latte"/>
    <x v="8"/>
    <m/>
    <m/>
    <m/>
    <m/>
    <m/>
    <m/>
    <m/>
    <x v="2543"/>
    <n v="15"/>
    <m/>
    <m/>
    <m/>
    <m/>
    <m/>
    <m/>
    <s v="Saturday"/>
    <x v="7"/>
    <m/>
  </r>
  <r>
    <d v="2024-12-21T00:00:00"/>
    <d v="2024-12-21T15:35:29"/>
    <s v="card"/>
    <s v="ANON-0000-0000-0842"/>
    <n v="30.86"/>
    <s v="Americano with Milk"/>
    <x v="8"/>
    <m/>
    <m/>
    <m/>
    <m/>
    <m/>
    <m/>
    <m/>
    <x v="2544"/>
    <n v="15"/>
    <m/>
    <m/>
    <m/>
    <m/>
    <m/>
    <m/>
    <s v="Saturday"/>
    <x v="7"/>
    <m/>
  </r>
  <r>
    <d v="2024-12-21T00:00:00"/>
    <d v="2024-12-21T15:58:07"/>
    <s v="card"/>
    <s v="ANON-0000-0000-1027"/>
    <n v="35.76"/>
    <s v="Latte"/>
    <x v="8"/>
    <m/>
    <m/>
    <m/>
    <m/>
    <m/>
    <m/>
    <m/>
    <x v="2545"/>
    <n v="15"/>
    <m/>
    <m/>
    <m/>
    <m/>
    <m/>
    <m/>
    <s v="Saturday"/>
    <x v="7"/>
    <m/>
  </r>
  <r>
    <d v="2024-12-21T00:00:00"/>
    <d v="2024-12-21T17:47:28"/>
    <s v="card"/>
    <s v="ANON-0000-0000-1020"/>
    <n v="35.76"/>
    <s v="Cocoa"/>
    <x v="8"/>
    <m/>
    <m/>
    <m/>
    <m/>
    <m/>
    <m/>
    <m/>
    <x v="758"/>
    <n v="17"/>
    <m/>
    <m/>
    <m/>
    <m/>
    <m/>
    <m/>
    <s v="Saturday"/>
    <x v="7"/>
    <m/>
  </r>
  <r>
    <d v="2024-12-21T00:00:00"/>
    <d v="2024-12-21T18:02:37"/>
    <s v="card"/>
    <s v="ANON-0000-0000-1028"/>
    <n v="35.76"/>
    <s v="Hot Chocolate"/>
    <x v="8"/>
    <m/>
    <m/>
    <m/>
    <m/>
    <m/>
    <m/>
    <m/>
    <x v="2546"/>
    <n v="18"/>
    <m/>
    <m/>
    <m/>
    <m/>
    <m/>
    <m/>
    <s v="Saturday"/>
    <x v="7"/>
    <m/>
  </r>
  <r>
    <d v="2024-12-21T00:00:00"/>
    <d v="2024-12-21T18:08:17"/>
    <s v="card"/>
    <s v="ANON-0000-0000-1029"/>
    <n v="25.96"/>
    <s v="Cortado"/>
    <x v="8"/>
    <m/>
    <m/>
    <m/>
    <m/>
    <m/>
    <m/>
    <m/>
    <x v="2547"/>
    <n v="18"/>
    <m/>
    <m/>
    <m/>
    <m/>
    <m/>
    <m/>
    <s v="Saturday"/>
    <x v="7"/>
    <m/>
  </r>
  <r>
    <d v="2024-12-21T00:00:00"/>
    <d v="2024-12-21T19:48:13"/>
    <s v="card"/>
    <s v="ANON-0000-0000-1030"/>
    <n v="30.86"/>
    <s v="Americano with Milk"/>
    <x v="8"/>
    <m/>
    <m/>
    <m/>
    <m/>
    <m/>
    <m/>
    <m/>
    <x v="2548"/>
    <n v="19"/>
    <m/>
    <m/>
    <m/>
    <m/>
    <m/>
    <m/>
    <s v="Saturday"/>
    <x v="7"/>
    <m/>
  </r>
  <r>
    <d v="2024-12-21T00:00:00"/>
    <d v="2024-12-21T19:49:46"/>
    <s v="card"/>
    <s v="ANON-0000-0000-1030"/>
    <n v="25.96"/>
    <s v="Cortado"/>
    <x v="8"/>
    <m/>
    <m/>
    <m/>
    <m/>
    <m/>
    <m/>
    <m/>
    <x v="2549"/>
    <n v="19"/>
    <m/>
    <m/>
    <m/>
    <m/>
    <m/>
    <m/>
    <s v="Saturday"/>
    <x v="7"/>
    <m/>
  </r>
  <r>
    <d v="2024-12-21T00:00:00"/>
    <d v="2024-12-21T21:49:47"/>
    <s v="card"/>
    <s v="ANON-0000-0000-1029"/>
    <n v="25.96"/>
    <s v="Cortado"/>
    <x v="8"/>
    <m/>
    <m/>
    <m/>
    <m/>
    <m/>
    <m/>
    <m/>
    <x v="2550"/>
    <n v="21"/>
    <m/>
    <m/>
    <m/>
    <m/>
    <m/>
    <m/>
    <s v="Saturday"/>
    <x v="7"/>
    <m/>
  </r>
  <r>
    <d v="2024-12-21T00:00:00"/>
    <d v="2024-12-21T21:58:49"/>
    <s v="card"/>
    <s v="ANON-0000-0000-1031"/>
    <n v="35.76"/>
    <s v="Latte"/>
    <x v="8"/>
    <m/>
    <m/>
    <m/>
    <m/>
    <m/>
    <m/>
    <m/>
    <x v="2551"/>
    <n v="21"/>
    <m/>
    <m/>
    <m/>
    <m/>
    <m/>
    <m/>
    <s v="Saturday"/>
    <x v="7"/>
    <m/>
  </r>
  <r>
    <d v="2024-12-21T00:00:00"/>
    <d v="2024-12-21T22:16:14"/>
    <s v="card"/>
    <s v="ANON-0000-0000-1029"/>
    <n v="25.96"/>
    <s v="Cortado"/>
    <x v="8"/>
    <m/>
    <m/>
    <m/>
    <m/>
    <m/>
    <m/>
    <m/>
    <x v="2552"/>
    <n v="22"/>
    <m/>
    <m/>
    <m/>
    <m/>
    <m/>
    <m/>
    <s v="Saturday"/>
    <x v="7"/>
    <m/>
  </r>
  <r>
    <d v="2024-12-22T00:00:00"/>
    <d v="2024-12-22T10:42:56"/>
    <s v="card"/>
    <s v="ANON-0000-0000-0333"/>
    <n v="35.76"/>
    <s v="Cappuccino"/>
    <x v="8"/>
    <m/>
    <m/>
    <m/>
    <m/>
    <m/>
    <m/>
    <m/>
    <x v="2553"/>
    <n v="10"/>
    <m/>
    <m/>
    <m/>
    <m/>
    <m/>
    <m/>
    <s v="Sunday"/>
    <x v="7"/>
    <m/>
  </r>
  <r>
    <d v="2024-12-22T00:00:00"/>
    <d v="2024-12-22T18:55:45"/>
    <s v="card"/>
    <s v="ANON-0000-0000-0206"/>
    <n v="35.76"/>
    <s v="Cappuccino"/>
    <x v="8"/>
    <m/>
    <m/>
    <m/>
    <m/>
    <m/>
    <m/>
    <m/>
    <x v="2554"/>
    <n v="18"/>
    <m/>
    <m/>
    <m/>
    <m/>
    <m/>
    <m/>
    <s v="Sunday"/>
    <x v="7"/>
    <m/>
  </r>
  <r>
    <d v="2024-12-22T00:00:00"/>
    <d v="2024-12-22T19:35:46"/>
    <s v="card"/>
    <s v="ANON-0000-0000-1032"/>
    <n v="35.76"/>
    <s v="Hot Chocolate"/>
    <x v="8"/>
    <m/>
    <m/>
    <m/>
    <m/>
    <m/>
    <m/>
    <m/>
    <x v="2555"/>
    <n v="19"/>
    <m/>
    <m/>
    <m/>
    <m/>
    <m/>
    <m/>
    <s v="Sunday"/>
    <x v="7"/>
    <m/>
  </r>
  <r>
    <d v="2024-12-22T00:00:00"/>
    <d v="2024-12-22T19:36:30"/>
    <s v="card"/>
    <s v="ANON-0000-0000-1032"/>
    <n v="35.76"/>
    <s v="Hot Chocolate"/>
    <x v="8"/>
    <m/>
    <m/>
    <m/>
    <m/>
    <m/>
    <m/>
    <m/>
    <x v="2556"/>
    <n v="19"/>
    <m/>
    <m/>
    <m/>
    <m/>
    <m/>
    <m/>
    <s v="Sunday"/>
    <x v="7"/>
    <m/>
  </r>
  <r>
    <d v="2024-12-22T00:00:00"/>
    <d v="2024-12-22T20:26:37"/>
    <s v="card"/>
    <s v="ANON-0000-0000-0636"/>
    <n v="35.76"/>
    <s v="Hot Chocolate"/>
    <x v="8"/>
    <m/>
    <m/>
    <m/>
    <m/>
    <m/>
    <m/>
    <m/>
    <x v="2557"/>
    <n v="20"/>
    <m/>
    <m/>
    <m/>
    <m/>
    <m/>
    <m/>
    <s v="Sunday"/>
    <x v="7"/>
    <m/>
  </r>
  <r>
    <d v="2024-12-22T00:00:00"/>
    <d v="2024-12-22T21:55:19"/>
    <s v="card"/>
    <s v="ANON-0000-0000-1033"/>
    <n v="35.76"/>
    <s v="Cocoa"/>
    <x v="8"/>
    <m/>
    <m/>
    <m/>
    <m/>
    <m/>
    <m/>
    <m/>
    <x v="2558"/>
    <n v="21"/>
    <m/>
    <m/>
    <m/>
    <m/>
    <m/>
    <m/>
    <s v="Sunday"/>
    <x v="7"/>
    <m/>
  </r>
  <r>
    <d v="2024-12-22T00:00:00"/>
    <d v="2024-12-22T21:56:56"/>
    <s v="card"/>
    <s v="ANON-0000-0000-1034"/>
    <n v="25.96"/>
    <s v="Cortado"/>
    <x v="8"/>
    <m/>
    <m/>
    <m/>
    <m/>
    <m/>
    <m/>
    <m/>
    <x v="2559"/>
    <n v="21"/>
    <m/>
    <m/>
    <m/>
    <m/>
    <m/>
    <m/>
    <s v="Sunday"/>
    <x v="7"/>
    <m/>
  </r>
  <r>
    <d v="2024-12-23T00:00:00"/>
    <d v="2024-12-23T09:03:21"/>
    <s v="card"/>
    <s v="ANON-0000-0000-1029"/>
    <n v="25.96"/>
    <s v="Cortado"/>
    <x v="8"/>
    <m/>
    <m/>
    <m/>
    <m/>
    <m/>
    <m/>
    <m/>
    <x v="2560"/>
    <n v="9"/>
    <m/>
    <m/>
    <m/>
    <m/>
    <m/>
    <m/>
    <s v="Monday"/>
    <x v="7"/>
    <m/>
  </r>
  <r>
    <d v="2024-12-23T00:00:00"/>
    <d v="2024-12-23T09:22:18"/>
    <s v="card"/>
    <s v="ANON-0000-0000-0276"/>
    <n v="30.86"/>
    <s v="Americano with Milk"/>
    <x v="8"/>
    <m/>
    <m/>
    <m/>
    <m/>
    <m/>
    <m/>
    <m/>
    <x v="2561"/>
    <n v="9"/>
    <m/>
    <m/>
    <m/>
    <m/>
    <m/>
    <m/>
    <s v="Monday"/>
    <x v="7"/>
    <m/>
  </r>
  <r>
    <d v="2024-12-23T00:00:00"/>
    <d v="2024-12-23T10:42:03"/>
    <s v="card"/>
    <s v="ANON-0000-0000-0042"/>
    <n v="30.86"/>
    <s v="Americano with Milk"/>
    <x v="8"/>
    <m/>
    <m/>
    <m/>
    <m/>
    <m/>
    <m/>
    <m/>
    <x v="2562"/>
    <n v="10"/>
    <m/>
    <m/>
    <m/>
    <m/>
    <m/>
    <m/>
    <s v="Monday"/>
    <x v="7"/>
    <m/>
  </r>
  <r>
    <d v="2024-12-23T00:00:00"/>
    <d v="2024-12-23T11:35:54"/>
    <s v="card"/>
    <s v="ANON-0000-0000-0570"/>
    <n v="35.76"/>
    <s v="Cappuccino"/>
    <x v="8"/>
    <m/>
    <m/>
    <m/>
    <m/>
    <m/>
    <m/>
    <m/>
    <x v="2563"/>
    <n v="11"/>
    <m/>
    <m/>
    <m/>
    <m/>
    <m/>
    <m/>
    <s v="Monday"/>
    <x v="7"/>
    <m/>
  </r>
  <r>
    <d v="2024-12-23T00:00:00"/>
    <d v="2024-12-23T14:05:32"/>
    <s v="card"/>
    <s v="ANON-0000-0000-1035"/>
    <n v="35.76"/>
    <s v="Latte"/>
    <x v="8"/>
    <m/>
    <m/>
    <m/>
    <m/>
    <m/>
    <m/>
    <m/>
    <x v="2564"/>
    <n v="14"/>
    <m/>
    <m/>
    <m/>
    <m/>
    <m/>
    <m/>
    <s v="Monday"/>
    <x v="7"/>
    <m/>
  </r>
  <r>
    <d v="2024-12-23T00:00:00"/>
    <d v="2024-12-23T15:00:24"/>
    <s v="card"/>
    <s v="ANON-0000-0000-1036"/>
    <n v="30.86"/>
    <s v="Americano with Milk"/>
    <x v="8"/>
    <m/>
    <m/>
    <m/>
    <m/>
    <m/>
    <m/>
    <m/>
    <x v="2565"/>
    <n v="15"/>
    <m/>
    <m/>
    <m/>
    <m/>
    <m/>
    <m/>
    <s v="Monday"/>
    <x v="7"/>
    <m/>
  </r>
  <r>
    <d v="2024-12-23T00:00:00"/>
    <d v="2024-12-23T16:14:50"/>
    <s v="card"/>
    <s v="ANON-0000-0000-0906"/>
    <n v="35.76"/>
    <s v="Latte"/>
    <x v="8"/>
    <m/>
    <m/>
    <m/>
    <m/>
    <m/>
    <m/>
    <m/>
    <x v="2566"/>
    <n v="16"/>
    <m/>
    <m/>
    <m/>
    <m/>
    <m/>
    <m/>
    <s v="Monday"/>
    <x v="7"/>
    <m/>
  </r>
  <r>
    <d v="2024-12-23T00:00:00"/>
    <d v="2024-12-23T17:21:20"/>
    <s v="card"/>
    <s v="ANON-0000-0000-1037"/>
    <n v="25.96"/>
    <s v="Cortado"/>
    <x v="8"/>
    <m/>
    <m/>
    <m/>
    <m/>
    <m/>
    <m/>
    <m/>
    <x v="2567"/>
    <n v="17"/>
    <m/>
    <m/>
    <m/>
    <m/>
    <m/>
    <m/>
    <s v="Monday"/>
    <x v="7"/>
    <m/>
  </r>
  <r>
    <d v="2024-12-23T00:00:00"/>
    <d v="2024-12-23T17:22:40"/>
    <s v="card"/>
    <s v="ANON-0000-0000-1037"/>
    <n v="35.76"/>
    <s v="Latte"/>
    <x v="8"/>
    <m/>
    <m/>
    <m/>
    <m/>
    <m/>
    <m/>
    <m/>
    <x v="2568"/>
    <n v="17"/>
    <m/>
    <m/>
    <m/>
    <m/>
    <m/>
    <m/>
    <s v="Monday"/>
    <x v="7"/>
    <m/>
  </r>
  <r>
    <d v="2024-12-23T00:00:00"/>
    <d v="2024-12-23T20:46:07"/>
    <s v="card"/>
    <s v="ANON-0000-0000-1029"/>
    <n v="25.96"/>
    <s v="Cortado"/>
    <x v="8"/>
    <m/>
    <m/>
    <m/>
    <m/>
    <m/>
    <m/>
    <m/>
    <x v="2569"/>
    <n v="20"/>
    <m/>
    <m/>
    <m/>
    <m/>
    <m/>
    <m/>
    <s v="Monday"/>
    <x v="7"/>
    <m/>
  </r>
  <r>
    <m/>
    <m/>
    <m/>
    <m/>
    <m/>
    <m/>
    <x v="8"/>
    <m/>
    <m/>
    <m/>
    <m/>
    <m/>
    <m/>
    <m/>
    <x v="2570"/>
    <m/>
    <m/>
    <m/>
    <m/>
    <m/>
    <m/>
    <m/>
    <m/>
    <x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1946F-BAD6-41C4-B303-937CF8736605}" name="PivotTable1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5:E64" firstHeaderRow="1" firstDataRow="1" firstDataCol="1"/>
  <pivotFields count="28">
    <pivotField showAll="0"/>
    <pivotField showAll="0"/>
    <pivotField showAll="0"/>
    <pivotField showAll="0"/>
    <pivotField showAll="0"/>
    <pivotField showAll="0"/>
    <pivotField axis="axisRow" showAll="0">
      <items count="10">
        <item x="2"/>
        <item x="3"/>
        <item x="7"/>
        <item x="4"/>
        <item x="5"/>
        <item x="6"/>
        <item x="1"/>
        <item x="0"/>
        <item h="1" x="8"/>
        <item t="default"/>
      </items>
    </pivotField>
    <pivotField dataField="1" showAll="0"/>
    <pivotField showAll="0"/>
    <pivotField showAll="0"/>
    <pivotField showAll="0"/>
    <pivotField showAll="0"/>
    <pivotField showAll="0"/>
    <pivotField showAll="0"/>
    <pivotField showAll="0">
      <items count="2572">
        <item x="1383"/>
        <item x="1124"/>
        <item x="2019"/>
        <item x="964"/>
        <item x="934"/>
        <item x="2020"/>
        <item x="1198"/>
        <item x="1257"/>
        <item x="1258"/>
        <item x="2054"/>
        <item x="586"/>
        <item x="1078"/>
        <item x="1342"/>
        <item x="2172"/>
        <item x="74"/>
        <item x="2055"/>
        <item x="75"/>
        <item x="773"/>
        <item x="2090"/>
        <item x="1940"/>
        <item x="1729"/>
        <item x="814"/>
        <item x="2244"/>
        <item x="2001"/>
        <item x="2316"/>
        <item x="2351"/>
        <item x="2179"/>
        <item x="2468"/>
        <item x="2069"/>
        <item x="2337"/>
        <item x="2401"/>
        <item x="1488"/>
        <item x="1660"/>
        <item x="2402"/>
        <item x="2123"/>
        <item x="2317"/>
        <item x="2502"/>
        <item x="2310"/>
        <item x="2311"/>
        <item x="2318"/>
        <item x="1489"/>
        <item x="650"/>
        <item x="2138"/>
        <item x="2352"/>
        <item x="2360"/>
        <item x="1825"/>
        <item x="2319"/>
        <item x="1026"/>
        <item x="1852"/>
        <item x="1559"/>
        <item x="1490"/>
        <item x="1491"/>
        <item x="1534"/>
        <item x="1744"/>
        <item x="2312"/>
        <item x="2376"/>
        <item x="1941"/>
        <item x="2474"/>
        <item x="514"/>
        <item x="1328"/>
        <item x="515"/>
        <item x="1102"/>
        <item x="516"/>
        <item x="1853"/>
        <item x="2091"/>
        <item x="506"/>
        <item x="507"/>
        <item x="951"/>
        <item x="2503"/>
        <item x="1079"/>
        <item x="987"/>
        <item x="1694"/>
        <item x="988"/>
        <item x="989"/>
        <item x="872"/>
        <item x="1716"/>
        <item x="1560"/>
        <item x="2262"/>
        <item x="1302"/>
        <item x="2056"/>
        <item x="2057"/>
        <item x="2410"/>
        <item x="2195"/>
        <item x="1367"/>
        <item x="1808"/>
        <item x="1504"/>
        <item x="1068"/>
        <item x="1854"/>
        <item x="1002"/>
        <item x="998"/>
        <item x="1355"/>
        <item x="1909"/>
        <item x="1361"/>
        <item x="1356"/>
        <item x="2530"/>
        <item x="1482"/>
        <item x="730"/>
        <item x="1368"/>
        <item x="2350"/>
        <item x="1584"/>
        <item x="1369"/>
        <item x="815"/>
        <item x="721"/>
        <item x="1154"/>
        <item x="2058"/>
        <item x="859"/>
        <item x="2150"/>
        <item x="2002"/>
        <item x="1080"/>
        <item x="1926"/>
        <item x="2403"/>
        <item x="1343"/>
        <item x="702"/>
        <item x="1409"/>
        <item x="1344"/>
        <item x="2159"/>
        <item x="703"/>
        <item x="2143"/>
        <item x="1401"/>
        <item x="2021"/>
        <item x="1450"/>
        <item x="1826"/>
        <item x="1232"/>
        <item x="1362"/>
        <item x="1893"/>
        <item x="664"/>
        <item x="1316"/>
        <item x="2489"/>
        <item x="1363"/>
        <item x="543"/>
        <item x="1410"/>
        <item x="1877"/>
        <item x="1855"/>
        <item x="639"/>
        <item x="1317"/>
        <item x="1856"/>
        <item x="2450"/>
        <item x="640"/>
        <item x="1585"/>
        <item x="2144"/>
        <item x="1303"/>
        <item x="2461"/>
        <item x="2422"/>
        <item x="1611"/>
        <item x="1036"/>
        <item x="1645"/>
        <item x="1796"/>
        <item x="1345"/>
        <item x="1976"/>
        <item x="1910"/>
        <item x="1346"/>
        <item x="1451"/>
        <item x="1590"/>
        <item x="2092"/>
        <item x="1927"/>
        <item x="1206"/>
        <item x="641"/>
        <item x="618"/>
        <item x="2173"/>
        <item x="1561"/>
        <item x="1103"/>
        <item x="1207"/>
        <item x="464"/>
        <item x="1104"/>
        <item x="2139"/>
        <item x="2174"/>
        <item x="465"/>
        <item x="843"/>
        <item x="476"/>
        <item x="466"/>
        <item x="1003"/>
        <item x="1329"/>
        <item x="1985"/>
        <item x="999"/>
        <item x="2107"/>
        <item x="1535"/>
        <item x="1304"/>
        <item x="1411"/>
        <item x="2370"/>
        <item x="2070"/>
        <item x="1986"/>
        <item x="1961"/>
        <item x="1562"/>
        <item x="1542"/>
        <item x="1745"/>
        <item x="1962"/>
        <item x="1670"/>
        <item x="1763"/>
        <item x="1357"/>
        <item x="1244"/>
        <item x="1004"/>
        <item x="1208"/>
        <item x="2028"/>
        <item x="1764"/>
        <item x="2280"/>
        <item x="2124"/>
        <item x="1190"/>
        <item x="2504"/>
        <item x="2108"/>
        <item x="1514"/>
        <item x="1191"/>
        <item x="1837"/>
        <item x="2510"/>
        <item x="1460"/>
        <item x="1027"/>
        <item x="1005"/>
        <item x="1797"/>
        <item x="1318"/>
        <item x="1160"/>
        <item x="1402"/>
        <item x="2423"/>
        <item x="1319"/>
        <item x="1798"/>
        <item x="1006"/>
        <item x="1403"/>
        <item x="2424"/>
        <item x="2511"/>
        <item x="711"/>
        <item x="2071"/>
        <item x="2404"/>
        <item x="1141"/>
        <item x="2432"/>
        <item x="712"/>
        <item x="1536"/>
        <item x="761"/>
        <item x="1452"/>
        <item x="1857"/>
        <item x="1180"/>
        <item x="1305"/>
        <item x="1858"/>
        <item x="797"/>
        <item x="762"/>
        <item x="1859"/>
        <item x="1717"/>
        <item x="1718"/>
        <item x="1772"/>
        <item x="497"/>
        <item x="990"/>
        <item x="1773"/>
        <item x="1007"/>
        <item x="1136"/>
        <item x="991"/>
        <item x="2490"/>
        <item x="1412"/>
        <item x="2560"/>
        <item x="1635"/>
        <item x="1413"/>
        <item x="2425"/>
        <item x="726"/>
        <item x="1069"/>
        <item x="2003"/>
        <item x="1809"/>
        <item x="1799"/>
        <item x="2180"/>
        <item x="2377"/>
        <item x="2378"/>
        <item x="1386"/>
        <item x="1052"/>
        <item x="1800"/>
        <item x="1563"/>
        <item x="2343"/>
        <item x="1564"/>
        <item x="2125"/>
        <item x="2344"/>
        <item x="2181"/>
        <item x="2353"/>
        <item x="2462"/>
        <item x="1414"/>
        <item x="1415"/>
        <item x="2182"/>
        <item x="1081"/>
        <item x="2371"/>
        <item x="1245"/>
        <item x="924"/>
        <item x="629"/>
        <item x="1347"/>
        <item x="1320"/>
        <item x="925"/>
        <item x="868"/>
        <item x="1070"/>
        <item x="1014"/>
        <item x="1291"/>
        <item x="1416"/>
        <item x="2022"/>
        <item x="1292"/>
        <item x="1483"/>
        <item x="2140"/>
        <item x="1484"/>
        <item x="1746"/>
        <item x="1161"/>
        <item x="1037"/>
        <item x="1071"/>
        <item x="619"/>
        <item x="1417"/>
        <item x="2433"/>
        <item x="1038"/>
        <item x="651"/>
        <item x="1370"/>
        <item x="2561"/>
        <item x="1335"/>
        <item x="704"/>
        <item x="1838"/>
        <item x="2411"/>
        <item x="688"/>
        <item x="652"/>
        <item x="1364"/>
        <item x="1942"/>
        <item x="1125"/>
        <item x="1928"/>
        <item x="727"/>
        <item x="1515"/>
        <item x="926"/>
        <item x="517"/>
        <item x="1678"/>
        <item x="927"/>
        <item x="1765"/>
        <item x="2517"/>
        <item x="1695"/>
        <item x="1436"/>
        <item x="1766"/>
        <item x="1860"/>
        <item x="2109"/>
        <item x="1963"/>
        <item x="1505"/>
        <item x="862"/>
        <item x="1039"/>
        <item x="1679"/>
        <item x="2463"/>
        <item x="1964"/>
        <item x="1391"/>
        <item x="1040"/>
        <item x="2004"/>
        <item x="552"/>
        <item x="1565"/>
        <item x="1137"/>
        <item x="1774"/>
        <item x="1270"/>
        <item x="2268"/>
        <item x="1271"/>
        <item x="1142"/>
        <item x="844"/>
        <item x="1418"/>
        <item x="1272"/>
        <item x="1143"/>
        <item x="1861"/>
        <item x="1273"/>
        <item x="1015"/>
        <item x="1419"/>
        <item x="2531"/>
        <item x="1680"/>
        <item x="1827"/>
        <item x="544"/>
        <item x="545"/>
        <item x="1246"/>
        <item x="546"/>
        <item x="1591"/>
        <item x="2238"/>
        <item x="2160"/>
        <item x="877"/>
        <item x="2210"/>
        <item x="642"/>
        <item x="2161"/>
        <item x="665"/>
        <item x="1730"/>
        <item x="2211"/>
        <item x="1543"/>
        <item x="1492"/>
        <item x="1894"/>
        <item x="763"/>
        <item x="1453"/>
        <item x="1493"/>
        <item x="1537"/>
        <item x="1072"/>
        <item x="1839"/>
        <item x="1454"/>
        <item x="1461"/>
        <item x="2245"/>
        <item x="1217"/>
        <item x="1462"/>
        <item x="1199"/>
        <item x="1218"/>
        <item x="1767"/>
        <item x="1016"/>
        <item x="1463"/>
        <item x="1105"/>
        <item x="1884"/>
        <item x="1768"/>
        <item x="1965"/>
        <item x="1106"/>
        <item x="764"/>
        <item x="1464"/>
        <item x="1107"/>
        <item x="1073"/>
        <item x="1465"/>
        <item x="1041"/>
        <item x="1494"/>
        <item x="1828"/>
        <item x="32"/>
        <item x="831"/>
        <item x="1042"/>
        <item x="1466"/>
        <item x="1862"/>
        <item x="1719"/>
        <item x="213"/>
        <item x="2518"/>
        <item x="1586"/>
        <item x="832"/>
        <item x="1863"/>
        <item x="1387"/>
        <item x="105"/>
        <item x="117"/>
        <item x="1731"/>
        <item x="2434"/>
        <item x="2519"/>
        <item x="2254"/>
        <item x="2059"/>
        <item x="1008"/>
        <item x="2338"/>
        <item x="1732"/>
        <item x="28"/>
        <item x="164"/>
        <item x="2520"/>
        <item x="1378"/>
        <item x="1636"/>
        <item x="2435"/>
        <item x="547"/>
        <item x="1840"/>
        <item x="2345"/>
        <item x="412"/>
        <item x="2060"/>
        <item x="1778"/>
        <item x="1485"/>
        <item x="527"/>
        <item x="76"/>
        <item x="2269"/>
        <item x="1779"/>
        <item x="413"/>
        <item x="431"/>
        <item x="414"/>
        <item x="2221"/>
        <item x="46"/>
        <item x="415"/>
        <item x="441"/>
        <item x="1336"/>
        <item x="1259"/>
        <item x="563"/>
        <item x="126"/>
        <item x="325"/>
        <item x="18"/>
        <item x="1348"/>
        <item x="409"/>
        <item x="1349"/>
        <item x="681"/>
        <item x="798"/>
        <item x="1612"/>
        <item x="2521"/>
        <item x="1144"/>
        <item x="2532"/>
        <item x="371"/>
        <item x="241"/>
        <item x="1200"/>
        <item x="1613"/>
        <item x="1330"/>
        <item x="799"/>
        <item x="89"/>
        <item x="2387"/>
        <item x="90"/>
        <item x="1000"/>
        <item x="1929"/>
        <item x="0"/>
        <item x="91"/>
        <item x="2388"/>
        <item x="394"/>
        <item x="1930"/>
        <item x="1082"/>
        <item x="1219"/>
        <item x="528"/>
        <item x="1358"/>
        <item x="755"/>
        <item x="47"/>
        <item x="81"/>
        <item x="1359"/>
        <item x="144"/>
        <item x="2246"/>
        <item x="217"/>
        <item x="467"/>
        <item x="2539"/>
        <item x="1083"/>
        <item x="359"/>
        <item x="1360"/>
        <item x="594"/>
        <item x="218"/>
        <item x="132"/>
        <item x="2540"/>
        <item x="453"/>
        <item x="1173"/>
        <item x="263"/>
        <item x="360"/>
        <item x="2290"/>
        <item x="1747"/>
        <item x="11"/>
        <item x="258"/>
        <item x="1810"/>
        <item x="1467"/>
        <item x="2389"/>
        <item x="2426"/>
        <item x="1084"/>
        <item x="1748"/>
        <item x="2427"/>
        <item x="259"/>
        <item x="2072"/>
        <item x="2029"/>
        <item x="2005"/>
        <item x="2151"/>
        <item x="907"/>
        <item x="1943"/>
        <item x="1201"/>
        <item x="939"/>
        <item x="2428"/>
        <item x="1811"/>
        <item x="689"/>
        <item x="19"/>
        <item x="908"/>
        <item x="682"/>
        <item x="1895"/>
        <item x="919"/>
        <item x="885"/>
        <item x="860"/>
        <item x="106"/>
        <item x="206"/>
        <item x="705"/>
        <item x="1437"/>
        <item x="2320"/>
        <item x="107"/>
        <item x="2302"/>
        <item x="207"/>
        <item x="1028"/>
        <item x="2429"/>
        <item x="731"/>
        <item x="1455"/>
        <item x="774"/>
        <item x="12"/>
        <item x="208"/>
        <item x="994"/>
        <item x="1878"/>
        <item x="166"/>
        <item x="2126"/>
        <item x="2541"/>
        <item x="1174"/>
        <item x="381"/>
        <item x="1879"/>
        <item x="2127"/>
        <item x="2152"/>
        <item x="402"/>
        <item x="52"/>
        <item x="395"/>
        <item x="722"/>
        <item x="396"/>
        <item x="172"/>
        <item x="150"/>
        <item x="713"/>
        <item x="173"/>
        <item x="1671"/>
        <item x="2263"/>
        <item x="1371"/>
        <item x="1155"/>
        <item x="1468"/>
        <item x="1829"/>
        <item x="749"/>
        <item x="1896"/>
        <item x="653"/>
        <item x="956"/>
        <item x="488"/>
        <item x="1331"/>
        <item x="1372"/>
        <item x="654"/>
        <item x="1350"/>
        <item x="416"/>
        <item x="1897"/>
        <item x="992"/>
        <item x="489"/>
        <item x="204"/>
        <item x="1469"/>
        <item x="940"/>
        <item x="226"/>
        <item x="706"/>
        <item x="268"/>
        <item x="13"/>
        <item x="2183"/>
        <item x="2006"/>
        <item x="2562"/>
        <item x="227"/>
        <item x="1247"/>
        <item x="174"/>
        <item x="2007"/>
        <item x="2451"/>
        <item x="1841"/>
        <item x="892"/>
        <item x="2553"/>
        <item x="269"/>
        <item x="1842"/>
        <item x="2452"/>
        <item x="1074"/>
        <item x="301"/>
        <item x="785"/>
        <item x="156"/>
        <item x="1944"/>
        <item x="221"/>
        <item x="893"/>
        <item x="157"/>
        <item x="1931"/>
        <item x="2469"/>
        <item x="2291"/>
        <item x="367"/>
        <item x="302"/>
        <item x="1681"/>
        <item x="1337"/>
        <item x="1705"/>
        <item x="630"/>
        <item x="2512"/>
        <item x="553"/>
        <item x="1706"/>
        <item x="825"/>
        <item x="2061"/>
        <item x="1707"/>
        <item x="2023"/>
        <item x="732"/>
        <item x="1516"/>
        <item x="2024"/>
        <item x="1708"/>
        <item x="118"/>
        <item x="1470"/>
        <item x="1293"/>
        <item x="1709"/>
        <item x="816"/>
        <item x="958"/>
        <item x="2145"/>
        <item x="29"/>
        <item x="283"/>
        <item x="2533"/>
        <item x="959"/>
        <item x="1843"/>
        <item x="800"/>
        <item x="195"/>
        <item x="960"/>
        <item x="1522"/>
        <item x="961"/>
        <item x="1523"/>
        <item x="248"/>
        <item x="786"/>
        <item x="529"/>
        <item x="249"/>
        <item x="787"/>
        <item x="1596"/>
        <item x="250"/>
        <item x="788"/>
        <item x="2085"/>
        <item x="2292"/>
        <item x="2222"/>
        <item x="962"/>
        <item x="1597"/>
        <item x="2339"/>
        <item x="2361"/>
        <item x="2346"/>
        <item x="2223"/>
        <item x="979"/>
        <item x="2293"/>
        <item x="2362"/>
        <item x="461"/>
        <item x="48"/>
        <item x="1126"/>
        <item x="1844"/>
        <item x="2405"/>
        <item x="733"/>
        <item x="251"/>
        <item x="183"/>
        <item x="30"/>
        <item x="2281"/>
        <item x="184"/>
        <item x="2363"/>
        <item x="2330"/>
        <item x="228"/>
        <item x="1614"/>
        <item x="1438"/>
        <item x="96"/>
        <item x="734"/>
        <item x="2321"/>
        <item x="2364"/>
        <item x="1065"/>
        <item x="1615"/>
        <item x="2224"/>
        <item x="349"/>
        <item x="1138"/>
        <item x="2500"/>
        <item x="2347"/>
        <item x="1321"/>
        <item x="968"/>
        <item x="2348"/>
        <item x="944"/>
        <item x="1426"/>
        <item x="969"/>
        <item x="817"/>
        <item x="1495"/>
        <item x="1322"/>
        <item x="175"/>
        <item x="579"/>
        <item x="1085"/>
        <item x="818"/>
        <item x="1496"/>
        <item x="1351"/>
        <item x="1086"/>
        <item x="1911"/>
        <item x="631"/>
        <item x="477"/>
        <item x="1087"/>
        <item x="1233"/>
        <item x="580"/>
        <item x="530"/>
        <item x="1912"/>
        <item x="209"/>
        <item x="508"/>
        <item x="1088"/>
        <item x="581"/>
        <item x="531"/>
        <item x="980"/>
        <item x="167"/>
        <item x="1913"/>
        <item x="346"/>
        <item x="1987"/>
        <item x="2444"/>
        <item x="2412"/>
        <item x="128"/>
        <item x="1830"/>
        <item x="554"/>
        <item x="1471"/>
        <item x="315"/>
        <item x="478"/>
        <item x="77"/>
        <item x="1234"/>
        <item x="1472"/>
        <item x="316"/>
        <item x="1235"/>
        <item x="1145"/>
        <item x="92"/>
        <item x="1162"/>
        <item x="1473"/>
        <item x="1146"/>
        <item x="941"/>
        <item x="422"/>
        <item x="1127"/>
        <item x="942"/>
        <item x="1456"/>
        <item x="361"/>
        <item x="1898"/>
        <item x="82"/>
        <item x="2340"/>
        <item x="1457"/>
        <item x="332"/>
        <item x="83"/>
        <item x="1899"/>
        <item x="49"/>
        <item x="777"/>
        <item x="1029"/>
        <item x="386"/>
        <item x="222"/>
        <item x="84"/>
        <item x="1900"/>
        <item x="947"/>
        <item x="1524"/>
        <item x="2008"/>
        <item x="223"/>
        <item x="1202"/>
        <item x="1749"/>
        <item x="350"/>
        <item x="1203"/>
        <item x="1388"/>
        <item x="403"/>
        <item x="1812"/>
        <item x="498"/>
        <item x="1089"/>
        <item x="1090"/>
        <item x="2436"/>
        <item x="468"/>
        <item x="1720"/>
        <item x="85"/>
        <item x="970"/>
        <item x="362"/>
        <item x="1427"/>
        <item x="1389"/>
        <item x="20"/>
        <item x="469"/>
        <item x="417"/>
        <item x="1390"/>
        <item x="971"/>
        <item x="1672"/>
        <item x="861"/>
        <item x="555"/>
        <item x="1682"/>
        <item x="1661"/>
        <item x="972"/>
        <item x="2563"/>
        <item x="1598"/>
        <item x="666"/>
        <item x="1599"/>
        <item x="1260"/>
        <item x="2294"/>
        <item x="995"/>
        <item x="445"/>
        <item x="878"/>
        <item x="138"/>
        <item x="879"/>
        <item x="957"/>
        <item x="2491"/>
        <item x="2413"/>
        <item x="2441"/>
        <item x="1323"/>
        <item x="260"/>
        <item x="2093"/>
        <item x="490"/>
        <item x="2414"/>
        <item x="2094"/>
        <item x="1017"/>
        <item x="491"/>
        <item x="1236"/>
        <item x="853"/>
        <item x="296"/>
        <item x="2196"/>
        <item x="2415"/>
        <item x="2430"/>
        <item x="2212"/>
        <item x="1043"/>
        <item x="2184"/>
        <item x="1428"/>
        <item x="97"/>
        <item x="620"/>
        <item x="2185"/>
        <item x="952"/>
        <item x="854"/>
        <item x="60"/>
        <item x="2062"/>
        <item x="1932"/>
        <item x="2063"/>
        <item x="855"/>
        <item x="2437"/>
        <item x="1156"/>
        <item x="1662"/>
        <item x="1332"/>
        <item x="756"/>
        <item x="1616"/>
        <item x="1880"/>
        <item x="1157"/>
        <item x="1209"/>
        <item x="735"/>
        <item x="1663"/>
        <item x="1881"/>
        <item x="1210"/>
        <item x="1966"/>
        <item x="1617"/>
        <item x="1780"/>
        <item x="1053"/>
        <item x="1733"/>
        <item x="1429"/>
        <item x="1147"/>
        <item x="1220"/>
        <item x="1148"/>
        <item x="1221"/>
        <item x="1294"/>
        <item x="199"/>
        <item x="1945"/>
        <item x="1295"/>
        <item x="14"/>
        <item x="2110"/>
        <item x="1248"/>
        <item x="372"/>
        <item x="2095"/>
        <item x="690"/>
        <item x="2096"/>
        <item x="935"/>
        <item x="1149"/>
        <item x="61"/>
        <item x="691"/>
        <item x="2064"/>
        <item x="120"/>
        <item x="1497"/>
        <item x="1044"/>
        <item x="1618"/>
        <item x="62"/>
        <item x="2040"/>
        <item x="121"/>
        <item x="1091"/>
        <item x="1379"/>
        <item x="1525"/>
        <item x="333"/>
        <item x="2128"/>
        <item x="2282"/>
        <item x="1781"/>
        <item x="334"/>
        <item x="2129"/>
        <item x="63"/>
        <item x="1380"/>
        <item x="1782"/>
        <item x="2522"/>
        <item x="2130"/>
        <item x="1637"/>
        <item x="736"/>
        <item x="1392"/>
        <item x="1783"/>
        <item x="1181"/>
        <item x="1734"/>
        <item x="64"/>
        <item x="2470"/>
        <item x="737"/>
        <item x="1182"/>
        <item x="587"/>
        <item x="492"/>
        <item x="738"/>
        <item x="2283"/>
        <item x="1735"/>
        <item x="65"/>
        <item x="518"/>
        <item x="229"/>
        <item x="775"/>
        <item x="1211"/>
        <item x="2203"/>
        <item x="714"/>
        <item x="1801"/>
        <item x="98"/>
        <item x="2073"/>
        <item x="99"/>
        <item x="2505"/>
        <item x="1"/>
        <item x="2"/>
        <item x="1222"/>
        <item x="909"/>
        <item x="1885"/>
        <item x="139"/>
        <item x="2534"/>
        <item x="778"/>
        <item x="2097"/>
        <item x="2111"/>
        <item x="564"/>
        <item x="53"/>
        <item x="779"/>
        <item x="2535"/>
        <item x="224"/>
        <item x="965"/>
        <item x="780"/>
        <item x="1646"/>
        <item x="781"/>
        <item x="284"/>
        <item x="1647"/>
        <item x="145"/>
        <item x="1054"/>
        <item x="782"/>
        <item x="2466"/>
        <item x="1055"/>
        <item x="146"/>
        <item x="21"/>
        <item x="1192"/>
        <item x="285"/>
        <item x="2481"/>
        <item x="1045"/>
        <item x="945"/>
        <item x="286"/>
        <item x="1286"/>
        <item x="1046"/>
        <item x="275"/>
        <item x="1933"/>
        <item x="556"/>
        <item x="1393"/>
        <item x="382"/>
        <item x="2295"/>
        <item x="880"/>
        <item x="41"/>
        <item x="557"/>
        <item x="140"/>
        <item x="2030"/>
        <item x="1526"/>
        <item x="287"/>
        <item x="1306"/>
        <item x="881"/>
        <item x="2296"/>
        <item x="1394"/>
        <item x="1527"/>
        <item x="237"/>
        <item x="1212"/>
        <item x="1056"/>
        <item x="2175"/>
        <item x="196"/>
        <item x="100"/>
        <item x="2176"/>
        <item x="1381"/>
        <item x="1710"/>
        <item x="2131"/>
        <item x="1528"/>
        <item x="1529"/>
        <item x="1566"/>
        <item x="1274"/>
        <item x="363"/>
        <item x="1567"/>
        <item x="588"/>
        <item x="2065"/>
        <item x="303"/>
        <item x="2146"/>
        <item x="197"/>
        <item x="1365"/>
        <item x="589"/>
        <item x="2147"/>
        <item x="276"/>
        <item x="590"/>
        <item x="1193"/>
        <item x="1486"/>
        <item x="1194"/>
        <item x="242"/>
        <item x="1373"/>
        <item x="243"/>
        <item x="93"/>
        <item x="1374"/>
        <item x="1648"/>
        <item x="94"/>
        <item x="1649"/>
        <item x="743"/>
        <item x="1673"/>
        <item x="894"/>
        <item x="2297"/>
        <item x="2270"/>
        <item x="1813"/>
        <item x="1261"/>
        <item x="2475"/>
        <item x="789"/>
        <item x="2298"/>
        <item x="1395"/>
        <item x="1711"/>
        <item x="1262"/>
        <item x="2453"/>
        <item x="304"/>
        <item x="2354"/>
        <item x="2482"/>
        <item x="845"/>
        <item x="2086"/>
        <item x="1430"/>
        <item x="1712"/>
        <item x="1287"/>
        <item x="432"/>
        <item x="252"/>
        <item x="2087"/>
        <item x="2483"/>
        <item x="1713"/>
        <item x="127"/>
        <item x="744"/>
        <item x="1420"/>
        <item x="185"/>
        <item x="591"/>
        <item x="981"/>
        <item x="1587"/>
        <item x="2331"/>
        <item x="982"/>
        <item x="1588"/>
        <item x="1914"/>
        <item x="2332"/>
        <item x="2464"/>
        <item x="1249"/>
        <item x="2454"/>
        <item x="1831"/>
        <item x="2074"/>
        <item x="2455"/>
        <item x="1431"/>
        <item x="433"/>
        <item x="1814"/>
        <item x="434"/>
        <item x="1815"/>
        <item x="967"/>
        <item x="1864"/>
        <item x="1432"/>
        <item x="886"/>
        <item x="435"/>
        <item x="436"/>
        <item x="335"/>
        <item x="2506"/>
        <item x="66"/>
        <item x="22"/>
        <item x="336"/>
        <item x="1047"/>
        <item x="158"/>
        <item x="337"/>
        <item x="159"/>
        <item x="1183"/>
        <item x="1108"/>
        <item x="326"/>
        <item x="219"/>
        <item x="1775"/>
        <item x="327"/>
        <item x="2162"/>
        <item x="1109"/>
        <item x="621"/>
        <item x="2163"/>
        <item x="2197"/>
        <item x="1915"/>
        <item x="141"/>
        <item x="2299"/>
        <item x="1333"/>
        <item x="2300"/>
        <item x="418"/>
        <item x="2164"/>
        <item x="1296"/>
        <item x="1882"/>
        <item x="419"/>
        <item x="2492"/>
        <item x="2301"/>
        <item x="833"/>
        <item x="2264"/>
        <item x="2493"/>
        <item x="1934"/>
        <item x="1683"/>
        <item x="834"/>
        <item x="2265"/>
        <item x="288"/>
        <item x="1977"/>
        <item x="198"/>
        <item x="1128"/>
        <item x="973"/>
        <item x="423"/>
        <item x="1129"/>
        <item x="2041"/>
        <item x="454"/>
        <item x="42"/>
        <item x="1110"/>
        <item x="1352"/>
        <item x="1684"/>
        <item x="2213"/>
        <item x="43"/>
        <item x="2214"/>
        <item x="532"/>
        <item x="108"/>
        <item x="455"/>
        <item x="387"/>
        <item x="533"/>
        <item x="1619"/>
        <item x="109"/>
        <item x="1685"/>
        <item x="388"/>
        <item x="1865"/>
        <item x="151"/>
        <item x="1620"/>
        <item x="2326"/>
        <item x="1866"/>
        <item x="373"/>
        <item x="1548"/>
        <item x="1886"/>
        <item x="309"/>
        <item x="1887"/>
        <item x="1621"/>
        <item x="1549"/>
        <item x="1686"/>
        <item x="723"/>
        <item x="1888"/>
        <item x="996"/>
        <item x="479"/>
        <item x="186"/>
        <item x="480"/>
        <item x="176"/>
        <item x="1288"/>
        <item x="481"/>
        <item x="177"/>
        <item x="178"/>
        <item x="2523"/>
        <item x="1592"/>
        <item x="67"/>
        <item x="397"/>
        <item x="997"/>
        <item x="398"/>
        <item x="910"/>
        <item x="2088"/>
        <item x="310"/>
        <item x="2165"/>
        <item x="911"/>
        <item x="1163"/>
        <item x="1589"/>
        <item x="1784"/>
        <item x="3"/>
        <item x="1785"/>
        <item x="1755"/>
        <item x="1275"/>
        <item x="4"/>
        <item x="1382"/>
        <item x="1130"/>
        <item x="317"/>
        <item x="200"/>
        <item x="1544"/>
        <item x="404"/>
        <item x="1786"/>
        <item x="2225"/>
        <item x="318"/>
        <item x="2226"/>
        <item x="1787"/>
        <item x="898"/>
        <item x="1788"/>
        <item x="110"/>
        <item x="1832"/>
        <item x="111"/>
        <item x="54"/>
        <item x="68"/>
        <item x="389"/>
        <item x="1568"/>
        <item x="390"/>
        <item x="69"/>
        <item x="1664"/>
        <item x="1018"/>
        <item x="482"/>
        <item x="1569"/>
        <item x="1665"/>
        <item x="1946"/>
        <item x="1396"/>
        <item x="179"/>
        <item x="328"/>
        <item x="2166"/>
        <item x="329"/>
        <item x="558"/>
        <item x="1439"/>
        <item x="790"/>
        <item x="2484"/>
        <item x="133"/>
        <item x="895"/>
        <item x="134"/>
        <item x="1237"/>
        <item x="807"/>
        <item x="31"/>
        <item x="470"/>
        <item x="2382"/>
        <item x="1238"/>
        <item x="808"/>
        <item x="608"/>
        <item x="2564"/>
        <item x="2383"/>
        <item x="471"/>
        <item x="609"/>
        <item x="70"/>
        <item x="1638"/>
        <item x="983"/>
        <item x="2042"/>
        <item x="1978"/>
        <item x="622"/>
        <item x="2098"/>
        <item x="984"/>
        <item x="1650"/>
        <item x="2099"/>
        <item x="2507"/>
        <item x="238"/>
        <item x="239"/>
        <item x="534"/>
        <item x="1421"/>
        <item x="347"/>
        <item x="2112"/>
        <item x="1338"/>
        <item x="1422"/>
        <item x="244"/>
        <item x="2445"/>
        <item x="2384"/>
        <item x="2113"/>
        <item x="2266"/>
        <item x="245"/>
        <item x="1736"/>
        <item x="1276"/>
        <item x="1066"/>
        <item x="2303"/>
        <item x="1277"/>
        <item x="1067"/>
        <item x="1737"/>
        <item x="819"/>
        <item x="2227"/>
        <item x="187"/>
        <item x="354"/>
        <item x="2228"/>
        <item x="2066"/>
        <item x="289"/>
        <item x="188"/>
        <item x="230"/>
        <item x="355"/>
        <item x="290"/>
        <item x="191"/>
        <item x="231"/>
        <item x="356"/>
        <item x="291"/>
        <item x="1696"/>
        <item x="595"/>
        <item x="101"/>
        <item x="71"/>
        <item x="1339"/>
        <item x="168"/>
        <item x="1057"/>
        <item x="1988"/>
        <item x="667"/>
        <item x="169"/>
        <item x="1989"/>
        <item x="1580"/>
        <item x="410"/>
        <item x="1307"/>
        <item x="2438"/>
        <item x="2100"/>
        <item x="1651"/>
        <item x="683"/>
        <item x="1802"/>
        <item x="535"/>
        <item x="1803"/>
        <item x="684"/>
        <item x="2304"/>
        <item x="1867"/>
        <item x="2431"/>
        <item x="685"/>
        <item x="319"/>
        <item x="2390"/>
        <item x="1947"/>
        <item x="33"/>
        <item x="2075"/>
        <item x="1868"/>
        <item x="320"/>
        <item x="1901"/>
        <item x="2076"/>
        <item x="1545"/>
        <item x="2186"/>
        <item x="1546"/>
        <item x="2229"/>
        <item x="2114"/>
        <item x="483"/>
        <item x="15"/>
        <item x="484"/>
        <item x="2255"/>
        <item x="485"/>
        <item x="936"/>
        <item x="596"/>
        <item x="2187"/>
        <item x="1816"/>
        <item x="2009"/>
        <item x="519"/>
        <item x="2010"/>
        <item x="1397"/>
        <item x="55"/>
        <item x="338"/>
        <item x="2177"/>
        <item x="160"/>
        <item x="56"/>
        <item x="2178"/>
        <item x="1250"/>
        <item x="1019"/>
        <item x="57"/>
        <item x="2267"/>
        <item x="2043"/>
        <item x="2044"/>
        <item x="240"/>
        <item x="1902"/>
        <item x="1869"/>
        <item x="655"/>
        <item x="1967"/>
        <item x="801"/>
        <item x="1058"/>
        <item x="44"/>
        <item x="1968"/>
        <item x="1366"/>
        <item x="45"/>
        <item x="1547"/>
        <item x="2153"/>
        <item x="643"/>
        <item x="928"/>
        <item x="929"/>
        <item x="499"/>
        <item x="2536"/>
        <item x="1404"/>
        <item x="2565"/>
        <item x="472"/>
        <item x="856"/>
        <item x="791"/>
        <item x="305"/>
        <item x="2271"/>
        <item x="135"/>
        <item x="2272"/>
        <item x="792"/>
        <item x="2132"/>
        <item x="2077"/>
        <item x="1845"/>
        <item x="2273"/>
        <item x="2078"/>
        <item x="277"/>
        <item x="2133"/>
        <item x="1340"/>
        <item x="278"/>
        <item x="2391"/>
        <item x="1312"/>
        <item x="2392"/>
        <item x="1600"/>
        <item x="739"/>
        <item x="632"/>
        <item x="1313"/>
        <item x="339"/>
        <item x="715"/>
        <item x="610"/>
        <item x="261"/>
        <item x="1756"/>
        <item x="1498"/>
        <item x="1499"/>
        <item x="1817"/>
        <item x="1750"/>
        <item x="611"/>
        <item x="993"/>
        <item x="493"/>
        <item x="1092"/>
        <item x="644"/>
        <item x="456"/>
        <item x="645"/>
        <item x="2379"/>
        <item x="368"/>
        <item x="1020"/>
        <item x="1289"/>
        <item x="2380"/>
        <item x="1290"/>
        <item x="2284"/>
        <item x="1818"/>
        <item x="1009"/>
        <item x="112"/>
        <item x="1010"/>
        <item x="2439"/>
        <item x="1263"/>
        <item x="1506"/>
        <item x="340"/>
        <item x="633"/>
        <item x="1507"/>
        <item x="1550"/>
        <item x="716"/>
        <item x="1030"/>
        <item x="1440"/>
        <item x="380"/>
        <item x="2011"/>
        <item x="1341"/>
        <item x="2406"/>
        <item x="1353"/>
        <item x="2230"/>
        <item x="692"/>
        <item x="232"/>
        <item x="462"/>
        <item x="129"/>
        <item x="463"/>
        <item x="1916"/>
        <item x="374"/>
        <item x="130"/>
        <item x="2542"/>
        <item x="375"/>
        <item x="131"/>
        <item x="2385"/>
        <item x="2543"/>
        <item x="1158"/>
        <item x="1622"/>
        <item x="1159"/>
        <item x="1623"/>
        <item x="2544"/>
        <item x="220"/>
        <item x="1601"/>
        <item x="846"/>
        <item x="1652"/>
        <item x="457"/>
        <item x="1538"/>
        <item x="2079"/>
        <item x="2012"/>
        <item x="1969"/>
        <item x="2080"/>
        <item x="5"/>
        <item x="102"/>
        <item x="50"/>
        <item x="103"/>
        <item x="51"/>
        <item x="2393"/>
        <item x="253"/>
        <item x="1131"/>
        <item x="793"/>
        <item x="2446"/>
        <item x="2198"/>
        <item x="634"/>
        <item x="442"/>
        <item x="292"/>
        <item x="161"/>
        <item x="443"/>
        <item x="1251"/>
        <item x="180"/>
        <item x="2045"/>
        <item x="341"/>
        <item x="162"/>
        <item x="2204"/>
        <item x="1819"/>
        <item x="1539"/>
        <item x="2081"/>
        <item x="458"/>
        <item x="1990"/>
        <item x="2082"/>
        <item x="1223"/>
        <item x="233"/>
        <item x="1917"/>
        <item x="1474"/>
        <item x="1224"/>
        <item x="565"/>
        <item x="1918"/>
        <item x="1252"/>
        <item x="234"/>
        <item x="2148"/>
        <item x="566"/>
        <item x="1225"/>
        <item x="2394"/>
        <item x="1979"/>
        <item x="2395"/>
        <item x="2545"/>
        <item x="122"/>
        <item x="520"/>
        <item x="1980"/>
        <item x="2141"/>
        <item x="2142"/>
        <item x="2199"/>
        <item x="163"/>
        <item x="899"/>
        <item x="2101"/>
        <item x="2200"/>
        <item x="2440"/>
        <item x="1981"/>
        <item x="123"/>
        <item x="783"/>
        <item x="2365"/>
        <item x="113"/>
        <item x="124"/>
        <item x="459"/>
        <item x="2134"/>
        <item x="2366"/>
        <item x="1164"/>
        <item x="1213"/>
        <item x="1165"/>
        <item x="582"/>
        <item x="1738"/>
        <item x="1093"/>
        <item x="2115"/>
        <item x="1094"/>
        <item x="1970"/>
        <item x="548"/>
        <item x="2494"/>
        <item x="2116"/>
        <item x="869"/>
        <item x="2407"/>
        <item x="201"/>
        <item x="2274"/>
        <item x="311"/>
        <item x="2333"/>
        <item x="2275"/>
        <item x="2566"/>
        <item x="152"/>
        <item x="2167"/>
        <item x="95"/>
        <item x="2231"/>
        <item x="2168"/>
        <item x="2232"/>
        <item x="2089"/>
        <item x="740"/>
        <item x="2117"/>
        <item x="1982"/>
        <item x="235"/>
        <item x="279"/>
        <item x="567"/>
        <item x="236"/>
        <item x="214"/>
        <item x="2247"/>
        <item x="1184"/>
        <item x="6"/>
        <item x="215"/>
        <item x="280"/>
        <item x="2248"/>
        <item x="1475"/>
        <item x="2031"/>
        <item x="444"/>
        <item x="2169"/>
        <item x="1476"/>
        <item x="2032"/>
        <item x="2170"/>
        <item x="2513"/>
        <item x="2322"/>
        <item x="2485"/>
        <item x="376"/>
        <item x="2514"/>
        <item x="2323"/>
        <item x="1132"/>
        <item x="2154"/>
        <item x="86"/>
        <item x="377"/>
        <item x="1624"/>
        <item x="623"/>
        <item x="87"/>
        <item x="2155"/>
        <item x="1133"/>
        <item x="2305"/>
        <item x="1226"/>
        <item x="2306"/>
        <item x="1227"/>
        <item x="1540"/>
        <item x="1570"/>
        <item x="2495"/>
        <item x="1541"/>
        <item x="2496"/>
        <item x="2355"/>
        <item x="1571"/>
        <item x="896"/>
        <item x="1789"/>
        <item x="1297"/>
        <item x="2442"/>
        <item x="863"/>
        <item x="2396"/>
        <item x="2215"/>
        <item x="2341"/>
        <item x="1298"/>
        <item x="2342"/>
        <item x="864"/>
        <item x="2397"/>
        <item x="2327"/>
        <item x="270"/>
        <item x="1790"/>
        <item x="985"/>
        <item x="202"/>
        <item x="2156"/>
        <item x="1948"/>
        <item x="16"/>
        <item x="986"/>
        <item x="1903"/>
        <item x="203"/>
        <item x="1949"/>
        <item x="1653"/>
        <item x="1441"/>
        <item x="364"/>
        <item x="1950"/>
        <item x="2205"/>
        <item x="1442"/>
        <item x="568"/>
        <item x="2324"/>
        <item x="254"/>
        <item x="1739"/>
        <item x="424"/>
        <item x="2033"/>
        <item x="142"/>
        <item x="2013"/>
        <item x="943"/>
        <item x="1001"/>
        <item x="2313"/>
        <item x="635"/>
        <item x="1991"/>
        <item x="1935"/>
        <item x="724"/>
        <item x="1721"/>
        <item x="857"/>
        <item x="1992"/>
        <item x="2314"/>
        <item x="858"/>
        <item x="104"/>
        <item x="592"/>
        <item x="2256"/>
        <item x="725"/>
        <item x="794"/>
        <item x="2325"/>
        <item x="2257"/>
        <item x="593"/>
        <item x="948"/>
        <item x="509"/>
        <item x="1951"/>
        <item x="2258"/>
        <item x="510"/>
        <item x="1952"/>
        <item x="802"/>
        <item x="900"/>
        <item x="88"/>
        <item x="803"/>
        <item x="804"/>
        <item x="901"/>
        <item x="136"/>
        <item x="1150"/>
        <item x="902"/>
        <item x="114"/>
        <item x="887"/>
        <item x="2476"/>
        <item x="437"/>
        <item x="2014"/>
        <item x="2216"/>
        <item x="903"/>
        <item x="425"/>
        <item x="2477"/>
        <item x="438"/>
        <item x="2478"/>
        <item x="1697"/>
        <item x="1195"/>
        <item x="473"/>
        <item x="474"/>
        <item x="904"/>
        <item x="293"/>
        <item x="2497"/>
        <item x="294"/>
        <item x="1530"/>
        <item x="2498"/>
        <item x="312"/>
        <item x="210"/>
        <item x="297"/>
        <item x="1059"/>
        <item x="313"/>
        <item x="446"/>
        <item x="2034"/>
        <item x="298"/>
        <item x="411"/>
        <item x="1060"/>
        <item x="1919"/>
        <item x="1443"/>
        <item x="765"/>
        <item x="1444"/>
        <item x="23"/>
        <item x="930"/>
        <item x="342"/>
        <item x="1953"/>
        <item x="24"/>
        <item x="1061"/>
        <item x="348"/>
        <item x="1954"/>
        <item x="369"/>
        <item x="1062"/>
        <item x="2398"/>
        <item x="370"/>
        <item x="2399"/>
        <item x="2367"/>
        <item x="1870"/>
        <item x="2368"/>
        <item x="536"/>
        <item x="1871"/>
        <item x="1384"/>
        <item x="537"/>
        <item x="2515"/>
        <item x="569"/>
        <item x="1385"/>
        <item x="570"/>
        <item x="920"/>
        <item x="1551"/>
        <item x="921"/>
        <item x="153"/>
        <item x="1196"/>
        <item x="154"/>
        <item x="1552"/>
        <item x="597"/>
        <item x="447"/>
        <item x="1398"/>
        <item x="155"/>
        <item x="147"/>
        <item x="2567"/>
        <item x="624"/>
        <item x="448"/>
        <item x="148"/>
        <item x="2568"/>
        <item x="1399"/>
        <item x="1048"/>
        <item x="1134"/>
        <item x="882"/>
        <item x="449"/>
        <item x="1500"/>
        <item x="1264"/>
        <item x="192"/>
        <item x="1400"/>
        <item x="883"/>
        <item x="262"/>
        <item x="1872"/>
        <item x="1698"/>
        <item x="2456"/>
        <item x="1833"/>
        <item x="193"/>
        <item x="1993"/>
        <item x="766"/>
        <item x="1639"/>
        <item x="1834"/>
        <item x="450"/>
        <item x="486"/>
        <item x="194"/>
        <item x="2249"/>
        <item x="34"/>
        <item x="1581"/>
        <item x="2408"/>
        <item x="17"/>
        <item x="1769"/>
        <item x="35"/>
        <item x="2334"/>
        <item x="2285"/>
        <item x="36"/>
        <item x="1666"/>
        <item x="37"/>
        <item x="1667"/>
        <item x="426"/>
        <item x="38"/>
        <item x="427"/>
        <item x="2335"/>
        <item x="1846"/>
        <item x="1175"/>
        <item x="757"/>
        <item x="306"/>
        <item x="1770"/>
        <item x="1176"/>
        <item x="1936"/>
        <item x="307"/>
        <item x="1177"/>
        <item x="321"/>
        <item x="1166"/>
        <item x="494"/>
        <item x="1771"/>
        <item x="795"/>
        <item x="1167"/>
        <item x="1971"/>
        <item x="796"/>
        <item x="693"/>
        <item x="758"/>
        <item x="694"/>
        <item x="1111"/>
        <item x="1804"/>
        <item x="2328"/>
        <item x="1835"/>
        <item x="143"/>
        <item x="2329"/>
        <item x="612"/>
        <item x="78"/>
        <item x="281"/>
        <item x="873"/>
        <item x="2239"/>
        <item x="282"/>
        <item x="1889"/>
        <item x="1278"/>
        <item x="1890"/>
        <item x="2286"/>
        <item x="264"/>
        <item x="2102"/>
        <item x="265"/>
        <item x="2103"/>
        <item x="39"/>
        <item x="2501"/>
        <item x="125"/>
        <item x="1049"/>
        <item x="905"/>
        <item x="2471"/>
        <item x="2409"/>
        <item x="613"/>
        <item x="246"/>
        <item x="439"/>
        <item x="40"/>
        <item x="247"/>
        <item x="1714"/>
        <item x="2546"/>
        <item x="2118"/>
        <item x="25"/>
        <item x="1433"/>
        <item x="1112"/>
        <item x="26"/>
        <item x="1239"/>
        <item x="2025"/>
        <item x="889"/>
        <item x="1687"/>
        <item x="27"/>
        <item x="2135"/>
        <item x="2547"/>
        <item x="1740"/>
        <item x="1139"/>
        <item x="1688"/>
        <item x="308"/>
        <item x="598"/>
        <item x="1265"/>
        <item x="2307"/>
        <item x="599"/>
        <item x="848"/>
        <item x="835"/>
        <item x="521"/>
        <item x="2287"/>
        <item x="2240"/>
        <item x="495"/>
        <item x="600"/>
        <item x="549"/>
        <item x="1501"/>
        <item x="522"/>
        <item x="849"/>
        <item x="440"/>
        <item x="496"/>
        <item x="314"/>
        <item x="2241"/>
        <item x="784"/>
        <item x="1602"/>
        <item x="523"/>
        <item x="1603"/>
        <item x="2206"/>
        <item x="583"/>
        <item x="1791"/>
        <item x="255"/>
        <item x="974"/>
        <item x="2157"/>
        <item x="1847"/>
        <item x="584"/>
        <item x="211"/>
        <item x="1904"/>
        <item x="119"/>
        <item x="668"/>
        <item x="1905"/>
        <item x="322"/>
        <item x="669"/>
        <item x="1674"/>
        <item x="2467"/>
        <item x="1891"/>
        <item x="2508"/>
        <item x="1741"/>
        <item x="330"/>
        <item x="2499"/>
        <item x="656"/>
        <item x="2509"/>
        <item x="636"/>
        <item x="1308"/>
        <item x="1742"/>
        <item x="266"/>
        <item x="657"/>
        <item x="331"/>
        <item x="1309"/>
        <item x="383"/>
        <item x="1310"/>
        <item x="343"/>
        <item x="384"/>
        <item x="1311"/>
        <item x="2537"/>
        <item x="820"/>
        <item x="344"/>
        <item x="385"/>
        <item x="776"/>
        <item x="821"/>
        <item x="189"/>
        <item x="1751"/>
        <item x="181"/>
        <item x="1994"/>
        <item x="182"/>
        <item x="1995"/>
        <item x="1792"/>
        <item x="428"/>
        <item x="451"/>
        <item x="405"/>
        <item x="170"/>
        <item x="1689"/>
        <item x="391"/>
        <item x="295"/>
        <item x="2400"/>
        <item x="1151"/>
        <item x="7"/>
        <item x="601"/>
        <item x="351"/>
        <item x="2201"/>
        <item x="1690"/>
        <item x="406"/>
        <item x="2202"/>
        <item x="2457"/>
        <item x="2288"/>
        <item x="1654"/>
        <item x="2289"/>
        <item x="1508"/>
        <item x="1655"/>
        <item x="165"/>
        <item x="2259"/>
        <item x="1509"/>
        <item x="212"/>
        <item x="750"/>
        <item x="1640"/>
        <item x="1423"/>
        <item x="1299"/>
        <item x="751"/>
        <item x="2315"/>
        <item x="805"/>
        <item x="2188"/>
        <item x="1375"/>
        <item x="2046"/>
        <item x="2189"/>
        <item x="1572"/>
        <item x="1376"/>
        <item x="1553"/>
        <item x="2516"/>
        <item x="2047"/>
        <item x="2190"/>
        <item x="2554"/>
        <item x="912"/>
        <item x="1554"/>
        <item x="1204"/>
        <item x="1848"/>
        <item x="890"/>
        <item x="2538"/>
        <item x="1849"/>
        <item x="58"/>
        <item x="891"/>
        <item x="2158"/>
        <item x="115"/>
        <item x="2035"/>
        <item x="826"/>
        <item x="1266"/>
        <item x="59"/>
        <item x="827"/>
        <item x="116"/>
        <item x="2036"/>
        <item x="1573"/>
        <item x="2250"/>
        <item x="2524"/>
        <item x="2336"/>
        <item x="2356"/>
        <item x="2119"/>
        <item x="1510"/>
        <item x="1205"/>
        <item x="273"/>
        <item x="1511"/>
        <item x="571"/>
        <item x="1178"/>
        <item x="2251"/>
        <item x="745"/>
        <item x="746"/>
        <item x="2120"/>
        <item x="906"/>
        <item x="1075"/>
        <item x="625"/>
        <item x="922"/>
        <item x="2104"/>
        <item x="626"/>
        <item x="923"/>
        <item x="2525"/>
        <item x="1279"/>
        <item x="550"/>
        <item x="1424"/>
        <item x="2447"/>
        <item x="1280"/>
        <item x="429"/>
        <item x="392"/>
        <item x="1574"/>
        <item x="430"/>
        <item x="393"/>
        <item x="1575"/>
        <item x="1576"/>
        <item x="1021"/>
        <item x="614"/>
        <item x="271"/>
        <item x="1022"/>
        <item x="1425"/>
        <item x="572"/>
        <item x="2308"/>
        <item x="615"/>
        <item x="72"/>
        <item x="420"/>
        <item x="573"/>
        <item x="2309"/>
        <item x="2136"/>
        <item x="407"/>
        <item x="272"/>
        <item x="2486"/>
        <item x="73"/>
        <item x="399"/>
        <item x="2083"/>
        <item x="421"/>
        <item x="408"/>
        <item x="1168"/>
        <item x="2487"/>
        <item x="2207"/>
        <item x="149"/>
        <item x="809"/>
        <item x="1031"/>
        <item x="2015"/>
        <item x="741"/>
        <item x="2208"/>
        <item x="810"/>
        <item x="8"/>
        <item x="767"/>
        <item x="1920"/>
        <item x="256"/>
        <item x="1113"/>
        <item x="9"/>
        <item x="1921"/>
        <item x="257"/>
        <item x="559"/>
        <item x="560"/>
        <item x="137"/>
        <item x="1114"/>
        <item x="10"/>
        <item x="966"/>
        <item x="400"/>
        <item x="1076"/>
        <item x="836"/>
        <item x="937"/>
        <item x="975"/>
        <item x="345"/>
        <item x="190"/>
        <item x="401"/>
        <item x="822"/>
        <item x="1577"/>
        <item x="378"/>
        <item x="1722"/>
        <item x="299"/>
        <item x="931"/>
        <item x="379"/>
        <item x="79"/>
        <item x="171"/>
        <item x="1169"/>
        <item x="1267"/>
        <item x="1477"/>
        <item x="2555"/>
        <item x="1268"/>
        <item x="80"/>
        <item x="1478"/>
        <item x="1185"/>
        <item x="2556"/>
        <item x="205"/>
        <item x="1479"/>
        <item x="747"/>
        <item x="1937"/>
        <item x="2357"/>
        <item x="452"/>
        <item x="748"/>
        <item x="274"/>
        <item x="1938"/>
        <item x="352"/>
        <item x="365"/>
        <item x="323"/>
        <item x="324"/>
        <item x="366"/>
        <item x="1281"/>
        <item x="460"/>
        <item x="1434"/>
        <item x="300"/>
        <item x="1334"/>
        <item x="225"/>
        <item x="357"/>
        <item x="574"/>
        <item x="1282"/>
        <item x="1955"/>
        <item x="2137"/>
        <item x="358"/>
        <item x="707"/>
        <item x="2276"/>
        <item x="2026"/>
        <item x="837"/>
        <item x="1641"/>
        <item x="2369"/>
        <item x="2027"/>
        <item x="1354"/>
        <item x="838"/>
        <item x="2548"/>
        <item x="2526"/>
        <item x="2527"/>
        <item x="2549"/>
        <item x="839"/>
        <item x="2479"/>
        <item x="2048"/>
        <item x="2480"/>
        <item x="840"/>
        <item x="524"/>
        <item x="2121"/>
        <item x="841"/>
        <item x="646"/>
        <item x="1517"/>
        <item x="1723"/>
        <item x="2122"/>
        <item x="1724"/>
        <item x="913"/>
        <item x="500"/>
        <item x="842"/>
        <item x="501"/>
        <item x="511"/>
        <item x="1725"/>
        <item x="216"/>
        <item x="708"/>
        <item x="1458"/>
        <item x="1726"/>
        <item x="932"/>
        <item x="1727"/>
        <item x="353"/>
        <item x="2209"/>
        <item x="1743"/>
        <item x="675"/>
        <item x="267"/>
        <item x="1179"/>
        <item x="658"/>
        <item x="1502"/>
        <item x="2260"/>
        <item x="1776"/>
        <item x="2261"/>
        <item x="1777"/>
        <item x="1405"/>
        <item x="1642"/>
        <item x="709"/>
        <item x="1883"/>
        <item x="1922"/>
        <item x="1406"/>
        <item x="1956"/>
        <item x="710"/>
        <item x="1923"/>
        <item x="1757"/>
        <item x="695"/>
        <item x="1518"/>
        <item x="2217"/>
        <item x="1487"/>
        <item x="1503"/>
        <item x="551"/>
        <item x="1480"/>
        <item x="1758"/>
        <item x="1519"/>
        <item x="2218"/>
        <item x="1481"/>
        <item x="575"/>
        <item x="1520"/>
        <item x="2219"/>
        <item x="1656"/>
        <item x="576"/>
        <item x="759"/>
        <item x="1691"/>
        <item x="1625"/>
        <item x="1692"/>
        <item x="487"/>
        <item x="1626"/>
        <item x="768"/>
        <item x="512"/>
        <item x="676"/>
        <item x="1095"/>
        <item x="627"/>
        <item x="2372"/>
        <item x="728"/>
        <item x="677"/>
        <item x="760"/>
        <item x="2373"/>
        <item x="729"/>
        <item x="2171"/>
        <item x="2557"/>
        <item x="1253"/>
        <item x="1604"/>
        <item x="1445"/>
        <item x="1254"/>
        <item x="1605"/>
        <item x="637"/>
        <item x="647"/>
        <item x="2277"/>
        <item x="2278"/>
        <item x="638"/>
        <item x="659"/>
        <item x="1606"/>
        <item x="1699"/>
        <item x="660"/>
        <item x="2084"/>
        <item x="1607"/>
        <item x="811"/>
        <item x="538"/>
        <item x="502"/>
        <item x="539"/>
        <item x="2242"/>
        <item x="1700"/>
        <item x="2243"/>
        <item x="1593"/>
        <item x="1186"/>
        <item x="1820"/>
        <item x="1283"/>
        <item x="1135"/>
        <item x="1821"/>
        <item x="2233"/>
        <item x="1324"/>
        <item x="1892"/>
        <item x="2234"/>
        <item x="769"/>
        <item x="2049"/>
        <item x="1325"/>
        <item x="1255"/>
        <item x="770"/>
        <item x="1326"/>
        <item x="1327"/>
        <item x="2569"/>
        <item x="648"/>
        <item x="1627"/>
        <item x="1115"/>
        <item x="540"/>
        <item x="2458"/>
        <item x="649"/>
        <item x="1628"/>
        <item x="771"/>
        <item x="1836"/>
        <item x="1170"/>
        <item x="1116"/>
        <item x="670"/>
        <item x="628"/>
        <item x="1171"/>
        <item x="696"/>
        <item x="2416"/>
        <item x="1822"/>
        <item x="1117"/>
        <item x="671"/>
        <item x="1118"/>
        <item x="1407"/>
        <item x="1408"/>
        <item x="1119"/>
        <item x="1096"/>
        <item x="1446"/>
        <item x="1097"/>
        <item x="672"/>
        <item x="2374"/>
        <item x="1063"/>
        <item x="1447"/>
        <item x="1098"/>
        <item x="2381"/>
        <item x="1693"/>
        <item x="673"/>
        <item x="602"/>
        <item x="1120"/>
        <item x="603"/>
        <item x="1256"/>
        <item x="2472"/>
        <item x="1521"/>
        <item x="1011"/>
        <item x="772"/>
        <item x="604"/>
        <item x="605"/>
        <item x="888"/>
        <item x="606"/>
        <item x="742"/>
        <item x="1657"/>
        <item x="2016"/>
        <item x="1032"/>
        <item x="607"/>
        <item x="1658"/>
        <item x="850"/>
        <item x="1033"/>
        <item x="1629"/>
        <item x="678"/>
        <item x="1659"/>
        <item x="2528"/>
        <item x="1630"/>
        <item x="2252"/>
        <item x="1531"/>
        <item x="1793"/>
        <item x="2529"/>
        <item x="1459"/>
        <item x="2253"/>
        <item x="1794"/>
        <item x="1555"/>
        <item x="1532"/>
        <item x="1795"/>
        <item x="1556"/>
        <item x="1533"/>
        <item x="717"/>
        <item x="1996"/>
        <item x="1972"/>
        <item x="1805"/>
        <item x="2050"/>
        <item x="1050"/>
        <item x="1997"/>
        <item x="1806"/>
        <item x="1973"/>
        <item x="2051"/>
        <item x="1582"/>
        <item x="525"/>
        <item x="806"/>
        <item x="1214"/>
        <item x="752"/>
        <item x="1998"/>
        <item x="1023"/>
        <item x="1215"/>
        <item x="1924"/>
        <item x="1187"/>
        <item x="2473"/>
        <item x="1583"/>
        <item x="718"/>
        <item x="526"/>
        <item x="1024"/>
        <item x="1300"/>
        <item x="719"/>
        <item x="1435"/>
        <item x="976"/>
        <item x="2105"/>
        <item x="1939"/>
        <item x="812"/>
        <item x="720"/>
        <item x="1759"/>
        <item x="1314"/>
        <item x="1760"/>
        <item x="2465"/>
        <item x="865"/>
        <item x="977"/>
        <item x="813"/>
        <item x="1140"/>
        <item x="1012"/>
        <item x="561"/>
        <item x="1013"/>
        <item x="1823"/>
        <item x="562"/>
        <item x="1999"/>
        <item x="1025"/>
        <item x="1824"/>
        <item x="1240"/>
        <item x="1197"/>
        <item x="1121"/>
        <item x="1448"/>
        <item x="866"/>
        <item x="884"/>
        <item x="1449"/>
        <item x="753"/>
        <item x="867"/>
        <item x="2459"/>
        <item x="754"/>
        <item x="823"/>
        <item x="1761"/>
        <item x="616"/>
        <item x="851"/>
        <item x="1512"/>
        <item x="824"/>
        <item x="679"/>
        <item x="617"/>
        <item x="1513"/>
        <item x="1228"/>
        <item x="852"/>
        <item x="1152"/>
        <item x="1762"/>
        <item x="1594"/>
        <item x="1315"/>
        <item x="697"/>
        <item x="1595"/>
        <item x="698"/>
        <item x="1153"/>
        <item x="2417"/>
        <item x="1099"/>
        <item x="2418"/>
        <item x="1668"/>
        <item x="699"/>
        <item x="2419"/>
        <item x="1284"/>
        <item x="2488"/>
        <item x="700"/>
        <item x="1285"/>
        <item x="541"/>
        <item x="701"/>
        <item x="1241"/>
        <item x="1216"/>
        <item x="1557"/>
        <item x="542"/>
        <item x="1558"/>
        <item x="828"/>
        <item x="2191"/>
        <item x="1807"/>
        <item x="1728"/>
        <item x="1229"/>
        <item x="2460"/>
        <item x="1269"/>
        <item x="2192"/>
        <item x="2358"/>
        <item x="686"/>
        <item x="2359"/>
        <item x="1230"/>
        <item x="687"/>
        <item x="870"/>
        <item x="1957"/>
        <item x="978"/>
        <item x="1983"/>
        <item x="1958"/>
        <item x="1959"/>
        <item x="1873"/>
        <item x="2550"/>
        <item x="1960"/>
        <item x="871"/>
        <item x="874"/>
        <item x="674"/>
        <item x="875"/>
        <item x="1974"/>
        <item x="1874"/>
        <item x="1631"/>
        <item x="1122"/>
        <item x="2193"/>
        <item x="1632"/>
        <item x="1123"/>
        <item x="2558"/>
        <item x="2052"/>
        <item x="2559"/>
        <item x="2053"/>
        <item x="2037"/>
        <item x="1077"/>
        <item x="829"/>
        <item x="2038"/>
        <item x="2551"/>
        <item x="830"/>
        <item x="2448"/>
        <item x="2375"/>
        <item x="897"/>
        <item x="1975"/>
        <item x="2386"/>
        <item x="513"/>
        <item x="661"/>
        <item x="2106"/>
        <item x="2194"/>
        <item x="662"/>
        <item x="663"/>
        <item x="1906"/>
        <item x="847"/>
        <item x="1907"/>
        <item x="914"/>
        <item x="946"/>
        <item x="2235"/>
        <item x="1643"/>
        <item x="938"/>
        <item x="1644"/>
        <item x="1925"/>
        <item x="1100"/>
        <item x="2552"/>
        <item x="1101"/>
        <item x="1701"/>
        <item x="2000"/>
        <item x="1702"/>
        <item x="915"/>
        <item x="1703"/>
        <item x="1608"/>
        <item x="1669"/>
        <item x="1752"/>
        <item x="916"/>
        <item x="1704"/>
        <item x="2420"/>
        <item x="2067"/>
        <item x="1578"/>
        <item x="1753"/>
        <item x="1609"/>
        <item x="917"/>
        <item x="1579"/>
        <item x="1754"/>
        <item x="1610"/>
        <item x="918"/>
        <item x="2421"/>
        <item x="1908"/>
        <item x="949"/>
        <item x="2068"/>
        <item x="2039"/>
        <item x="2220"/>
        <item x="2449"/>
        <item x="876"/>
        <item x="1188"/>
        <item x="2443"/>
        <item x="585"/>
        <item x="2017"/>
        <item x="950"/>
        <item x="1715"/>
        <item x="963"/>
        <item x="2018"/>
        <item x="1189"/>
        <item x="1850"/>
        <item x="953"/>
        <item x="933"/>
        <item x="1851"/>
        <item x="954"/>
        <item x="503"/>
        <item x="955"/>
        <item x="1875"/>
        <item x="504"/>
        <item x="1633"/>
        <item x="2349"/>
        <item x="1876"/>
        <item x="505"/>
        <item x="1634"/>
        <item x="1034"/>
        <item x="1231"/>
        <item x="1035"/>
        <item x="2279"/>
        <item x="2149"/>
        <item x="1301"/>
        <item x="680"/>
        <item x="1172"/>
        <item x="1675"/>
        <item x="1676"/>
        <item x="1984"/>
        <item x="1677"/>
        <item x="577"/>
        <item x="1051"/>
        <item x="475"/>
        <item x="2236"/>
        <item x="2237"/>
        <item x="578"/>
        <item x="1377"/>
        <item x="1064"/>
        <item x="1242"/>
        <item x="1243"/>
        <item x="2570"/>
        <item t="default"/>
      </items>
    </pivotField>
    <pivotField showAll="0"/>
    <pivotField showAll="0"/>
    <pivotField showAll="0"/>
    <pivotField showAll="0"/>
    <pivotField showAll="0"/>
    <pivotField showAll="0"/>
    <pivotField showAll="0"/>
    <pivotField showAll="0"/>
    <pivotField showAll="0">
      <items count="9">
        <item x="2"/>
        <item x="3"/>
        <item x="4"/>
        <item x="5"/>
        <item x="6"/>
        <item x="0"/>
        <item x="1"/>
        <item h="1" x="7"/>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9">
    <i>
      <x/>
    </i>
    <i>
      <x v="1"/>
    </i>
    <i>
      <x v="2"/>
    </i>
    <i>
      <x v="3"/>
    </i>
    <i>
      <x v="4"/>
    </i>
    <i>
      <x v="5"/>
    </i>
    <i>
      <x v="6"/>
    </i>
    <i>
      <x v="7"/>
    </i>
    <i t="grand">
      <x/>
    </i>
  </rowItems>
  <colItems count="1">
    <i/>
  </colItems>
  <dataFields count="1">
    <dataField name="Sum of revenue by categor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3A97BA-03B9-4ACF-8A01-5EBD4924FD6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Month">
  <location ref="A12:B24" firstHeaderRow="1" firstDataRow="1" firstDataCol="1"/>
  <pivotFields count="7">
    <pivotField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showAll="0"/>
    <pivotField showAll="0">
      <items count="4">
        <item x="0"/>
        <item x="1"/>
        <item x="2"/>
        <item t="default"/>
      </items>
    </pivotField>
    <pivotField showAll="0"/>
    <pivotField dataField="1" showAll="0">
      <items count="22">
        <item x="15"/>
        <item x="19"/>
        <item x="14"/>
        <item x="4"/>
        <item x="7"/>
        <item x="18"/>
        <item x="11"/>
        <item x="1"/>
        <item x="12"/>
        <item x="6"/>
        <item x="17"/>
        <item x="8"/>
        <item x="2"/>
        <item x="13"/>
        <item x="5"/>
        <item x="16"/>
        <item x="10"/>
        <item x="0"/>
        <item x="9"/>
        <item x="3"/>
        <item x="20"/>
        <item t="default"/>
      </items>
    </pivotField>
    <pivotField showAll="0">
      <items count="36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h="1"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1">
    <field x="6"/>
  </rowFields>
  <rowItems count="12">
    <i>
      <x/>
    </i>
    <i>
      <x v="3"/>
    </i>
    <i>
      <x v="4"/>
    </i>
    <i>
      <x v="5"/>
    </i>
    <i>
      <x v="6"/>
    </i>
    <i>
      <x v="7"/>
    </i>
    <i>
      <x v="8"/>
    </i>
    <i>
      <x v="9"/>
    </i>
    <i>
      <x v="10"/>
    </i>
    <i>
      <x v="11"/>
    </i>
    <i>
      <x v="12"/>
    </i>
    <i t="grand">
      <x/>
    </i>
  </rowItems>
  <colItems count="1">
    <i/>
  </colItems>
  <dataFields count="1">
    <dataField name="revenue for each month" fld="4" baseField="0" baseItem="0"/>
  </dataFields>
  <chartFormats count="1">
    <chartFormat chart="1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38D177-1295-4EEE-95C7-010DF0418870}"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3:F3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units sold" fld="21"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4D7B6D-1815-4502-B565-ECD5A4BB8694}"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7:F28" firstHeaderRow="1" firstDataRow="1" firstDataCol="0"/>
  <pivotFields count="1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Revenue" fld="9"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31ACF9-3881-4535-B5D8-E2B97410C1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offee types">
  <location ref="A1:C10" firstHeaderRow="0" firstDataRow="1" firstDataCol="1"/>
  <pivotFields count="16">
    <pivotField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showAll="0"/>
    <pivotField showAll="0"/>
    <pivotField showAll="0"/>
    <pivotField showAll="0"/>
    <pivotField showAll="0"/>
    <pivotField axis="axisRow" showAll="0" sortType="ascending">
      <items count="10">
        <item x="2"/>
        <item x="3"/>
        <item x="7"/>
        <item x="4"/>
        <item x="5"/>
        <item x="6"/>
        <item x="1"/>
        <item x="0"/>
        <item h="1" x="8"/>
        <item t="default"/>
      </items>
    </pivotField>
    <pivotField dataField="1"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9">
    <i>
      <x/>
    </i>
    <i>
      <x v="1"/>
    </i>
    <i>
      <x v="2"/>
    </i>
    <i>
      <x v="3"/>
    </i>
    <i>
      <x v="4"/>
    </i>
    <i>
      <x v="5"/>
    </i>
    <i>
      <x v="6"/>
    </i>
    <i>
      <x v="7"/>
    </i>
    <i t="grand">
      <x/>
    </i>
  </rowItems>
  <colFields count="1">
    <field x="-2"/>
  </colFields>
  <colItems count="2">
    <i>
      <x/>
    </i>
    <i i="1">
      <x v="1"/>
    </i>
  </colItems>
  <dataFields count="2">
    <dataField name="revenue by coffee type" fld="7" baseField="0" baseItem="0"/>
    <dataField name="Sum of total transaction by category" fld="13" baseField="0" baseItem="0"/>
  </dataFields>
  <chartFormats count="18">
    <chartFormat chart="18" format="46" series="1">
      <pivotArea type="data" outline="0" fieldPosition="0">
        <references count="1">
          <reference field="4294967294" count="1" selected="0">
            <x v="0"/>
          </reference>
        </references>
      </pivotArea>
    </chartFormat>
    <chartFormat chart="18" format="47">
      <pivotArea type="data" outline="0" fieldPosition="0">
        <references count="2">
          <reference field="4294967294" count="1" selected="0">
            <x v="0"/>
          </reference>
          <reference field="6" count="1" selected="0">
            <x v="0"/>
          </reference>
        </references>
      </pivotArea>
    </chartFormat>
    <chartFormat chart="18" format="48">
      <pivotArea type="data" outline="0" fieldPosition="0">
        <references count="2">
          <reference field="4294967294" count="1" selected="0">
            <x v="0"/>
          </reference>
          <reference field="6" count="1" selected="0">
            <x v="1"/>
          </reference>
        </references>
      </pivotArea>
    </chartFormat>
    <chartFormat chart="18" format="49">
      <pivotArea type="data" outline="0" fieldPosition="0">
        <references count="2">
          <reference field="4294967294" count="1" selected="0">
            <x v="0"/>
          </reference>
          <reference field="6" count="1" selected="0">
            <x v="2"/>
          </reference>
        </references>
      </pivotArea>
    </chartFormat>
    <chartFormat chart="18" format="50">
      <pivotArea type="data" outline="0" fieldPosition="0">
        <references count="2">
          <reference field="4294967294" count="1" selected="0">
            <x v="0"/>
          </reference>
          <reference field="6" count="1" selected="0">
            <x v="3"/>
          </reference>
        </references>
      </pivotArea>
    </chartFormat>
    <chartFormat chart="18" format="51">
      <pivotArea type="data" outline="0" fieldPosition="0">
        <references count="2">
          <reference field="4294967294" count="1" selected="0">
            <x v="0"/>
          </reference>
          <reference field="6" count="1" selected="0">
            <x v="4"/>
          </reference>
        </references>
      </pivotArea>
    </chartFormat>
    <chartFormat chart="18" format="52">
      <pivotArea type="data" outline="0" fieldPosition="0">
        <references count="2">
          <reference field="4294967294" count="1" selected="0">
            <x v="0"/>
          </reference>
          <reference field="6" count="1" selected="0">
            <x v="5"/>
          </reference>
        </references>
      </pivotArea>
    </chartFormat>
    <chartFormat chart="18" format="53">
      <pivotArea type="data" outline="0" fieldPosition="0">
        <references count="2">
          <reference field="4294967294" count="1" selected="0">
            <x v="0"/>
          </reference>
          <reference field="6" count="1" selected="0">
            <x v="6"/>
          </reference>
        </references>
      </pivotArea>
    </chartFormat>
    <chartFormat chart="18" format="54">
      <pivotArea type="data" outline="0" fieldPosition="0">
        <references count="2">
          <reference field="4294967294" count="1" selected="0">
            <x v="0"/>
          </reference>
          <reference field="6" count="1" selected="0">
            <x v="7"/>
          </reference>
        </references>
      </pivotArea>
    </chartFormat>
    <chartFormat chart="18" format="55" series="1">
      <pivotArea type="data" outline="0" fieldPosition="0">
        <references count="1">
          <reference field="4294967294" count="1" selected="0">
            <x v="1"/>
          </reference>
        </references>
      </pivotArea>
    </chartFormat>
    <chartFormat chart="18" format="56">
      <pivotArea type="data" outline="0" fieldPosition="0">
        <references count="2">
          <reference field="4294967294" count="1" selected="0">
            <x v="1"/>
          </reference>
          <reference field="6" count="1" selected="0">
            <x v="0"/>
          </reference>
        </references>
      </pivotArea>
    </chartFormat>
    <chartFormat chart="18" format="57">
      <pivotArea type="data" outline="0" fieldPosition="0">
        <references count="2">
          <reference field="4294967294" count="1" selected="0">
            <x v="1"/>
          </reference>
          <reference field="6" count="1" selected="0">
            <x v="1"/>
          </reference>
        </references>
      </pivotArea>
    </chartFormat>
    <chartFormat chart="18" format="58">
      <pivotArea type="data" outline="0" fieldPosition="0">
        <references count="2">
          <reference field="4294967294" count="1" selected="0">
            <x v="1"/>
          </reference>
          <reference field="6" count="1" selected="0">
            <x v="2"/>
          </reference>
        </references>
      </pivotArea>
    </chartFormat>
    <chartFormat chart="18" format="59">
      <pivotArea type="data" outline="0" fieldPosition="0">
        <references count="2">
          <reference field="4294967294" count="1" selected="0">
            <x v="1"/>
          </reference>
          <reference field="6" count="1" selected="0">
            <x v="3"/>
          </reference>
        </references>
      </pivotArea>
    </chartFormat>
    <chartFormat chart="18" format="60">
      <pivotArea type="data" outline="0" fieldPosition="0">
        <references count="2">
          <reference field="4294967294" count="1" selected="0">
            <x v="1"/>
          </reference>
          <reference field="6" count="1" selected="0">
            <x v="4"/>
          </reference>
        </references>
      </pivotArea>
    </chartFormat>
    <chartFormat chart="18" format="61">
      <pivotArea type="data" outline="0" fieldPosition="0">
        <references count="2">
          <reference field="4294967294" count="1" selected="0">
            <x v="1"/>
          </reference>
          <reference field="6" count="1" selected="0">
            <x v="5"/>
          </reference>
        </references>
      </pivotArea>
    </chartFormat>
    <chartFormat chart="18" format="62">
      <pivotArea type="data" outline="0" fieldPosition="0">
        <references count="2">
          <reference field="4294967294" count="1" selected="0">
            <x v="1"/>
          </reference>
          <reference field="6" count="1" selected="0">
            <x v="6"/>
          </reference>
        </references>
      </pivotArea>
    </chartFormat>
    <chartFormat chart="18" format="63">
      <pivotArea type="data" outline="0" fieldPosition="0">
        <references count="2">
          <reference field="4294967294" count="1" selected="0">
            <x v="1"/>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A5E7C-E935-4149-897D-C607F3156FE5}" name="PivotTable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0:F31" firstHeaderRow="1" firstDataRow="1" firstDataCol="0"/>
  <pivotFields count="1">
    <pivotField dataField="1" showAll="0"/>
  </pivotFields>
  <rowItems count="1">
    <i/>
  </rowItems>
  <colItems count="1">
    <i/>
  </colItems>
  <dataFields count="1">
    <dataField name="Sum of footfall"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A02A92-A418-44AB-9FDB-78B35426FD9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offee types">
  <location ref="A25:B34" firstHeaderRow="1" firstDataRow="1" firstDataCol="1"/>
  <pivotFields count="8">
    <pivotField axis="axisRow" showAll="0">
      <items count="10">
        <item x="2"/>
        <item x="3"/>
        <item x="7"/>
        <item x="4"/>
        <item x="5"/>
        <item x="6"/>
        <item x="1"/>
        <item x="0"/>
        <item h="1" x="8"/>
        <item t="default"/>
      </items>
    </pivotField>
    <pivotField showAll="0"/>
    <pivotField showAll="0"/>
    <pivotField showAll="0"/>
    <pivotField showAll="0"/>
    <pivotField showAll="0"/>
    <pivotField showAll="0"/>
    <pivotField dataField="1" showAll="0"/>
  </pivotFields>
  <rowFields count="1">
    <field x="0"/>
  </rowFields>
  <rowItems count="9">
    <i>
      <x/>
    </i>
    <i>
      <x v="1"/>
    </i>
    <i>
      <x v="2"/>
    </i>
    <i>
      <x v="3"/>
    </i>
    <i>
      <x v="4"/>
    </i>
    <i>
      <x v="5"/>
    </i>
    <i>
      <x v="6"/>
    </i>
    <i>
      <x v="7"/>
    </i>
    <i t="grand">
      <x/>
    </i>
  </rowItems>
  <colItems count="1">
    <i/>
  </colItems>
  <dataFields count="1">
    <dataField name="no of coffee sold" fld="7" baseField="0" baseItem="0"/>
  </dataFields>
  <chartFormats count="2">
    <chartFormat chart="21" format="1" series="1">
      <pivotArea type="data" outline="0" fieldPosition="0">
        <references count="1">
          <reference field="4294967294" count="1" selected="0">
            <x v="0"/>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64C45F-940D-4FB5-AC7F-142E21D41AFF}"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7:G28" firstHeaderRow="1" firstDataRow="1" firstDataCol="0"/>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purchase per person"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79657B-304E-46F7-95CC-3D1E6E2F9BE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O2:P1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
        <item x="11"/>
        <item x="13"/>
        <item x="10"/>
        <item x="0"/>
        <item x="7"/>
        <item x="1"/>
        <item x="2"/>
        <item x="8"/>
        <item x="3"/>
        <item x="4"/>
        <item x="9"/>
        <item x="5"/>
        <item x="6"/>
        <item x="12"/>
        <item x="15"/>
        <item x="14"/>
        <item x="16"/>
        <item t="default"/>
      </items>
    </pivotField>
    <pivotField axis="axisRow" showAll="0">
      <items count="26">
        <item h="1" x="0"/>
        <item h="1" x="1"/>
        <item h="1" x="2"/>
        <item h="1" x="3"/>
        <item h="1" x="4"/>
        <item h="1" x="5"/>
        <item h="1" x="6"/>
        <item x="7"/>
        <item x="8"/>
        <item x="9"/>
        <item x="10"/>
        <item x="11"/>
        <item x="12"/>
        <item x="13"/>
        <item x="14"/>
        <item x="15"/>
        <item x="16"/>
        <item x="17"/>
        <item x="18"/>
        <item x="19"/>
        <item x="20"/>
        <item x="21"/>
        <item x="22"/>
        <item h="1" x="23"/>
        <item h="1" x="24"/>
        <item t="default"/>
      </items>
    </pivotField>
    <pivotField dataField="1" showAll="0">
      <items count="19">
        <item x="0"/>
        <item x="1"/>
        <item x="16"/>
        <item x="14"/>
        <item x="9"/>
        <item x="11"/>
        <item x="8"/>
        <item x="3"/>
        <item x="7"/>
        <item x="12"/>
        <item x="2"/>
        <item x="15"/>
        <item x="6"/>
        <item x="13"/>
        <item x="10"/>
        <item x="5"/>
        <item x="4"/>
        <item x="17"/>
        <item t="default"/>
      </items>
    </pivotField>
  </pivotFields>
  <rowFields count="1">
    <field x="16"/>
  </rowFields>
  <rowItems count="17">
    <i>
      <x v="7"/>
    </i>
    <i>
      <x v="8"/>
    </i>
    <i>
      <x v="9"/>
    </i>
    <i>
      <x v="10"/>
    </i>
    <i>
      <x v="11"/>
    </i>
    <i>
      <x v="12"/>
    </i>
    <i>
      <x v="13"/>
    </i>
    <i>
      <x v="14"/>
    </i>
    <i>
      <x v="15"/>
    </i>
    <i>
      <x v="16"/>
    </i>
    <i>
      <x v="17"/>
    </i>
    <i>
      <x v="18"/>
    </i>
    <i>
      <x v="19"/>
    </i>
    <i>
      <x v="20"/>
    </i>
    <i>
      <x v="21"/>
    </i>
    <i>
      <x v="22"/>
    </i>
    <i t="grand">
      <x/>
    </i>
  </rowItems>
  <colItems count="1">
    <i/>
  </colItems>
  <dataFields count="1">
    <dataField name="Sales by hour" fld="17" baseField="0" baseItem="0"/>
  </dataFields>
  <chartFormats count="1">
    <chartFormat chart="25"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8D2B0A-8A18-46A6-851D-F5EFDDFBB835}" name="PivotTable1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4:D46" firstHeaderRow="1" firstDataRow="1" firstDataCol="1"/>
  <pivotFields count="2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4"/>
    <field x="23"/>
    <field x="22"/>
  </rowFields>
  <rowItems count="12">
    <i>
      <x/>
    </i>
    <i>
      <x v="3"/>
    </i>
    <i>
      <x v="4"/>
    </i>
    <i>
      <x v="5"/>
    </i>
    <i>
      <x v="6"/>
    </i>
    <i>
      <x v="7"/>
    </i>
    <i>
      <x v="8"/>
    </i>
    <i>
      <x v="9"/>
    </i>
    <i>
      <x v="10"/>
    </i>
    <i>
      <x v="11"/>
    </i>
    <i>
      <x v="12"/>
    </i>
    <i t="grand">
      <x/>
    </i>
  </rowItems>
  <colItems count="1">
    <i/>
  </colItems>
  <dataFields count="1">
    <dataField name="Sum of mone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BE6818-3018-402A-B30C-E3764BC0A0A5}"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3:G51" firstHeaderRow="1" firstDataRow="1" firstDataCol="1"/>
  <pivotFields count="2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3"/>
        <item x="4"/>
        <item x="5"/>
        <item x="6"/>
        <item x="0"/>
        <item x="1"/>
        <item h="1" x="7"/>
        <item t="default"/>
      </items>
    </pivotField>
  </pivotFields>
  <rowFields count="1">
    <field x="23"/>
  </rowFields>
  <rowItems count="8">
    <i>
      <x/>
    </i>
    <i>
      <x v="1"/>
    </i>
    <i>
      <x v="2"/>
    </i>
    <i>
      <x v="3"/>
    </i>
    <i>
      <x v="4"/>
    </i>
    <i>
      <x v="5"/>
    </i>
    <i>
      <x v="6"/>
    </i>
    <i t="grand">
      <x/>
    </i>
  </rowItems>
  <colItems count="1">
    <i/>
  </colItems>
  <dataFields count="1">
    <dataField name="Sum of mone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0D1FA2-DA97-4709-8D9C-F3F6C29B4120}"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52:C67" firstHeaderRow="1" firstDataRow="1" firstDataCol="1"/>
  <pivotFields count="28">
    <pivotField showAll="0"/>
    <pivotField showAll="0"/>
    <pivotField showAll="0"/>
    <pivotField showAll="0"/>
    <pivotField showAll="0"/>
    <pivotField showAll="0"/>
    <pivotField showAll="0">
      <items count="10">
        <item x="2"/>
        <item x="3"/>
        <item x="7"/>
        <item x="4"/>
        <item x="5"/>
        <item x="6"/>
        <item x="1"/>
        <item x="0"/>
        <item h="1" x="8"/>
        <item t="default"/>
      </items>
    </pivotField>
    <pivotField showAll="0"/>
    <pivotField showAll="0"/>
    <pivotField showAll="0"/>
    <pivotField showAll="0"/>
    <pivotField showAll="0"/>
    <pivotField showAll="0"/>
    <pivotField showAll="0"/>
    <pivotField axis="axisRow" showAll="0">
      <items count="2572">
        <item x="1383"/>
        <item x="1124"/>
        <item x="2019"/>
        <item x="964"/>
        <item x="934"/>
        <item x="2020"/>
        <item x="1198"/>
        <item x="1257"/>
        <item x="1258"/>
        <item x="2054"/>
        <item x="586"/>
        <item x="1078"/>
        <item x="1342"/>
        <item x="2172"/>
        <item x="74"/>
        <item x="2055"/>
        <item x="75"/>
        <item x="773"/>
        <item x="2090"/>
        <item x="1940"/>
        <item x="1729"/>
        <item x="814"/>
        <item x="2244"/>
        <item x="2001"/>
        <item x="2316"/>
        <item x="2351"/>
        <item x="2179"/>
        <item x="2468"/>
        <item x="2069"/>
        <item x="2337"/>
        <item x="2401"/>
        <item x="1488"/>
        <item x="1660"/>
        <item x="2402"/>
        <item x="2123"/>
        <item x="2317"/>
        <item x="2502"/>
        <item x="2310"/>
        <item x="2311"/>
        <item x="2318"/>
        <item x="1489"/>
        <item x="650"/>
        <item x="2138"/>
        <item x="2352"/>
        <item x="2360"/>
        <item x="1825"/>
        <item x="2319"/>
        <item x="1026"/>
        <item x="1852"/>
        <item x="1559"/>
        <item x="1490"/>
        <item x="1491"/>
        <item x="1534"/>
        <item x="1744"/>
        <item x="2312"/>
        <item x="2376"/>
        <item x="1941"/>
        <item x="2474"/>
        <item x="514"/>
        <item x="1328"/>
        <item x="515"/>
        <item x="1102"/>
        <item x="516"/>
        <item x="1853"/>
        <item x="2091"/>
        <item x="506"/>
        <item x="507"/>
        <item x="951"/>
        <item x="2503"/>
        <item x="1079"/>
        <item x="987"/>
        <item x="1694"/>
        <item x="988"/>
        <item x="989"/>
        <item x="872"/>
        <item x="1716"/>
        <item x="1560"/>
        <item x="2262"/>
        <item x="1302"/>
        <item x="2056"/>
        <item x="2057"/>
        <item x="2410"/>
        <item x="2195"/>
        <item x="1367"/>
        <item x="1808"/>
        <item x="1504"/>
        <item x="1068"/>
        <item x="1854"/>
        <item x="1002"/>
        <item x="998"/>
        <item x="1355"/>
        <item x="1909"/>
        <item x="1361"/>
        <item x="1356"/>
        <item x="2530"/>
        <item x="1482"/>
        <item x="730"/>
        <item x="1368"/>
        <item x="2350"/>
        <item x="1584"/>
        <item x="1369"/>
        <item x="815"/>
        <item x="721"/>
        <item x="1154"/>
        <item x="2058"/>
        <item x="859"/>
        <item x="2150"/>
        <item x="2002"/>
        <item x="1080"/>
        <item x="1926"/>
        <item x="2403"/>
        <item x="1343"/>
        <item x="702"/>
        <item x="1409"/>
        <item x="1344"/>
        <item x="2159"/>
        <item x="703"/>
        <item x="2143"/>
        <item x="1401"/>
        <item x="2021"/>
        <item x="1450"/>
        <item x="1826"/>
        <item x="1232"/>
        <item x="1362"/>
        <item x="1893"/>
        <item x="664"/>
        <item x="1316"/>
        <item x="2489"/>
        <item x="1363"/>
        <item x="543"/>
        <item x="1410"/>
        <item x="1877"/>
        <item x="1855"/>
        <item x="639"/>
        <item x="1317"/>
        <item x="1856"/>
        <item x="2450"/>
        <item x="640"/>
        <item x="1585"/>
        <item x="2144"/>
        <item x="1303"/>
        <item x="2461"/>
        <item x="2422"/>
        <item x="1611"/>
        <item x="1036"/>
        <item x="1645"/>
        <item x="1796"/>
        <item x="1345"/>
        <item x="1976"/>
        <item x="1910"/>
        <item x="1346"/>
        <item x="1451"/>
        <item x="1590"/>
        <item x="2092"/>
        <item x="1927"/>
        <item x="1206"/>
        <item x="641"/>
        <item x="618"/>
        <item x="2173"/>
        <item x="1561"/>
        <item x="1103"/>
        <item x="1207"/>
        <item x="464"/>
        <item x="1104"/>
        <item x="2139"/>
        <item x="2174"/>
        <item x="465"/>
        <item x="843"/>
        <item x="476"/>
        <item x="466"/>
        <item x="1003"/>
        <item x="1329"/>
        <item x="1985"/>
        <item x="999"/>
        <item x="2107"/>
        <item x="1535"/>
        <item x="1304"/>
        <item x="1411"/>
        <item x="2370"/>
        <item x="2070"/>
        <item x="1986"/>
        <item x="1961"/>
        <item x="1562"/>
        <item x="1542"/>
        <item x="1745"/>
        <item x="1962"/>
        <item x="1670"/>
        <item x="1763"/>
        <item x="1357"/>
        <item x="1244"/>
        <item x="1004"/>
        <item x="1208"/>
        <item x="2028"/>
        <item x="1764"/>
        <item x="2280"/>
        <item x="2124"/>
        <item x="1190"/>
        <item x="2504"/>
        <item x="2108"/>
        <item x="1514"/>
        <item x="1191"/>
        <item x="1837"/>
        <item x="2510"/>
        <item x="1460"/>
        <item x="1027"/>
        <item x="1005"/>
        <item x="1797"/>
        <item x="1318"/>
        <item x="1160"/>
        <item x="1402"/>
        <item x="2423"/>
        <item x="1319"/>
        <item x="1798"/>
        <item x="1006"/>
        <item x="1403"/>
        <item x="2424"/>
        <item x="2511"/>
        <item x="711"/>
        <item x="2071"/>
        <item x="2404"/>
        <item x="1141"/>
        <item x="2432"/>
        <item x="712"/>
        <item x="1536"/>
        <item x="761"/>
        <item x="1452"/>
        <item x="1857"/>
        <item x="1180"/>
        <item x="1305"/>
        <item x="1858"/>
        <item x="797"/>
        <item x="762"/>
        <item x="1859"/>
        <item x="1717"/>
        <item x="1718"/>
        <item x="1772"/>
        <item x="497"/>
        <item x="990"/>
        <item x="1773"/>
        <item x="1007"/>
        <item x="1136"/>
        <item x="991"/>
        <item x="2490"/>
        <item x="1412"/>
        <item x="2560"/>
        <item x="1635"/>
        <item x="1413"/>
        <item x="2425"/>
        <item x="726"/>
        <item x="1069"/>
        <item x="2003"/>
        <item x="1809"/>
        <item x="1799"/>
        <item x="2180"/>
        <item x="2377"/>
        <item x="2378"/>
        <item x="1386"/>
        <item x="1052"/>
        <item x="1800"/>
        <item x="1563"/>
        <item x="2343"/>
        <item x="1564"/>
        <item x="2125"/>
        <item x="2344"/>
        <item x="2181"/>
        <item x="2353"/>
        <item x="2462"/>
        <item x="1414"/>
        <item x="1415"/>
        <item x="2182"/>
        <item x="1081"/>
        <item x="2371"/>
        <item x="1245"/>
        <item x="924"/>
        <item x="629"/>
        <item x="1347"/>
        <item x="1320"/>
        <item x="925"/>
        <item x="868"/>
        <item x="1070"/>
        <item x="1014"/>
        <item x="1291"/>
        <item x="1416"/>
        <item x="2022"/>
        <item x="1292"/>
        <item x="1483"/>
        <item x="2140"/>
        <item x="1484"/>
        <item x="1746"/>
        <item x="1161"/>
        <item x="1037"/>
        <item x="1071"/>
        <item x="619"/>
        <item x="1417"/>
        <item x="2433"/>
        <item x="1038"/>
        <item x="651"/>
        <item x="1370"/>
        <item x="2561"/>
        <item x="1335"/>
        <item x="704"/>
        <item x="1838"/>
        <item x="2411"/>
        <item x="688"/>
        <item x="652"/>
        <item x="1364"/>
        <item x="1942"/>
        <item x="1125"/>
        <item x="1928"/>
        <item x="727"/>
        <item x="1515"/>
        <item x="926"/>
        <item x="517"/>
        <item x="1678"/>
        <item x="927"/>
        <item x="1765"/>
        <item x="2517"/>
        <item x="1695"/>
        <item x="1436"/>
        <item x="1766"/>
        <item x="1860"/>
        <item x="2109"/>
        <item x="1963"/>
        <item x="1505"/>
        <item x="862"/>
        <item x="1039"/>
        <item x="1679"/>
        <item x="2463"/>
        <item x="1964"/>
        <item x="1391"/>
        <item x="1040"/>
        <item x="2004"/>
        <item x="552"/>
        <item x="1565"/>
        <item x="1137"/>
        <item x="1774"/>
        <item x="1270"/>
        <item x="2268"/>
        <item x="1271"/>
        <item x="1142"/>
        <item x="844"/>
        <item x="1418"/>
        <item x="1272"/>
        <item x="1143"/>
        <item x="1861"/>
        <item x="1273"/>
        <item x="1015"/>
        <item x="1419"/>
        <item x="2531"/>
        <item x="1680"/>
        <item x="1827"/>
        <item x="544"/>
        <item x="545"/>
        <item x="1246"/>
        <item x="546"/>
        <item x="1591"/>
        <item x="2238"/>
        <item x="2160"/>
        <item x="877"/>
        <item x="2210"/>
        <item x="642"/>
        <item x="2161"/>
        <item x="665"/>
        <item x="1730"/>
        <item x="2211"/>
        <item x="1543"/>
        <item x="1492"/>
        <item x="1894"/>
        <item x="763"/>
        <item x="1453"/>
        <item x="1493"/>
        <item x="1537"/>
        <item x="1072"/>
        <item x="1839"/>
        <item x="1454"/>
        <item x="1461"/>
        <item x="2245"/>
        <item x="1217"/>
        <item x="1462"/>
        <item x="1199"/>
        <item x="1218"/>
        <item x="1767"/>
        <item x="1016"/>
        <item x="1463"/>
        <item x="1105"/>
        <item x="1884"/>
        <item x="1768"/>
        <item x="1965"/>
        <item x="1106"/>
        <item x="764"/>
        <item x="1464"/>
        <item x="1107"/>
        <item x="1073"/>
        <item x="1465"/>
        <item x="1041"/>
        <item x="1494"/>
        <item x="1828"/>
        <item x="32"/>
        <item x="831"/>
        <item x="1042"/>
        <item x="1466"/>
        <item x="1862"/>
        <item x="1719"/>
        <item x="213"/>
        <item x="2518"/>
        <item x="1586"/>
        <item x="832"/>
        <item x="1863"/>
        <item x="1387"/>
        <item x="105"/>
        <item x="117"/>
        <item x="1731"/>
        <item x="2434"/>
        <item x="2519"/>
        <item x="2254"/>
        <item x="2059"/>
        <item x="1008"/>
        <item x="2338"/>
        <item x="1732"/>
        <item x="28"/>
        <item x="164"/>
        <item x="2520"/>
        <item x="1378"/>
        <item x="1636"/>
        <item x="2435"/>
        <item x="547"/>
        <item x="1840"/>
        <item x="2345"/>
        <item x="412"/>
        <item x="2060"/>
        <item x="1778"/>
        <item x="1485"/>
        <item x="527"/>
        <item x="76"/>
        <item x="2269"/>
        <item x="1779"/>
        <item x="413"/>
        <item x="431"/>
        <item x="414"/>
        <item x="2221"/>
        <item x="46"/>
        <item x="415"/>
        <item x="441"/>
        <item x="1336"/>
        <item x="1259"/>
        <item x="563"/>
        <item x="126"/>
        <item x="325"/>
        <item x="18"/>
        <item x="1348"/>
        <item x="409"/>
        <item x="1349"/>
        <item x="681"/>
        <item x="798"/>
        <item x="1612"/>
        <item x="2521"/>
        <item x="1144"/>
        <item x="2532"/>
        <item x="371"/>
        <item x="241"/>
        <item x="1200"/>
        <item x="1613"/>
        <item x="1330"/>
        <item x="799"/>
        <item x="89"/>
        <item x="2387"/>
        <item x="90"/>
        <item x="1000"/>
        <item x="1929"/>
        <item x="0"/>
        <item x="91"/>
        <item x="2388"/>
        <item x="394"/>
        <item x="1930"/>
        <item x="1082"/>
        <item x="1219"/>
        <item x="528"/>
        <item x="1358"/>
        <item x="755"/>
        <item x="47"/>
        <item x="81"/>
        <item x="1359"/>
        <item x="144"/>
        <item x="2246"/>
        <item x="217"/>
        <item x="467"/>
        <item x="2539"/>
        <item x="1083"/>
        <item x="359"/>
        <item x="1360"/>
        <item x="594"/>
        <item x="218"/>
        <item x="132"/>
        <item x="2540"/>
        <item x="453"/>
        <item x="1173"/>
        <item x="263"/>
        <item x="360"/>
        <item x="2290"/>
        <item x="1747"/>
        <item x="11"/>
        <item x="258"/>
        <item x="1810"/>
        <item x="1467"/>
        <item x="2389"/>
        <item x="2426"/>
        <item x="1084"/>
        <item x="1748"/>
        <item x="2427"/>
        <item x="259"/>
        <item x="2072"/>
        <item x="2029"/>
        <item x="2005"/>
        <item x="2151"/>
        <item x="907"/>
        <item x="1943"/>
        <item x="1201"/>
        <item x="939"/>
        <item x="2428"/>
        <item x="1811"/>
        <item x="689"/>
        <item x="19"/>
        <item x="908"/>
        <item x="682"/>
        <item x="1895"/>
        <item x="919"/>
        <item x="885"/>
        <item x="860"/>
        <item x="106"/>
        <item x="206"/>
        <item x="705"/>
        <item x="1437"/>
        <item x="2320"/>
        <item x="107"/>
        <item x="2302"/>
        <item x="207"/>
        <item x="1028"/>
        <item x="2429"/>
        <item x="731"/>
        <item x="1455"/>
        <item x="774"/>
        <item x="12"/>
        <item x="208"/>
        <item x="994"/>
        <item x="1878"/>
        <item x="166"/>
        <item x="2126"/>
        <item x="2541"/>
        <item x="1174"/>
        <item x="381"/>
        <item x="1879"/>
        <item x="2127"/>
        <item x="2152"/>
        <item x="402"/>
        <item x="52"/>
        <item x="395"/>
        <item x="722"/>
        <item x="396"/>
        <item x="172"/>
        <item x="150"/>
        <item x="713"/>
        <item x="173"/>
        <item x="1671"/>
        <item x="2263"/>
        <item x="1371"/>
        <item x="1155"/>
        <item x="1468"/>
        <item x="1829"/>
        <item x="749"/>
        <item x="1896"/>
        <item x="653"/>
        <item x="956"/>
        <item x="488"/>
        <item x="1331"/>
        <item x="1372"/>
        <item x="654"/>
        <item x="1350"/>
        <item x="416"/>
        <item x="1897"/>
        <item x="992"/>
        <item x="489"/>
        <item x="204"/>
        <item x="1469"/>
        <item x="940"/>
        <item x="226"/>
        <item x="706"/>
        <item x="268"/>
        <item x="13"/>
        <item x="2183"/>
        <item x="2006"/>
        <item x="2562"/>
        <item x="227"/>
        <item x="1247"/>
        <item x="174"/>
        <item x="2007"/>
        <item x="2451"/>
        <item x="1841"/>
        <item x="892"/>
        <item x="2553"/>
        <item x="269"/>
        <item x="1842"/>
        <item x="2452"/>
        <item x="1074"/>
        <item x="301"/>
        <item x="785"/>
        <item x="156"/>
        <item x="1944"/>
        <item x="221"/>
        <item x="893"/>
        <item x="157"/>
        <item x="1931"/>
        <item x="2469"/>
        <item x="2291"/>
        <item x="367"/>
        <item x="302"/>
        <item x="1681"/>
        <item x="1337"/>
        <item x="1705"/>
        <item x="630"/>
        <item x="2512"/>
        <item x="553"/>
        <item x="1706"/>
        <item x="825"/>
        <item x="2061"/>
        <item x="1707"/>
        <item x="2023"/>
        <item x="732"/>
        <item x="1516"/>
        <item x="2024"/>
        <item x="1708"/>
        <item x="118"/>
        <item x="1470"/>
        <item x="1293"/>
        <item x="1709"/>
        <item x="816"/>
        <item x="958"/>
        <item x="2145"/>
        <item x="29"/>
        <item x="283"/>
        <item x="2533"/>
        <item x="959"/>
        <item x="1843"/>
        <item x="800"/>
        <item x="195"/>
        <item x="960"/>
        <item x="1522"/>
        <item x="961"/>
        <item x="1523"/>
        <item x="248"/>
        <item x="786"/>
        <item x="529"/>
        <item x="249"/>
        <item x="787"/>
        <item x="1596"/>
        <item x="250"/>
        <item x="788"/>
        <item x="2085"/>
        <item x="2292"/>
        <item x="2222"/>
        <item x="962"/>
        <item x="1597"/>
        <item x="2339"/>
        <item x="2361"/>
        <item x="2346"/>
        <item x="2223"/>
        <item x="979"/>
        <item x="2293"/>
        <item x="2362"/>
        <item x="461"/>
        <item x="48"/>
        <item x="1126"/>
        <item x="1844"/>
        <item x="2405"/>
        <item x="733"/>
        <item x="251"/>
        <item x="183"/>
        <item x="30"/>
        <item x="2281"/>
        <item x="184"/>
        <item x="2363"/>
        <item x="2330"/>
        <item x="228"/>
        <item x="1614"/>
        <item x="1438"/>
        <item x="96"/>
        <item x="734"/>
        <item x="2321"/>
        <item x="2364"/>
        <item x="1065"/>
        <item x="1615"/>
        <item x="2224"/>
        <item x="349"/>
        <item x="1138"/>
        <item x="2500"/>
        <item x="2347"/>
        <item x="1321"/>
        <item x="968"/>
        <item x="2348"/>
        <item x="944"/>
        <item x="1426"/>
        <item x="969"/>
        <item x="817"/>
        <item x="1495"/>
        <item x="1322"/>
        <item x="175"/>
        <item x="579"/>
        <item x="1085"/>
        <item x="818"/>
        <item x="1496"/>
        <item x="1351"/>
        <item x="1086"/>
        <item x="1911"/>
        <item x="631"/>
        <item x="477"/>
        <item x="1087"/>
        <item x="1233"/>
        <item x="580"/>
        <item x="530"/>
        <item x="1912"/>
        <item x="209"/>
        <item x="508"/>
        <item x="1088"/>
        <item x="581"/>
        <item x="531"/>
        <item x="980"/>
        <item x="167"/>
        <item x="1913"/>
        <item x="346"/>
        <item x="1987"/>
        <item x="2444"/>
        <item x="2412"/>
        <item x="128"/>
        <item x="1830"/>
        <item x="554"/>
        <item x="1471"/>
        <item x="315"/>
        <item x="478"/>
        <item x="77"/>
        <item x="1234"/>
        <item x="1472"/>
        <item x="316"/>
        <item x="1235"/>
        <item x="1145"/>
        <item x="92"/>
        <item x="1162"/>
        <item x="1473"/>
        <item x="1146"/>
        <item x="941"/>
        <item x="422"/>
        <item x="1127"/>
        <item x="942"/>
        <item x="1456"/>
        <item x="361"/>
        <item x="1898"/>
        <item x="82"/>
        <item x="2340"/>
        <item x="1457"/>
        <item x="332"/>
        <item x="83"/>
        <item x="1899"/>
        <item x="49"/>
        <item x="777"/>
        <item x="1029"/>
        <item x="386"/>
        <item x="222"/>
        <item x="84"/>
        <item x="1900"/>
        <item x="947"/>
        <item x="1524"/>
        <item x="2008"/>
        <item x="223"/>
        <item x="1202"/>
        <item x="1749"/>
        <item x="350"/>
        <item x="1203"/>
        <item x="1388"/>
        <item x="403"/>
        <item x="1812"/>
        <item x="498"/>
        <item x="1089"/>
        <item x="1090"/>
        <item x="2436"/>
        <item x="468"/>
        <item x="1720"/>
        <item x="85"/>
        <item x="970"/>
        <item x="362"/>
        <item x="1427"/>
        <item x="1389"/>
        <item x="20"/>
        <item x="469"/>
        <item x="417"/>
        <item x="1390"/>
        <item x="971"/>
        <item x="1672"/>
        <item x="861"/>
        <item x="555"/>
        <item x="1682"/>
        <item x="1661"/>
        <item x="972"/>
        <item x="2563"/>
        <item x="1598"/>
        <item x="666"/>
        <item x="1599"/>
        <item x="1260"/>
        <item x="2294"/>
        <item x="995"/>
        <item x="445"/>
        <item x="878"/>
        <item x="138"/>
        <item x="879"/>
        <item x="957"/>
        <item x="2491"/>
        <item x="2413"/>
        <item x="2441"/>
        <item x="1323"/>
        <item x="260"/>
        <item x="2093"/>
        <item x="490"/>
        <item x="2414"/>
        <item x="2094"/>
        <item x="1017"/>
        <item x="491"/>
        <item x="1236"/>
        <item x="853"/>
        <item x="296"/>
        <item x="2196"/>
        <item x="2415"/>
        <item x="2430"/>
        <item x="2212"/>
        <item x="1043"/>
        <item x="2184"/>
        <item x="1428"/>
        <item x="97"/>
        <item x="620"/>
        <item x="2185"/>
        <item x="952"/>
        <item x="854"/>
        <item x="60"/>
        <item x="2062"/>
        <item x="1932"/>
        <item x="2063"/>
        <item x="855"/>
        <item x="2437"/>
        <item x="1156"/>
        <item x="1662"/>
        <item x="1332"/>
        <item x="756"/>
        <item x="1616"/>
        <item x="1880"/>
        <item x="1157"/>
        <item x="1209"/>
        <item x="735"/>
        <item x="1663"/>
        <item x="1881"/>
        <item x="1210"/>
        <item x="1966"/>
        <item x="1617"/>
        <item x="1780"/>
        <item x="1053"/>
        <item x="1733"/>
        <item x="1429"/>
        <item x="1147"/>
        <item x="1220"/>
        <item x="1148"/>
        <item x="1221"/>
        <item x="1294"/>
        <item x="199"/>
        <item x="1945"/>
        <item x="1295"/>
        <item x="14"/>
        <item x="2110"/>
        <item x="1248"/>
        <item x="372"/>
        <item x="2095"/>
        <item x="690"/>
        <item x="2096"/>
        <item x="935"/>
        <item x="1149"/>
        <item x="61"/>
        <item x="691"/>
        <item x="2064"/>
        <item x="120"/>
        <item x="1497"/>
        <item x="1044"/>
        <item x="1618"/>
        <item x="62"/>
        <item x="2040"/>
        <item x="121"/>
        <item x="1091"/>
        <item x="1379"/>
        <item x="1525"/>
        <item x="333"/>
        <item x="2128"/>
        <item x="2282"/>
        <item x="1781"/>
        <item x="334"/>
        <item x="2129"/>
        <item x="63"/>
        <item x="1380"/>
        <item x="1782"/>
        <item x="2522"/>
        <item x="2130"/>
        <item x="1637"/>
        <item x="736"/>
        <item x="1392"/>
        <item x="1783"/>
        <item x="1181"/>
        <item x="1734"/>
        <item x="64"/>
        <item x="2470"/>
        <item x="737"/>
        <item x="1182"/>
        <item x="587"/>
        <item x="492"/>
        <item x="738"/>
        <item x="2283"/>
        <item x="1735"/>
        <item x="65"/>
        <item x="518"/>
        <item x="229"/>
        <item x="775"/>
        <item x="1211"/>
        <item x="2203"/>
        <item x="714"/>
        <item x="1801"/>
        <item x="98"/>
        <item x="2073"/>
        <item x="99"/>
        <item x="2505"/>
        <item x="1"/>
        <item x="2"/>
        <item x="1222"/>
        <item x="909"/>
        <item x="1885"/>
        <item x="139"/>
        <item x="2534"/>
        <item x="778"/>
        <item x="2097"/>
        <item x="2111"/>
        <item x="564"/>
        <item x="53"/>
        <item x="779"/>
        <item x="2535"/>
        <item x="224"/>
        <item x="965"/>
        <item x="780"/>
        <item x="1646"/>
        <item x="781"/>
        <item x="284"/>
        <item x="1647"/>
        <item x="145"/>
        <item x="1054"/>
        <item x="782"/>
        <item x="2466"/>
        <item x="1055"/>
        <item x="146"/>
        <item x="21"/>
        <item x="1192"/>
        <item x="285"/>
        <item x="2481"/>
        <item x="1045"/>
        <item x="945"/>
        <item x="286"/>
        <item x="1286"/>
        <item x="1046"/>
        <item x="275"/>
        <item x="1933"/>
        <item x="556"/>
        <item x="1393"/>
        <item x="382"/>
        <item x="2295"/>
        <item x="880"/>
        <item x="41"/>
        <item x="557"/>
        <item x="140"/>
        <item x="2030"/>
        <item x="1526"/>
        <item x="287"/>
        <item x="1306"/>
        <item x="881"/>
        <item x="2296"/>
        <item x="1394"/>
        <item x="1527"/>
        <item x="237"/>
        <item x="1212"/>
        <item x="1056"/>
        <item x="2175"/>
        <item x="196"/>
        <item x="100"/>
        <item x="2176"/>
        <item x="1381"/>
        <item x="1710"/>
        <item x="2131"/>
        <item x="1528"/>
        <item x="1529"/>
        <item x="1566"/>
        <item x="1274"/>
        <item x="363"/>
        <item x="1567"/>
        <item x="588"/>
        <item x="2065"/>
        <item x="303"/>
        <item x="2146"/>
        <item x="197"/>
        <item x="1365"/>
        <item x="589"/>
        <item x="2147"/>
        <item x="276"/>
        <item x="590"/>
        <item x="1193"/>
        <item x="1486"/>
        <item x="1194"/>
        <item x="242"/>
        <item x="1373"/>
        <item x="243"/>
        <item x="93"/>
        <item x="1374"/>
        <item x="1648"/>
        <item x="94"/>
        <item x="1649"/>
        <item x="743"/>
        <item x="1673"/>
        <item x="894"/>
        <item x="2297"/>
        <item x="2270"/>
        <item x="1813"/>
        <item x="1261"/>
        <item x="2475"/>
        <item x="789"/>
        <item x="2298"/>
        <item x="1395"/>
        <item x="1711"/>
        <item x="1262"/>
        <item x="2453"/>
        <item x="304"/>
        <item x="2354"/>
        <item x="2482"/>
        <item x="845"/>
        <item x="2086"/>
        <item x="1430"/>
        <item x="1712"/>
        <item x="1287"/>
        <item x="432"/>
        <item x="252"/>
        <item x="2087"/>
        <item x="2483"/>
        <item x="1713"/>
        <item x="127"/>
        <item x="744"/>
        <item x="1420"/>
        <item x="185"/>
        <item x="591"/>
        <item x="981"/>
        <item x="1587"/>
        <item x="2331"/>
        <item x="982"/>
        <item x="1588"/>
        <item x="1914"/>
        <item x="2332"/>
        <item x="2464"/>
        <item x="1249"/>
        <item x="2454"/>
        <item x="1831"/>
        <item x="2074"/>
        <item x="2455"/>
        <item x="1431"/>
        <item x="433"/>
        <item x="1814"/>
        <item x="434"/>
        <item x="1815"/>
        <item x="967"/>
        <item x="1864"/>
        <item x="1432"/>
        <item x="886"/>
        <item x="435"/>
        <item x="436"/>
        <item x="335"/>
        <item x="2506"/>
        <item x="66"/>
        <item x="22"/>
        <item x="336"/>
        <item x="1047"/>
        <item x="158"/>
        <item x="337"/>
        <item x="159"/>
        <item x="1183"/>
        <item x="1108"/>
        <item x="326"/>
        <item x="219"/>
        <item x="1775"/>
        <item x="327"/>
        <item x="2162"/>
        <item x="1109"/>
        <item x="621"/>
        <item x="2163"/>
        <item x="2197"/>
        <item x="1915"/>
        <item x="141"/>
        <item x="2299"/>
        <item x="1333"/>
        <item x="2300"/>
        <item x="418"/>
        <item x="2164"/>
        <item x="1296"/>
        <item x="1882"/>
        <item x="419"/>
        <item x="2492"/>
        <item x="2301"/>
        <item x="833"/>
        <item x="2264"/>
        <item x="2493"/>
        <item x="1934"/>
        <item x="1683"/>
        <item x="834"/>
        <item x="2265"/>
        <item x="288"/>
        <item x="1977"/>
        <item x="198"/>
        <item x="1128"/>
        <item x="973"/>
        <item x="423"/>
        <item x="1129"/>
        <item x="2041"/>
        <item x="454"/>
        <item x="42"/>
        <item x="1110"/>
        <item x="1352"/>
        <item x="1684"/>
        <item x="2213"/>
        <item x="43"/>
        <item x="2214"/>
        <item x="532"/>
        <item x="108"/>
        <item x="455"/>
        <item x="387"/>
        <item x="533"/>
        <item x="1619"/>
        <item x="109"/>
        <item x="1685"/>
        <item x="388"/>
        <item x="1865"/>
        <item x="151"/>
        <item x="1620"/>
        <item x="2326"/>
        <item x="1866"/>
        <item x="373"/>
        <item x="1548"/>
        <item x="1886"/>
        <item x="309"/>
        <item x="1887"/>
        <item x="1621"/>
        <item x="1549"/>
        <item x="1686"/>
        <item x="723"/>
        <item x="1888"/>
        <item x="996"/>
        <item x="479"/>
        <item x="186"/>
        <item x="480"/>
        <item x="176"/>
        <item x="1288"/>
        <item x="481"/>
        <item x="177"/>
        <item x="178"/>
        <item x="2523"/>
        <item x="1592"/>
        <item x="67"/>
        <item x="397"/>
        <item x="997"/>
        <item x="398"/>
        <item x="910"/>
        <item x="2088"/>
        <item x="310"/>
        <item x="2165"/>
        <item x="911"/>
        <item x="1163"/>
        <item x="1589"/>
        <item x="1784"/>
        <item x="3"/>
        <item x="1785"/>
        <item x="1755"/>
        <item x="1275"/>
        <item x="4"/>
        <item x="1382"/>
        <item x="1130"/>
        <item x="317"/>
        <item x="200"/>
        <item x="1544"/>
        <item x="404"/>
        <item x="1786"/>
        <item x="2225"/>
        <item x="318"/>
        <item x="2226"/>
        <item x="1787"/>
        <item x="898"/>
        <item x="1788"/>
        <item x="110"/>
        <item x="1832"/>
        <item x="111"/>
        <item x="54"/>
        <item x="68"/>
        <item x="389"/>
        <item x="1568"/>
        <item x="390"/>
        <item x="69"/>
        <item x="1664"/>
        <item x="1018"/>
        <item x="482"/>
        <item x="1569"/>
        <item x="1665"/>
        <item x="1946"/>
        <item x="1396"/>
        <item x="179"/>
        <item x="328"/>
        <item x="2166"/>
        <item x="329"/>
        <item x="558"/>
        <item x="1439"/>
        <item x="790"/>
        <item x="2484"/>
        <item x="133"/>
        <item x="895"/>
        <item x="134"/>
        <item x="1237"/>
        <item x="807"/>
        <item x="31"/>
        <item x="470"/>
        <item x="2382"/>
        <item x="1238"/>
        <item x="808"/>
        <item x="608"/>
        <item x="2564"/>
        <item x="2383"/>
        <item x="471"/>
        <item x="609"/>
        <item x="70"/>
        <item x="1638"/>
        <item x="983"/>
        <item x="2042"/>
        <item x="1978"/>
        <item x="622"/>
        <item x="2098"/>
        <item x="984"/>
        <item x="1650"/>
        <item x="2099"/>
        <item x="2507"/>
        <item x="238"/>
        <item x="239"/>
        <item x="534"/>
        <item x="1421"/>
        <item x="347"/>
        <item x="2112"/>
        <item x="1338"/>
        <item x="1422"/>
        <item x="244"/>
        <item x="2445"/>
        <item x="2384"/>
        <item x="2113"/>
        <item x="2266"/>
        <item x="245"/>
        <item x="1736"/>
        <item x="1276"/>
        <item x="1066"/>
        <item x="2303"/>
        <item x="1277"/>
        <item x="1067"/>
        <item x="1737"/>
        <item x="819"/>
        <item x="2227"/>
        <item x="187"/>
        <item x="354"/>
        <item x="2228"/>
        <item x="2066"/>
        <item x="289"/>
        <item x="188"/>
        <item x="230"/>
        <item x="355"/>
        <item x="290"/>
        <item x="191"/>
        <item x="231"/>
        <item x="356"/>
        <item x="291"/>
        <item x="1696"/>
        <item x="595"/>
        <item x="101"/>
        <item x="71"/>
        <item x="1339"/>
        <item x="168"/>
        <item x="1057"/>
        <item x="1988"/>
        <item x="667"/>
        <item x="169"/>
        <item x="1989"/>
        <item x="1580"/>
        <item x="410"/>
        <item x="1307"/>
        <item x="2438"/>
        <item x="2100"/>
        <item x="1651"/>
        <item x="683"/>
        <item x="1802"/>
        <item x="535"/>
        <item x="1803"/>
        <item x="684"/>
        <item x="2304"/>
        <item x="1867"/>
        <item x="2431"/>
        <item x="685"/>
        <item x="319"/>
        <item x="2390"/>
        <item x="1947"/>
        <item x="33"/>
        <item x="2075"/>
        <item x="1868"/>
        <item x="320"/>
        <item x="1901"/>
        <item x="2076"/>
        <item x="1545"/>
        <item x="2186"/>
        <item x="1546"/>
        <item x="2229"/>
        <item x="2114"/>
        <item x="483"/>
        <item x="15"/>
        <item x="484"/>
        <item x="2255"/>
        <item x="485"/>
        <item x="936"/>
        <item x="596"/>
        <item x="2187"/>
        <item x="1816"/>
        <item x="2009"/>
        <item x="519"/>
        <item x="2010"/>
        <item x="1397"/>
        <item x="55"/>
        <item x="338"/>
        <item x="2177"/>
        <item x="160"/>
        <item x="56"/>
        <item x="2178"/>
        <item x="1250"/>
        <item x="1019"/>
        <item x="57"/>
        <item x="2267"/>
        <item x="2043"/>
        <item x="2044"/>
        <item x="240"/>
        <item x="1902"/>
        <item x="1869"/>
        <item x="655"/>
        <item x="1967"/>
        <item x="801"/>
        <item x="1058"/>
        <item x="44"/>
        <item x="1968"/>
        <item x="1366"/>
        <item x="45"/>
        <item x="1547"/>
        <item x="2153"/>
        <item x="643"/>
        <item x="928"/>
        <item x="929"/>
        <item x="499"/>
        <item x="2536"/>
        <item x="1404"/>
        <item x="2565"/>
        <item x="472"/>
        <item x="856"/>
        <item x="791"/>
        <item x="305"/>
        <item x="2271"/>
        <item x="135"/>
        <item x="2272"/>
        <item x="792"/>
        <item x="2132"/>
        <item x="2077"/>
        <item x="1845"/>
        <item x="2273"/>
        <item x="2078"/>
        <item x="277"/>
        <item x="2133"/>
        <item x="1340"/>
        <item x="278"/>
        <item x="2391"/>
        <item x="1312"/>
        <item x="2392"/>
        <item x="1600"/>
        <item x="739"/>
        <item x="632"/>
        <item x="1313"/>
        <item x="339"/>
        <item x="715"/>
        <item x="610"/>
        <item x="261"/>
        <item x="1756"/>
        <item x="1498"/>
        <item x="1499"/>
        <item x="1817"/>
        <item x="1750"/>
        <item x="611"/>
        <item x="993"/>
        <item x="493"/>
        <item x="1092"/>
        <item x="644"/>
        <item x="456"/>
        <item x="645"/>
        <item x="2379"/>
        <item x="368"/>
        <item x="1020"/>
        <item x="1289"/>
        <item x="2380"/>
        <item x="1290"/>
        <item x="2284"/>
        <item x="1818"/>
        <item x="1009"/>
        <item x="112"/>
        <item x="1010"/>
        <item x="2439"/>
        <item x="1263"/>
        <item x="1506"/>
        <item x="340"/>
        <item x="633"/>
        <item x="1507"/>
        <item x="1550"/>
        <item x="716"/>
        <item x="1030"/>
        <item x="1440"/>
        <item x="380"/>
        <item x="2011"/>
        <item x="1341"/>
        <item x="2406"/>
        <item x="1353"/>
        <item x="2230"/>
        <item x="692"/>
        <item x="232"/>
        <item x="462"/>
        <item x="129"/>
        <item x="463"/>
        <item x="1916"/>
        <item x="374"/>
        <item x="130"/>
        <item x="2542"/>
        <item x="375"/>
        <item x="131"/>
        <item x="2385"/>
        <item x="2543"/>
        <item x="1158"/>
        <item x="1622"/>
        <item x="1159"/>
        <item x="1623"/>
        <item x="2544"/>
        <item x="220"/>
        <item x="1601"/>
        <item x="846"/>
        <item x="1652"/>
        <item x="457"/>
        <item x="1538"/>
        <item x="2079"/>
        <item x="2012"/>
        <item x="1969"/>
        <item x="2080"/>
        <item x="5"/>
        <item x="102"/>
        <item x="50"/>
        <item x="103"/>
        <item x="51"/>
        <item x="2393"/>
        <item x="253"/>
        <item x="1131"/>
        <item x="793"/>
        <item x="2446"/>
        <item x="2198"/>
        <item x="634"/>
        <item x="442"/>
        <item x="292"/>
        <item x="161"/>
        <item x="443"/>
        <item x="1251"/>
        <item x="180"/>
        <item x="2045"/>
        <item x="341"/>
        <item x="162"/>
        <item x="2204"/>
        <item x="1819"/>
        <item x="1539"/>
        <item x="2081"/>
        <item x="458"/>
        <item x="1990"/>
        <item x="2082"/>
        <item x="1223"/>
        <item x="233"/>
        <item x="1917"/>
        <item x="1474"/>
        <item x="1224"/>
        <item x="565"/>
        <item x="1918"/>
        <item x="1252"/>
        <item x="234"/>
        <item x="2148"/>
        <item x="566"/>
        <item x="1225"/>
        <item x="2394"/>
        <item x="1979"/>
        <item x="2395"/>
        <item x="2545"/>
        <item x="122"/>
        <item x="520"/>
        <item x="1980"/>
        <item x="2141"/>
        <item x="2142"/>
        <item x="2199"/>
        <item x="163"/>
        <item x="899"/>
        <item x="2101"/>
        <item x="2200"/>
        <item x="2440"/>
        <item x="1981"/>
        <item x="123"/>
        <item x="783"/>
        <item x="2365"/>
        <item x="113"/>
        <item x="124"/>
        <item x="459"/>
        <item x="2134"/>
        <item x="2366"/>
        <item x="1164"/>
        <item x="1213"/>
        <item x="1165"/>
        <item x="582"/>
        <item x="1738"/>
        <item x="1093"/>
        <item x="2115"/>
        <item x="1094"/>
        <item x="1970"/>
        <item x="548"/>
        <item x="2494"/>
        <item x="2116"/>
        <item x="869"/>
        <item x="2407"/>
        <item x="201"/>
        <item x="2274"/>
        <item x="311"/>
        <item x="2333"/>
        <item x="2275"/>
        <item x="2566"/>
        <item x="152"/>
        <item x="2167"/>
        <item x="95"/>
        <item x="2231"/>
        <item x="2168"/>
        <item x="2232"/>
        <item x="2089"/>
        <item x="740"/>
        <item x="2117"/>
        <item x="1982"/>
        <item x="235"/>
        <item x="279"/>
        <item x="567"/>
        <item x="236"/>
        <item x="214"/>
        <item x="2247"/>
        <item x="1184"/>
        <item x="6"/>
        <item x="215"/>
        <item x="280"/>
        <item x="2248"/>
        <item x="1475"/>
        <item x="2031"/>
        <item x="444"/>
        <item x="2169"/>
        <item x="1476"/>
        <item x="2032"/>
        <item x="2170"/>
        <item x="2513"/>
        <item x="2322"/>
        <item x="2485"/>
        <item x="376"/>
        <item x="2514"/>
        <item x="2323"/>
        <item x="1132"/>
        <item x="2154"/>
        <item x="86"/>
        <item x="377"/>
        <item x="1624"/>
        <item x="623"/>
        <item x="87"/>
        <item x="2155"/>
        <item x="1133"/>
        <item x="2305"/>
        <item x="1226"/>
        <item x="2306"/>
        <item x="1227"/>
        <item x="1540"/>
        <item x="1570"/>
        <item x="2495"/>
        <item x="1541"/>
        <item x="2496"/>
        <item x="2355"/>
        <item x="1571"/>
        <item x="896"/>
        <item x="1789"/>
        <item x="1297"/>
        <item x="2442"/>
        <item x="863"/>
        <item x="2396"/>
        <item x="2215"/>
        <item x="2341"/>
        <item x="1298"/>
        <item x="2342"/>
        <item x="864"/>
        <item x="2397"/>
        <item x="2327"/>
        <item x="270"/>
        <item x="1790"/>
        <item x="985"/>
        <item x="202"/>
        <item x="2156"/>
        <item x="1948"/>
        <item x="16"/>
        <item x="986"/>
        <item x="1903"/>
        <item x="203"/>
        <item x="1949"/>
        <item x="1653"/>
        <item x="1441"/>
        <item x="364"/>
        <item x="1950"/>
        <item x="2205"/>
        <item x="1442"/>
        <item x="568"/>
        <item x="2324"/>
        <item x="254"/>
        <item x="1739"/>
        <item x="424"/>
        <item x="2033"/>
        <item x="142"/>
        <item x="2013"/>
        <item x="943"/>
        <item x="1001"/>
        <item x="2313"/>
        <item x="635"/>
        <item x="1991"/>
        <item x="1935"/>
        <item x="724"/>
        <item x="1721"/>
        <item x="857"/>
        <item x="1992"/>
        <item x="2314"/>
        <item x="858"/>
        <item x="104"/>
        <item x="592"/>
        <item x="2256"/>
        <item x="725"/>
        <item x="794"/>
        <item x="2325"/>
        <item x="2257"/>
        <item x="593"/>
        <item x="948"/>
        <item x="509"/>
        <item x="1951"/>
        <item x="2258"/>
        <item x="510"/>
        <item x="1952"/>
        <item x="802"/>
        <item x="900"/>
        <item x="88"/>
        <item x="803"/>
        <item x="804"/>
        <item x="901"/>
        <item x="136"/>
        <item x="1150"/>
        <item x="902"/>
        <item x="114"/>
        <item x="887"/>
        <item x="2476"/>
        <item x="437"/>
        <item x="2014"/>
        <item x="2216"/>
        <item x="903"/>
        <item x="425"/>
        <item x="2477"/>
        <item x="438"/>
        <item x="2478"/>
        <item x="1697"/>
        <item x="1195"/>
        <item x="473"/>
        <item x="474"/>
        <item x="904"/>
        <item x="293"/>
        <item x="2497"/>
        <item x="294"/>
        <item x="1530"/>
        <item x="2498"/>
        <item x="312"/>
        <item x="210"/>
        <item x="297"/>
        <item x="1059"/>
        <item x="313"/>
        <item x="446"/>
        <item x="2034"/>
        <item x="298"/>
        <item x="411"/>
        <item x="1060"/>
        <item x="1919"/>
        <item x="1443"/>
        <item x="765"/>
        <item x="1444"/>
        <item x="23"/>
        <item x="930"/>
        <item x="342"/>
        <item x="1953"/>
        <item x="24"/>
        <item x="1061"/>
        <item x="348"/>
        <item x="1954"/>
        <item x="369"/>
        <item x="1062"/>
        <item x="2398"/>
        <item x="370"/>
        <item x="2399"/>
        <item x="2367"/>
        <item x="1870"/>
        <item x="2368"/>
        <item x="536"/>
        <item x="1871"/>
        <item x="1384"/>
        <item x="537"/>
        <item x="2515"/>
        <item x="569"/>
        <item x="1385"/>
        <item x="570"/>
        <item x="920"/>
        <item x="1551"/>
        <item x="921"/>
        <item x="153"/>
        <item x="1196"/>
        <item x="154"/>
        <item x="1552"/>
        <item x="597"/>
        <item x="447"/>
        <item x="1398"/>
        <item x="155"/>
        <item x="147"/>
        <item x="2567"/>
        <item x="624"/>
        <item x="448"/>
        <item x="148"/>
        <item x="2568"/>
        <item x="1399"/>
        <item x="1048"/>
        <item x="1134"/>
        <item x="882"/>
        <item x="449"/>
        <item x="1500"/>
        <item x="1264"/>
        <item x="192"/>
        <item x="1400"/>
        <item x="883"/>
        <item x="262"/>
        <item x="1872"/>
        <item x="1698"/>
        <item x="2456"/>
        <item x="1833"/>
        <item x="193"/>
        <item x="1993"/>
        <item x="766"/>
        <item x="1639"/>
        <item x="1834"/>
        <item x="450"/>
        <item x="486"/>
        <item x="194"/>
        <item x="2249"/>
        <item x="34"/>
        <item x="1581"/>
        <item x="2408"/>
        <item x="17"/>
        <item x="1769"/>
        <item x="35"/>
        <item x="2334"/>
        <item x="2285"/>
        <item x="36"/>
        <item x="1666"/>
        <item x="37"/>
        <item x="1667"/>
        <item x="426"/>
        <item x="38"/>
        <item x="427"/>
        <item x="2335"/>
        <item x="1846"/>
        <item x="1175"/>
        <item x="757"/>
        <item x="306"/>
        <item x="1770"/>
        <item x="1176"/>
        <item x="1936"/>
        <item x="307"/>
        <item x="1177"/>
        <item x="321"/>
        <item x="1166"/>
        <item x="494"/>
        <item x="1771"/>
        <item x="795"/>
        <item x="1167"/>
        <item x="1971"/>
        <item x="796"/>
        <item x="693"/>
        <item x="758"/>
        <item x="694"/>
        <item x="1111"/>
        <item x="1804"/>
        <item x="2328"/>
        <item x="1835"/>
        <item x="143"/>
        <item x="2329"/>
        <item x="612"/>
        <item x="78"/>
        <item x="281"/>
        <item x="873"/>
        <item x="2239"/>
        <item x="282"/>
        <item x="1889"/>
        <item x="1278"/>
        <item x="1890"/>
        <item x="2286"/>
        <item x="264"/>
        <item x="2102"/>
        <item x="265"/>
        <item x="2103"/>
        <item x="39"/>
        <item x="2501"/>
        <item x="125"/>
        <item x="1049"/>
        <item x="905"/>
        <item x="2471"/>
        <item x="2409"/>
        <item x="613"/>
        <item x="246"/>
        <item x="439"/>
        <item x="40"/>
        <item x="247"/>
        <item x="1714"/>
        <item x="2546"/>
        <item x="2118"/>
        <item x="25"/>
        <item x="1433"/>
        <item x="1112"/>
        <item x="26"/>
        <item x="1239"/>
        <item x="2025"/>
        <item x="889"/>
        <item x="1687"/>
        <item x="27"/>
        <item x="2135"/>
        <item x="2547"/>
        <item x="1740"/>
        <item x="1139"/>
        <item x="1688"/>
        <item x="308"/>
        <item x="598"/>
        <item x="1265"/>
        <item x="2307"/>
        <item x="599"/>
        <item x="848"/>
        <item x="835"/>
        <item x="521"/>
        <item x="2287"/>
        <item x="2240"/>
        <item x="495"/>
        <item x="600"/>
        <item x="549"/>
        <item x="1501"/>
        <item x="522"/>
        <item x="849"/>
        <item x="440"/>
        <item x="496"/>
        <item x="314"/>
        <item x="2241"/>
        <item x="784"/>
        <item x="1602"/>
        <item x="523"/>
        <item x="1603"/>
        <item x="2206"/>
        <item x="583"/>
        <item x="1791"/>
        <item x="255"/>
        <item x="974"/>
        <item x="2157"/>
        <item x="1847"/>
        <item x="584"/>
        <item x="211"/>
        <item x="1904"/>
        <item x="119"/>
        <item x="668"/>
        <item x="1905"/>
        <item x="322"/>
        <item x="669"/>
        <item x="1674"/>
        <item x="2467"/>
        <item x="1891"/>
        <item x="2508"/>
        <item x="1741"/>
        <item x="330"/>
        <item x="2499"/>
        <item x="656"/>
        <item x="2509"/>
        <item x="636"/>
        <item x="1308"/>
        <item x="1742"/>
        <item x="266"/>
        <item x="657"/>
        <item x="331"/>
        <item x="1309"/>
        <item x="383"/>
        <item x="1310"/>
        <item x="343"/>
        <item x="384"/>
        <item x="1311"/>
        <item x="2537"/>
        <item x="820"/>
        <item x="344"/>
        <item x="385"/>
        <item x="776"/>
        <item x="821"/>
        <item x="189"/>
        <item x="1751"/>
        <item x="181"/>
        <item x="1994"/>
        <item x="182"/>
        <item x="1995"/>
        <item x="1792"/>
        <item x="428"/>
        <item x="451"/>
        <item x="405"/>
        <item x="170"/>
        <item x="1689"/>
        <item x="391"/>
        <item x="295"/>
        <item x="2400"/>
        <item x="1151"/>
        <item x="7"/>
        <item x="601"/>
        <item x="351"/>
        <item x="2201"/>
        <item x="1690"/>
        <item x="406"/>
        <item x="2202"/>
        <item x="2457"/>
        <item x="2288"/>
        <item x="1654"/>
        <item x="2289"/>
        <item x="1508"/>
        <item x="1655"/>
        <item x="165"/>
        <item x="2259"/>
        <item x="1509"/>
        <item x="212"/>
        <item x="750"/>
        <item x="1640"/>
        <item x="1423"/>
        <item x="1299"/>
        <item x="751"/>
        <item x="2315"/>
        <item x="805"/>
        <item x="2188"/>
        <item x="1375"/>
        <item x="2046"/>
        <item x="2189"/>
        <item x="1572"/>
        <item x="1376"/>
        <item x="1553"/>
        <item x="2516"/>
        <item x="2047"/>
        <item x="2190"/>
        <item x="2554"/>
        <item x="912"/>
        <item x="1554"/>
        <item x="1204"/>
        <item x="1848"/>
        <item x="890"/>
        <item x="2538"/>
        <item x="1849"/>
        <item x="58"/>
        <item x="891"/>
        <item x="2158"/>
        <item x="115"/>
        <item x="2035"/>
        <item x="826"/>
        <item x="1266"/>
        <item x="59"/>
        <item x="827"/>
        <item x="116"/>
        <item x="2036"/>
        <item x="1573"/>
        <item x="2250"/>
        <item x="2524"/>
        <item x="2336"/>
        <item x="2356"/>
        <item x="2119"/>
        <item x="1510"/>
        <item x="1205"/>
        <item x="273"/>
        <item x="1511"/>
        <item x="571"/>
        <item x="1178"/>
        <item x="2251"/>
        <item x="745"/>
        <item x="746"/>
        <item x="2120"/>
        <item x="906"/>
        <item x="1075"/>
        <item x="625"/>
        <item x="922"/>
        <item x="2104"/>
        <item x="626"/>
        <item x="923"/>
        <item x="2525"/>
        <item x="1279"/>
        <item x="550"/>
        <item x="1424"/>
        <item x="2447"/>
        <item x="1280"/>
        <item x="429"/>
        <item x="392"/>
        <item x="1574"/>
        <item x="430"/>
        <item x="393"/>
        <item x="1575"/>
        <item x="1576"/>
        <item x="1021"/>
        <item x="614"/>
        <item x="271"/>
        <item x="1022"/>
        <item x="1425"/>
        <item x="572"/>
        <item x="2308"/>
        <item x="615"/>
        <item x="72"/>
        <item x="420"/>
        <item x="573"/>
        <item x="2309"/>
        <item x="2136"/>
        <item x="407"/>
        <item x="272"/>
        <item x="2486"/>
        <item x="73"/>
        <item x="399"/>
        <item x="2083"/>
        <item x="421"/>
        <item x="408"/>
        <item x="1168"/>
        <item x="2487"/>
        <item x="2207"/>
        <item x="149"/>
        <item x="809"/>
        <item x="1031"/>
        <item x="2015"/>
        <item x="741"/>
        <item x="2208"/>
        <item x="810"/>
        <item x="8"/>
        <item x="767"/>
        <item x="1920"/>
        <item x="256"/>
        <item x="1113"/>
        <item x="9"/>
        <item x="1921"/>
        <item x="257"/>
        <item x="559"/>
        <item x="560"/>
        <item x="137"/>
        <item x="1114"/>
        <item x="10"/>
        <item x="966"/>
        <item x="400"/>
        <item x="1076"/>
        <item x="836"/>
        <item x="937"/>
        <item x="975"/>
        <item x="345"/>
        <item x="190"/>
        <item x="401"/>
        <item x="822"/>
        <item x="1577"/>
        <item x="378"/>
        <item x="1722"/>
        <item x="299"/>
        <item x="931"/>
        <item x="379"/>
        <item x="79"/>
        <item x="171"/>
        <item x="1169"/>
        <item x="1267"/>
        <item x="1477"/>
        <item x="2555"/>
        <item x="1268"/>
        <item x="80"/>
        <item x="1478"/>
        <item x="1185"/>
        <item x="2556"/>
        <item x="205"/>
        <item x="1479"/>
        <item x="747"/>
        <item x="1937"/>
        <item x="2357"/>
        <item x="452"/>
        <item x="748"/>
        <item x="274"/>
        <item x="1938"/>
        <item x="352"/>
        <item x="365"/>
        <item x="323"/>
        <item x="324"/>
        <item x="366"/>
        <item x="1281"/>
        <item x="460"/>
        <item x="1434"/>
        <item x="300"/>
        <item x="1334"/>
        <item x="225"/>
        <item x="357"/>
        <item x="574"/>
        <item x="1282"/>
        <item x="1955"/>
        <item x="2137"/>
        <item x="358"/>
        <item x="707"/>
        <item x="2276"/>
        <item x="2026"/>
        <item x="837"/>
        <item x="1641"/>
        <item x="2369"/>
        <item x="2027"/>
        <item x="1354"/>
        <item x="838"/>
        <item x="2548"/>
        <item x="2526"/>
        <item x="2527"/>
        <item x="2549"/>
        <item x="839"/>
        <item x="2479"/>
        <item x="2048"/>
        <item x="2480"/>
        <item x="840"/>
        <item x="524"/>
        <item x="2121"/>
        <item x="841"/>
        <item x="646"/>
        <item x="1517"/>
        <item x="1723"/>
        <item x="2122"/>
        <item x="1724"/>
        <item x="913"/>
        <item x="500"/>
        <item x="842"/>
        <item x="501"/>
        <item x="511"/>
        <item x="1725"/>
        <item x="216"/>
        <item x="708"/>
        <item x="1458"/>
        <item x="1726"/>
        <item x="932"/>
        <item x="1727"/>
        <item x="353"/>
        <item x="2209"/>
        <item x="1743"/>
        <item x="675"/>
        <item x="267"/>
        <item x="1179"/>
        <item x="658"/>
        <item x="1502"/>
        <item x="2260"/>
        <item x="1776"/>
        <item x="2261"/>
        <item x="1777"/>
        <item x="1405"/>
        <item x="1642"/>
        <item x="709"/>
        <item x="1883"/>
        <item x="1922"/>
        <item x="1406"/>
        <item x="1956"/>
        <item x="710"/>
        <item x="1923"/>
        <item x="1757"/>
        <item x="695"/>
        <item x="1518"/>
        <item x="2217"/>
        <item x="1487"/>
        <item x="1503"/>
        <item x="551"/>
        <item x="1480"/>
        <item x="1758"/>
        <item x="1519"/>
        <item x="2218"/>
        <item x="1481"/>
        <item x="575"/>
        <item x="1520"/>
        <item x="2219"/>
        <item x="1656"/>
        <item x="576"/>
        <item x="759"/>
        <item x="1691"/>
        <item x="1625"/>
        <item x="1692"/>
        <item x="487"/>
        <item x="1626"/>
        <item x="768"/>
        <item x="512"/>
        <item x="676"/>
        <item x="1095"/>
        <item x="627"/>
        <item x="2372"/>
        <item x="728"/>
        <item x="677"/>
        <item x="760"/>
        <item x="2373"/>
        <item x="729"/>
        <item x="2171"/>
        <item x="2557"/>
        <item x="1253"/>
        <item x="1604"/>
        <item x="1445"/>
        <item x="1254"/>
        <item x="1605"/>
        <item x="637"/>
        <item x="647"/>
        <item x="2277"/>
        <item x="2278"/>
        <item x="638"/>
        <item x="659"/>
        <item x="1606"/>
        <item x="1699"/>
        <item x="660"/>
        <item x="2084"/>
        <item x="1607"/>
        <item x="811"/>
        <item x="538"/>
        <item x="502"/>
        <item x="539"/>
        <item x="2242"/>
        <item x="1700"/>
        <item x="2243"/>
        <item x="1593"/>
        <item x="1186"/>
        <item x="1820"/>
        <item x="1283"/>
        <item x="1135"/>
        <item x="1821"/>
        <item x="2233"/>
        <item x="1324"/>
        <item x="1892"/>
        <item x="2234"/>
        <item x="769"/>
        <item x="2049"/>
        <item x="1325"/>
        <item x="1255"/>
        <item x="770"/>
        <item x="1326"/>
        <item x="1327"/>
        <item x="2569"/>
        <item x="648"/>
        <item x="1627"/>
        <item x="1115"/>
        <item x="540"/>
        <item x="2458"/>
        <item x="649"/>
        <item x="1628"/>
        <item x="771"/>
        <item x="1836"/>
        <item x="1170"/>
        <item x="1116"/>
        <item x="670"/>
        <item x="628"/>
        <item x="1171"/>
        <item x="696"/>
        <item x="2416"/>
        <item x="1822"/>
        <item x="1117"/>
        <item x="671"/>
        <item x="1118"/>
        <item x="1407"/>
        <item x="1408"/>
        <item x="1119"/>
        <item x="1096"/>
        <item x="1446"/>
        <item x="1097"/>
        <item x="672"/>
        <item x="2374"/>
        <item x="1063"/>
        <item x="1447"/>
        <item x="1098"/>
        <item x="2381"/>
        <item x="1693"/>
        <item x="673"/>
        <item x="602"/>
        <item x="1120"/>
        <item x="603"/>
        <item x="1256"/>
        <item x="2472"/>
        <item x="1521"/>
        <item x="1011"/>
        <item x="772"/>
        <item x="604"/>
        <item x="605"/>
        <item x="888"/>
        <item x="606"/>
        <item x="742"/>
        <item x="1657"/>
        <item x="2016"/>
        <item x="1032"/>
        <item x="607"/>
        <item x="1658"/>
        <item x="850"/>
        <item x="1033"/>
        <item x="1629"/>
        <item x="678"/>
        <item x="1659"/>
        <item x="2528"/>
        <item x="1630"/>
        <item x="2252"/>
        <item x="1531"/>
        <item x="1793"/>
        <item x="2529"/>
        <item x="1459"/>
        <item x="2253"/>
        <item x="1794"/>
        <item x="1555"/>
        <item x="1532"/>
        <item x="1795"/>
        <item x="1556"/>
        <item x="1533"/>
        <item x="717"/>
        <item x="1996"/>
        <item x="1972"/>
        <item x="1805"/>
        <item x="2050"/>
        <item x="1050"/>
        <item x="1997"/>
        <item x="1806"/>
        <item x="1973"/>
        <item x="2051"/>
        <item x="1582"/>
        <item x="525"/>
        <item x="806"/>
        <item x="1214"/>
        <item x="752"/>
        <item x="1998"/>
        <item x="1023"/>
        <item x="1215"/>
        <item x="1924"/>
        <item x="1187"/>
        <item x="2473"/>
        <item x="1583"/>
        <item x="718"/>
        <item x="526"/>
        <item x="1024"/>
        <item x="1300"/>
        <item x="719"/>
        <item x="1435"/>
        <item x="976"/>
        <item x="2105"/>
        <item x="1939"/>
        <item x="812"/>
        <item x="720"/>
        <item x="1759"/>
        <item x="1314"/>
        <item x="1760"/>
        <item x="2465"/>
        <item x="865"/>
        <item x="977"/>
        <item x="813"/>
        <item x="1140"/>
        <item x="1012"/>
        <item x="561"/>
        <item x="1013"/>
        <item x="1823"/>
        <item x="562"/>
        <item x="1999"/>
        <item x="1025"/>
        <item x="1824"/>
        <item x="1240"/>
        <item x="1197"/>
        <item x="1121"/>
        <item x="1448"/>
        <item x="866"/>
        <item x="884"/>
        <item x="1449"/>
        <item x="753"/>
        <item x="867"/>
        <item x="2459"/>
        <item x="754"/>
        <item x="823"/>
        <item x="1761"/>
        <item x="616"/>
        <item x="851"/>
        <item x="1512"/>
        <item x="824"/>
        <item x="679"/>
        <item x="617"/>
        <item x="1513"/>
        <item x="1228"/>
        <item x="852"/>
        <item x="1152"/>
        <item x="1762"/>
        <item x="1594"/>
        <item x="1315"/>
        <item x="697"/>
        <item x="1595"/>
        <item x="698"/>
        <item x="1153"/>
        <item x="2417"/>
        <item x="1099"/>
        <item x="2418"/>
        <item x="1668"/>
        <item x="699"/>
        <item x="2419"/>
        <item x="1284"/>
        <item x="2488"/>
        <item x="700"/>
        <item x="1285"/>
        <item x="541"/>
        <item x="701"/>
        <item x="1241"/>
        <item x="1216"/>
        <item x="1557"/>
        <item x="542"/>
        <item x="1558"/>
        <item x="828"/>
        <item x="2191"/>
        <item x="1807"/>
        <item x="1728"/>
        <item x="1229"/>
        <item x="2460"/>
        <item x="1269"/>
        <item x="2192"/>
        <item x="2358"/>
        <item x="686"/>
        <item x="2359"/>
        <item x="1230"/>
        <item x="687"/>
        <item x="870"/>
        <item x="1957"/>
        <item x="978"/>
        <item x="1983"/>
        <item x="1958"/>
        <item x="1959"/>
        <item x="1873"/>
        <item x="2550"/>
        <item x="1960"/>
        <item x="871"/>
        <item x="874"/>
        <item x="674"/>
        <item x="875"/>
        <item x="1974"/>
        <item x="1874"/>
        <item x="1631"/>
        <item x="1122"/>
        <item x="2193"/>
        <item x="1632"/>
        <item x="1123"/>
        <item x="2558"/>
        <item x="2052"/>
        <item x="2559"/>
        <item x="2053"/>
        <item x="2037"/>
        <item x="1077"/>
        <item x="829"/>
        <item x="2038"/>
        <item x="2551"/>
        <item x="830"/>
        <item x="2448"/>
        <item x="2375"/>
        <item x="897"/>
        <item x="1975"/>
        <item x="2386"/>
        <item x="513"/>
        <item x="661"/>
        <item x="2106"/>
        <item x="2194"/>
        <item x="662"/>
        <item x="663"/>
        <item x="1906"/>
        <item x="847"/>
        <item x="1907"/>
        <item x="914"/>
        <item x="946"/>
        <item x="2235"/>
        <item x="1643"/>
        <item x="938"/>
        <item x="1644"/>
        <item x="1925"/>
        <item x="1100"/>
        <item x="2552"/>
        <item x="1101"/>
        <item x="1701"/>
        <item x="2000"/>
        <item x="1702"/>
        <item x="915"/>
        <item x="1703"/>
        <item x="1608"/>
        <item x="1669"/>
        <item x="1752"/>
        <item x="916"/>
        <item x="1704"/>
        <item x="2420"/>
        <item x="2067"/>
        <item x="1578"/>
        <item x="1753"/>
        <item x="1609"/>
        <item x="917"/>
        <item x="1579"/>
        <item x="1754"/>
        <item x="1610"/>
        <item x="918"/>
        <item x="2421"/>
        <item x="1908"/>
        <item x="949"/>
        <item x="2068"/>
        <item x="2039"/>
        <item x="2220"/>
        <item x="2449"/>
        <item x="876"/>
        <item x="1188"/>
        <item x="2443"/>
        <item x="585"/>
        <item x="2017"/>
        <item x="950"/>
        <item x="1715"/>
        <item x="963"/>
        <item x="2018"/>
        <item x="1189"/>
        <item x="1850"/>
        <item x="953"/>
        <item x="933"/>
        <item x="1851"/>
        <item x="954"/>
        <item x="503"/>
        <item x="955"/>
        <item x="1875"/>
        <item x="504"/>
        <item x="1633"/>
        <item x="2349"/>
        <item x="1876"/>
        <item x="505"/>
        <item x="1634"/>
        <item x="1034"/>
        <item x="1231"/>
        <item x="1035"/>
        <item x="2279"/>
        <item x="2149"/>
        <item x="1301"/>
        <item x="680"/>
        <item x="1172"/>
        <item x="1675"/>
        <item x="1676"/>
        <item x="1984"/>
        <item x="1677"/>
        <item x="577"/>
        <item x="1051"/>
        <item x="475"/>
        <item x="2236"/>
        <item x="2237"/>
        <item x="578"/>
        <item x="1377"/>
        <item x="1064"/>
        <item x="1242"/>
        <item x="1243"/>
        <item x="2570"/>
        <item t="default"/>
      </items>
    </pivotField>
    <pivotField showAll="0"/>
    <pivotField showAll="0"/>
    <pivotField dataField="1" showAll="0"/>
    <pivotField showAll="0"/>
    <pivotField showAll="0"/>
    <pivotField showAll="0"/>
    <pivotField showAll="0"/>
    <pivotField showAll="0"/>
    <pivotField showAll="0" sortType="ascending">
      <items count="9">
        <item x="2"/>
        <item x="3"/>
        <item x="4"/>
        <item x="5"/>
        <item x="6"/>
        <item x="0"/>
        <item x="1"/>
        <item x="7"/>
        <item t="default"/>
      </items>
    </pivotField>
    <pivotField showAll="0"/>
    <pivotField axis="axisRow"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h="1" sd="0" x="1"/>
        <item h="1" sd="0" x="2"/>
        <item h="1" sd="0" x="3"/>
        <item h="1" sd="0" x="4"/>
        <item h="1" sd="0" x="5"/>
        <item h="1" sd="0" x="6"/>
        <item h="1" sd="0" x="7"/>
        <item h="1" sd="0" x="8"/>
        <item h="1" sd="0" x="9"/>
        <item sd="0" x="10"/>
        <item sd="0" x="11"/>
        <item sd="0" x="12"/>
        <item sd="0" x="13"/>
        <item sd="0" x="14"/>
        <item sd="0" x="15"/>
        <item sd="0" x="16"/>
        <item sd="0" x="17"/>
        <item sd="0" x="18"/>
        <item sd="0" x="19"/>
        <item sd="0" x="20"/>
        <item sd="0" x="21"/>
        <item sd="0" x="22"/>
        <item sd="0" x="23"/>
        <item sd="0" x="24"/>
        <item h="1" sd="0" x="25"/>
        <item t="default"/>
      </items>
    </pivotField>
  </pivotFields>
  <rowFields count="4">
    <field x="27"/>
    <field x="26"/>
    <field x="25"/>
    <field x="14"/>
  </rowFields>
  <rowItems count="15">
    <i>
      <x v="10"/>
    </i>
    <i>
      <x v="11"/>
    </i>
    <i>
      <x v="12"/>
    </i>
    <i>
      <x v="13"/>
    </i>
    <i>
      <x v="14"/>
    </i>
    <i>
      <x v="15"/>
    </i>
    <i>
      <x v="16"/>
    </i>
    <i>
      <x v="17"/>
    </i>
    <i>
      <x v="18"/>
    </i>
    <i>
      <x v="19"/>
    </i>
    <i>
      <x v="20"/>
    </i>
    <i>
      <x v="21"/>
    </i>
    <i>
      <x v="22"/>
    </i>
    <i>
      <x v="23"/>
    </i>
    <i t="grand">
      <x/>
    </i>
  </rowItems>
  <colItems count="1">
    <i/>
  </colItems>
  <dataFields count="1">
    <dataField name="Sum of revenue by hour" fld="17" baseField="0" baseItem="0"/>
  </dataFields>
  <chartFormats count="2">
    <chartFormat chart="19"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0CF96F-F285-41D6-804B-FE7997115B53}"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52:C60"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72">
        <item x="1383"/>
        <item x="1124"/>
        <item x="2019"/>
        <item x="964"/>
        <item x="934"/>
        <item x="2020"/>
        <item x="1198"/>
        <item x="1257"/>
        <item x="1258"/>
        <item x="2054"/>
        <item x="586"/>
        <item x="1078"/>
        <item x="1342"/>
        <item x="2172"/>
        <item x="74"/>
        <item x="2055"/>
        <item x="75"/>
        <item x="773"/>
        <item x="2090"/>
        <item x="1940"/>
        <item x="1729"/>
        <item x="814"/>
        <item x="2244"/>
        <item x="2001"/>
        <item x="2316"/>
        <item x="2351"/>
        <item x="2179"/>
        <item x="2468"/>
        <item x="2069"/>
        <item x="2337"/>
        <item x="2401"/>
        <item x="1488"/>
        <item x="1660"/>
        <item x="2402"/>
        <item x="2123"/>
        <item x="2317"/>
        <item x="2502"/>
        <item x="2310"/>
        <item x="2311"/>
        <item x="2318"/>
        <item x="1489"/>
        <item x="650"/>
        <item x="2138"/>
        <item x="2352"/>
        <item x="2360"/>
        <item x="1825"/>
        <item x="2319"/>
        <item x="1026"/>
        <item x="1852"/>
        <item x="1559"/>
        <item x="1490"/>
        <item x="1491"/>
        <item x="1534"/>
        <item x="1744"/>
        <item x="2312"/>
        <item x="2376"/>
        <item x="1941"/>
        <item x="2474"/>
        <item x="514"/>
        <item x="1328"/>
        <item x="515"/>
        <item x="1102"/>
        <item x="516"/>
        <item x="1853"/>
        <item x="2091"/>
        <item x="506"/>
        <item x="507"/>
        <item x="951"/>
        <item x="2503"/>
        <item x="1079"/>
        <item x="987"/>
        <item x="1694"/>
        <item x="988"/>
        <item x="989"/>
        <item x="872"/>
        <item x="1716"/>
        <item x="1560"/>
        <item x="2262"/>
        <item x="1302"/>
        <item x="2056"/>
        <item x="2057"/>
        <item x="2410"/>
        <item x="2195"/>
        <item x="1367"/>
        <item x="1808"/>
        <item x="1504"/>
        <item x="1068"/>
        <item x="1854"/>
        <item x="1002"/>
        <item x="998"/>
        <item x="1355"/>
        <item x="1909"/>
        <item x="1361"/>
        <item x="1356"/>
        <item x="2530"/>
        <item x="1482"/>
        <item x="730"/>
        <item x="1368"/>
        <item x="2350"/>
        <item x="1584"/>
        <item x="1369"/>
        <item x="815"/>
        <item x="721"/>
        <item x="1154"/>
        <item x="2058"/>
        <item x="859"/>
        <item x="2150"/>
        <item x="2002"/>
        <item x="1080"/>
        <item x="1926"/>
        <item x="2403"/>
        <item x="1343"/>
        <item x="702"/>
        <item x="1409"/>
        <item x="1344"/>
        <item x="2159"/>
        <item x="703"/>
        <item x="2143"/>
        <item x="1401"/>
        <item x="2021"/>
        <item x="1450"/>
        <item x="1826"/>
        <item x="1232"/>
        <item x="1362"/>
        <item x="1893"/>
        <item x="664"/>
        <item x="1316"/>
        <item x="2489"/>
        <item x="1363"/>
        <item x="543"/>
        <item x="1410"/>
        <item x="1877"/>
        <item x="1855"/>
        <item x="639"/>
        <item x="1317"/>
        <item x="1856"/>
        <item x="2450"/>
        <item x="640"/>
        <item x="1585"/>
        <item x="2144"/>
        <item x="1303"/>
        <item x="2461"/>
        <item x="2422"/>
        <item x="1611"/>
        <item x="1036"/>
        <item x="1645"/>
        <item x="1796"/>
        <item x="1345"/>
        <item x="1976"/>
        <item x="1910"/>
        <item x="1346"/>
        <item x="1451"/>
        <item x="1590"/>
        <item x="2092"/>
        <item x="1927"/>
        <item x="1206"/>
        <item x="641"/>
        <item x="618"/>
        <item x="2173"/>
        <item x="1561"/>
        <item x="1103"/>
        <item x="1207"/>
        <item x="464"/>
        <item x="1104"/>
        <item x="2139"/>
        <item x="2174"/>
        <item x="465"/>
        <item x="843"/>
        <item x="476"/>
        <item x="466"/>
        <item x="1003"/>
        <item x="1329"/>
        <item x="1985"/>
        <item x="999"/>
        <item x="2107"/>
        <item x="1535"/>
        <item x="1304"/>
        <item x="1411"/>
        <item x="2370"/>
        <item x="2070"/>
        <item x="1986"/>
        <item x="1961"/>
        <item x="1562"/>
        <item x="1542"/>
        <item x="1745"/>
        <item x="1962"/>
        <item x="1670"/>
        <item x="1763"/>
        <item x="1357"/>
        <item x="1244"/>
        <item x="1004"/>
        <item x="1208"/>
        <item x="2028"/>
        <item x="1764"/>
        <item x="2280"/>
        <item x="2124"/>
        <item x="1190"/>
        <item x="2504"/>
        <item x="2108"/>
        <item x="1514"/>
        <item x="1191"/>
        <item x="1837"/>
        <item x="2510"/>
        <item x="1460"/>
        <item x="1027"/>
        <item x="1005"/>
        <item x="1797"/>
        <item x="1318"/>
        <item x="1160"/>
        <item x="1402"/>
        <item x="2423"/>
        <item x="1319"/>
        <item x="1798"/>
        <item x="1006"/>
        <item x="1403"/>
        <item x="2424"/>
        <item x="2511"/>
        <item x="711"/>
        <item x="2071"/>
        <item x="2404"/>
        <item x="1141"/>
        <item x="2432"/>
        <item x="712"/>
        <item x="1536"/>
        <item x="761"/>
        <item x="1452"/>
        <item x="1857"/>
        <item x="1180"/>
        <item x="1305"/>
        <item x="1858"/>
        <item x="797"/>
        <item x="762"/>
        <item x="1859"/>
        <item x="1717"/>
        <item x="1718"/>
        <item x="1772"/>
        <item x="497"/>
        <item x="990"/>
        <item x="1773"/>
        <item x="1007"/>
        <item x="1136"/>
        <item x="991"/>
        <item x="2490"/>
        <item x="1412"/>
        <item x="2560"/>
        <item x="1635"/>
        <item x="1413"/>
        <item x="2425"/>
        <item x="726"/>
        <item x="1069"/>
        <item x="2003"/>
        <item x="1809"/>
        <item x="1799"/>
        <item x="2180"/>
        <item x="2377"/>
        <item x="2378"/>
        <item x="1386"/>
        <item x="1052"/>
        <item x="1800"/>
        <item x="1563"/>
        <item x="2343"/>
        <item x="1564"/>
        <item x="2125"/>
        <item x="2344"/>
        <item x="2181"/>
        <item x="2353"/>
        <item x="2462"/>
        <item x="1414"/>
        <item x="1415"/>
        <item x="2182"/>
        <item x="1081"/>
        <item x="2371"/>
        <item x="1245"/>
        <item x="924"/>
        <item x="629"/>
        <item x="1347"/>
        <item x="1320"/>
        <item x="925"/>
        <item x="868"/>
        <item x="1070"/>
        <item x="1014"/>
        <item x="1291"/>
        <item x="1416"/>
        <item x="2022"/>
        <item x="1292"/>
        <item x="1483"/>
        <item x="2140"/>
        <item x="1484"/>
        <item x="1746"/>
        <item x="1161"/>
        <item x="1037"/>
        <item x="1071"/>
        <item x="619"/>
        <item x="1417"/>
        <item x="2433"/>
        <item x="1038"/>
        <item x="651"/>
        <item x="1370"/>
        <item x="2561"/>
        <item x="1335"/>
        <item x="704"/>
        <item x="1838"/>
        <item x="2411"/>
        <item x="688"/>
        <item x="652"/>
        <item x="1364"/>
        <item x="1942"/>
        <item x="1125"/>
        <item x="1928"/>
        <item x="727"/>
        <item x="1515"/>
        <item x="926"/>
        <item x="517"/>
        <item x="1678"/>
        <item x="927"/>
        <item x="1765"/>
        <item x="2517"/>
        <item x="1695"/>
        <item x="1436"/>
        <item x="1766"/>
        <item x="1860"/>
        <item x="2109"/>
        <item x="1963"/>
        <item x="1505"/>
        <item x="862"/>
        <item x="1039"/>
        <item x="1679"/>
        <item x="2463"/>
        <item x="1964"/>
        <item x="1391"/>
        <item x="1040"/>
        <item x="2004"/>
        <item x="552"/>
        <item x="1565"/>
        <item x="1137"/>
        <item x="1774"/>
        <item x="1270"/>
        <item x="2268"/>
        <item x="1271"/>
        <item x="1142"/>
        <item x="844"/>
        <item x="1418"/>
        <item x="1272"/>
        <item x="1143"/>
        <item x="1861"/>
        <item x="1273"/>
        <item x="1015"/>
        <item x="1419"/>
        <item x="2531"/>
        <item x="1680"/>
        <item x="1827"/>
        <item x="544"/>
        <item x="545"/>
        <item x="1246"/>
        <item x="546"/>
        <item x="1591"/>
        <item x="2238"/>
        <item x="2160"/>
        <item x="877"/>
        <item x="2210"/>
        <item x="642"/>
        <item x="2161"/>
        <item x="665"/>
        <item x="1730"/>
        <item x="2211"/>
        <item x="1543"/>
        <item x="1492"/>
        <item x="1894"/>
        <item x="763"/>
        <item x="1453"/>
        <item x="1493"/>
        <item x="1537"/>
        <item x="1072"/>
        <item x="1839"/>
        <item x="1454"/>
        <item x="1461"/>
        <item x="2245"/>
        <item x="1217"/>
        <item x="1462"/>
        <item x="1199"/>
        <item x="1218"/>
        <item x="1767"/>
        <item x="1016"/>
        <item x="1463"/>
        <item x="1105"/>
        <item x="1884"/>
        <item x="1768"/>
        <item x="1965"/>
        <item x="1106"/>
        <item x="764"/>
        <item x="1464"/>
        <item x="1107"/>
        <item x="1073"/>
        <item x="1465"/>
        <item x="1041"/>
        <item x="1494"/>
        <item x="1828"/>
        <item x="32"/>
        <item x="831"/>
        <item x="1042"/>
        <item x="1466"/>
        <item x="1862"/>
        <item x="1719"/>
        <item x="213"/>
        <item x="2518"/>
        <item x="1586"/>
        <item x="832"/>
        <item x="1863"/>
        <item x="1387"/>
        <item x="105"/>
        <item x="117"/>
        <item x="1731"/>
        <item x="2434"/>
        <item x="2519"/>
        <item x="2254"/>
        <item x="2059"/>
        <item x="1008"/>
        <item x="2338"/>
        <item x="1732"/>
        <item x="28"/>
        <item x="164"/>
        <item x="2520"/>
        <item x="1378"/>
        <item x="1636"/>
        <item x="2435"/>
        <item x="547"/>
        <item x="1840"/>
        <item x="2345"/>
        <item x="412"/>
        <item x="2060"/>
        <item x="1778"/>
        <item x="1485"/>
        <item x="527"/>
        <item x="76"/>
        <item x="2269"/>
        <item x="1779"/>
        <item x="413"/>
        <item x="431"/>
        <item x="414"/>
        <item x="2221"/>
        <item x="46"/>
        <item x="415"/>
        <item x="441"/>
        <item x="1336"/>
        <item x="1259"/>
        <item x="563"/>
        <item x="126"/>
        <item x="325"/>
        <item x="18"/>
        <item x="1348"/>
        <item x="409"/>
        <item x="1349"/>
        <item x="681"/>
        <item x="798"/>
        <item x="1612"/>
        <item x="2521"/>
        <item x="1144"/>
        <item x="2532"/>
        <item x="371"/>
        <item x="241"/>
        <item x="1200"/>
        <item x="1613"/>
        <item x="1330"/>
        <item x="799"/>
        <item x="89"/>
        <item x="2387"/>
        <item x="90"/>
        <item x="1000"/>
        <item x="1929"/>
        <item x="0"/>
        <item x="91"/>
        <item x="2388"/>
        <item x="394"/>
        <item x="1930"/>
        <item x="1082"/>
        <item x="1219"/>
        <item x="528"/>
        <item x="1358"/>
        <item x="755"/>
        <item x="47"/>
        <item x="81"/>
        <item x="1359"/>
        <item x="144"/>
        <item x="2246"/>
        <item x="217"/>
        <item x="467"/>
        <item x="2539"/>
        <item x="1083"/>
        <item x="359"/>
        <item x="1360"/>
        <item x="594"/>
        <item x="218"/>
        <item x="132"/>
        <item x="2540"/>
        <item x="453"/>
        <item x="1173"/>
        <item x="263"/>
        <item x="360"/>
        <item x="2290"/>
        <item x="1747"/>
        <item x="11"/>
        <item x="258"/>
        <item x="1810"/>
        <item x="1467"/>
        <item x="2389"/>
        <item x="2426"/>
        <item x="1084"/>
        <item x="1748"/>
        <item x="2427"/>
        <item x="259"/>
        <item x="2072"/>
        <item x="2029"/>
        <item x="2005"/>
        <item x="2151"/>
        <item x="907"/>
        <item x="1943"/>
        <item x="1201"/>
        <item x="939"/>
        <item x="2428"/>
        <item x="1811"/>
        <item x="689"/>
        <item x="19"/>
        <item x="908"/>
        <item x="682"/>
        <item x="1895"/>
        <item x="919"/>
        <item x="885"/>
        <item x="860"/>
        <item x="106"/>
        <item x="206"/>
        <item x="705"/>
        <item x="1437"/>
        <item x="2320"/>
        <item x="107"/>
        <item x="2302"/>
        <item x="207"/>
        <item x="1028"/>
        <item x="2429"/>
        <item x="731"/>
        <item x="1455"/>
        <item x="774"/>
        <item x="12"/>
        <item x="208"/>
        <item x="994"/>
        <item x="1878"/>
        <item x="166"/>
        <item x="2126"/>
        <item x="2541"/>
        <item x="1174"/>
        <item x="381"/>
        <item x="1879"/>
        <item x="2127"/>
        <item x="2152"/>
        <item x="402"/>
        <item x="52"/>
        <item x="395"/>
        <item x="722"/>
        <item x="396"/>
        <item x="172"/>
        <item x="150"/>
        <item x="713"/>
        <item x="173"/>
        <item x="1671"/>
        <item x="2263"/>
        <item x="1371"/>
        <item x="1155"/>
        <item x="1468"/>
        <item x="1829"/>
        <item x="749"/>
        <item x="1896"/>
        <item x="653"/>
        <item x="956"/>
        <item x="488"/>
        <item x="1331"/>
        <item x="1372"/>
        <item x="654"/>
        <item x="1350"/>
        <item x="416"/>
        <item x="1897"/>
        <item x="992"/>
        <item x="489"/>
        <item x="204"/>
        <item x="1469"/>
        <item x="940"/>
        <item x="226"/>
        <item x="706"/>
        <item x="268"/>
        <item x="13"/>
        <item x="2183"/>
        <item x="2006"/>
        <item x="2562"/>
        <item x="227"/>
        <item x="1247"/>
        <item x="174"/>
        <item x="2007"/>
        <item x="2451"/>
        <item x="1841"/>
        <item x="892"/>
        <item x="2553"/>
        <item x="269"/>
        <item x="1842"/>
        <item x="2452"/>
        <item x="1074"/>
        <item x="301"/>
        <item x="785"/>
        <item x="156"/>
        <item x="1944"/>
        <item x="221"/>
        <item x="893"/>
        <item x="157"/>
        <item x="1931"/>
        <item x="2469"/>
        <item x="2291"/>
        <item x="367"/>
        <item x="302"/>
        <item x="1681"/>
        <item x="1337"/>
        <item x="1705"/>
        <item x="630"/>
        <item x="2512"/>
        <item x="553"/>
        <item x="1706"/>
        <item x="825"/>
        <item x="2061"/>
        <item x="1707"/>
        <item x="2023"/>
        <item x="732"/>
        <item x="1516"/>
        <item x="2024"/>
        <item x="1708"/>
        <item x="118"/>
        <item x="1470"/>
        <item x="1293"/>
        <item x="1709"/>
        <item x="816"/>
        <item x="958"/>
        <item x="2145"/>
        <item x="29"/>
        <item x="283"/>
        <item x="2533"/>
        <item x="959"/>
        <item x="1843"/>
        <item x="800"/>
        <item x="195"/>
        <item x="960"/>
        <item x="1522"/>
        <item x="961"/>
        <item x="1523"/>
        <item x="248"/>
        <item x="786"/>
        <item x="529"/>
        <item x="249"/>
        <item x="787"/>
        <item x="1596"/>
        <item x="250"/>
        <item x="788"/>
        <item x="2085"/>
        <item x="2292"/>
        <item x="2222"/>
        <item x="962"/>
        <item x="1597"/>
        <item x="2339"/>
        <item x="2361"/>
        <item x="2346"/>
        <item x="2223"/>
        <item x="979"/>
        <item x="2293"/>
        <item x="2362"/>
        <item x="461"/>
        <item x="48"/>
        <item x="1126"/>
        <item x="1844"/>
        <item x="2405"/>
        <item x="733"/>
        <item x="251"/>
        <item x="183"/>
        <item x="30"/>
        <item x="2281"/>
        <item x="184"/>
        <item x="2363"/>
        <item x="2330"/>
        <item x="228"/>
        <item x="1614"/>
        <item x="1438"/>
        <item x="96"/>
        <item x="734"/>
        <item x="2321"/>
        <item x="2364"/>
        <item x="1065"/>
        <item x="1615"/>
        <item x="2224"/>
        <item x="349"/>
        <item x="1138"/>
        <item x="2500"/>
        <item x="2347"/>
        <item x="1321"/>
        <item x="968"/>
        <item x="2348"/>
        <item x="944"/>
        <item x="1426"/>
        <item x="969"/>
        <item x="817"/>
        <item x="1495"/>
        <item x="1322"/>
        <item x="175"/>
        <item x="579"/>
        <item x="1085"/>
        <item x="818"/>
        <item x="1496"/>
        <item x="1351"/>
        <item x="1086"/>
        <item x="1911"/>
        <item x="631"/>
        <item x="477"/>
        <item x="1087"/>
        <item x="1233"/>
        <item x="580"/>
        <item x="530"/>
        <item x="1912"/>
        <item x="209"/>
        <item x="508"/>
        <item x="1088"/>
        <item x="581"/>
        <item x="531"/>
        <item x="980"/>
        <item x="167"/>
        <item x="1913"/>
        <item x="346"/>
        <item x="1987"/>
        <item x="2444"/>
        <item x="2412"/>
        <item x="128"/>
        <item x="1830"/>
        <item x="554"/>
        <item x="1471"/>
        <item x="315"/>
        <item x="478"/>
        <item x="77"/>
        <item x="1234"/>
        <item x="1472"/>
        <item x="316"/>
        <item x="1235"/>
        <item x="1145"/>
        <item x="92"/>
        <item x="1162"/>
        <item x="1473"/>
        <item x="1146"/>
        <item x="941"/>
        <item x="422"/>
        <item x="1127"/>
        <item x="942"/>
        <item x="1456"/>
        <item x="361"/>
        <item x="1898"/>
        <item x="82"/>
        <item x="2340"/>
        <item x="1457"/>
        <item x="332"/>
        <item x="83"/>
        <item x="1899"/>
        <item x="49"/>
        <item x="777"/>
        <item x="1029"/>
        <item x="386"/>
        <item x="222"/>
        <item x="84"/>
        <item x="1900"/>
        <item x="947"/>
        <item x="1524"/>
        <item x="2008"/>
        <item x="223"/>
        <item x="1202"/>
        <item x="1749"/>
        <item x="350"/>
        <item x="1203"/>
        <item x="1388"/>
        <item x="403"/>
        <item x="1812"/>
        <item x="498"/>
        <item x="1089"/>
        <item x="1090"/>
        <item x="2436"/>
        <item x="468"/>
        <item x="1720"/>
        <item x="85"/>
        <item x="970"/>
        <item x="362"/>
        <item x="1427"/>
        <item x="1389"/>
        <item x="20"/>
        <item x="469"/>
        <item x="417"/>
        <item x="1390"/>
        <item x="971"/>
        <item x="1672"/>
        <item x="861"/>
        <item x="555"/>
        <item x="1682"/>
        <item x="1661"/>
        <item x="972"/>
        <item x="2563"/>
        <item x="1598"/>
        <item x="666"/>
        <item x="1599"/>
        <item x="1260"/>
        <item x="2294"/>
        <item x="995"/>
        <item x="445"/>
        <item x="878"/>
        <item x="138"/>
        <item x="879"/>
        <item x="957"/>
        <item x="2491"/>
        <item x="2413"/>
        <item x="2441"/>
        <item x="1323"/>
        <item x="260"/>
        <item x="2093"/>
        <item x="490"/>
        <item x="2414"/>
        <item x="2094"/>
        <item x="1017"/>
        <item x="491"/>
        <item x="1236"/>
        <item x="853"/>
        <item x="296"/>
        <item x="2196"/>
        <item x="2415"/>
        <item x="2430"/>
        <item x="2212"/>
        <item x="1043"/>
        <item x="2184"/>
        <item x="1428"/>
        <item x="97"/>
        <item x="620"/>
        <item x="2185"/>
        <item x="952"/>
        <item x="854"/>
        <item x="60"/>
        <item x="2062"/>
        <item x="1932"/>
        <item x="2063"/>
        <item x="855"/>
        <item x="2437"/>
        <item x="1156"/>
        <item x="1662"/>
        <item x="1332"/>
        <item x="756"/>
        <item x="1616"/>
        <item x="1880"/>
        <item x="1157"/>
        <item x="1209"/>
        <item x="735"/>
        <item x="1663"/>
        <item x="1881"/>
        <item x="1210"/>
        <item x="1966"/>
        <item x="1617"/>
        <item x="1780"/>
        <item x="1053"/>
        <item x="1733"/>
        <item x="1429"/>
        <item x="1147"/>
        <item x="1220"/>
        <item x="1148"/>
        <item x="1221"/>
        <item x="1294"/>
        <item x="199"/>
        <item x="1945"/>
        <item x="1295"/>
        <item x="14"/>
        <item x="2110"/>
        <item x="1248"/>
        <item x="372"/>
        <item x="2095"/>
        <item x="690"/>
        <item x="2096"/>
        <item x="935"/>
        <item x="1149"/>
        <item x="61"/>
        <item x="691"/>
        <item x="2064"/>
        <item x="120"/>
        <item x="1497"/>
        <item x="1044"/>
        <item x="1618"/>
        <item x="62"/>
        <item x="2040"/>
        <item x="121"/>
        <item x="1091"/>
        <item x="1379"/>
        <item x="1525"/>
        <item x="333"/>
        <item x="2128"/>
        <item x="2282"/>
        <item x="1781"/>
        <item x="334"/>
        <item x="2129"/>
        <item x="63"/>
        <item x="1380"/>
        <item x="1782"/>
        <item x="2522"/>
        <item x="2130"/>
        <item x="1637"/>
        <item x="736"/>
        <item x="1392"/>
        <item x="1783"/>
        <item x="1181"/>
        <item x="1734"/>
        <item x="64"/>
        <item x="2470"/>
        <item x="737"/>
        <item x="1182"/>
        <item x="587"/>
        <item x="492"/>
        <item x="738"/>
        <item x="2283"/>
        <item x="1735"/>
        <item x="65"/>
        <item x="518"/>
        <item x="229"/>
        <item x="775"/>
        <item x="1211"/>
        <item x="2203"/>
        <item x="714"/>
        <item x="1801"/>
        <item x="98"/>
        <item x="2073"/>
        <item x="99"/>
        <item x="2505"/>
        <item x="1"/>
        <item x="2"/>
        <item x="1222"/>
        <item x="909"/>
        <item x="1885"/>
        <item x="139"/>
        <item x="2534"/>
        <item x="778"/>
        <item x="2097"/>
        <item x="2111"/>
        <item x="564"/>
        <item x="53"/>
        <item x="779"/>
        <item x="2535"/>
        <item x="224"/>
        <item x="965"/>
        <item x="780"/>
        <item x="1646"/>
        <item x="781"/>
        <item x="284"/>
        <item x="1647"/>
        <item x="145"/>
        <item x="1054"/>
        <item x="782"/>
        <item x="2466"/>
        <item x="1055"/>
        <item x="146"/>
        <item x="21"/>
        <item x="1192"/>
        <item x="285"/>
        <item x="2481"/>
        <item x="1045"/>
        <item x="945"/>
        <item x="286"/>
        <item x="1286"/>
        <item x="1046"/>
        <item x="275"/>
        <item x="1933"/>
        <item x="556"/>
        <item x="1393"/>
        <item x="382"/>
        <item x="2295"/>
        <item x="880"/>
        <item x="41"/>
        <item x="557"/>
        <item x="140"/>
        <item x="2030"/>
        <item x="1526"/>
        <item x="287"/>
        <item x="1306"/>
        <item x="881"/>
        <item x="2296"/>
        <item x="1394"/>
        <item x="1527"/>
        <item x="237"/>
        <item x="1212"/>
        <item x="1056"/>
        <item x="2175"/>
        <item x="196"/>
        <item x="100"/>
        <item x="2176"/>
        <item x="1381"/>
        <item x="1710"/>
        <item x="2131"/>
        <item x="1528"/>
        <item x="1529"/>
        <item x="1566"/>
        <item x="1274"/>
        <item x="363"/>
        <item x="1567"/>
        <item x="588"/>
        <item x="2065"/>
        <item x="303"/>
        <item x="2146"/>
        <item x="197"/>
        <item x="1365"/>
        <item x="589"/>
        <item x="2147"/>
        <item x="276"/>
        <item x="590"/>
        <item x="1193"/>
        <item x="1486"/>
        <item x="1194"/>
        <item x="242"/>
        <item x="1373"/>
        <item x="243"/>
        <item x="93"/>
        <item x="1374"/>
        <item x="1648"/>
        <item x="94"/>
        <item x="1649"/>
        <item x="743"/>
        <item x="1673"/>
        <item x="894"/>
        <item x="2297"/>
        <item x="2270"/>
        <item x="1813"/>
        <item x="1261"/>
        <item x="2475"/>
        <item x="789"/>
        <item x="2298"/>
        <item x="1395"/>
        <item x="1711"/>
        <item x="1262"/>
        <item x="2453"/>
        <item x="304"/>
        <item x="2354"/>
        <item x="2482"/>
        <item x="845"/>
        <item x="2086"/>
        <item x="1430"/>
        <item x="1712"/>
        <item x="1287"/>
        <item x="432"/>
        <item x="252"/>
        <item x="2087"/>
        <item x="2483"/>
        <item x="1713"/>
        <item x="127"/>
        <item x="744"/>
        <item x="1420"/>
        <item x="185"/>
        <item x="591"/>
        <item x="981"/>
        <item x="1587"/>
        <item x="2331"/>
        <item x="982"/>
        <item x="1588"/>
        <item x="1914"/>
        <item x="2332"/>
        <item x="2464"/>
        <item x="1249"/>
        <item x="2454"/>
        <item x="1831"/>
        <item x="2074"/>
        <item x="2455"/>
        <item x="1431"/>
        <item x="433"/>
        <item x="1814"/>
        <item x="434"/>
        <item x="1815"/>
        <item x="967"/>
        <item x="1864"/>
        <item x="1432"/>
        <item x="886"/>
        <item x="435"/>
        <item x="436"/>
        <item x="335"/>
        <item x="2506"/>
        <item x="66"/>
        <item x="22"/>
        <item x="336"/>
        <item x="1047"/>
        <item x="158"/>
        <item x="337"/>
        <item x="159"/>
        <item x="1183"/>
        <item x="1108"/>
        <item x="326"/>
        <item x="219"/>
        <item x="1775"/>
        <item x="327"/>
        <item x="2162"/>
        <item x="1109"/>
        <item x="621"/>
        <item x="2163"/>
        <item x="2197"/>
        <item x="1915"/>
        <item x="141"/>
        <item x="2299"/>
        <item x="1333"/>
        <item x="2300"/>
        <item x="418"/>
        <item x="2164"/>
        <item x="1296"/>
        <item x="1882"/>
        <item x="419"/>
        <item x="2492"/>
        <item x="2301"/>
        <item x="833"/>
        <item x="2264"/>
        <item x="2493"/>
        <item x="1934"/>
        <item x="1683"/>
        <item x="834"/>
        <item x="2265"/>
        <item x="288"/>
        <item x="1977"/>
        <item x="198"/>
        <item x="1128"/>
        <item x="973"/>
        <item x="423"/>
        <item x="1129"/>
        <item x="2041"/>
        <item x="454"/>
        <item x="42"/>
        <item x="1110"/>
        <item x="1352"/>
        <item x="1684"/>
        <item x="2213"/>
        <item x="43"/>
        <item x="2214"/>
        <item x="532"/>
        <item x="108"/>
        <item x="455"/>
        <item x="387"/>
        <item x="533"/>
        <item x="1619"/>
        <item x="109"/>
        <item x="1685"/>
        <item x="388"/>
        <item x="1865"/>
        <item x="151"/>
        <item x="1620"/>
        <item x="2326"/>
        <item x="1866"/>
        <item x="373"/>
        <item x="1548"/>
        <item x="1886"/>
        <item x="309"/>
        <item x="1887"/>
        <item x="1621"/>
        <item x="1549"/>
        <item x="1686"/>
        <item x="723"/>
        <item x="1888"/>
        <item x="996"/>
        <item x="479"/>
        <item x="186"/>
        <item x="480"/>
        <item x="176"/>
        <item x="1288"/>
        <item x="481"/>
        <item x="177"/>
        <item x="178"/>
        <item x="2523"/>
        <item x="1592"/>
        <item x="67"/>
        <item x="397"/>
        <item x="997"/>
        <item x="398"/>
        <item x="910"/>
        <item x="2088"/>
        <item x="310"/>
        <item x="2165"/>
        <item x="911"/>
        <item x="1163"/>
        <item x="1589"/>
        <item x="1784"/>
        <item x="3"/>
        <item x="1785"/>
        <item x="1755"/>
        <item x="1275"/>
        <item x="4"/>
        <item x="1382"/>
        <item x="1130"/>
        <item x="317"/>
        <item x="200"/>
        <item x="1544"/>
        <item x="404"/>
        <item x="1786"/>
        <item x="2225"/>
        <item x="318"/>
        <item x="2226"/>
        <item x="1787"/>
        <item x="898"/>
        <item x="1788"/>
        <item x="110"/>
        <item x="1832"/>
        <item x="111"/>
        <item x="54"/>
        <item x="68"/>
        <item x="389"/>
        <item x="1568"/>
        <item x="390"/>
        <item x="69"/>
        <item x="1664"/>
        <item x="1018"/>
        <item x="482"/>
        <item x="1569"/>
        <item x="1665"/>
        <item x="1946"/>
        <item x="1396"/>
        <item x="179"/>
        <item x="328"/>
        <item x="2166"/>
        <item x="329"/>
        <item x="558"/>
        <item x="1439"/>
        <item x="790"/>
        <item x="2484"/>
        <item x="133"/>
        <item x="895"/>
        <item x="134"/>
        <item x="1237"/>
        <item x="807"/>
        <item x="31"/>
        <item x="470"/>
        <item x="2382"/>
        <item x="1238"/>
        <item x="808"/>
        <item x="608"/>
        <item x="2564"/>
        <item x="2383"/>
        <item x="471"/>
        <item x="609"/>
        <item x="70"/>
        <item x="1638"/>
        <item x="983"/>
        <item x="2042"/>
        <item x="1978"/>
        <item x="622"/>
        <item x="2098"/>
        <item x="984"/>
        <item x="1650"/>
        <item x="2099"/>
        <item x="2507"/>
        <item x="238"/>
        <item x="239"/>
        <item x="534"/>
        <item x="1421"/>
        <item x="347"/>
        <item x="2112"/>
        <item x="1338"/>
        <item x="1422"/>
        <item x="244"/>
        <item x="2445"/>
        <item x="2384"/>
        <item x="2113"/>
        <item x="2266"/>
        <item x="245"/>
        <item x="1736"/>
        <item x="1276"/>
        <item x="1066"/>
        <item x="2303"/>
        <item x="1277"/>
        <item x="1067"/>
        <item x="1737"/>
        <item x="819"/>
        <item x="2227"/>
        <item x="187"/>
        <item x="354"/>
        <item x="2228"/>
        <item x="2066"/>
        <item x="289"/>
        <item x="188"/>
        <item x="230"/>
        <item x="355"/>
        <item x="290"/>
        <item x="191"/>
        <item x="231"/>
        <item x="356"/>
        <item x="291"/>
        <item x="1696"/>
        <item x="595"/>
        <item x="101"/>
        <item x="71"/>
        <item x="1339"/>
        <item x="168"/>
        <item x="1057"/>
        <item x="1988"/>
        <item x="667"/>
        <item x="169"/>
        <item x="1989"/>
        <item x="1580"/>
        <item x="410"/>
        <item x="1307"/>
        <item x="2438"/>
        <item x="2100"/>
        <item x="1651"/>
        <item x="683"/>
        <item x="1802"/>
        <item x="535"/>
        <item x="1803"/>
        <item x="684"/>
        <item x="2304"/>
        <item x="1867"/>
        <item x="2431"/>
        <item x="685"/>
        <item x="319"/>
        <item x="2390"/>
        <item x="1947"/>
        <item x="33"/>
        <item x="2075"/>
        <item x="1868"/>
        <item x="320"/>
        <item x="1901"/>
        <item x="2076"/>
        <item x="1545"/>
        <item x="2186"/>
        <item x="1546"/>
        <item x="2229"/>
        <item x="2114"/>
        <item x="483"/>
        <item x="15"/>
        <item x="484"/>
        <item x="2255"/>
        <item x="485"/>
        <item x="936"/>
        <item x="596"/>
        <item x="2187"/>
        <item x="1816"/>
        <item x="2009"/>
        <item x="519"/>
        <item x="2010"/>
        <item x="1397"/>
        <item x="55"/>
        <item x="338"/>
        <item x="2177"/>
        <item x="160"/>
        <item x="56"/>
        <item x="2178"/>
        <item x="1250"/>
        <item x="1019"/>
        <item x="57"/>
        <item x="2267"/>
        <item x="2043"/>
        <item x="2044"/>
        <item x="240"/>
        <item x="1902"/>
        <item x="1869"/>
        <item x="655"/>
        <item x="1967"/>
        <item x="801"/>
        <item x="1058"/>
        <item x="44"/>
        <item x="1968"/>
        <item x="1366"/>
        <item x="45"/>
        <item x="1547"/>
        <item x="2153"/>
        <item x="643"/>
        <item x="928"/>
        <item x="929"/>
        <item x="499"/>
        <item x="2536"/>
        <item x="1404"/>
        <item x="2565"/>
        <item x="472"/>
        <item x="856"/>
        <item x="791"/>
        <item x="305"/>
        <item x="2271"/>
        <item x="135"/>
        <item x="2272"/>
        <item x="792"/>
        <item x="2132"/>
        <item x="2077"/>
        <item x="1845"/>
        <item x="2273"/>
        <item x="2078"/>
        <item x="277"/>
        <item x="2133"/>
        <item x="1340"/>
        <item x="278"/>
        <item x="2391"/>
        <item x="1312"/>
        <item x="2392"/>
        <item x="1600"/>
        <item x="739"/>
        <item x="632"/>
        <item x="1313"/>
        <item x="339"/>
        <item x="715"/>
        <item x="610"/>
        <item x="261"/>
        <item x="1756"/>
        <item x="1498"/>
        <item x="1499"/>
        <item x="1817"/>
        <item x="1750"/>
        <item x="611"/>
        <item x="993"/>
        <item x="493"/>
        <item x="1092"/>
        <item x="644"/>
        <item x="456"/>
        <item x="645"/>
        <item x="2379"/>
        <item x="368"/>
        <item x="1020"/>
        <item x="1289"/>
        <item x="2380"/>
        <item x="1290"/>
        <item x="2284"/>
        <item x="1818"/>
        <item x="1009"/>
        <item x="112"/>
        <item x="1010"/>
        <item x="2439"/>
        <item x="1263"/>
        <item x="1506"/>
        <item x="340"/>
        <item x="633"/>
        <item x="1507"/>
        <item x="1550"/>
        <item x="716"/>
        <item x="1030"/>
        <item x="1440"/>
        <item x="380"/>
        <item x="2011"/>
        <item x="1341"/>
        <item x="2406"/>
        <item x="1353"/>
        <item x="2230"/>
        <item x="692"/>
        <item x="232"/>
        <item x="462"/>
        <item x="129"/>
        <item x="463"/>
        <item x="1916"/>
        <item x="374"/>
        <item x="130"/>
        <item x="2542"/>
        <item x="375"/>
        <item x="131"/>
        <item x="2385"/>
        <item x="2543"/>
        <item x="1158"/>
        <item x="1622"/>
        <item x="1159"/>
        <item x="1623"/>
        <item x="2544"/>
        <item x="220"/>
        <item x="1601"/>
        <item x="846"/>
        <item x="1652"/>
        <item x="457"/>
        <item x="1538"/>
        <item x="2079"/>
        <item x="2012"/>
        <item x="1969"/>
        <item x="2080"/>
        <item x="5"/>
        <item x="102"/>
        <item x="50"/>
        <item x="103"/>
        <item x="51"/>
        <item x="2393"/>
        <item x="253"/>
        <item x="1131"/>
        <item x="793"/>
        <item x="2446"/>
        <item x="2198"/>
        <item x="634"/>
        <item x="442"/>
        <item x="292"/>
        <item x="161"/>
        <item x="443"/>
        <item x="1251"/>
        <item x="180"/>
        <item x="2045"/>
        <item x="341"/>
        <item x="162"/>
        <item x="2204"/>
        <item x="1819"/>
        <item x="1539"/>
        <item x="2081"/>
        <item x="458"/>
        <item x="1990"/>
        <item x="2082"/>
        <item x="1223"/>
        <item x="233"/>
        <item x="1917"/>
        <item x="1474"/>
        <item x="1224"/>
        <item x="565"/>
        <item x="1918"/>
        <item x="1252"/>
        <item x="234"/>
        <item x="2148"/>
        <item x="566"/>
        <item x="1225"/>
        <item x="2394"/>
        <item x="1979"/>
        <item x="2395"/>
        <item x="2545"/>
        <item x="122"/>
        <item x="520"/>
        <item x="1980"/>
        <item x="2141"/>
        <item x="2142"/>
        <item x="2199"/>
        <item x="163"/>
        <item x="899"/>
        <item x="2101"/>
        <item x="2200"/>
        <item x="2440"/>
        <item x="1981"/>
        <item x="123"/>
        <item x="783"/>
        <item x="2365"/>
        <item x="113"/>
        <item x="124"/>
        <item x="459"/>
        <item x="2134"/>
        <item x="2366"/>
        <item x="1164"/>
        <item x="1213"/>
        <item x="1165"/>
        <item x="582"/>
        <item x="1738"/>
        <item x="1093"/>
        <item x="2115"/>
        <item x="1094"/>
        <item x="1970"/>
        <item x="548"/>
        <item x="2494"/>
        <item x="2116"/>
        <item x="869"/>
        <item x="2407"/>
        <item x="201"/>
        <item x="2274"/>
        <item x="311"/>
        <item x="2333"/>
        <item x="2275"/>
        <item x="2566"/>
        <item x="152"/>
        <item x="2167"/>
        <item x="95"/>
        <item x="2231"/>
        <item x="2168"/>
        <item x="2232"/>
        <item x="2089"/>
        <item x="740"/>
        <item x="2117"/>
        <item x="1982"/>
        <item x="235"/>
        <item x="279"/>
        <item x="567"/>
        <item x="236"/>
        <item x="214"/>
        <item x="2247"/>
        <item x="1184"/>
        <item x="6"/>
        <item x="215"/>
        <item x="280"/>
        <item x="2248"/>
        <item x="1475"/>
        <item x="2031"/>
        <item x="444"/>
        <item x="2169"/>
        <item x="1476"/>
        <item x="2032"/>
        <item x="2170"/>
        <item x="2513"/>
        <item x="2322"/>
        <item x="2485"/>
        <item x="376"/>
        <item x="2514"/>
        <item x="2323"/>
        <item x="1132"/>
        <item x="2154"/>
        <item x="86"/>
        <item x="377"/>
        <item x="1624"/>
        <item x="623"/>
        <item x="87"/>
        <item x="2155"/>
        <item x="1133"/>
        <item x="2305"/>
        <item x="1226"/>
        <item x="2306"/>
        <item x="1227"/>
        <item x="1540"/>
        <item x="1570"/>
        <item x="2495"/>
        <item x="1541"/>
        <item x="2496"/>
        <item x="2355"/>
        <item x="1571"/>
        <item x="896"/>
        <item x="1789"/>
        <item x="1297"/>
        <item x="2442"/>
        <item x="863"/>
        <item x="2396"/>
        <item x="2215"/>
        <item x="2341"/>
        <item x="1298"/>
        <item x="2342"/>
        <item x="864"/>
        <item x="2397"/>
        <item x="2327"/>
        <item x="270"/>
        <item x="1790"/>
        <item x="985"/>
        <item x="202"/>
        <item x="2156"/>
        <item x="1948"/>
        <item x="16"/>
        <item x="986"/>
        <item x="1903"/>
        <item x="203"/>
        <item x="1949"/>
        <item x="1653"/>
        <item x="1441"/>
        <item x="364"/>
        <item x="1950"/>
        <item x="2205"/>
        <item x="1442"/>
        <item x="568"/>
        <item x="2324"/>
        <item x="254"/>
        <item x="1739"/>
        <item x="424"/>
        <item x="2033"/>
        <item x="142"/>
        <item x="2013"/>
        <item x="943"/>
        <item x="1001"/>
        <item x="2313"/>
        <item x="635"/>
        <item x="1991"/>
        <item x="1935"/>
        <item x="724"/>
        <item x="1721"/>
        <item x="857"/>
        <item x="1992"/>
        <item x="2314"/>
        <item x="858"/>
        <item x="104"/>
        <item x="592"/>
        <item x="2256"/>
        <item x="725"/>
        <item x="794"/>
        <item x="2325"/>
        <item x="2257"/>
        <item x="593"/>
        <item x="948"/>
        <item x="509"/>
        <item x="1951"/>
        <item x="2258"/>
        <item x="510"/>
        <item x="1952"/>
        <item x="802"/>
        <item x="900"/>
        <item x="88"/>
        <item x="803"/>
        <item x="804"/>
        <item x="901"/>
        <item x="136"/>
        <item x="1150"/>
        <item x="902"/>
        <item x="114"/>
        <item x="887"/>
        <item x="2476"/>
        <item x="437"/>
        <item x="2014"/>
        <item x="2216"/>
        <item x="903"/>
        <item x="425"/>
        <item x="2477"/>
        <item x="438"/>
        <item x="2478"/>
        <item x="1697"/>
        <item x="1195"/>
        <item x="473"/>
        <item x="474"/>
        <item x="904"/>
        <item x="293"/>
        <item x="2497"/>
        <item x="294"/>
        <item x="1530"/>
        <item x="2498"/>
        <item x="312"/>
        <item x="210"/>
        <item x="297"/>
        <item x="1059"/>
        <item x="313"/>
        <item x="446"/>
        <item x="2034"/>
        <item x="298"/>
        <item x="411"/>
        <item x="1060"/>
        <item x="1919"/>
        <item x="1443"/>
        <item x="765"/>
        <item x="1444"/>
        <item x="23"/>
        <item x="930"/>
        <item x="342"/>
        <item x="1953"/>
        <item x="24"/>
        <item x="1061"/>
        <item x="348"/>
        <item x="1954"/>
        <item x="369"/>
        <item x="1062"/>
        <item x="2398"/>
        <item x="370"/>
        <item x="2399"/>
        <item x="2367"/>
        <item x="1870"/>
        <item x="2368"/>
        <item x="536"/>
        <item x="1871"/>
        <item x="1384"/>
        <item x="537"/>
        <item x="2515"/>
        <item x="569"/>
        <item x="1385"/>
        <item x="570"/>
        <item x="920"/>
        <item x="1551"/>
        <item x="921"/>
        <item x="153"/>
        <item x="1196"/>
        <item x="154"/>
        <item x="1552"/>
        <item x="597"/>
        <item x="447"/>
        <item x="1398"/>
        <item x="155"/>
        <item x="147"/>
        <item x="2567"/>
        <item x="624"/>
        <item x="448"/>
        <item x="148"/>
        <item x="2568"/>
        <item x="1399"/>
        <item x="1048"/>
        <item x="1134"/>
        <item x="882"/>
        <item x="449"/>
        <item x="1500"/>
        <item x="1264"/>
        <item x="192"/>
        <item x="1400"/>
        <item x="883"/>
        <item x="262"/>
        <item x="1872"/>
        <item x="1698"/>
        <item x="2456"/>
        <item x="1833"/>
        <item x="193"/>
        <item x="1993"/>
        <item x="766"/>
        <item x="1639"/>
        <item x="1834"/>
        <item x="450"/>
        <item x="486"/>
        <item x="194"/>
        <item x="2249"/>
        <item x="34"/>
        <item x="1581"/>
        <item x="2408"/>
        <item x="17"/>
        <item x="1769"/>
        <item x="35"/>
        <item x="2334"/>
        <item x="2285"/>
        <item x="36"/>
        <item x="1666"/>
        <item x="37"/>
        <item x="1667"/>
        <item x="426"/>
        <item x="38"/>
        <item x="427"/>
        <item x="2335"/>
        <item x="1846"/>
        <item x="1175"/>
        <item x="757"/>
        <item x="306"/>
        <item x="1770"/>
        <item x="1176"/>
        <item x="1936"/>
        <item x="307"/>
        <item x="1177"/>
        <item x="321"/>
        <item x="1166"/>
        <item x="494"/>
        <item x="1771"/>
        <item x="795"/>
        <item x="1167"/>
        <item x="1971"/>
        <item x="796"/>
        <item x="693"/>
        <item x="758"/>
        <item x="694"/>
        <item x="1111"/>
        <item x="1804"/>
        <item x="2328"/>
        <item x="1835"/>
        <item x="143"/>
        <item x="2329"/>
        <item x="612"/>
        <item x="78"/>
        <item x="281"/>
        <item x="873"/>
        <item x="2239"/>
        <item x="282"/>
        <item x="1889"/>
        <item x="1278"/>
        <item x="1890"/>
        <item x="2286"/>
        <item x="264"/>
        <item x="2102"/>
        <item x="265"/>
        <item x="2103"/>
        <item x="39"/>
        <item x="2501"/>
        <item x="125"/>
        <item x="1049"/>
        <item x="905"/>
        <item x="2471"/>
        <item x="2409"/>
        <item x="613"/>
        <item x="246"/>
        <item x="439"/>
        <item x="40"/>
        <item x="247"/>
        <item x="1714"/>
        <item x="2546"/>
        <item x="2118"/>
        <item x="25"/>
        <item x="1433"/>
        <item x="1112"/>
        <item x="26"/>
        <item x="1239"/>
        <item x="2025"/>
        <item x="889"/>
        <item x="1687"/>
        <item x="27"/>
        <item x="2135"/>
        <item x="2547"/>
        <item x="1740"/>
        <item x="1139"/>
        <item x="1688"/>
        <item x="308"/>
        <item x="598"/>
        <item x="1265"/>
        <item x="2307"/>
        <item x="599"/>
        <item x="848"/>
        <item x="835"/>
        <item x="521"/>
        <item x="2287"/>
        <item x="2240"/>
        <item x="495"/>
        <item x="600"/>
        <item x="549"/>
        <item x="1501"/>
        <item x="522"/>
        <item x="849"/>
        <item x="440"/>
        <item x="496"/>
        <item x="314"/>
        <item x="2241"/>
        <item x="784"/>
        <item x="1602"/>
        <item x="523"/>
        <item x="1603"/>
        <item x="2206"/>
        <item x="583"/>
        <item x="1791"/>
        <item x="255"/>
        <item x="974"/>
        <item x="2157"/>
        <item x="1847"/>
        <item x="584"/>
        <item x="211"/>
        <item x="1904"/>
        <item x="119"/>
        <item x="668"/>
        <item x="1905"/>
        <item x="322"/>
        <item x="669"/>
        <item x="1674"/>
        <item x="2467"/>
        <item x="1891"/>
        <item x="2508"/>
        <item x="1741"/>
        <item x="330"/>
        <item x="2499"/>
        <item x="656"/>
        <item x="2509"/>
        <item x="636"/>
        <item x="1308"/>
        <item x="1742"/>
        <item x="266"/>
        <item x="657"/>
        <item x="331"/>
        <item x="1309"/>
        <item x="383"/>
        <item x="1310"/>
        <item x="343"/>
        <item x="384"/>
        <item x="1311"/>
        <item x="2537"/>
        <item x="820"/>
        <item x="344"/>
        <item x="385"/>
        <item x="776"/>
        <item x="821"/>
        <item x="189"/>
        <item x="1751"/>
        <item x="181"/>
        <item x="1994"/>
        <item x="182"/>
        <item x="1995"/>
        <item x="1792"/>
        <item x="428"/>
        <item x="451"/>
        <item x="405"/>
        <item x="170"/>
        <item x="1689"/>
        <item x="391"/>
        <item x="295"/>
        <item x="2400"/>
        <item x="1151"/>
        <item x="7"/>
        <item x="601"/>
        <item x="351"/>
        <item x="2201"/>
        <item x="1690"/>
        <item x="406"/>
        <item x="2202"/>
        <item x="2457"/>
        <item x="2288"/>
        <item x="1654"/>
        <item x="2289"/>
        <item x="1508"/>
        <item x="1655"/>
        <item x="165"/>
        <item x="2259"/>
        <item x="1509"/>
        <item x="212"/>
        <item x="750"/>
        <item x="1640"/>
        <item x="1423"/>
        <item x="1299"/>
        <item x="751"/>
        <item x="2315"/>
        <item x="805"/>
        <item x="2188"/>
        <item x="1375"/>
        <item x="2046"/>
        <item x="2189"/>
        <item x="1572"/>
        <item x="1376"/>
        <item x="1553"/>
        <item x="2516"/>
        <item x="2047"/>
        <item x="2190"/>
        <item x="2554"/>
        <item x="912"/>
        <item x="1554"/>
        <item x="1204"/>
        <item x="1848"/>
        <item x="890"/>
        <item x="2538"/>
        <item x="1849"/>
        <item x="58"/>
        <item x="891"/>
        <item x="2158"/>
        <item x="115"/>
        <item x="2035"/>
        <item x="826"/>
        <item x="1266"/>
        <item x="59"/>
        <item x="827"/>
        <item x="116"/>
        <item x="2036"/>
        <item x="1573"/>
        <item x="2250"/>
        <item x="2524"/>
        <item x="2336"/>
        <item x="2356"/>
        <item x="2119"/>
        <item x="1510"/>
        <item x="1205"/>
        <item x="273"/>
        <item x="1511"/>
        <item x="571"/>
        <item x="1178"/>
        <item x="2251"/>
        <item x="745"/>
        <item x="746"/>
        <item x="2120"/>
        <item x="906"/>
        <item x="1075"/>
        <item x="625"/>
        <item x="922"/>
        <item x="2104"/>
        <item x="626"/>
        <item x="923"/>
        <item x="2525"/>
        <item x="1279"/>
        <item x="550"/>
        <item x="1424"/>
        <item x="2447"/>
        <item x="1280"/>
        <item x="429"/>
        <item x="392"/>
        <item x="1574"/>
        <item x="430"/>
        <item x="393"/>
        <item x="1575"/>
        <item x="1576"/>
        <item x="1021"/>
        <item x="614"/>
        <item x="271"/>
        <item x="1022"/>
        <item x="1425"/>
        <item x="572"/>
        <item x="2308"/>
        <item x="615"/>
        <item x="72"/>
        <item x="420"/>
        <item x="573"/>
        <item x="2309"/>
        <item x="2136"/>
        <item x="407"/>
        <item x="272"/>
        <item x="2486"/>
        <item x="73"/>
        <item x="399"/>
        <item x="2083"/>
        <item x="421"/>
        <item x="408"/>
        <item x="1168"/>
        <item x="2487"/>
        <item x="2207"/>
        <item x="149"/>
        <item x="809"/>
        <item x="1031"/>
        <item x="2015"/>
        <item x="741"/>
        <item x="2208"/>
        <item x="810"/>
        <item x="8"/>
        <item x="767"/>
        <item x="1920"/>
        <item x="256"/>
        <item x="1113"/>
        <item x="9"/>
        <item x="1921"/>
        <item x="257"/>
        <item x="559"/>
        <item x="560"/>
        <item x="137"/>
        <item x="1114"/>
        <item x="10"/>
        <item x="966"/>
        <item x="400"/>
        <item x="1076"/>
        <item x="836"/>
        <item x="937"/>
        <item x="975"/>
        <item x="345"/>
        <item x="190"/>
        <item x="401"/>
        <item x="822"/>
        <item x="1577"/>
        <item x="378"/>
        <item x="1722"/>
        <item x="299"/>
        <item x="931"/>
        <item x="379"/>
        <item x="79"/>
        <item x="171"/>
        <item x="1169"/>
        <item x="1267"/>
        <item x="1477"/>
        <item x="2555"/>
        <item x="1268"/>
        <item x="80"/>
        <item x="1478"/>
        <item x="1185"/>
        <item x="2556"/>
        <item x="205"/>
        <item x="1479"/>
        <item x="747"/>
        <item x="1937"/>
        <item x="2357"/>
        <item x="452"/>
        <item x="748"/>
        <item x="274"/>
        <item x="1938"/>
        <item x="352"/>
        <item x="365"/>
        <item x="323"/>
        <item x="324"/>
        <item x="366"/>
        <item x="1281"/>
        <item x="460"/>
        <item x="1434"/>
        <item x="300"/>
        <item x="1334"/>
        <item x="225"/>
        <item x="357"/>
        <item x="574"/>
        <item x="1282"/>
        <item x="1955"/>
        <item x="2137"/>
        <item x="358"/>
        <item x="707"/>
        <item x="2276"/>
        <item x="2026"/>
        <item x="837"/>
        <item x="1641"/>
        <item x="2369"/>
        <item x="2027"/>
        <item x="1354"/>
        <item x="838"/>
        <item x="2548"/>
        <item x="2526"/>
        <item x="2527"/>
        <item x="2549"/>
        <item x="839"/>
        <item x="2479"/>
        <item x="2048"/>
        <item x="2480"/>
        <item x="840"/>
        <item x="524"/>
        <item x="2121"/>
        <item x="841"/>
        <item x="646"/>
        <item x="1517"/>
        <item x="1723"/>
        <item x="2122"/>
        <item x="1724"/>
        <item x="913"/>
        <item x="500"/>
        <item x="842"/>
        <item x="501"/>
        <item x="511"/>
        <item x="1725"/>
        <item x="216"/>
        <item x="708"/>
        <item x="1458"/>
        <item x="1726"/>
        <item x="932"/>
        <item x="1727"/>
        <item x="353"/>
        <item x="2209"/>
        <item x="1743"/>
        <item x="675"/>
        <item x="267"/>
        <item x="1179"/>
        <item x="658"/>
        <item x="1502"/>
        <item x="2260"/>
        <item x="1776"/>
        <item x="2261"/>
        <item x="1777"/>
        <item x="1405"/>
        <item x="1642"/>
        <item x="709"/>
        <item x="1883"/>
        <item x="1922"/>
        <item x="1406"/>
        <item x="1956"/>
        <item x="710"/>
        <item x="1923"/>
        <item x="1757"/>
        <item x="695"/>
        <item x="1518"/>
        <item x="2217"/>
        <item x="1487"/>
        <item x="1503"/>
        <item x="551"/>
        <item x="1480"/>
        <item x="1758"/>
        <item x="1519"/>
        <item x="2218"/>
        <item x="1481"/>
        <item x="575"/>
        <item x="1520"/>
        <item x="2219"/>
        <item x="1656"/>
        <item x="576"/>
        <item x="759"/>
        <item x="1691"/>
        <item x="1625"/>
        <item x="1692"/>
        <item x="487"/>
        <item x="1626"/>
        <item x="768"/>
        <item x="512"/>
        <item x="676"/>
        <item x="1095"/>
        <item x="627"/>
        <item x="2372"/>
        <item x="728"/>
        <item x="677"/>
        <item x="760"/>
        <item x="2373"/>
        <item x="729"/>
        <item x="2171"/>
        <item x="2557"/>
        <item x="1253"/>
        <item x="1604"/>
        <item x="1445"/>
        <item x="1254"/>
        <item x="1605"/>
        <item x="637"/>
        <item x="647"/>
        <item x="2277"/>
        <item x="2278"/>
        <item x="638"/>
        <item x="659"/>
        <item x="1606"/>
        <item x="1699"/>
        <item x="660"/>
        <item x="2084"/>
        <item x="1607"/>
        <item x="811"/>
        <item x="538"/>
        <item x="502"/>
        <item x="539"/>
        <item x="2242"/>
        <item x="1700"/>
        <item x="2243"/>
        <item x="1593"/>
        <item x="1186"/>
        <item x="1820"/>
        <item x="1283"/>
        <item x="1135"/>
        <item x="1821"/>
        <item x="2233"/>
        <item x="1324"/>
        <item x="1892"/>
        <item x="2234"/>
        <item x="769"/>
        <item x="2049"/>
        <item x="1325"/>
        <item x="1255"/>
        <item x="770"/>
        <item x="1326"/>
        <item x="1327"/>
        <item x="2569"/>
        <item x="648"/>
        <item x="1627"/>
        <item x="1115"/>
        <item x="540"/>
        <item x="2458"/>
        <item x="649"/>
        <item x="1628"/>
        <item x="771"/>
        <item x="1836"/>
        <item x="1170"/>
        <item x="1116"/>
        <item x="670"/>
        <item x="628"/>
        <item x="1171"/>
        <item x="696"/>
        <item x="2416"/>
        <item x="1822"/>
        <item x="1117"/>
        <item x="671"/>
        <item x="1118"/>
        <item x="1407"/>
        <item x="1408"/>
        <item x="1119"/>
        <item x="1096"/>
        <item x="1446"/>
        <item x="1097"/>
        <item x="672"/>
        <item x="2374"/>
        <item x="1063"/>
        <item x="1447"/>
        <item x="1098"/>
        <item x="2381"/>
        <item x="1693"/>
        <item x="673"/>
        <item x="602"/>
        <item x="1120"/>
        <item x="603"/>
        <item x="1256"/>
        <item x="2472"/>
        <item x="1521"/>
        <item x="1011"/>
        <item x="772"/>
        <item x="604"/>
        <item x="605"/>
        <item x="888"/>
        <item x="606"/>
        <item x="742"/>
        <item x="1657"/>
        <item x="2016"/>
        <item x="1032"/>
        <item x="607"/>
        <item x="1658"/>
        <item x="850"/>
        <item x="1033"/>
        <item x="1629"/>
        <item x="678"/>
        <item x="1659"/>
        <item x="2528"/>
        <item x="1630"/>
        <item x="2252"/>
        <item x="1531"/>
        <item x="1793"/>
        <item x="2529"/>
        <item x="1459"/>
        <item x="2253"/>
        <item x="1794"/>
        <item x="1555"/>
        <item x="1532"/>
        <item x="1795"/>
        <item x="1556"/>
        <item x="1533"/>
        <item x="717"/>
        <item x="1996"/>
        <item x="1972"/>
        <item x="1805"/>
        <item x="2050"/>
        <item x="1050"/>
        <item x="1997"/>
        <item x="1806"/>
        <item x="1973"/>
        <item x="2051"/>
        <item x="1582"/>
        <item x="525"/>
        <item x="806"/>
        <item x="1214"/>
        <item x="752"/>
        <item x="1998"/>
        <item x="1023"/>
        <item x="1215"/>
        <item x="1924"/>
        <item x="1187"/>
        <item x="2473"/>
        <item x="1583"/>
        <item x="718"/>
        <item x="526"/>
        <item x="1024"/>
        <item x="1300"/>
        <item x="719"/>
        <item x="1435"/>
        <item x="976"/>
        <item x="2105"/>
        <item x="1939"/>
        <item x="812"/>
        <item x="720"/>
        <item x="1759"/>
        <item x="1314"/>
        <item x="1760"/>
        <item x="2465"/>
        <item x="865"/>
        <item x="977"/>
        <item x="813"/>
        <item x="1140"/>
        <item x="1012"/>
        <item x="561"/>
        <item x="1013"/>
        <item x="1823"/>
        <item x="562"/>
        <item x="1999"/>
        <item x="1025"/>
        <item x="1824"/>
        <item x="1240"/>
        <item x="1197"/>
        <item x="1121"/>
        <item x="1448"/>
        <item x="866"/>
        <item x="884"/>
        <item x="1449"/>
        <item x="753"/>
        <item x="867"/>
        <item x="2459"/>
        <item x="754"/>
        <item x="823"/>
        <item x="1761"/>
        <item x="616"/>
        <item x="851"/>
        <item x="1512"/>
        <item x="824"/>
        <item x="679"/>
        <item x="617"/>
        <item x="1513"/>
        <item x="1228"/>
        <item x="852"/>
        <item x="1152"/>
        <item x="1762"/>
        <item x="1594"/>
        <item x="1315"/>
        <item x="697"/>
        <item x="1595"/>
        <item x="698"/>
        <item x="1153"/>
        <item x="2417"/>
        <item x="1099"/>
        <item x="2418"/>
        <item x="1668"/>
        <item x="699"/>
        <item x="2419"/>
        <item x="1284"/>
        <item x="2488"/>
        <item x="700"/>
        <item x="1285"/>
        <item x="541"/>
        <item x="701"/>
        <item x="1241"/>
        <item x="1216"/>
        <item x="1557"/>
        <item x="542"/>
        <item x="1558"/>
        <item x="828"/>
        <item x="2191"/>
        <item x="1807"/>
        <item x="1728"/>
        <item x="1229"/>
        <item x="2460"/>
        <item x="1269"/>
        <item x="2192"/>
        <item x="2358"/>
        <item x="686"/>
        <item x="2359"/>
        <item x="1230"/>
        <item x="687"/>
        <item x="870"/>
        <item x="1957"/>
        <item x="978"/>
        <item x="1983"/>
        <item x="1958"/>
        <item x="1959"/>
        <item x="1873"/>
        <item x="2550"/>
        <item x="1960"/>
        <item x="871"/>
        <item x="874"/>
        <item x="674"/>
        <item x="875"/>
        <item x="1974"/>
        <item x="1874"/>
        <item x="1631"/>
        <item x="1122"/>
        <item x="2193"/>
        <item x="1632"/>
        <item x="1123"/>
        <item x="2558"/>
        <item x="2052"/>
        <item x="2559"/>
        <item x="2053"/>
        <item x="2037"/>
        <item x="1077"/>
        <item x="829"/>
        <item x="2038"/>
        <item x="2551"/>
        <item x="830"/>
        <item x="2448"/>
        <item x="2375"/>
        <item x="897"/>
        <item x="1975"/>
        <item x="2386"/>
        <item x="513"/>
        <item x="661"/>
        <item x="2106"/>
        <item x="2194"/>
        <item x="662"/>
        <item x="663"/>
        <item x="1906"/>
        <item x="847"/>
        <item x="1907"/>
        <item x="914"/>
        <item x="946"/>
        <item x="2235"/>
        <item x="1643"/>
        <item x="938"/>
        <item x="1644"/>
        <item x="1925"/>
        <item x="1100"/>
        <item x="2552"/>
        <item x="1101"/>
        <item x="1701"/>
        <item x="2000"/>
        <item x="1702"/>
        <item x="915"/>
        <item x="1703"/>
        <item x="1608"/>
        <item x="1669"/>
        <item x="1752"/>
        <item x="916"/>
        <item x="1704"/>
        <item x="2420"/>
        <item x="2067"/>
        <item x="1578"/>
        <item x="1753"/>
        <item x="1609"/>
        <item x="917"/>
        <item x="1579"/>
        <item x="1754"/>
        <item x="1610"/>
        <item x="918"/>
        <item x="2421"/>
        <item x="1908"/>
        <item x="949"/>
        <item x="2068"/>
        <item x="2039"/>
        <item x="2220"/>
        <item x="2449"/>
        <item x="876"/>
        <item x="1188"/>
        <item x="2443"/>
        <item x="585"/>
        <item x="2017"/>
        <item x="950"/>
        <item x="1715"/>
        <item x="963"/>
        <item x="2018"/>
        <item x="1189"/>
        <item x="1850"/>
        <item x="953"/>
        <item x="933"/>
        <item x="1851"/>
        <item x="954"/>
        <item x="503"/>
        <item x="955"/>
        <item x="1875"/>
        <item x="504"/>
        <item x="1633"/>
        <item x="2349"/>
        <item x="1876"/>
        <item x="505"/>
        <item x="1634"/>
        <item x="1034"/>
        <item x="1231"/>
        <item x="1035"/>
        <item x="2279"/>
        <item x="2149"/>
        <item x="1301"/>
        <item x="680"/>
        <item x="1172"/>
        <item x="1675"/>
        <item x="1676"/>
        <item x="1984"/>
        <item x="1677"/>
        <item x="577"/>
        <item x="1051"/>
        <item x="475"/>
        <item x="2236"/>
        <item x="2237"/>
        <item x="578"/>
        <item x="1377"/>
        <item x="1064"/>
        <item x="1242"/>
        <item x="1243"/>
        <item x="2570"/>
        <item t="default"/>
      </items>
    </pivotField>
    <pivotField showAll="0"/>
    <pivotField showAll="0"/>
    <pivotField showAll="0"/>
    <pivotField showAll="0"/>
    <pivotField showAll="0"/>
    <pivotField showAll="0"/>
    <pivotField showAll="0"/>
    <pivotField showAll="0"/>
    <pivotField axis="axisRow" showAll="0" sortType="ascending">
      <items count="9">
        <item x="2"/>
        <item x="3"/>
        <item x="4"/>
        <item x="5"/>
        <item x="6"/>
        <item x="0"/>
        <item x="1"/>
        <item h="1" x="7"/>
        <item t="default"/>
      </items>
    </pivotField>
    <pivotField dataField="1"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3"/>
  </rowFields>
  <rowItems count="8">
    <i>
      <x/>
    </i>
    <i>
      <x v="1"/>
    </i>
    <i>
      <x v="2"/>
    </i>
    <i>
      <x v="3"/>
    </i>
    <i>
      <x v="4"/>
    </i>
    <i>
      <x v="5"/>
    </i>
    <i>
      <x v="6"/>
    </i>
    <i t="grand">
      <x/>
    </i>
  </rowItems>
  <colItems count="1">
    <i/>
  </colItems>
  <dataFields count="1">
    <dataField name="Sum of revenue by week day" fld="24" baseField="0"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04A6DFD-EB12-4A1E-A6D8-F932A6074640}"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3:G51" firstHeaderRow="1" firstDataRow="1" firstDataCol="1"/>
  <pivotFields count="2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3"/>
        <item x="4"/>
        <item x="5"/>
        <item x="6"/>
        <item x="0"/>
        <item x="1"/>
        <item h="1" x="7"/>
        <item t="default"/>
      </items>
    </pivotField>
  </pivotFields>
  <rowFields count="1">
    <field x="23"/>
  </rowFields>
  <rowItems count="8">
    <i>
      <x/>
    </i>
    <i>
      <x v="1"/>
    </i>
    <i>
      <x v="2"/>
    </i>
    <i>
      <x v="3"/>
    </i>
    <i>
      <x v="4"/>
    </i>
    <i>
      <x v="5"/>
    </i>
    <i>
      <x v="6"/>
    </i>
    <i t="grand">
      <x/>
    </i>
  </rowItems>
  <colItems count="1">
    <i/>
  </colItems>
  <dataFields count="1">
    <dataField name="Sum of mone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277E5A4-E2E3-4E8D-891C-AEBB038A3C23}" name="PivotTable1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4:D46" firstHeaderRow="1" firstDataRow="1" firstDataCol="1"/>
  <pivotFields count="2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4"/>
    <field x="23"/>
    <field x="22"/>
  </rowFields>
  <rowItems count="12">
    <i>
      <x/>
    </i>
    <i>
      <x v="3"/>
    </i>
    <i>
      <x v="4"/>
    </i>
    <i>
      <x v="5"/>
    </i>
    <i>
      <x v="6"/>
    </i>
    <i>
      <x v="7"/>
    </i>
    <i>
      <x v="8"/>
    </i>
    <i>
      <x v="9"/>
    </i>
    <i>
      <x v="10"/>
    </i>
    <i>
      <x v="11"/>
    </i>
    <i>
      <x v="12"/>
    </i>
    <i t="grand">
      <x/>
    </i>
  </rowItems>
  <colItems count="1">
    <i/>
  </colItems>
  <dataFields count="1">
    <dataField name="Sum of mone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98BDAA-D7C4-4A3F-ABCA-75ACC922DF9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O2:P1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
        <item x="11"/>
        <item x="13"/>
        <item x="10"/>
        <item x="0"/>
        <item x="7"/>
        <item x="1"/>
        <item x="2"/>
        <item x="8"/>
        <item x="3"/>
        <item x="4"/>
        <item x="9"/>
        <item x="5"/>
        <item x="6"/>
        <item x="12"/>
        <item x="15"/>
        <item x="14"/>
        <item x="16"/>
        <item t="default"/>
      </items>
    </pivotField>
    <pivotField axis="axisRow" showAll="0">
      <items count="26">
        <item h="1" x="0"/>
        <item h="1" x="1"/>
        <item h="1" x="2"/>
        <item h="1" x="3"/>
        <item h="1" x="4"/>
        <item h="1" x="5"/>
        <item h="1" x="6"/>
        <item x="7"/>
        <item x="8"/>
        <item x="9"/>
        <item x="10"/>
        <item x="11"/>
        <item x="12"/>
        <item x="13"/>
        <item x="14"/>
        <item x="15"/>
        <item x="16"/>
        <item x="17"/>
        <item x="18"/>
        <item x="19"/>
        <item x="20"/>
        <item x="21"/>
        <item x="22"/>
        <item h="1" x="23"/>
        <item h="1" x="24"/>
        <item t="default"/>
      </items>
    </pivotField>
    <pivotField dataField="1" showAll="0">
      <items count="19">
        <item x="0"/>
        <item x="1"/>
        <item x="16"/>
        <item x="14"/>
        <item x="9"/>
        <item x="11"/>
        <item x="8"/>
        <item x="3"/>
        <item x="7"/>
        <item x="12"/>
        <item x="2"/>
        <item x="15"/>
        <item x="6"/>
        <item x="13"/>
        <item x="10"/>
        <item x="5"/>
        <item x="4"/>
        <item x="17"/>
        <item t="default"/>
      </items>
    </pivotField>
  </pivotFields>
  <rowFields count="1">
    <field x="16"/>
  </rowFields>
  <rowItems count="17">
    <i>
      <x v="7"/>
    </i>
    <i>
      <x v="8"/>
    </i>
    <i>
      <x v="9"/>
    </i>
    <i>
      <x v="10"/>
    </i>
    <i>
      <x v="11"/>
    </i>
    <i>
      <x v="12"/>
    </i>
    <i>
      <x v="13"/>
    </i>
    <i>
      <x v="14"/>
    </i>
    <i>
      <x v="15"/>
    </i>
    <i>
      <x v="16"/>
    </i>
    <i>
      <x v="17"/>
    </i>
    <i>
      <x v="18"/>
    </i>
    <i>
      <x v="19"/>
    </i>
    <i>
      <x v="20"/>
    </i>
    <i>
      <x v="21"/>
    </i>
    <i>
      <x v="22"/>
    </i>
    <i t="grand">
      <x/>
    </i>
  </rowItems>
  <colItems count="1">
    <i/>
  </colItems>
  <dataFields count="1">
    <dataField name="Sales by hour" fld="17" baseField="0" baseItem="0"/>
  </dataFields>
  <chartFormats count="1">
    <chartFormat chart="25"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D9B389-0304-41FD-B4C6-41B9DAD93C0E}"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7:G28" firstHeaderRow="1" firstDataRow="1" firstDataCol="0"/>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purchase per person"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EB97B7A-209B-462A-921F-43E7722CD7E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offee types">
  <location ref="A25:B34" firstHeaderRow="1" firstDataRow="1" firstDataCol="1"/>
  <pivotFields count="8">
    <pivotField axis="axisRow" showAll="0">
      <items count="10">
        <item x="2"/>
        <item x="3"/>
        <item x="7"/>
        <item x="4"/>
        <item x="5"/>
        <item x="6"/>
        <item x="1"/>
        <item x="0"/>
        <item h="1" x="8"/>
        <item t="default"/>
      </items>
    </pivotField>
    <pivotField showAll="0"/>
    <pivotField showAll="0"/>
    <pivotField showAll="0"/>
    <pivotField showAll="0"/>
    <pivotField showAll="0"/>
    <pivotField showAll="0"/>
    <pivotField dataField="1" showAll="0"/>
  </pivotFields>
  <rowFields count="1">
    <field x="0"/>
  </rowFields>
  <rowItems count="9">
    <i>
      <x/>
    </i>
    <i>
      <x v="1"/>
    </i>
    <i>
      <x v="2"/>
    </i>
    <i>
      <x v="3"/>
    </i>
    <i>
      <x v="4"/>
    </i>
    <i>
      <x v="5"/>
    </i>
    <i>
      <x v="6"/>
    </i>
    <i>
      <x v="7"/>
    </i>
    <i t="grand">
      <x/>
    </i>
  </rowItems>
  <colItems count="1">
    <i/>
  </colItems>
  <dataFields count="1">
    <dataField name="no of coffee sold" fld="7" baseField="0" baseItem="0"/>
  </dataFields>
  <chartFormats count="2">
    <chartFormat chart="21" format="1" series="1">
      <pivotArea type="data" outline="0" fieldPosition="0">
        <references count="1">
          <reference field="4294967294" count="1" selected="0">
            <x v="0"/>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A87BF0-0537-4F49-8EDD-C7189AF732BC}" name="PivotTable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0:F31" firstHeaderRow="1" firstDataRow="1" firstDataCol="0"/>
  <pivotFields count="1">
    <pivotField dataField="1" showAll="0"/>
  </pivotFields>
  <rowItems count="1">
    <i/>
  </rowItems>
  <colItems count="1">
    <i/>
  </colItems>
  <dataFields count="1">
    <dataField name="Sum of footfall"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88238AA-37EA-4F52-AA69-0B43502FC36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offee types">
  <location ref="A1:C10" firstHeaderRow="0" firstDataRow="1" firstDataCol="1"/>
  <pivotFields count="16">
    <pivotField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showAll="0"/>
    <pivotField showAll="0"/>
    <pivotField showAll="0"/>
    <pivotField showAll="0"/>
    <pivotField showAll="0"/>
    <pivotField axis="axisRow" showAll="0" sortType="ascending">
      <items count="10">
        <item x="2"/>
        <item x="3"/>
        <item x="7"/>
        <item x="4"/>
        <item x="5"/>
        <item x="6"/>
        <item x="1"/>
        <item x="0"/>
        <item h="1" x="8"/>
        <item t="default"/>
      </items>
    </pivotField>
    <pivotField dataField="1"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9">
    <i>
      <x/>
    </i>
    <i>
      <x v="1"/>
    </i>
    <i>
      <x v="2"/>
    </i>
    <i>
      <x v="3"/>
    </i>
    <i>
      <x v="4"/>
    </i>
    <i>
      <x v="5"/>
    </i>
    <i>
      <x v="6"/>
    </i>
    <i>
      <x v="7"/>
    </i>
    <i t="grand">
      <x/>
    </i>
  </rowItems>
  <colFields count="1">
    <field x="-2"/>
  </colFields>
  <colItems count="2">
    <i>
      <x/>
    </i>
    <i i="1">
      <x v="1"/>
    </i>
  </colItems>
  <dataFields count="2">
    <dataField name="revenue by coffee type" fld="7" baseField="0" baseItem="0"/>
    <dataField name="Sum of total transaction by category" fld="13" baseField="0" baseItem="0"/>
  </dataFields>
  <chartFormats count="18">
    <chartFormat chart="18" format="46" series="1">
      <pivotArea type="data" outline="0" fieldPosition="0">
        <references count="1">
          <reference field="4294967294" count="1" selected="0">
            <x v="0"/>
          </reference>
        </references>
      </pivotArea>
    </chartFormat>
    <chartFormat chart="18" format="47">
      <pivotArea type="data" outline="0" fieldPosition="0">
        <references count="2">
          <reference field="4294967294" count="1" selected="0">
            <x v="0"/>
          </reference>
          <reference field="6" count="1" selected="0">
            <x v="0"/>
          </reference>
        </references>
      </pivotArea>
    </chartFormat>
    <chartFormat chart="18" format="48">
      <pivotArea type="data" outline="0" fieldPosition="0">
        <references count="2">
          <reference field="4294967294" count="1" selected="0">
            <x v="0"/>
          </reference>
          <reference field="6" count="1" selected="0">
            <x v="1"/>
          </reference>
        </references>
      </pivotArea>
    </chartFormat>
    <chartFormat chart="18" format="49">
      <pivotArea type="data" outline="0" fieldPosition="0">
        <references count="2">
          <reference field="4294967294" count="1" selected="0">
            <x v="0"/>
          </reference>
          <reference field="6" count="1" selected="0">
            <x v="2"/>
          </reference>
        </references>
      </pivotArea>
    </chartFormat>
    <chartFormat chart="18" format="50">
      <pivotArea type="data" outline="0" fieldPosition="0">
        <references count="2">
          <reference field="4294967294" count="1" selected="0">
            <x v="0"/>
          </reference>
          <reference field="6" count="1" selected="0">
            <x v="3"/>
          </reference>
        </references>
      </pivotArea>
    </chartFormat>
    <chartFormat chart="18" format="51">
      <pivotArea type="data" outline="0" fieldPosition="0">
        <references count="2">
          <reference field="4294967294" count="1" selected="0">
            <x v="0"/>
          </reference>
          <reference field="6" count="1" selected="0">
            <x v="4"/>
          </reference>
        </references>
      </pivotArea>
    </chartFormat>
    <chartFormat chart="18" format="52">
      <pivotArea type="data" outline="0" fieldPosition="0">
        <references count="2">
          <reference field="4294967294" count="1" selected="0">
            <x v="0"/>
          </reference>
          <reference field="6" count="1" selected="0">
            <x v="5"/>
          </reference>
        </references>
      </pivotArea>
    </chartFormat>
    <chartFormat chart="18" format="53">
      <pivotArea type="data" outline="0" fieldPosition="0">
        <references count="2">
          <reference field="4294967294" count="1" selected="0">
            <x v="0"/>
          </reference>
          <reference field="6" count="1" selected="0">
            <x v="6"/>
          </reference>
        </references>
      </pivotArea>
    </chartFormat>
    <chartFormat chart="18" format="54">
      <pivotArea type="data" outline="0" fieldPosition="0">
        <references count="2">
          <reference field="4294967294" count="1" selected="0">
            <x v="0"/>
          </reference>
          <reference field="6" count="1" selected="0">
            <x v="7"/>
          </reference>
        </references>
      </pivotArea>
    </chartFormat>
    <chartFormat chart="18" format="55" series="1">
      <pivotArea type="data" outline="0" fieldPosition="0">
        <references count="1">
          <reference field="4294967294" count="1" selected="0">
            <x v="1"/>
          </reference>
        </references>
      </pivotArea>
    </chartFormat>
    <chartFormat chart="18" format="56">
      <pivotArea type="data" outline="0" fieldPosition="0">
        <references count="2">
          <reference field="4294967294" count="1" selected="0">
            <x v="1"/>
          </reference>
          <reference field="6" count="1" selected="0">
            <x v="0"/>
          </reference>
        </references>
      </pivotArea>
    </chartFormat>
    <chartFormat chart="18" format="57">
      <pivotArea type="data" outline="0" fieldPosition="0">
        <references count="2">
          <reference field="4294967294" count="1" selected="0">
            <x v="1"/>
          </reference>
          <reference field="6" count="1" selected="0">
            <x v="1"/>
          </reference>
        </references>
      </pivotArea>
    </chartFormat>
    <chartFormat chart="18" format="58">
      <pivotArea type="data" outline="0" fieldPosition="0">
        <references count="2">
          <reference field="4294967294" count="1" selected="0">
            <x v="1"/>
          </reference>
          <reference field="6" count="1" selected="0">
            <x v="2"/>
          </reference>
        </references>
      </pivotArea>
    </chartFormat>
    <chartFormat chart="18" format="59">
      <pivotArea type="data" outline="0" fieldPosition="0">
        <references count="2">
          <reference field="4294967294" count="1" selected="0">
            <x v="1"/>
          </reference>
          <reference field="6" count="1" selected="0">
            <x v="3"/>
          </reference>
        </references>
      </pivotArea>
    </chartFormat>
    <chartFormat chart="18" format="60">
      <pivotArea type="data" outline="0" fieldPosition="0">
        <references count="2">
          <reference field="4294967294" count="1" selected="0">
            <x v="1"/>
          </reference>
          <reference field="6" count="1" selected="0">
            <x v="4"/>
          </reference>
        </references>
      </pivotArea>
    </chartFormat>
    <chartFormat chart="18" format="61">
      <pivotArea type="data" outline="0" fieldPosition="0">
        <references count="2">
          <reference field="4294967294" count="1" selected="0">
            <x v="1"/>
          </reference>
          <reference field="6" count="1" selected="0">
            <x v="5"/>
          </reference>
        </references>
      </pivotArea>
    </chartFormat>
    <chartFormat chart="18" format="62">
      <pivotArea type="data" outline="0" fieldPosition="0">
        <references count="2">
          <reference field="4294967294" count="1" selected="0">
            <x v="1"/>
          </reference>
          <reference field="6" count="1" selected="0">
            <x v="6"/>
          </reference>
        </references>
      </pivotArea>
    </chartFormat>
    <chartFormat chart="18" format="63">
      <pivotArea type="data" outline="0" fieldPosition="0">
        <references count="2">
          <reference field="4294967294" count="1" selected="0">
            <x v="1"/>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932768D-5726-4870-BC62-948273A0572F}"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7:F28" firstHeaderRow="1" firstDataRow="1" firstDataCol="0"/>
  <pivotFields count="1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Revenue" fld="9"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729E5D2-CDDD-4CDD-89DA-D7EA1437AF64}"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3:F3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units sold" fld="21"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E46C4EC-4F28-4B48-87CC-02883CCED2D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Month">
  <location ref="A12:B24" firstHeaderRow="1" firstDataRow="1" firstDataCol="1"/>
  <pivotFields count="7">
    <pivotField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showAll="0"/>
    <pivotField showAll="0">
      <items count="4">
        <item x="0"/>
        <item x="1"/>
        <item x="2"/>
        <item t="default"/>
      </items>
    </pivotField>
    <pivotField showAll="0"/>
    <pivotField dataField="1" showAll="0">
      <items count="22">
        <item x="15"/>
        <item x="19"/>
        <item x="14"/>
        <item x="4"/>
        <item x="7"/>
        <item x="18"/>
        <item x="11"/>
        <item x="1"/>
        <item x="12"/>
        <item x="6"/>
        <item x="17"/>
        <item x="8"/>
        <item x="2"/>
        <item x="13"/>
        <item x="5"/>
        <item x="16"/>
        <item x="10"/>
        <item x="0"/>
        <item x="9"/>
        <item x="3"/>
        <item x="20"/>
        <item t="default"/>
      </items>
    </pivotField>
    <pivotField showAll="0">
      <items count="36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h="1"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1">
    <field x="6"/>
  </rowFields>
  <rowItems count="12">
    <i>
      <x/>
    </i>
    <i>
      <x v="3"/>
    </i>
    <i>
      <x v="4"/>
    </i>
    <i>
      <x v="5"/>
    </i>
    <i>
      <x v="6"/>
    </i>
    <i>
      <x v="7"/>
    </i>
    <i>
      <x v="8"/>
    </i>
    <i>
      <x v="9"/>
    </i>
    <i>
      <x v="10"/>
    </i>
    <i>
      <x v="11"/>
    </i>
    <i>
      <x v="12"/>
    </i>
    <i t="grand">
      <x/>
    </i>
  </rowItems>
  <colItems count="1">
    <i/>
  </colItems>
  <dataFields count="1">
    <dataField name="revenue for each month" fld="4" baseField="0" baseItem="0"/>
  </dataFields>
  <chartFormats count="1">
    <chartFormat chart="1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92CF779-394D-421D-83EE-A59204B5DCD7}" name="PivotTable1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 firstHeaderRow="0" firstDataRow="1" firstDataCol="1"/>
  <pivotFields count="3">
    <pivotField dataField="1" subtotalTop="0" showAll="0" defaultSubtotal="0"/>
    <pivotField dataField="1" subtotalTop="0" showAll="0" defaultSubtotal="0"/>
    <pivotField axis="axisRow" allDrilled="1" showAll="0" sortType="ascending" dataSourceSort="1" defaultAttributeDrillState="1">
      <items count="9">
        <item x="0"/>
        <item x="1"/>
        <item x="2"/>
        <item x="3"/>
        <item x="4"/>
        <item x="5"/>
        <item x="6"/>
        <item x="7"/>
        <item t="default"/>
      </items>
    </pivotField>
  </pivotFields>
  <rowFields count="1">
    <field x="2"/>
  </rowFields>
  <rowItems count="9">
    <i>
      <x/>
    </i>
    <i>
      <x v="1"/>
    </i>
    <i>
      <x v="2"/>
    </i>
    <i>
      <x v="3"/>
    </i>
    <i>
      <x v="4"/>
    </i>
    <i>
      <x v="5"/>
    </i>
    <i>
      <x v="6"/>
    </i>
    <i>
      <x v="7"/>
    </i>
    <i t="grand">
      <x/>
    </i>
  </rowItems>
  <colFields count="1">
    <field x="-2"/>
  </colFields>
  <colItems count="2">
    <i>
      <x/>
    </i>
    <i i="1">
      <x v="1"/>
    </i>
  </colItems>
  <dataFields count="2">
    <dataField name="Sum of revenue by category" fld="0" baseField="0" baseItem="0"/>
    <dataField name="Sum of total transaction by category" fld="1" baseField="0" baseItem="0"/>
  </dataField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dex!$A:$N">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8FB29C3-E0BF-4568-93E4-6B48C008FB7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Month">
  <location ref="A12:B23" firstHeaderRow="1" firstDataRow="1" firstDataCol="1"/>
  <pivotFields count="7">
    <pivotField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showAll="0"/>
    <pivotField showAll="0">
      <items count="4">
        <item x="0"/>
        <item x="1"/>
        <item x="2"/>
        <item t="default"/>
      </items>
    </pivotField>
    <pivotField showAll="0"/>
    <pivotField dataField="1" showAll="0">
      <items count="22">
        <item x="15"/>
        <item x="19"/>
        <item x="14"/>
        <item x="4"/>
        <item x="7"/>
        <item x="18"/>
        <item x="11"/>
        <item x="1"/>
        <item x="12"/>
        <item x="6"/>
        <item x="17"/>
        <item x="8"/>
        <item x="2"/>
        <item x="13"/>
        <item x="5"/>
        <item x="16"/>
        <item x="10"/>
        <item x="0"/>
        <item x="9"/>
        <item x="3"/>
        <item x="20"/>
        <item t="default"/>
      </items>
    </pivotField>
    <pivotField showAll="0">
      <items count="36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h="1" sd="0" x="367"/>
        <item t="default" sd="0"/>
      </items>
    </pivotField>
    <pivotField axis="axisRow" showAll="0">
      <items count="15">
        <item h="1" sd="0" x="0"/>
        <item sd="0" x="1"/>
        <item sd="0" x="2"/>
        <item sd="0" x="3"/>
        <item sd="0" x="4"/>
        <item sd="0" x="5"/>
        <item sd="0" x="6"/>
        <item sd="0" x="7"/>
        <item sd="0" x="8"/>
        <item sd="0" x="9"/>
        <item sd="0" x="10"/>
        <item sd="0" x="11"/>
        <item sd="0" x="12"/>
        <item sd="0" x="13"/>
        <item t="default" sd="0"/>
      </items>
    </pivotField>
  </pivotFields>
  <rowFields count="1">
    <field x="6"/>
  </rowFields>
  <rowItems count="11">
    <i>
      <x v="3"/>
    </i>
    <i>
      <x v="4"/>
    </i>
    <i>
      <x v="5"/>
    </i>
    <i>
      <x v="6"/>
    </i>
    <i>
      <x v="7"/>
    </i>
    <i>
      <x v="8"/>
    </i>
    <i>
      <x v="9"/>
    </i>
    <i>
      <x v="10"/>
    </i>
    <i>
      <x v="11"/>
    </i>
    <i>
      <x v="12"/>
    </i>
    <i t="grand">
      <x/>
    </i>
  </rowItems>
  <colItems count="1">
    <i/>
  </colItems>
  <dataFields count="1">
    <dataField name="revenue for each month" fld="4" baseField="0" baseItem="0"/>
  </dataFields>
  <chartFormats count="1">
    <chartFormat chart="1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5D76FB4-D3DC-4361-8236-1ED5FF6E4A23}"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3:F3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units sold" fld="21"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FB74427-BC56-4DDF-8369-B222990D594C}"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7:F28" firstHeaderRow="1" firstDataRow="1" firstDataCol="0"/>
  <pivotFields count="1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Revenue" fld="9"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45145EE-0954-4E5F-B216-6CE82AE449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coffee types">
  <location ref="A1:C10" firstHeaderRow="0" firstDataRow="1" firstDataCol="1"/>
  <pivotFields count="16">
    <pivotField showAll="0">
      <items count="2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showAll="0"/>
    <pivotField showAll="0"/>
    <pivotField showAll="0"/>
    <pivotField showAll="0"/>
    <pivotField showAll="0"/>
    <pivotField axis="axisRow" showAll="0" sortType="ascending">
      <items count="10">
        <item x="2"/>
        <item x="3"/>
        <item x="7"/>
        <item x="4"/>
        <item x="5"/>
        <item x="6"/>
        <item x="1"/>
        <item x="0"/>
        <item h="1" x="8"/>
        <item t="default"/>
      </items>
    </pivotField>
    <pivotField dataField="1"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9">
    <i>
      <x/>
    </i>
    <i>
      <x v="1"/>
    </i>
    <i>
      <x v="2"/>
    </i>
    <i>
      <x v="3"/>
    </i>
    <i>
      <x v="4"/>
    </i>
    <i>
      <x v="5"/>
    </i>
    <i>
      <x v="6"/>
    </i>
    <i>
      <x v="7"/>
    </i>
    <i t="grand">
      <x/>
    </i>
  </rowItems>
  <colFields count="1">
    <field x="-2"/>
  </colFields>
  <colItems count="2">
    <i>
      <x/>
    </i>
    <i i="1">
      <x v="1"/>
    </i>
  </colItems>
  <dataFields count="2">
    <dataField name="revenue by coffee type" fld="7" baseField="0" baseItem="0"/>
    <dataField name="Sum of total transaction by category" fld="13" baseField="0" baseItem="0"/>
  </dataFields>
  <chartFormats count="36">
    <chartFormat chart="18" format="100" series="1">
      <pivotArea type="data" outline="0" fieldPosition="0">
        <references count="1">
          <reference field="4294967294" count="1" selected="0">
            <x v="0"/>
          </reference>
        </references>
      </pivotArea>
    </chartFormat>
    <chartFormat chart="18" format="101">
      <pivotArea type="data" outline="0" fieldPosition="0">
        <references count="2">
          <reference field="4294967294" count="1" selected="0">
            <x v="0"/>
          </reference>
          <reference field="6" count="1" selected="0">
            <x v="0"/>
          </reference>
        </references>
      </pivotArea>
    </chartFormat>
    <chartFormat chart="18" format="102">
      <pivotArea type="data" outline="0" fieldPosition="0">
        <references count="2">
          <reference field="4294967294" count="1" selected="0">
            <x v="0"/>
          </reference>
          <reference field="6" count="1" selected="0">
            <x v="1"/>
          </reference>
        </references>
      </pivotArea>
    </chartFormat>
    <chartFormat chart="18" format="103">
      <pivotArea type="data" outline="0" fieldPosition="0">
        <references count="2">
          <reference field="4294967294" count="1" selected="0">
            <x v="0"/>
          </reference>
          <reference field="6" count="1" selected="0">
            <x v="2"/>
          </reference>
        </references>
      </pivotArea>
    </chartFormat>
    <chartFormat chart="18" format="104">
      <pivotArea type="data" outline="0" fieldPosition="0">
        <references count="2">
          <reference field="4294967294" count="1" selected="0">
            <x v="0"/>
          </reference>
          <reference field="6" count="1" selected="0">
            <x v="3"/>
          </reference>
        </references>
      </pivotArea>
    </chartFormat>
    <chartFormat chart="18" format="105">
      <pivotArea type="data" outline="0" fieldPosition="0">
        <references count="2">
          <reference field="4294967294" count="1" selected="0">
            <x v="0"/>
          </reference>
          <reference field="6" count="1" selected="0">
            <x v="4"/>
          </reference>
        </references>
      </pivotArea>
    </chartFormat>
    <chartFormat chart="18" format="106">
      <pivotArea type="data" outline="0" fieldPosition="0">
        <references count="2">
          <reference field="4294967294" count="1" selected="0">
            <x v="0"/>
          </reference>
          <reference field="6" count="1" selected="0">
            <x v="5"/>
          </reference>
        </references>
      </pivotArea>
    </chartFormat>
    <chartFormat chart="18" format="107">
      <pivotArea type="data" outline="0" fieldPosition="0">
        <references count="2">
          <reference field="4294967294" count="1" selected="0">
            <x v="0"/>
          </reference>
          <reference field="6" count="1" selected="0">
            <x v="6"/>
          </reference>
        </references>
      </pivotArea>
    </chartFormat>
    <chartFormat chart="18" format="108">
      <pivotArea type="data" outline="0" fieldPosition="0">
        <references count="2">
          <reference field="4294967294" count="1" selected="0">
            <x v="0"/>
          </reference>
          <reference field="6" count="1" selected="0">
            <x v="7"/>
          </reference>
        </references>
      </pivotArea>
    </chartFormat>
    <chartFormat chart="18" format="109" series="1">
      <pivotArea type="data" outline="0" fieldPosition="0">
        <references count="1">
          <reference field="4294967294" count="1" selected="0">
            <x v="1"/>
          </reference>
        </references>
      </pivotArea>
    </chartFormat>
    <chartFormat chart="18" format="110">
      <pivotArea type="data" outline="0" fieldPosition="0">
        <references count="2">
          <reference field="4294967294" count="1" selected="0">
            <x v="1"/>
          </reference>
          <reference field="6" count="1" selected="0">
            <x v="0"/>
          </reference>
        </references>
      </pivotArea>
    </chartFormat>
    <chartFormat chart="18" format="111">
      <pivotArea type="data" outline="0" fieldPosition="0">
        <references count="2">
          <reference field="4294967294" count="1" selected="0">
            <x v="1"/>
          </reference>
          <reference field="6" count="1" selected="0">
            <x v="1"/>
          </reference>
        </references>
      </pivotArea>
    </chartFormat>
    <chartFormat chart="18" format="112">
      <pivotArea type="data" outline="0" fieldPosition="0">
        <references count="2">
          <reference field="4294967294" count="1" selected="0">
            <x v="1"/>
          </reference>
          <reference field="6" count="1" selected="0">
            <x v="2"/>
          </reference>
        </references>
      </pivotArea>
    </chartFormat>
    <chartFormat chart="18" format="113">
      <pivotArea type="data" outline="0" fieldPosition="0">
        <references count="2">
          <reference field="4294967294" count="1" selected="0">
            <x v="1"/>
          </reference>
          <reference field="6" count="1" selected="0">
            <x v="3"/>
          </reference>
        </references>
      </pivotArea>
    </chartFormat>
    <chartFormat chart="18" format="114">
      <pivotArea type="data" outline="0" fieldPosition="0">
        <references count="2">
          <reference field="4294967294" count="1" selected="0">
            <x v="1"/>
          </reference>
          <reference field="6" count="1" selected="0">
            <x v="4"/>
          </reference>
        </references>
      </pivotArea>
    </chartFormat>
    <chartFormat chart="18" format="115">
      <pivotArea type="data" outline="0" fieldPosition="0">
        <references count="2">
          <reference field="4294967294" count="1" selected="0">
            <x v="1"/>
          </reference>
          <reference field="6" count="1" selected="0">
            <x v="5"/>
          </reference>
        </references>
      </pivotArea>
    </chartFormat>
    <chartFormat chart="18" format="116">
      <pivotArea type="data" outline="0" fieldPosition="0">
        <references count="2">
          <reference field="4294967294" count="1" selected="0">
            <x v="1"/>
          </reference>
          <reference field="6" count="1" selected="0">
            <x v="6"/>
          </reference>
        </references>
      </pivotArea>
    </chartFormat>
    <chartFormat chart="18" format="117">
      <pivotArea type="data" outline="0" fieldPosition="0">
        <references count="2">
          <reference field="4294967294" count="1" selected="0">
            <x v="1"/>
          </reference>
          <reference field="6" count="1" selected="0">
            <x v="7"/>
          </reference>
        </references>
      </pivotArea>
    </chartFormat>
    <chartFormat chart="34" format="136" series="1">
      <pivotArea type="data" outline="0" fieldPosition="0">
        <references count="1">
          <reference field="4294967294" count="1" selected="0">
            <x v="0"/>
          </reference>
        </references>
      </pivotArea>
    </chartFormat>
    <chartFormat chart="34" format="137">
      <pivotArea type="data" outline="0" fieldPosition="0">
        <references count="2">
          <reference field="4294967294" count="1" selected="0">
            <x v="0"/>
          </reference>
          <reference field="6" count="1" selected="0">
            <x v="0"/>
          </reference>
        </references>
      </pivotArea>
    </chartFormat>
    <chartFormat chart="34" format="138">
      <pivotArea type="data" outline="0" fieldPosition="0">
        <references count="2">
          <reference field="4294967294" count="1" selected="0">
            <x v="0"/>
          </reference>
          <reference field="6" count="1" selected="0">
            <x v="1"/>
          </reference>
        </references>
      </pivotArea>
    </chartFormat>
    <chartFormat chart="34" format="139">
      <pivotArea type="data" outline="0" fieldPosition="0">
        <references count="2">
          <reference field="4294967294" count="1" selected="0">
            <x v="0"/>
          </reference>
          <reference field="6" count="1" selected="0">
            <x v="2"/>
          </reference>
        </references>
      </pivotArea>
    </chartFormat>
    <chartFormat chart="34" format="140">
      <pivotArea type="data" outline="0" fieldPosition="0">
        <references count="2">
          <reference field="4294967294" count="1" selected="0">
            <x v="0"/>
          </reference>
          <reference field="6" count="1" selected="0">
            <x v="3"/>
          </reference>
        </references>
      </pivotArea>
    </chartFormat>
    <chartFormat chart="34" format="141">
      <pivotArea type="data" outline="0" fieldPosition="0">
        <references count="2">
          <reference field="4294967294" count="1" selected="0">
            <x v="0"/>
          </reference>
          <reference field="6" count="1" selected="0">
            <x v="4"/>
          </reference>
        </references>
      </pivotArea>
    </chartFormat>
    <chartFormat chart="34" format="142">
      <pivotArea type="data" outline="0" fieldPosition="0">
        <references count="2">
          <reference field="4294967294" count="1" selected="0">
            <x v="0"/>
          </reference>
          <reference field="6" count="1" selected="0">
            <x v="5"/>
          </reference>
        </references>
      </pivotArea>
    </chartFormat>
    <chartFormat chart="34" format="143">
      <pivotArea type="data" outline="0" fieldPosition="0">
        <references count="2">
          <reference field="4294967294" count="1" selected="0">
            <x v="0"/>
          </reference>
          <reference field="6" count="1" selected="0">
            <x v="6"/>
          </reference>
        </references>
      </pivotArea>
    </chartFormat>
    <chartFormat chart="34" format="144">
      <pivotArea type="data" outline="0" fieldPosition="0">
        <references count="2">
          <reference field="4294967294" count="1" selected="0">
            <x v="0"/>
          </reference>
          <reference field="6" count="1" selected="0">
            <x v="7"/>
          </reference>
        </references>
      </pivotArea>
    </chartFormat>
    <chartFormat chart="34" format="145" series="1">
      <pivotArea type="data" outline="0" fieldPosition="0">
        <references count="1">
          <reference field="4294967294" count="1" selected="0">
            <x v="1"/>
          </reference>
        </references>
      </pivotArea>
    </chartFormat>
    <chartFormat chart="34" format="146">
      <pivotArea type="data" outline="0" fieldPosition="0">
        <references count="2">
          <reference field="4294967294" count="1" selected="0">
            <x v="1"/>
          </reference>
          <reference field="6" count="1" selected="0">
            <x v="0"/>
          </reference>
        </references>
      </pivotArea>
    </chartFormat>
    <chartFormat chart="34" format="147">
      <pivotArea type="data" outline="0" fieldPosition="0">
        <references count="2">
          <reference field="4294967294" count="1" selected="0">
            <x v="1"/>
          </reference>
          <reference field="6" count="1" selected="0">
            <x v="1"/>
          </reference>
        </references>
      </pivotArea>
    </chartFormat>
    <chartFormat chart="34" format="148">
      <pivotArea type="data" outline="0" fieldPosition="0">
        <references count="2">
          <reference field="4294967294" count="1" selected="0">
            <x v="1"/>
          </reference>
          <reference field="6" count="1" selected="0">
            <x v="2"/>
          </reference>
        </references>
      </pivotArea>
    </chartFormat>
    <chartFormat chart="34" format="149">
      <pivotArea type="data" outline="0" fieldPosition="0">
        <references count="2">
          <reference field="4294967294" count="1" selected="0">
            <x v="1"/>
          </reference>
          <reference field="6" count="1" selected="0">
            <x v="3"/>
          </reference>
        </references>
      </pivotArea>
    </chartFormat>
    <chartFormat chart="34" format="150">
      <pivotArea type="data" outline="0" fieldPosition="0">
        <references count="2">
          <reference field="4294967294" count="1" selected="0">
            <x v="1"/>
          </reference>
          <reference field="6" count="1" selected="0">
            <x v="4"/>
          </reference>
        </references>
      </pivotArea>
    </chartFormat>
    <chartFormat chart="34" format="151">
      <pivotArea type="data" outline="0" fieldPosition="0">
        <references count="2">
          <reference field="4294967294" count="1" selected="0">
            <x v="1"/>
          </reference>
          <reference field="6" count="1" selected="0">
            <x v="5"/>
          </reference>
        </references>
      </pivotArea>
    </chartFormat>
    <chartFormat chart="34" format="152">
      <pivotArea type="data" outline="0" fieldPosition="0">
        <references count="2">
          <reference field="4294967294" count="1" selected="0">
            <x v="1"/>
          </reference>
          <reference field="6" count="1" selected="0">
            <x v="6"/>
          </reference>
        </references>
      </pivotArea>
    </chartFormat>
    <chartFormat chart="34" format="153">
      <pivotArea type="data" outline="0" fieldPosition="0">
        <references count="2">
          <reference field="4294967294" count="1" selected="0">
            <x v="1"/>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68C50DF-F0A3-4AE1-A483-6A82B8C847D2}" name="PivotTable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0:F31" firstHeaderRow="1" firstDataRow="1" firstDataCol="0"/>
  <pivotFields count="1">
    <pivotField dataField="1" showAll="0"/>
  </pivotFields>
  <rowItems count="1">
    <i/>
  </rowItems>
  <colItems count="1">
    <i/>
  </colItems>
  <dataFields count="1">
    <dataField name="Sum of footfall"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51D6794-BDA1-4602-8A0A-3B6E9C0129C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Coffee types">
  <location ref="A25:B34" firstHeaderRow="1" firstDataRow="1" firstDataCol="1"/>
  <pivotFields count="8">
    <pivotField axis="axisRow" showAll="0">
      <items count="10">
        <item x="2"/>
        <item x="3"/>
        <item x="7"/>
        <item x="4"/>
        <item x="5"/>
        <item x="6"/>
        <item x="1"/>
        <item x="0"/>
        <item h="1" x="8"/>
        <item t="default"/>
      </items>
    </pivotField>
    <pivotField showAll="0"/>
    <pivotField showAll="0"/>
    <pivotField showAll="0"/>
    <pivotField showAll="0"/>
    <pivotField showAll="0"/>
    <pivotField showAll="0"/>
    <pivotField dataField="1" showAll="0"/>
  </pivotFields>
  <rowFields count="1">
    <field x="0"/>
  </rowFields>
  <rowItems count="9">
    <i>
      <x/>
    </i>
    <i>
      <x v="1"/>
    </i>
    <i>
      <x v="2"/>
    </i>
    <i>
      <x v="3"/>
    </i>
    <i>
      <x v="4"/>
    </i>
    <i>
      <x v="5"/>
    </i>
    <i>
      <x v="6"/>
    </i>
    <i>
      <x v="7"/>
    </i>
    <i t="grand">
      <x/>
    </i>
  </rowItems>
  <colItems count="1">
    <i/>
  </colItems>
  <dataFields count="1">
    <dataField name="no of coffee sold" fld="7" baseField="0" baseItem="0"/>
  </dataFields>
  <chartFormats count="13">
    <chartFormat chart="21" format="1" series="1">
      <pivotArea type="data" outline="0" fieldPosition="0">
        <references count="1">
          <reference field="4294967294" count="1" selected="0">
            <x v="0"/>
          </reference>
        </references>
      </pivotArea>
    </chartFormat>
    <chartFormat chart="22" format="2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0" count="1" selected="0">
            <x v="0"/>
          </reference>
        </references>
      </pivotArea>
    </chartFormat>
    <chartFormat chart="31" format="12">
      <pivotArea type="data" outline="0" fieldPosition="0">
        <references count="2">
          <reference field="4294967294" count="1" selected="0">
            <x v="0"/>
          </reference>
          <reference field="0" count="1" selected="0">
            <x v="1"/>
          </reference>
        </references>
      </pivotArea>
    </chartFormat>
    <chartFormat chart="31" format="13">
      <pivotArea type="data" outline="0" fieldPosition="0">
        <references count="2">
          <reference field="4294967294" count="1" selected="0">
            <x v="0"/>
          </reference>
          <reference field="0" count="1" selected="0">
            <x v="2"/>
          </reference>
        </references>
      </pivotArea>
    </chartFormat>
    <chartFormat chart="31" format="14">
      <pivotArea type="data" outline="0" fieldPosition="0">
        <references count="2">
          <reference field="4294967294" count="1" selected="0">
            <x v="0"/>
          </reference>
          <reference field="0" count="1" selected="0">
            <x v="3"/>
          </reference>
        </references>
      </pivotArea>
    </chartFormat>
    <chartFormat chart="31" format="15">
      <pivotArea type="data" outline="0" fieldPosition="0">
        <references count="2">
          <reference field="4294967294" count="1" selected="0">
            <x v="0"/>
          </reference>
          <reference field="0" count="1" selected="0">
            <x v="4"/>
          </reference>
        </references>
      </pivotArea>
    </chartFormat>
    <chartFormat chart="31" format="16">
      <pivotArea type="data" outline="0" fieldPosition="0">
        <references count="2">
          <reference field="4294967294" count="1" selected="0">
            <x v="0"/>
          </reference>
          <reference field="0" count="1" selected="0">
            <x v="5"/>
          </reference>
        </references>
      </pivotArea>
    </chartFormat>
    <chartFormat chart="31" format="17">
      <pivotArea type="data" outline="0" fieldPosition="0">
        <references count="2">
          <reference field="4294967294" count="1" selected="0">
            <x v="0"/>
          </reference>
          <reference field="0" count="1" selected="0">
            <x v="6"/>
          </reference>
        </references>
      </pivotArea>
    </chartFormat>
    <chartFormat chart="31" format="18">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B043010-64A0-4B25-931B-58F4406B7E4C}"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7:G28" firstHeaderRow="1" firstDataRow="1" firstDataCol="0"/>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purchase per person"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20F4283-B7AC-482E-82AE-35C60BEC3A59}"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O2:P1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
        <item x="11"/>
        <item x="13"/>
        <item x="10"/>
        <item x="0"/>
        <item x="7"/>
        <item x="1"/>
        <item x="2"/>
        <item x="8"/>
        <item x="3"/>
        <item x="4"/>
        <item x="9"/>
        <item x="5"/>
        <item x="6"/>
        <item x="12"/>
        <item x="15"/>
        <item x="14"/>
        <item x="16"/>
        <item t="default"/>
      </items>
    </pivotField>
    <pivotField axis="axisRow" showAll="0">
      <items count="26">
        <item h="1" x="0"/>
        <item h="1" x="1"/>
        <item h="1" x="2"/>
        <item h="1" x="3"/>
        <item h="1" x="4"/>
        <item h="1" x="5"/>
        <item h="1" x="6"/>
        <item x="7"/>
        <item x="8"/>
        <item x="9"/>
        <item x="10"/>
        <item x="11"/>
        <item x="12"/>
        <item x="13"/>
        <item x="14"/>
        <item x="15"/>
        <item x="16"/>
        <item x="17"/>
        <item x="18"/>
        <item x="19"/>
        <item x="20"/>
        <item x="21"/>
        <item x="22"/>
        <item h="1" x="23"/>
        <item h="1" x="24"/>
        <item t="default"/>
      </items>
    </pivotField>
    <pivotField dataField="1" showAll="0">
      <items count="19">
        <item x="0"/>
        <item x="1"/>
        <item x="16"/>
        <item x="14"/>
        <item x="9"/>
        <item x="11"/>
        <item x="8"/>
        <item x="3"/>
        <item x="7"/>
        <item x="12"/>
        <item x="2"/>
        <item x="15"/>
        <item x="6"/>
        <item x="13"/>
        <item x="10"/>
        <item x="5"/>
        <item x="4"/>
        <item x="17"/>
        <item t="default"/>
      </items>
    </pivotField>
  </pivotFields>
  <rowFields count="1">
    <field x="16"/>
  </rowFields>
  <rowItems count="17">
    <i>
      <x v="7"/>
    </i>
    <i>
      <x v="8"/>
    </i>
    <i>
      <x v="9"/>
    </i>
    <i>
      <x v="10"/>
    </i>
    <i>
      <x v="11"/>
    </i>
    <i>
      <x v="12"/>
    </i>
    <i>
      <x v="13"/>
    </i>
    <i>
      <x v="14"/>
    </i>
    <i>
      <x v="15"/>
    </i>
    <i>
      <x v="16"/>
    </i>
    <i>
      <x v="17"/>
    </i>
    <i>
      <x v="18"/>
    </i>
    <i>
      <x v="19"/>
    </i>
    <i>
      <x v="20"/>
    </i>
    <i>
      <x v="21"/>
    </i>
    <i>
      <x v="22"/>
    </i>
    <i t="grand">
      <x/>
    </i>
  </rowItems>
  <colItems count="1">
    <i/>
  </colItems>
  <dataFields count="1">
    <dataField name="Sales by hour" fld="17" baseField="0" baseItem="0"/>
  </dataFields>
  <chartFormats count="1">
    <chartFormat chart="25"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h_type" xr10:uid="{8D77E040-5F51-4EFD-B0FD-973E2413FBE4}" sourceName="cash_type">
  <pivotTables>
    <pivotTable tabId="2" name="PivotTable1"/>
  </pivotTables>
  <data>
    <tabular pivotCacheId="90507642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CC78358B-749E-41BA-9753-BE9633DC6108}" sourceName="Months (date)">
  <pivotTables>
    <pivotTable tabId="2" name="PivotTable1"/>
  </pivotTables>
  <data>
    <tabular pivotCacheId="905076420">
      <items count="14">
        <i x="3" s="1"/>
        <i x="4" s="1"/>
        <i x="5" s="1"/>
        <i x="6" s="1"/>
        <i x="7" s="1"/>
        <i x="8" s="1"/>
        <i x="9" s="1"/>
        <i x="10" s="1"/>
        <i x="11" s="1"/>
        <i x="12" s="1"/>
        <i x="1" s="1" nd="1"/>
        <i x="2" s="1" nd="1"/>
        <i x="0"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h_type1" xr10:uid="{FCE6AD41-B722-47F3-84B7-0471AED40FED}" sourceName="cash_type">
  <pivotTables>
    <pivotTable tabId="4" name="PivotTable1"/>
  </pivotTables>
  <data>
    <tabular pivotCacheId="905076420">
      <items count="3">
        <i x="0" s="1"/>
        <i x="1"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1" xr10:uid="{99E1BDF7-FC1E-45E4-9465-ED205A192191}" sourceName="Months (date)">
  <pivotTables>
    <pivotTable tabId="4" name="PivotTable1"/>
  </pivotTables>
  <data>
    <tabular pivotCacheId="905076420">
      <items count="14">
        <i x="3" s="1"/>
        <i x="4" s="1"/>
        <i x="5" s="1"/>
        <i x="6" s="1"/>
        <i x="7" s="1"/>
        <i x="8" s="1"/>
        <i x="9" s="1"/>
        <i x="10" s="1"/>
        <i x="11" s="1"/>
        <i x="12" s="1"/>
        <i x="1" s="1" nd="1"/>
        <i x="2" s="1" nd="1"/>
        <i x="0" s="1" nd="1"/>
        <i x="1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h_type11" xr10:uid="{6F65BFAF-9AB2-4A1D-8E1C-60327D3E1687}" sourceName="cash_type">
  <pivotTables>
    <pivotTable tabId="5" name="PivotTable1"/>
  </pivotTables>
  <data>
    <tabular pivotCacheId="90507642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11" xr10:uid="{F1BD1DA7-71E3-4070-9EC8-5D493F6529F7}" sourceName="Months (date)">
  <pivotTables>
    <pivotTable tabId="5" name="PivotTable1"/>
  </pivotTables>
  <data>
    <tabular pivotCacheId="905076420">
      <items count="14">
        <i x="3" s="1"/>
        <i x="4" s="1"/>
        <i x="5" s="1"/>
        <i x="6" s="1"/>
        <i x="7" s="1"/>
        <i x="8" s="1"/>
        <i x="9" s="1"/>
        <i x="10" s="1"/>
        <i x="11" s="1"/>
        <i x="12" s="1"/>
        <i x="1" s="1" nd="1"/>
        <i x="2" s="1" nd="1"/>
        <i x="0" s="1" nd="1"/>
        <i x="1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26C440BC-CCC0-48C8-8ECF-C775B9293639}" sourceName="weekday">
  <pivotTables>
    <pivotTable tabId="5" name="PivotTable12"/>
  </pivotTables>
  <data>
    <tabular pivotCacheId="1994080123">
      <items count="8">
        <i x="2" s="1"/>
        <i x="3" s="1"/>
        <i x="4" s="1"/>
        <i x="5" s="1"/>
        <i x="6" s="1"/>
        <i x="0" s="1"/>
        <i x="1" s="1"/>
        <i x="7"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1" xr10:uid="{E1D97D17-7996-4F1E-9294-20798AF040F4}" sourceName="weekday">
  <pivotTables>
    <pivotTable tabId="4" name="PivotTable12"/>
  </pivotTables>
  <data>
    <tabular pivotCacheId="1994080123">
      <items count="8">
        <i x="2" s="1"/>
        <i x="3" s="1"/>
        <i x="4" s="1"/>
        <i x="5" s="1"/>
        <i x="6" s="1"/>
        <i x="0" s="1"/>
        <i x="1" s="1"/>
        <i x="7"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sh_type 3" xr10:uid="{A3458C42-D075-40ED-9E24-E26071E1CC4B}" cache="Slicer_cash_type11" caption="Transaction type" rowHeight="241300"/>
  <slicer name="Months (date) 2" xr10:uid="{39CDFDAD-FC95-4C58-BC8C-5818A228D48C}" cache="Slicer_Months__date11" caption="Months (date)" rowHeight="241300"/>
  <slicer name="weekday" xr10:uid="{1362247F-786D-459E-A1FF-F12750A36F58}" cache="Slicer_weekday" caption="weekda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sh_type 2" xr10:uid="{1A4C18E7-0A95-49EE-A3F7-6317484502A0}" cache="Slicer_cash_type1" caption="Transaction type" rowHeight="241300"/>
  <slicer name="Months (date) 1" xr10:uid="{2F847298-3FD2-49F8-B37C-2C580819CDBA}" cache="Slicer_Months__date1" caption="Months (date)" rowHeight="241300"/>
  <slicer name="weekday 1" xr10:uid="{F8781FCC-85F7-4422-AD07-780CAB8F63B2}" cache="Slicer_weekday1" caption="weekday" style="Slicer Style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sh_type" xr10:uid="{9C44962B-8556-4A6F-96A9-2007E566E90C}" cache="Slicer_cash_type" caption="Transaction type" rowHeight="241300"/>
  <slicer name="Months (date)" xr10:uid="{D9195E4B-D850-40C2-952D-C7E796320005}" cache="Slicer_Months__date" caption="Months (dat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sh_type 1" xr10:uid="{F35A0740-7C30-4755-84C9-08C204EFCA66}" cache="Slicer_cash_type" caption="Transaction type" columnCount="2" style="Slicer Style 2" rowHeight="576000"/>
  <slicer name="Months" xr10:uid="{DB09F555-3226-4F69-A2D4-3D4D29CD4C7C}" cache="Slicer_Months__date" caption="Months" style="Slicer Style 2" rowHeight="216000"/>
  <slicer name="weekday 2" xr10:uid="{2BA7DED0-F372-4D30-AA2E-9A27F9F0D992}" cache="Slicer_weekday1" caption="weekday" style="Slicer Style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microsoft.com/office/2007/relationships/slicer" Target="../slicers/slicer2.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drawing" Target="../drawings/drawing2.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2.xml"/><Relationship Id="rId3" Type="http://schemas.openxmlformats.org/officeDocument/2006/relationships/pivotTable" Target="../pivotTables/pivotTable27.xml"/><Relationship Id="rId7" Type="http://schemas.openxmlformats.org/officeDocument/2006/relationships/pivotTable" Target="../pivotTables/pivotTable31.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5" Type="http://schemas.openxmlformats.org/officeDocument/2006/relationships/pivotTable" Target="../pivotTables/pivotTable29.xml"/><Relationship Id="rId10" Type="http://schemas.microsoft.com/office/2007/relationships/slicer" Target="../slicers/slicer3.xml"/><Relationship Id="rId4" Type="http://schemas.openxmlformats.org/officeDocument/2006/relationships/pivotTable" Target="../pivotTables/pivotTable28.xml"/><Relationship Id="rId9"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C55A-0E75-4AF8-A82B-FD0028D105E5}">
  <dimension ref="A1:Z2624"/>
  <sheetViews>
    <sheetView topLeftCell="H1" zoomScale="90" zoomScaleNormal="90" workbookViewId="0">
      <selection activeCell="Z2" sqref="Z2:Z8"/>
    </sheetView>
  </sheetViews>
  <sheetFormatPr defaultRowHeight="15" x14ac:dyDescent="0.25"/>
  <cols>
    <col min="1" max="1" width="11.28515625" style="1" bestFit="1" customWidth="1"/>
    <col min="2" max="2" width="12" style="2" bestFit="1" customWidth="1"/>
    <col min="3" max="3" width="9.85546875" bestFit="1" customWidth="1"/>
    <col min="4" max="4" width="21" bestFit="1" customWidth="1"/>
    <col min="5" max="5" width="7.140625" bestFit="1" customWidth="1"/>
    <col min="6" max="7" width="19.5703125" bestFit="1" customWidth="1"/>
    <col min="8" max="8" width="21.85546875" bestFit="1" customWidth="1"/>
    <col min="9" max="9" width="29.42578125" bestFit="1" customWidth="1"/>
    <col min="10" max="10" width="13.140625" bestFit="1" customWidth="1"/>
    <col min="11" max="11" width="16" bestFit="1" customWidth="1"/>
    <col min="12" max="12" width="20.42578125" bestFit="1" customWidth="1"/>
    <col min="13" max="13" width="20.140625" bestFit="1" customWidth="1"/>
    <col min="14" max="14" width="26.5703125" customWidth="1"/>
    <col min="15" max="15" width="12" style="2" bestFit="1" customWidth="1"/>
    <col min="16" max="16" width="3.28515625" bestFit="1" customWidth="1"/>
    <col min="18" max="18" width="15.7109375" bestFit="1" customWidth="1"/>
    <col min="19" max="19" width="25" bestFit="1" customWidth="1"/>
    <col min="21" max="21" width="11.7109375" customWidth="1"/>
    <col min="23" max="23" width="11.28515625" style="11" bestFit="1" customWidth="1"/>
    <col min="25" max="25" width="20.140625" bestFit="1" customWidth="1"/>
  </cols>
  <sheetData>
    <row r="1" spans="1:26" x14ac:dyDescent="0.25">
      <c r="A1" s="1" t="s">
        <v>0</v>
      </c>
      <c r="B1" s="2" t="s">
        <v>1</v>
      </c>
      <c r="C1" t="s">
        <v>2</v>
      </c>
      <c r="D1" t="s">
        <v>3</v>
      </c>
      <c r="E1" t="s">
        <v>4</v>
      </c>
      <c r="F1" t="s">
        <v>5</v>
      </c>
      <c r="G1" t="s">
        <v>1052</v>
      </c>
      <c r="H1" t="s">
        <v>1054</v>
      </c>
      <c r="I1" t="s">
        <v>1055</v>
      </c>
      <c r="J1" t="s">
        <v>1053</v>
      </c>
      <c r="K1" t="s">
        <v>1056</v>
      </c>
      <c r="L1" t="s">
        <v>1057</v>
      </c>
      <c r="M1" t="s">
        <v>1058</v>
      </c>
      <c r="N1" t="s">
        <v>1060</v>
      </c>
      <c r="O1" s="2" t="s">
        <v>1072</v>
      </c>
      <c r="P1" t="s">
        <v>1074</v>
      </c>
      <c r="Q1" t="s">
        <v>1073</v>
      </c>
      <c r="R1" t="s">
        <v>1075</v>
      </c>
      <c r="S1" t="s">
        <v>1079</v>
      </c>
      <c r="T1" t="s">
        <v>1082</v>
      </c>
      <c r="U1" t="s">
        <v>1081</v>
      </c>
      <c r="V1" t="s">
        <v>1091</v>
      </c>
      <c r="W1" s="11" t="s">
        <v>1093</v>
      </c>
      <c r="X1" t="s">
        <v>1095</v>
      </c>
      <c r="Y1" t="s">
        <v>1103</v>
      </c>
      <c r="Z1" t="s">
        <v>1121</v>
      </c>
    </row>
    <row r="2" spans="1:26" x14ac:dyDescent="0.25">
      <c r="A2" s="1">
        <v>45352</v>
      </c>
      <c r="B2" s="2">
        <v>45352.427668055556</v>
      </c>
      <c r="C2" t="s">
        <v>3</v>
      </c>
      <c r="D2" t="s">
        <v>6</v>
      </c>
      <c r="E2" s="12">
        <v>38.700000000000003</v>
      </c>
      <c r="F2" t="s">
        <v>7</v>
      </c>
      <c r="G2" t="str" cm="1">
        <f t="array" ref="G2:G9">_xlfn.UNIQUE(F2:F2624,FALSE)</f>
        <v>Latte</v>
      </c>
      <c r="H2" cm="1">
        <f t="array" ref="H2:H9">SUMIFS(E2:E2624,F2:F2624,_xlfn.ANCHORARRAY(G2))</f>
        <v>22001.65999999972</v>
      </c>
      <c r="I2" cm="1">
        <f t="array" ref="I2:I9">ROUND(AVERAGEIFS(E2:E2624,F2:F2624,_xlfn.ANCHORARRAY(G2)),2)</f>
        <v>35.6</v>
      </c>
      <c r="J2">
        <f>SUM(E2:E2624)</f>
        <v>83646.099999998376</v>
      </c>
      <c r="K2">
        <f>ROUND(AVERAGE(E2:E2624),2)</f>
        <v>31.89</v>
      </c>
      <c r="L2">
        <f>MAX(E2:E2624)</f>
        <v>40</v>
      </c>
      <c r="M2">
        <f>MIN(E2:E2624)</f>
        <v>18.12</v>
      </c>
      <c r="N2" cm="1">
        <f t="array" ref="N2:N9">COUNTIFS(F2:F2624,_xlfn.ANCHORARRAY(G2))</f>
        <v>618</v>
      </c>
      <c r="O2" s="2">
        <f>B2-A2</f>
        <v>0.42766805555584142</v>
      </c>
      <c r="P2">
        <f>HOUR(O2)</f>
        <v>10</v>
      </c>
      <c r="Q2">
        <v>0</v>
      </c>
      <c r="R2" cm="1">
        <f t="array" ref="R2:R25">SUMIFS(E2:E2624,P2:P2624,Q2:Q25)</f>
        <v>0</v>
      </c>
      <c r="S2" cm="1">
        <f t="array" ref="S2">ROUND(AVERAGE(AVERAGEIFS(E2:E2624,D2:D2624,_xlfn.ANCHORARRAY(T10))),2)</f>
        <v>31.96</v>
      </c>
      <c r="U2">
        <f>COUNTA(_xlfn.ANCHORARRAY(T10))</f>
        <v>1038</v>
      </c>
      <c r="V2">
        <f>COUNTA(F2:F2624)</f>
        <v>2623</v>
      </c>
      <c r="W2" s="11" t="str" cm="1">
        <f t="array" ref="W2:W2624">TEXT(A2:A2624,"ddddd")</f>
        <v>Friday</v>
      </c>
      <c r="X2" t="str" cm="1">
        <f t="array" ref="X2:X8">_xlfn.UNIQUE(TEXT(A2:A2624,"dddddd"))</f>
        <v>Friday</v>
      </c>
      <c r="Y2">
        <f>SUMIF(W2:W2624, X2, E2:E2624)</f>
        <v>11650.420000000007</v>
      </c>
      <c r="Z2">
        <f>COUNTA(F2:F2624,G2)</f>
        <v>2624</v>
      </c>
    </row>
    <row r="3" spans="1:26" x14ac:dyDescent="0.25">
      <c r="A3" s="1">
        <v>45352</v>
      </c>
      <c r="B3" s="2">
        <v>45352.513455312503</v>
      </c>
      <c r="C3" t="s">
        <v>3</v>
      </c>
      <c r="D3" t="s">
        <v>8</v>
      </c>
      <c r="E3" s="12">
        <v>38.700000000000003</v>
      </c>
      <c r="F3" t="s">
        <v>9</v>
      </c>
      <c r="G3" t="str">
        <v>Hot Chocolate</v>
      </c>
      <c r="H3">
        <v>7454.7000000000289</v>
      </c>
      <c r="I3">
        <v>36.19</v>
      </c>
      <c r="N3">
        <v>206</v>
      </c>
      <c r="O3" s="2">
        <f t="shared" ref="O3:O66" si="0">B3-A3</f>
        <v>0.51345531250262866</v>
      </c>
      <c r="P3">
        <f t="shared" ref="P3:P66" si="1">HOUR(O3)</f>
        <v>12</v>
      </c>
      <c r="Q3">
        <v>1</v>
      </c>
      <c r="R3">
        <v>0</v>
      </c>
      <c r="W3" s="11" t="str">
        <v>Friday</v>
      </c>
      <c r="X3" t="str">
        <v>Saturday</v>
      </c>
      <c r="Y3">
        <f t="shared" ref="Y3:Y8" si="2">SUMIF(W3:W2625, X3, E3:E2625)</f>
        <v>11825.140000000001</v>
      </c>
      <c r="Z3">
        <f t="shared" ref="Z3:Z8" si="3">COUNTA(F3:F2625,G3)</f>
        <v>2623</v>
      </c>
    </row>
    <row r="4" spans="1:26" x14ac:dyDescent="0.25">
      <c r="A4" s="1">
        <v>45352</v>
      </c>
      <c r="B4" s="2">
        <v>45352.514098252315</v>
      </c>
      <c r="C4" t="s">
        <v>3</v>
      </c>
      <c r="D4" t="s">
        <v>8</v>
      </c>
      <c r="E4" s="12">
        <v>38.700000000000003</v>
      </c>
      <c r="F4" t="s">
        <v>9</v>
      </c>
      <c r="G4" t="str">
        <v>Americano</v>
      </c>
      <c r="H4">
        <v>8546.3000000000375</v>
      </c>
      <c r="I4">
        <v>26.14</v>
      </c>
      <c r="N4">
        <v>327</v>
      </c>
      <c r="O4" s="2">
        <f t="shared" si="0"/>
        <v>0.51409825231530704</v>
      </c>
      <c r="P4">
        <f t="shared" si="1"/>
        <v>12</v>
      </c>
      <c r="Q4">
        <v>2</v>
      </c>
      <c r="R4">
        <v>0</v>
      </c>
      <c r="W4" s="11" t="str">
        <v>Friday</v>
      </c>
      <c r="X4" t="str">
        <v>Sunday</v>
      </c>
      <c r="Y4">
        <f t="shared" si="2"/>
        <v>11499.460000000015</v>
      </c>
      <c r="Z4">
        <f t="shared" si="3"/>
        <v>2622</v>
      </c>
    </row>
    <row r="5" spans="1:26" x14ac:dyDescent="0.25">
      <c r="A5" s="1">
        <v>45352</v>
      </c>
      <c r="B5" s="2">
        <v>45352.573993124999</v>
      </c>
      <c r="C5" t="s">
        <v>3</v>
      </c>
      <c r="D5" t="s">
        <v>10</v>
      </c>
      <c r="E5" s="12">
        <v>28.9</v>
      </c>
      <c r="F5" t="s">
        <v>11</v>
      </c>
      <c r="G5" t="str">
        <v>Americano with Milk</v>
      </c>
      <c r="H5">
        <v>19004.540000000106</v>
      </c>
      <c r="I5">
        <v>30.6</v>
      </c>
      <c r="N5">
        <v>621</v>
      </c>
      <c r="O5" s="2">
        <f t="shared" si="0"/>
        <v>0.57399312499910593</v>
      </c>
      <c r="P5">
        <f t="shared" si="1"/>
        <v>13</v>
      </c>
      <c r="Q5">
        <v>3</v>
      </c>
      <c r="R5">
        <v>0</v>
      </c>
      <c r="W5" s="11" t="str">
        <v>Friday</v>
      </c>
      <c r="X5" t="str">
        <v>Monday</v>
      </c>
      <c r="Y5">
        <f t="shared" si="2"/>
        <v>12265.420000000006</v>
      </c>
      <c r="Z5">
        <f t="shared" si="3"/>
        <v>2621</v>
      </c>
    </row>
    <row r="6" spans="1:26" x14ac:dyDescent="0.25">
      <c r="A6" s="1">
        <v>45352</v>
      </c>
      <c r="B6" s="2">
        <v>45352.575169282405</v>
      </c>
      <c r="C6" t="s">
        <v>3</v>
      </c>
      <c r="D6" t="s">
        <v>12</v>
      </c>
      <c r="E6" s="12">
        <v>38.700000000000003</v>
      </c>
      <c r="F6" t="s">
        <v>7</v>
      </c>
      <c r="G6" t="str">
        <v>Cocoa</v>
      </c>
      <c r="H6">
        <v>4959.1200000000163</v>
      </c>
      <c r="I6">
        <v>35.68</v>
      </c>
      <c r="N6">
        <v>139</v>
      </c>
      <c r="O6" s="2">
        <f t="shared" si="0"/>
        <v>0.57516928240511334</v>
      </c>
      <c r="P6">
        <f t="shared" si="1"/>
        <v>13</v>
      </c>
      <c r="Q6">
        <v>4</v>
      </c>
      <c r="R6">
        <v>0</v>
      </c>
      <c r="W6" s="11" t="str">
        <v>Friday</v>
      </c>
      <c r="X6" t="str">
        <v>Tuesday</v>
      </c>
      <c r="Y6">
        <f t="shared" si="2"/>
        <v>13861.900000000011</v>
      </c>
      <c r="Z6">
        <f t="shared" si="3"/>
        <v>2620</v>
      </c>
    </row>
    <row r="7" spans="1:26" x14ac:dyDescent="0.25">
      <c r="A7" s="1">
        <v>45352</v>
      </c>
      <c r="B7" s="2">
        <v>45352.65263571759</v>
      </c>
      <c r="C7" t="s">
        <v>3</v>
      </c>
      <c r="D7" t="s">
        <v>13</v>
      </c>
      <c r="E7" s="12">
        <v>33.799999999999997</v>
      </c>
      <c r="F7" t="s">
        <v>14</v>
      </c>
      <c r="G7" t="str">
        <v>Cortado</v>
      </c>
      <c r="H7">
        <v>6366.6600000000117</v>
      </c>
      <c r="I7">
        <v>25.78</v>
      </c>
      <c r="N7">
        <v>247</v>
      </c>
      <c r="O7" s="2">
        <f t="shared" si="0"/>
        <v>0.65263571758987382</v>
      </c>
      <c r="P7">
        <f t="shared" si="1"/>
        <v>15</v>
      </c>
      <c r="Q7">
        <v>5</v>
      </c>
      <c r="R7">
        <v>0</v>
      </c>
      <c r="W7" s="11" t="str">
        <v>Friday</v>
      </c>
      <c r="X7" t="str">
        <v>Wednesday</v>
      </c>
      <c r="Y7">
        <f t="shared" si="2"/>
        <v>10596.420000000013</v>
      </c>
      <c r="Z7">
        <f t="shared" si="3"/>
        <v>2619</v>
      </c>
    </row>
    <row r="8" spans="1:26" x14ac:dyDescent="0.25">
      <c r="A8" s="1">
        <v>45352</v>
      </c>
      <c r="B8" s="2">
        <v>45352.679893009263</v>
      </c>
      <c r="C8" t="s">
        <v>3</v>
      </c>
      <c r="D8" t="s">
        <v>15</v>
      </c>
      <c r="E8" s="12">
        <v>38.700000000000003</v>
      </c>
      <c r="F8" t="s">
        <v>9</v>
      </c>
      <c r="G8" t="str">
        <v>Espresso</v>
      </c>
      <c r="H8">
        <v>2035.0599999999952</v>
      </c>
      <c r="I8">
        <v>20.98</v>
      </c>
      <c r="N8">
        <v>97</v>
      </c>
      <c r="O8" s="2">
        <f t="shared" si="0"/>
        <v>0.67989300926274154</v>
      </c>
      <c r="P8">
        <f t="shared" si="1"/>
        <v>16</v>
      </c>
      <c r="Q8">
        <v>6</v>
      </c>
      <c r="R8">
        <v>0</v>
      </c>
      <c r="W8" s="11" t="str">
        <v>Friday</v>
      </c>
      <c r="X8" t="str">
        <v>Thursday</v>
      </c>
      <c r="Y8">
        <f t="shared" si="2"/>
        <v>11947.340000000009</v>
      </c>
      <c r="Z8">
        <f t="shared" si="3"/>
        <v>2618</v>
      </c>
    </row>
    <row r="9" spans="1:26" x14ac:dyDescent="0.25">
      <c r="A9" s="1">
        <v>45352</v>
      </c>
      <c r="B9" s="2">
        <v>45352.777124768516</v>
      </c>
      <c r="C9" t="s">
        <v>3</v>
      </c>
      <c r="D9" t="s">
        <v>16</v>
      </c>
      <c r="E9" s="12">
        <v>33.799999999999997</v>
      </c>
      <c r="F9" t="s">
        <v>14</v>
      </c>
      <c r="G9" t="str">
        <v>Cappuccino</v>
      </c>
      <c r="H9">
        <v>13278.060000000001</v>
      </c>
      <c r="I9">
        <v>36.08</v>
      </c>
      <c r="N9">
        <v>368</v>
      </c>
      <c r="O9" s="2">
        <f t="shared" si="0"/>
        <v>0.77712476851593237</v>
      </c>
      <c r="P9">
        <f t="shared" si="1"/>
        <v>18</v>
      </c>
      <c r="Q9">
        <v>7</v>
      </c>
      <c r="R9">
        <v>2113.16</v>
      </c>
      <c r="W9" s="11" t="str">
        <v>Friday</v>
      </c>
    </row>
    <row r="10" spans="1:26" x14ac:dyDescent="0.25">
      <c r="A10" s="1">
        <v>45352</v>
      </c>
      <c r="B10" s="2">
        <v>45352.806964837961</v>
      </c>
      <c r="C10" t="s">
        <v>3</v>
      </c>
      <c r="D10" t="s">
        <v>17</v>
      </c>
      <c r="E10" s="12">
        <v>38.700000000000003</v>
      </c>
      <c r="F10" t="s">
        <v>18</v>
      </c>
      <c r="O10" s="2">
        <f t="shared" si="0"/>
        <v>0.80696483796054963</v>
      </c>
      <c r="P10">
        <f t="shared" si="1"/>
        <v>19</v>
      </c>
      <c r="Q10">
        <v>8</v>
      </c>
      <c r="R10">
        <v>5238.3200000000088</v>
      </c>
      <c r="T10" t="str" cm="1">
        <f t="array" ref="T10:T1047">_xlfn.UNIQUE(D2:D2624)</f>
        <v>ANON-0000-0000-0001</v>
      </c>
      <c r="W10" s="11" t="str">
        <v>Friday</v>
      </c>
    </row>
    <row r="11" spans="1:26" x14ac:dyDescent="0.25">
      <c r="A11" s="1">
        <v>45352</v>
      </c>
      <c r="B11" s="2">
        <v>45352.807822766204</v>
      </c>
      <c r="C11" t="s">
        <v>3</v>
      </c>
      <c r="D11" t="s">
        <v>17</v>
      </c>
      <c r="E11" s="12">
        <v>33.799999999999997</v>
      </c>
      <c r="F11" t="s">
        <v>14</v>
      </c>
      <c r="O11" s="2">
        <f t="shared" si="0"/>
        <v>0.80782276620448101</v>
      </c>
      <c r="P11">
        <f t="shared" si="1"/>
        <v>19</v>
      </c>
      <c r="Q11">
        <v>9</v>
      </c>
      <c r="R11">
        <v>5056.5000000000045</v>
      </c>
      <c r="T11" t="str">
        <v>ANON-0000-0000-0002</v>
      </c>
      <c r="W11" s="11" t="str">
        <v>Friday</v>
      </c>
    </row>
    <row r="12" spans="1:26" x14ac:dyDescent="0.25">
      <c r="A12" s="1">
        <v>45352</v>
      </c>
      <c r="B12" s="2">
        <v>45352.812006840279</v>
      </c>
      <c r="C12" t="s">
        <v>3</v>
      </c>
      <c r="D12" t="s">
        <v>19</v>
      </c>
      <c r="E12" s="12">
        <v>33.799999999999997</v>
      </c>
      <c r="F12" t="s">
        <v>14</v>
      </c>
      <c r="O12" s="2">
        <f t="shared" si="0"/>
        <v>0.81200684027862735</v>
      </c>
      <c r="P12">
        <f t="shared" si="1"/>
        <v>19</v>
      </c>
      <c r="Q12">
        <v>10</v>
      </c>
      <c r="R12">
        <v>8293.5400000000009</v>
      </c>
      <c r="T12" t="str">
        <v>ANON-0000-0000-0003</v>
      </c>
      <c r="W12" s="11" t="str">
        <v>Friday</v>
      </c>
    </row>
    <row r="13" spans="1:26" x14ac:dyDescent="0.25">
      <c r="A13" s="1">
        <v>45353</v>
      </c>
      <c r="B13" s="2">
        <v>45353.432024965281</v>
      </c>
      <c r="C13" t="s">
        <v>3</v>
      </c>
      <c r="D13" t="s">
        <v>20</v>
      </c>
      <c r="E13" s="12">
        <v>28.9</v>
      </c>
      <c r="F13" t="s">
        <v>11</v>
      </c>
      <c r="O13" s="2">
        <f t="shared" si="0"/>
        <v>0.43202496528101619</v>
      </c>
      <c r="P13">
        <f t="shared" si="1"/>
        <v>10</v>
      </c>
      <c r="Q13">
        <v>11</v>
      </c>
      <c r="R13">
        <v>6889.2800000000088</v>
      </c>
      <c r="T13" t="str">
        <v>ANON-0000-0000-0004</v>
      </c>
      <c r="W13" s="11" t="str">
        <v>Saturday</v>
      </c>
    </row>
    <row r="14" spans="1:26" x14ac:dyDescent="0.25">
      <c r="A14" s="1">
        <v>45353</v>
      </c>
      <c r="B14" s="2">
        <v>45353.437912824076</v>
      </c>
      <c r="C14" t="s">
        <v>21</v>
      </c>
      <c r="D14" t="s">
        <v>21</v>
      </c>
      <c r="E14" s="12">
        <v>40</v>
      </c>
      <c r="F14" t="s">
        <v>7</v>
      </c>
      <c r="O14" s="2">
        <f t="shared" si="0"/>
        <v>0.43791282407619292</v>
      </c>
      <c r="P14">
        <f t="shared" si="1"/>
        <v>10</v>
      </c>
      <c r="Q14">
        <v>12</v>
      </c>
      <c r="R14">
        <v>5903.2400000000061</v>
      </c>
      <c r="T14" t="str">
        <v>ANON-0000-0000-0005</v>
      </c>
      <c r="W14" s="11" t="str">
        <v>Saturday</v>
      </c>
    </row>
    <row r="15" spans="1:26" x14ac:dyDescent="0.25">
      <c r="A15" s="1">
        <v>45353</v>
      </c>
      <c r="B15" s="2">
        <v>45353.445616307872</v>
      </c>
      <c r="C15" t="s">
        <v>3</v>
      </c>
      <c r="D15" t="s">
        <v>22</v>
      </c>
      <c r="E15" s="12">
        <v>33.799999999999997</v>
      </c>
      <c r="F15" t="s">
        <v>14</v>
      </c>
      <c r="O15" s="2">
        <f t="shared" si="0"/>
        <v>0.4456163078721147</v>
      </c>
      <c r="P15">
        <f t="shared" si="1"/>
        <v>10</v>
      </c>
      <c r="Q15">
        <v>13</v>
      </c>
      <c r="R15">
        <v>5138.6200000000099</v>
      </c>
      <c r="T15" t="str">
        <v>ANON-0000-0000-0006</v>
      </c>
      <c r="W15" s="11" t="str">
        <v>Saturday</v>
      </c>
    </row>
    <row r="16" spans="1:26" x14ac:dyDescent="0.25">
      <c r="A16" s="1">
        <v>45353</v>
      </c>
      <c r="B16" s="2">
        <v>45353.499831990739</v>
      </c>
      <c r="C16" t="s">
        <v>3</v>
      </c>
      <c r="D16" t="s">
        <v>23</v>
      </c>
      <c r="E16" s="12">
        <v>33.799999999999997</v>
      </c>
      <c r="F16" t="s">
        <v>14</v>
      </c>
      <c r="O16" s="2">
        <f t="shared" si="0"/>
        <v>0.49983199073903961</v>
      </c>
      <c r="P16">
        <f t="shared" si="1"/>
        <v>11</v>
      </c>
      <c r="Q16">
        <v>14</v>
      </c>
      <c r="R16">
        <v>4897.4000000000096</v>
      </c>
      <c r="T16" t="str">
        <v>ANON-0000-0000-0007</v>
      </c>
      <c r="W16" s="11" t="str">
        <v>Saturday</v>
      </c>
    </row>
    <row r="17" spans="1:23" x14ac:dyDescent="0.25">
      <c r="A17" s="1">
        <v>45353</v>
      </c>
      <c r="B17" s="2">
        <v>45353.610133506947</v>
      </c>
      <c r="C17" t="s">
        <v>3</v>
      </c>
      <c r="D17" t="s">
        <v>24</v>
      </c>
      <c r="E17" s="12">
        <v>28.9</v>
      </c>
      <c r="F17" t="s">
        <v>11</v>
      </c>
      <c r="O17" s="2">
        <f t="shared" si="0"/>
        <v>0.6101335069470224</v>
      </c>
      <c r="P17">
        <f t="shared" si="1"/>
        <v>14</v>
      </c>
      <c r="Q17">
        <v>15</v>
      </c>
      <c r="R17">
        <v>4670.1800000000094</v>
      </c>
      <c r="T17" t="str">
        <v>ANON-0000-0000-0008</v>
      </c>
      <c r="W17" s="11" t="str">
        <v>Saturday</v>
      </c>
    </row>
    <row r="18" spans="1:23" x14ac:dyDescent="0.25">
      <c r="A18" s="1">
        <v>45353</v>
      </c>
      <c r="B18" s="2">
        <v>45353.692644386574</v>
      </c>
      <c r="C18" t="s">
        <v>3</v>
      </c>
      <c r="D18" t="s">
        <v>25</v>
      </c>
      <c r="E18" s="12">
        <v>33.799999999999997</v>
      </c>
      <c r="F18" t="s">
        <v>14</v>
      </c>
      <c r="O18" s="2">
        <f t="shared" si="0"/>
        <v>0.6926443865741021</v>
      </c>
      <c r="P18">
        <f t="shared" si="1"/>
        <v>16</v>
      </c>
      <c r="Q18">
        <v>16</v>
      </c>
      <c r="R18">
        <v>5912.1800000000167</v>
      </c>
      <c r="T18" t="str">
        <v>ANON-0000-0000-0009</v>
      </c>
      <c r="W18" s="11" t="str">
        <v>Saturday</v>
      </c>
    </row>
    <row r="19" spans="1:23" x14ac:dyDescent="0.25">
      <c r="A19" s="1">
        <v>45353</v>
      </c>
      <c r="B19" s="2">
        <v>45353.732580659722</v>
      </c>
      <c r="C19" t="s">
        <v>3</v>
      </c>
      <c r="D19" t="s">
        <v>12</v>
      </c>
      <c r="E19" s="12">
        <v>28.9</v>
      </c>
      <c r="F19" t="s">
        <v>11</v>
      </c>
      <c r="O19" s="2">
        <f t="shared" si="0"/>
        <v>0.73258065972186159</v>
      </c>
      <c r="P19">
        <f t="shared" si="1"/>
        <v>17</v>
      </c>
      <c r="Q19">
        <v>17</v>
      </c>
      <c r="R19">
        <v>4882.5800000000099</v>
      </c>
      <c r="T19" t="str">
        <v>ANON-0000-0000-0010</v>
      </c>
      <c r="W19" s="11" t="str">
        <v>Saturday</v>
      </c>
    </row>
    <row r="20" spans="1:23" x14ac:dyDescent="0.25">
      <c r="A20" s="1">
        <v>45354</v>
      </c>
      <c r="B20" s="2">
        <v>45354.424120150463</v>
      </c>
      <c r="C20" t="s">
        <v>21</v>
      </c>
      <c r="D20" t="s">
        <v>21</v>
      </c>
      <c r="E20" s="12">
        <v>40</v>
      </c>
      <c r="F20" t="s">
        <v>7</v>
      </c>
      <c r="O20" s="2">
        <f t="shared" si="0"/>
        <v>0.42412015046284068</v>
      </c>
      <c r="P20">
        <f t="shared" si="1"/>
        <v>10</v>
      </c>
      <c r="Q20">
        <v>18</v>
      </c>
      <c r="R20">
        <v>5168.9200000000092</v>
      </c>
      <c r="T20" t="str">
        <v>cash</v>
      </c>
      <c r="W20" s="11" t="str">
        <v>Sunday</v>
      </c>
    </row>
    <row r="21" spans="1:23" x14ac:dyDescent="0.25">
      <c r="A21" s="1">
        <v>45354</v>
      </c>
      <c r="B21" s="2">
        <v>45354.435631493056</v>
      </c>
      <c r="C21" t="s">
        <v>3</v>
      </c>
      <c r="D21" t="s">
        <v>26</v>
      </c>
      <c r="E21" s="12">
        <v>38.700000000000003</v>
      </c>
      <c r="F21" t="s">
        <v>7</v>
      </c>
      <c r="O21" s="2">
        <f t="shared" si="0"/>
        <v>0.43563149305555271</v>
      </c>
      <c r="P21">
        <f t="shared" si="1"/>
        <v>10</v>
      </c>
      <c r="Q21">
        <v>19</v>
      </c>
      <c r="R21">
        <v>5911.5400000000063</v>
      </c>
      <c r="T21" t="str">
        <v>ANON-0000-0000-0011</v>
      </c>
      <c r="W21" s="11" t="str">
        <v>Sunday</v>
      </c>
    </row>
    <row r="22" spans="1:23" x14ac:dyDescent="0.25">
      <c r="A22" s="1">
        <v>45354</v>
      </c>
      <c r="B22" s="2">
        <v>45354.481899513892</v>
      </c>
      <c r="C22" t="s">
        <v>3</v>
      </c>
      <c r="D22" t="s">
        <v>27</v>
      </c>
      <c r="E22" s="12">
        <v>28.9</v>
      </c>
      <c r="F22" t="s">
        <v>28</v>
      </c>
      <c r="O22" s="2">
        <f t="shared" si="0"/>
        <v>0.48189951389213093</v>
      </c>
      <c r="P22">
        <f t="shared" si="1"/>
        <v>11</v>
      </c>
      <c r="Q22">
        <v>20</v>
      </c>
      <c r="R22">
        <v>4561.6000000000113</v>
      </c>
      <c r="T22" t="str">
        <v>ANON-0000-0000-0012</v>
      </c>
      <c r="W22" s="11" t="str">
        <v>Sunday</v>
      </c>
    </row>
    <row r="23" spans="1:23" x14ac:dyDescent="0.25">
      <c r="A23" s="1">
        <v>45354</v>
      </c>
      <c r="B23" s="2">
        <v>45354.518704837959</v>
      </c>
      <c r="C23" t="s">
        <v>3</v>
      </c>
      <c r="D23" t="s">
        <v>23</v>
      </c>
      <c r="E23" s="12">
        <v>28.9</v>
      </c>
      <c r="F23" t="s">
        <v>11</v>
      </c>
      <c r="O23" s="2">
        <f t="shared" si="0"/>
        <v>0.51870483795937616</v>
      </c>
      <c r="P23">
        <f t="shared" si="1"/>
        <v>12</v>
      </c>
      <c r="Q23">
        <v>21</v>
      </c>
      <c r="R23">
        <v>5825.7000000000126</v>
      </c>
      <c r="T23" t="str">
        <v>ANON-0000-0000-0013</v>
      </c>
      <c r="W23" s="11" t="str">
        <v>Sunday</v>
      </c>
    </row>
    <row r="24" spans="1:23" x14ac:dyDescent="0.25">
      <c r="A24" s="1">
        <v>45354</v>
      </c>
      <c r="B24" s="2">
        <v>45354.548337048611</v>
      </c>
      <c r="C24" t="s">
        <v>3</v>
      </c>
      <c r="D24" t="s">
        <v>29</v>
      </c>
      <c r="E24" s="12">
        <v>38.700000000000003</v>
      </c>
      <c r="F24" t="s">
        <v>9</v>
      </c>
      <c r="O24" s="2">
        <f t="shared" si="0"/>
        <v>0.54833704861084698</v>
      </c>
      <c r="P24">
        <f t="shared" si="1"/>
        <v>13</v>
      </c>
      <c r="Q24">
        <v>22</v>
      </c>
      <c r="R24">
        <v>3183.3400000000061</v>
      </c>
      <c r="T24" t="str">
        <v>ANON-0000-0000-0014</v>
      </c>
      <c r="W24" s="11" t="str">
        <v>Sunday</v>
      </c>
    </row>
    <row r="25" spans="1:23" x14ac:dyDescent="0.25">
      <c r="A25" s="1">
        <v>45354</v>
      </c>
      <c r="B25" s="2">
        <v>45354.712966099534</v>
      </c>
      <c r="C25" t="s">
        <v>3</v>
      </c>
      <c r="D25" t="s">
        <v>30</v>
      </c>
      <c r="E25" s="12">
        <v>38.700000000000003</v>
      </c>
      <c r="F25" t="s">
        <v>18</v>
      </c>
      <c r="O25" s="2">
        <f t="shared" si="0"/>
        <v>0.71296609953424195</v>
      </c>
      <c r="P25">
        <f t="shared" si="1"/>
        <v>17</v>
      </c>
      <c r="Q25">
        <v>23</v>
      </c>
      <c r="R25">
        <v>0</v>
      </c>
      <c r="T25" t="str">
        <v>ANON-0000-0000-0015</v>
      </c>
      <c r="W25" s="11" t="str">
        <v>Sunday</v>
      </c>
    </row>
    <row r="26" spans="1:23" x14ac:dyDescent="0.25">
      <c r="A26" s="1">
        <v>45354</v>
      </c>
      <c r="B26" s="2">
        <v>45354.714420081022</v>
      </c>
      <c r="C26" t="s">
        <v>3</v>
      </c>
      <c r="D26" t="s">
        <v>31</v>
      </c>
      <c r="E26" s="12">
        <v>28.9</v>
      </c>
      <c r="F26" t="s">
        <v>28</v>
      </c>
      <c r="O26" s="2">
        <f t="shared" si="0"/>
        <v>0.71442008102167165</v>
      </c>
      <c r="P26">
        <f t="shared" si="1"/>
        <v>17</v>
      </c>
      <c r="T26" t="str">
        <v>ANON-0000-0000-0016</v>
      </c>
      <c r="W26" s="11" t="str">
        <v>Sunday</v>
      </c>
    </row>
    <row r="27" spans="1:23" x14ac:dyDescent="0.25">
      <c r="A27" s="1">
        <v>45354</v>
      </c>
      <c r="B27" s="2">
        <v>45354.752353807868</v>
      </c>
      <c r="C27" t="s">
        <v>3</v>
      </c>
      <c r="D27" t="s">
        <v>32</v>
      </c>
      <c r="E27" s="12">
        <v>33.799999999999997</v>
      </c>
      <c r="F27" t="s">
        <v>14</v>
      </c>
      <c r="O27" s="2">
        <f t="shared" si="0"/>
        <v>0.75235380786762107</v>
      </c>
      <c r="P27">
        <f t="shared" si="1"/>
        <v>18</v>
      </c>
      <c r="T27" t="str">
        <v>ANON-0000-0000-0017</v>
      </c>
      <c r="W27" s="11" t="str">
        <v>Sunday</v>
      </c>
    </row>
    <row r="28" spans="1:23" x14ac:dyDescent="0.25">
      <c r="A28" s="1">
        <v>45354</v>
      </c>
      <c r="B28" s="2">
        <v>45354.753101226852</v>
      </c>
      <c r="C28" t="s">
        <v>3</v>
      </c>
      <c r="D28" t="s">
        <v>32</v>
      </c>
      <c r="E28" s="12">
        <v>33.799999999999997</v>
      </c>
      <c r="F28" t="s">
        <v>14</v>
      </c>
      <c r="O28" s="2">
        <f t="shared" si="0"/>
        <v>0.75310122685186798</v>
      </c>
      <c r="P28">
        <f t="shared" si="1"/>
        <v>18</v>
      </c>
      <c r="T28" t="str">
        <v>ANON-0000-0000-0018</v>
      </c>
      <c r="W28" s="11" t="str">
        <v>Sunday</v>
      </c>
    </row>
    <row r="29" spans="1:23" x14ac:dyDescent="0.25">
      <c r="A29" s="1">
        <v>45354</v>
      </c>
      <c r="B29" s="2">
        <v>45354.755612951391</v>
      </c>
      <c r="C29" t="s">
        <v>3</v>
      </c>
      <c r="D29" t="s">
        <v>32</v>
      </c>
      <c r="E29" s="12">
        <v>38.700000000000003</v>
      </c>
      <c r="F29" t="s">
        <v>9</v>
      </c>
      <c r="O29" s="2">
        <f t="shared" si="0"/>
        <v>0.75561295139050344</v>
      </c>
      <c r="P29">
        <f t="shared" si="1"/>
        <v>18</v>
      </c>
      <c r="T29" t="str">
        <v>ANON-0000-0000-0019</v>
      </c>
      <c r="W29" s="11" t="str">
        <v>Sunday</v>
      </c>
    </row>
    <row r="30" spans="1:23" x14ac:dyDescent="0.25">
      <c r="A30" s="1">
        <v>45355</v>
      </c>
      <c r="B30" s="2">
        <v>45355.41935178241</v>
      </c>
      <c r="C30" t="s">
        <v>3</v>
      </c>
      <c r="D30" t="s">
        <v>6</v>
      </c>
      <c r="E30" s="12">
        <v>38.700000000000003</v>
      </c>
      <c r="F30" t="s">
        <v>7</v>
      </c>
      <c r="O30" s="2">
        <f t="shared" si="0"/>
        <v>0.41935178240964888</v>
      </c>
      <c r="P30">
        <f t="shared" si="1"/>
        <v>10</v>
      </c>
      <c r="T30" t="str">
        <v>ANON-0000-0000-0020</v>
      </c>
      <c r="W30" s="11" t="str">
        <v>Monday</v>
      </c>
    </row>
    <row r="31" spans="1:23" x14ac:dyDescent="0.25">
      <c r="A31" s="1">
        <v>45355</v>
      </c>
      <c r="B31" s="2">
        <v>45355.454756458334</v>
      </c>
      <c r="C31" t="s">
        <v>3</v>
      </c>
      <c r="D31" t="s">
        <v>33</v>
      </c>
      <c r="E31" s="12">
        <v>38.700000000000003</v>
      </c>
      <c r="F31" t="s">
        <v>7</v>
      </c>
      <c r="O31" s="2">
        <f t="shared" si="0"/>
        <v>0.45475645833357703</v>
      </c>
      <c r="P31">
        <f t="shared" si="1"/>
        <v>10</v>
      </c>
      <c r="T31" t="str">
        <v>ANON-0000-0000-0021</v>
      </c>
      <c r="W31" s="11" t="str">
        <v>Monday</v>
      </c>
    </row>
    <row r="32" spans="1:23" x14ac:dyDescent="0.25">
      <c r="A32" s="1">
        <v>45355</v>
      </c>
      <c r="B32" s="2">
        <v>45355.461992870369</v>
      </c>
      <c r="C32" t="s">
        <v>3</v>
      </c>
      <c r="D32" t="s">
        <v>23</v>
      </c>
      <c r="E32" s="12">
        <v>33.799999999999997</v>
      </c>
      <c r="F32" t="s">
        <v>14</v>
      </c>
      <c r="O32" s="2">
        <f t="shared" si="0"/>
        <v>0.46199287036870373</v>
      </c>
      <c r="P32">
        <f t="shared" si="1"/>
        <v>11</v>
      </c>
      <c r="T32" t="str">
        <v>ANON-0000-0000-0022</v>
      </c>
      <c r="W32" s="11" t="str">
        <v>Monday</v>
      </c>
    </row>
    <row r="33" spans="1:23" x14ac:dyDescent="0.25">
      <c r="A33" s="1">
        <v>45355</v>
      </c>
      <c r="B33" s="2">
        <v>45355.586547847219</v>
      </c>
      <c r="C33" t="s">
        <v>3</v>
      </c>
      <c r="D33" t="s">
        <v>34</v>
      </c>
      <c r="E33" s="12">
        <v>24</v>
      </c>
      <c r="F33" t="s">
        <v>35</v>
      </c>
      <c r="O33" s="2">
        <f t="shared" si="0"/>
        <v>0.5865478472187533</v>
      </c>
      <c r="P33">
        <f t="shared" si="1"/>
        <v>14</v>
      </c>
      <c r="T33" t="str">
        <v>ANON-0000-0000-0023</v>
      </c>
      <c r="W33" s="11" t="str">
        <v>Monday</v>
      </c>
    </row>
    <row r="34" spans="1:23" x14ac:dyDescent="0.25">
      <c r="A34" s="1">
        <v>45356</v>
      </c>
      <c r="B34" s="2">
        <v>45356.416581608799</v>
      </c>
      <c r="C34" t="s">
        <v>3</v>
      </c>
      <c r="D34" t="s">
        <v>6</v>
      </c>
      <c r="E34" s="12">
        <v>38.700000000000003</v>
      </c>
      <c r="F34" t="s">
        <v>7</v>
      </c>
      <c r="O34" s="2">
        <f t="shared" si="0"/>
        <v>0.41658160879887873</v>
      </c>
      <c r="P34">
        <f t="shared" si="1"/>
        <v>9</v>
      </c>
      <c r="T34" t="str">
        <v>ANON-0000-0000-0024</v>
      </c>
      <c r="W34" s="11" t="str">
        <v>Tuesday</v>
      </c>
    </row>
    <row r="35" spans="1:23" x14ac:dyDescent="0.25">
      <c r="A35" s="1">
        <v>45356</v>
      </c>
      <c r="B35" s="2">
        <v>45356.60759216435</v>
      </c>
      <c r="C35" t="s">
        <v>3</v>
      </c>
      <c r="D35" t="s">
        <v>36</v>
      </c>
      <c r="E35" s="12">
        <v>38.700000000000003</v>
      </c>
      <c r="F35" t="s">
        <v>7</v>
      </c>
      <c r="O35" s="2">
        <f t="shared" si="0"/>
        <v>0.60759216434962582</v>
      </c>
      <c r="P35">
        <f t="shared" si="1"/>
        <v>14</v>
      </c>
      <c r="T35" t="str">
        <v>ANON-0000-0000-0025</v>
      </c>
      <c r="W35" s="11" t="str">
        <v>Tuesday</v>
      </c>
    </row>
    <row r="36" spans="1:23" x14ac:dyDescent="0.25">
      <c r="A36" s="1">
        <v>45356</v>
      </c>
      <c r="B36" s="2">
        <v>45356.732014386573</v>
      </c>
      <c r="C36" t="s">
        <v>3</v>
      </c>
      <c r="D36" t="s">
        <v>37</v>
      </c>
      <c r="E36" s="12">
        <v>38.700000000000003</v>
      </c>
      <c r="F36" t="s">
        <v>7</v>
      </c>
      <c r="O36" s="2">
        <f t="shared" si="0"/>
        <v>0.73201438657270046</v>
      </c>
      <c r="P36">
        <f t="shared" si="1"/>
        <v>17</v>
      </c>
      <c r="T36" t="str">
        <v>ANON-0000-0000-0026</v>
      </c>
      <c r="W36" s="11" t="str">
        <v>Tuesday</v>
      </c>
    </row>
    <row r="37" spans="1:23" x14ac:dyDescent="0.25">
      <c r="A37" s="1">
        <v>45356</v>
      </c>
      <c r="B37" s="2">
        <v>45356.732928483798</v>
      </c>
      <c r="C37" t="s">
        <v>3</v>
      </c>
      <c r="D37" t="s">
        <v>38</v>
      </c>
      <c r="E37" s="12">
        <v>38.700000000000003</v>
      </c>
      <c r="F37" t="s">
        <v>9</v>
      </c>
      <c r="O37" s="2">
        <f t="shared" si="0"/>
        <v>0.73292848379787756</v>
      </c>
      <c r="P37">
        <f t="shared" si="1"/>
        <v>17</v>
      </c>
      <c r="T37" t="str">
        <v>ANON-0000-0000-0027</v>
      </c>
      <c r="W37" s="11" t="str">
        <v>Tuesday</v>
      </c>
    </row>
    <row r="38" spans="1:23" x14ac:dyDescent="0.25">
      <c r="A38" s="1">
        <v>45356</v>
      </c>
      <c r="B38" s="2">
        <v>45356.733664016203</v>
      </c>
      <c r="C38" t="s">
        <v>3</v>
      </c>
      <c r="D38" t="s">
        <v>39</v>
      </c>
      <c r="E38" s="12">
        <v>38.700000000000003</v>
      </c>
      <c r="F38" t="s">
        <v>18</v>
      </c>
      <c r="O38" s="2">
        <f t="shared" si="0"/>
        <v>0.73366401620296529</v>
      </c>
      <c r="P38">
        <f t="shared" si="1"/>
        <v>17</v>
      </c>
      <c r="T38" t="str">
        <v>ANON-0000-0000-0028</v>
      </c>
      <c r="W38" s="11" t="str">
        <v>Tuesday</v>
      </c>
    </row>
    <row r="39" spans="1:23" x14ac:dyDescent="0.25">
      <c r="A39" s="1">
        <v>45356</v>
      </c>
      <c r="B39" s="2">
        <v>45356.734185868052</v>
      </c>
      <c r="C39" t="s">
        <v>3</v>
      </c>
      <c r="D39" t="s">
        <v>40</v>
      </c>
      <c r="E39" s="12">
        <v>38.700000000000003</v>
      </c>
      <c r="F39" t="s">
        <v>9</v>
      </c>
      <c r="O39" s="2">
        <f t="shared" si="0"/>
        <v>0.73418586805200903</v>
      </c>
      <c r="P39">
        <f t="shared" si="1"/>
        <v>17</v>
      </c>
      <c r="T39" t="str">
        <v>ANON-0000-0000-0029</v>
      </c>
      <c r="W39" s="11" t="str">
        <v>Tuesday</v>
      </c>
    </row>
    <row r="40" spans="1:23" x14ac:dyDescent="0.25">
      <c r="A40" s="1">
        <v>45356</v>
      </c>
      <c r="B40" s="2">
        <v>45356.734830486108</v>
      </c>
      <c r="C40" t="s">
        <v>3</v>
      </c>
      <c r="D40" t="s">
        <v>19</v>
      </c>
      <c r="E40" s="12">
        <v>38.700000000000003</v>
      </c>
      <c r="F40" t="s">
        <v>9</v>
      </c>
      <c r="O40" s="2">
        <f t="shared" si="0"/>
        <v>0.73483048610796686</v>
      </c>
      <c r="P40">
        <f t="shared" si="1"/>
        <v>17</v>
      </c>
      <c r="T40" t="str">
        <v>ANON-0000-0000-0030</v>
      </c>
      <c r="W40" s="11" t="str">
        <v>Tuesday</v>
      </c>
    </row>
    <row r="41" spans="1:23" x14ac:dyDescent="0.25">
      <c r="A41" s="1">
        <v>45356</v>
      </c>
      <c r="B41" s="2">
        <v>45356.747404814814</v>
      </c>
      <c r="C41" t="s">
        <v>3</v>
      </c>
      <c r="D41" t="s">
        <v>41</v>
      </c>
      <c r="E41" s="12">
        <v>28.9</v>
      </c>
      <c r="F41" t="s">
        <v>28</v>
      </c>
      <c r="O41" s="2">
        <f t="shared" si="0"/>
        <v>0.74740481481421739</v>
      </c>
      <c r="P41">
        <f t="shared" si="1"/>
        <v>17</v>
      </c>
      <c r="T41" t="str">
        <v>ANON-0000-0000-0031</v>
      </c>
      <c r="W41" s="11" t="str">
        <v>Tuesday</v>
      </c>
    </row>
    <row r="42" spans="1:23" x14ac:dyDescent="0.25">
      <c r="A42" s="1">
        <v>45356</v>
      </c>
      <c r="B42" s="2">
        <v>45356.751056041663</v>
      </c>
      <c r="C42" t="s">
        <v>3</v>
      </c>
      <c r="D42" t="s">
        <v>41</v>
      </c>
      <c r="E42" s="12">
        <v>38.700000000000003</v>
      </c>
      <c r="F42" t="s">
        <v>9</v>
      </c>
      <c r="O42" s="2">
        <f t="shared" si="0"/>
        <v>0.75105604166310513</v>
      </c>
      <c r="P42">
        <f t="shared" si="1"/>
        <v>18</v>
      </c>
      <c r="T42" t="str">
        <v>ANON-0000-0000-0032</v>
      </c>
      <c r="W42" s="11" t="str">
        <v>Tuesday</v>
      </c>
    </row>
    <row r="43" spans="1:23" x14ac:dyDescent="0.25">
      <c r="A43" s="1">
        <v>45357</v>
      </c>
      <c r="B43" s="2">
        <v>45357.521146863422</v>
      </c>
      <c r="C43" t="s">
        <v>21</v>
      </c>
      <c r="D43" t="s">
        <v>21</v>
      </c>
      <c r="E43" s="12">
        <v>35</v>
      </c>
      <c r="F43" t="s">
        <v>14</v>
      </c>
      <c r="O43" s="2">
        <f t="shared" si="0"/>
        <v>0.52114686342247296</v>
      </c>
      <c r="P43">
        <f t="shared" si="1"/>
        <v>12</v>
      </c>
      <c r="T43" t="str">
        <v>ANON-0000-0000-0033</v>
      </c>
      <c r="W43" s="11" t="str">
        <v>Wednesday</v>
      </c>
    </row>
    <row r="44" spans="1:23" x14ac:dyDescent="0.25">
      <c r="A44" s="1">
        <v>45357</v>
      </c>
      <c r="B44" s="2">
        <v>45357.558422071757</v>
      </c>
      <c r="C44" t="s">
        <v>3</v>
      </c>
      <c r="D44" t="s">
        <v>23</v>
      </c>
      <c r="E44" s="12">
        <v>28.9</v>
      </c>
      <c r="F44" t="s">
        <v>11</v>
      </c>
      <c r="O44" s="2">
        <f t="shared" si="0"/>
        <v>0.55842207175737713</v>
      </c>
      <c r="P44">
        <f t="shared" si="1"/>
        <v>13</v>
      </c>
      <c r="T44" t="str">
        <v>ANON-0000-0000-0034</v>
      </c>
      <c r="W44" s="11" t="str">
        <v>Wednesday</v>
      </c>
    </row>
    <row r="45" spans="1:23" x14ac:dyDescent="0.25">
      <c r="A45" s="1">
        <v>45357</v>
      </c>
      <c r="B45" s="2">
        <v>45357.559193877314</v>
      </c>
      <c r="C45" t="s">
        <v>3</v>
      </c>
      <c r="D45" t="s">
        <v>23</v>
      </c>
      <c r="E45" s="12">
        <v>28.9</v>
      </c>
      <c r="F45" t="s">
        <v>28</v>
      </c>
      <c r="O45" s="2">
        <f t="shared" si="0"/>
        <v>0.55919387731410097</v>
      </c>
      <c r="P45">
        <f t="shared" si="1"/>
        <v>13</v>
      </c>
      <c r="T45" t="str">
        <v>ANON-0000-0000-0035</v>
      </c>
      <c r="W45" s="11" t="str">
        <v>Wednesday</v>
      </c>
    </row>
    <row r="46" spans="1:23" x14ac:dyDescent="0.25">
      <c r="A46" s="1">
        <v>45357</v>
      </c>
      <c r="B46" s="2">
        <v>45357.619464826392</v>
      </c>
      <c r="C46" t="s">
        <v>3</v>
      </c>
      <c r="D46" t="s">
        <v>42</v>
      </c>
      <c r="E46" s="12">
        <v>38.700000000000003</v>
      </c>
      <c r="F46" t="s">
        <v>43</v>
      </c>
      <c r="O46" s="2">
        <f t="shared" si="0"/>
        <v>0.61946482639177702</v>
      </c>
      <c r="P46">
        <f t="shared" si="1"/>
        <v>14</v>
      </c>
      <c r="T46" t="str">
        <v>ANON-0000-0000-0036</v>
      </c>
      <c r="W46" s="11" t="str">
        <v>Wednesday</v>
      </c>
    </row>
    <row r="47" spans="1:23" x14ac:dyDescent="0.25">
      <c r="A47" s="1">
        <v>45357</v>
      </c>
      <c r="B47" s="2">
        <v>45357.620351203703</v>
      </c>
      <c r="C47" t="s">
        <v>3</v>
      </c>
      <c r="D47" t="s">
        <v>42</v>
      </c>
      <c r="E47" s="12">
        <v>38.700000000000003</v>
      </c>
      <c r="F47" t="s">
        <v>43</v>
      </c>
      <c r="O47" s="2">
        <f t="shared" si="0"/>
        <v>0.62035120370273944</v>
      </c>
      <c r="P47">
        <f t="shared" si="1"/>
        <v>14</v>
      </c>
      <c r="T47" t="str">
        <v>ANON-0000-0000-0037</v>
      </c>
      <c r="W47" s="11" t="str">
        <v>Wednesday</v>
      </c>
    </row>
    <row r="48" spans="1:23" x14ac:dyDescent="0.25">
      <c r="A48" s="1">
        <v>45358</v>
      </c>
      <c r="B48" s="2">
        <v>45358.42290445602</v>
      </c>
      <c r="C48" t="s">
        <v>21</v>
      </c>
      <c r="D48" t="s">
        <v>21</v>
      </c>
      <c r="E48" s="12">
        <v>40</v>
      </c>
      <c r="F48" t="s">
        <v>7</v>
      </c>
      <c r="O48" s="2">
        <f t="shared" si="0"/>
        <v>0.4229044560197508</v>
      </c>
      <c r="P48">
        <f t="shared" si="1"/>
        <v>10</v>
      </c>
      <c r="T48" t="str">
        <v>ANON-0000-0000-0038</v>
      </c>
      <c r="W48" s="11" t="str">
        <v>Thursday</v>
      </c>
    </row>
    <row r="49" spans="1:23" x14ac:dyDescent="0.25">
      <c r="A49" s="1">
        <v>45358</v>
      </c>
      <c r="B49" s="2">
        <v>45358.429635914355</v>
      </c>
      <c r="C49" t="s">
        <v>3</v>
      </c>
      <c r="D49" t="s">
        <v>44</v>
      </c>
      <c r="E49" s="12">
        <v>38.700000000000003</v>
      </c>
      <c r="F49" t="s">
        <v>9</v>
      </c>
      <c r="O49" s="2">
        <f t="shared" si="0"/>
        <v>0.42963591435545823</v>
      </c>
      <c r="P49">
        <f t="shared" si="1"/>
        <v>10</v>
      </c>
      <c r="T49" t="str">
        <v>ANON-0000-0000-0039</v>
      </c>
      <c r="W49" s="11" t="str">
        <v>Thursday</v>
      </c>
    </row>
    <row r="50" spans="1:23" x14ac:dyDescent="0.25">
      <c r="A50" s="1">
        <v>45358</v>
      </c>
      <c r="B50" s="2">
        <v>45358.461099259257</v>
      </c>
      <c r="C50" t="s">
        <v>3</v>
      </c>
      <c r="D50" t="s">
        <v>45</v>
      </c>
      <c r="E50" s="12">
        <v>38.700000000000003</v>
      </c>
      <c r="F50" t="s">
        <v>7</v>
      </c>
      <c r="O50" s="2">
        <f t="shared" si="0"/>
        <v>0.46109925925702555</v>
      </c>
      <c r="P50">
        <f t="shared" si="1"/>
        <v>11</v>
      </c>
      <c r="T50" t="str">
        <v>ANON-0000-0000-0040</v>
      </c>
      <c r="W50" s="11" t="str">
        <v>Thursday</v>
      </c>
    </row>
    <row r="51" spans="1:23" x14ac:dyDescent="0.25">
      <c r="A51" s="1">
        <v>45358</v>
      </c>
      <c r="B51" s="2">
        <v>45358.476203437502</v>
      </c>
      <c r="C51" t="s">
        <v>21</v>
      </c>
      <c r="D51" t="s">
        <v>21</v>
      </c>
      <c r="E51" s="12">
        <v>40</v>
      </c>
      <c r="F51" t="s">
        <v>7</v>
      </c>
      <c r="O51" s="2">
        <f t="shared" si="0"/>
        <v>0.47620343750168104</v>
      </c>
      <c r="P51">
        <f t="shared" si="1"/>
        <v>11</v>
      </c>
      <c r="T51" t="str">
        <v>ANON-0000-0000-0041</v>
      </c>
      <c r="W51" s="11" t="str">
        <v>Thursday</v>
      </c>
    </row>
    <row r="52" spans="1:23" x14ac:dyDescent="0.25">
      <c r="A52" s="1">
        <v>45358</v>
      </c>
      <c r="B52" s="2">
        <v>45358.653039421297</v>
      </c>
      <c r="C52" t="s">
        <v>3</v>
      </c>
      <c r="D52" t="s">
        <v>46</v>
      </c>
      <c r="E52" s="12">
        <v>28.9</v>
      </c>
      <c r="F52" t="s">
        <v>11</v>
      </c>
      <c r="O52" s="2">
        <f t="shared" si="0"/>
        <v>0.65303942129685311</v>
      </c>
      <c r="P52">
        <f t="shared" si="1"/>
        <v>15</v>
      </c>
      <c r="T52" t="str">
        <v>ANON-0000-0000-0042</v>
      </c>
      <c r="W52" s="11" t="str">
        <v>Thursday</v>
      </c>
    </row>
    <row r="53" spans="1:23" x14ac:dyDescent="0.25">
      <c r="A53" s="1">
        <v>45358</v>
      </c>
      <c r="B53" s="2">
        <v>45358.65380537037</v>
      </c>
      <c r="C53" t="s">
        <v>3</v>
      </c>
      <c r="D53" t="s">
        <v>47</v>
      </c>
      <c r="E53" s="12">
        <v>33.799999999999997</v>
      </c>
      <c r="F53" t="s">
        <v>14</v>
      </c>
      <c r="O53" s="2">
        <f t="shared" si="0"/>
        <v>0.65380537036980968</v>
      </c>
      <c r="P53">
        <f t="shared" si="1"/>
        <v>15</v>
      </c>
      <c r="T53" t="str">
        <v>ANON-0000-0000-0043</v>
      </c>
      <c r="W53" s="11" t="str">
        <v>Thursday</v>
      </c>
    </row>
    <row r="54" spans="1:23" x14ac:dyDescent="0.25">
      <c r="A54" s="1">
        <v>45359</v>
      </c>
      <c r="B54" s="2">
        <v>45359.44075559028</v>
      </c>
      <c r="C54" t="s">
        <v>3</v>
      </c>
      <c r="D54" t="s">
        <v>23</v>
      </c>
      <c r="E54" s="12">
        <v>28.9</v>
      </c>
      <c r="F54" t="s">
        <v>28</v>
      </c>
      <c r="O54" s="2">
        <f t="shared" si="0"/>
        <v>0.44075559027987765</v>
      </c>
      <c r="P54">
        <f t="shared" si="1"/>
        <v>10</v>
      </c>
      <c r="T54" t="str">
        <v>ANON-0000-0000-0044</v>
      </c>
      <c r="W54" s="11" t="str">
        <v>Friday</v>
      </c>
    </row>
    <row r="55" spans="1:23" x14ac:dyDescent="0.25">
      <c r="A55" s="1">
        <v>45359</v>
      </c>
      <c r="B55" s="2">
        <v>45359.515609409726</v>
      </c>
      <c r="C55" t="s">
        <v>3</v>
      </c>
      <c r="D55" t="s">
        <v>48</v>
      </c>
      <c r="E55" s="12">
        <v>38.700000000000003</v>
      </c>
      <c r="F55" t="s">
        <v>43</v>
      </c>
      <c r="O55" s="2">
        <f t="shared" si="0"/>
        <v>0.51560940972558456</v>
      </c>
      <c r="P55">
        <f t="shared" si="1"/>
        <v>12</v>
      </c>
      <c r="T55" t="str">
        <v>ANON-0000-0000-0045</v>
      </c>
      <c r="W55" s="11" t="str">
        <v>Friday</v>
      </c>
    </row>
    <row r="56" spans="1:23" x14ac:dyDescent="0.25">
      <c r="A56" s="1">
        <v>45359</v>
      </c>
      <c r="B56" s="2">
        <v>45359.578495856484</v>
      </c>
      <c r="C56" t="s">
        <v>3</v>
      </c>
      <c r="D56" t="s">
        <v>49</v>
      </c>
      <c r="E56" s="12">
        <v>28.9</v>
      </c>
      <c r="F56" t="s">
        <v>11</v>
      </c>
      <c r="O56" s="2">
        <f t="shared" si="0"/>
        <v>0.57849585648364155</v>
      </c>
      <c r="P56">
        <f t="shared" si="1"/>
        <v>13</v>
      </c>
      <c r="T56" t="str">
        <v>ANON-0000-0000-0046</v>
      </c>
      <c r="W56" s="11" t="str">
        <v>Friday</v>
      </c>
    </row>
    <row r="57" spans="1:23" x14ac:dyDescent="0.25">
      <c r="A57" s="1">
        <v>45359</v>
      </c>
      <c r="B57" s="2">
        <v>45359.61403571759</v>
      </c>
      <c r="C57" t="s">
        <v>3</v>
      </c>
      <c r="D57" t="s">
        <v>23</v>
      </c>
      <c r="E57" s="12">
        <v>28.9</v>
      </c>
      <c r="F57" t="s">
        <v>11</v>
      </c>
      <c r="O57" s="2">
        <f t="shared" si="0"/>
        <v>0.61403571759001352</v>
      </c>
      <c r="P57">
        <f t="shared" si="1"/>
        <v>14</v>
      </c>
      <c r="T57" t="str">
        <v>ANON-0000-0000-0047</v>
      </c>
      <c r="W57" s="11" t="str">
        <v>Friday</v>
      </c>
    </row>
    <row r="58" spans="1:23" x14ac:dyDescent="0.25">
      <c r="A58" s="1">
        <v>45359</v>
      </c>
      <c r="B58" s="2">
        <v>45359.614711203707</v>
      </c>
      <c r="C58" t="s">
        <v>3</v>
      </c>
      <c r="D58" t="s">
        <v>47</v>
      </c>
      <c r="E58" s="12">
        <v>28.9</v>
      </c>
      <c r="F58" t="s">
        <v>11</v>
      </c>
      <c r="O58" s="2">
        <f t="shared" si="0"/>
        <v>0.61471120370697463</v>
      </c>
      <c r="P58">
        <f t="shared" si="1"/>
        <v>14</v>
      </c>
      <c r="T58" t="str">
        <v>ANON-0000-0000-0048</v>
      </c>
      <c r="W58" s="11" t="str">
        <v>Friday</v>
      </c>
    </row>
    <row r="59" spans="1:23" x14ac:dyDescent="0.25">
      <c r="A59" s="1">
        <v>45359</v>
      </c>
      <c r="B59" s="2">
        <v>45359.615406886573</v>
      </c>
      <c r="C59" t="s">
        <v>3</v>
      </c>
      <c r="D59" t="s">
        <v>23</v>
      </c>
      <c r="E59" s="12">
        <v>33.799999999999997</v>
      </c>
      <c r="F59" t="s">
        <v>14</v>
      </c>
      <c r="O59" s="2">
        <f t="shared" si="0"/>
        <v>0.61540688657260034</v>
      </c>
      <c r="P59">
        <f t="shared" si="1"/>
        <v>14</v>
      </c>
      <c r="T59" t="str">
        <v>ANON-0000-0000-0049</v>
      </c>
      <c r="W59" s="11" t="str">
        <v>Friday</v>
      </c>
    </row>
    <row r="60" spans="1:23" x14ac:dyDescent="0.25">
      <c r="A60" s="1">
        <v>45359</v>
      </c>
      <c r="B60" s="2">
        <v>45359.790178831019</v>
      </c>
      <c r="C60" t="s">
        <v>3</v>
      </c>
      <c r="D60" t="s">
        <v>50</v>
      </c>
      <c r="E60" s="12">
        <v>38.700000000000003</v>
      </c>
      <c r="F60" t="s">
        <v>7</v>
      </c>
      <c r="O60" s="2">
        <f t="shared" si="0"/>
        <v>0.79017883101914776</v>
      </c>
      <c r="P60">
        <f t="shared" si="1"/>
        <v>18</v>
      </c>
      <c r="T60" t="str">
        <v>ANON-0000-0000-0050</v>
      </c>
      <c r="W60" s="11" t="str">
        <v>Friday</v>
      </c>
    </row>
    <row r="61" spans="1:23" x14ac:dyDescent="0.25">
      <c r="A61" s="1">
        <v>45359</v>
      </c>
      <c r="B61" s="2">
        <v>45359.791260891201</v>
      </c>
      <c r="C61" t="s">
        <v>3</v>
      </c>
      <c r="D61" t="s">
        <v>51</v>
      </c>
      <c r="E61" s="12">
        <v>38.700000000000003</v>
      </c>
      <c r="F61" t="s">
        <v>7</v>
      </c>
      <c r="O61" s="2">
        <f t="shared" si="0"/>
        <v>0.791260891201091</v>
      </c>
      <c r="P61">
        <f t="shared" si="1"/>
        <v>18</v>
      </c>
      <c r="T61" t="str">
        <v>ANON-0000-0000-0051</v>
      </c>
      <c r="W61" s="11" t="str">
        <v>Friday</v>
      </c>
    </row>
    <row r="62" spans="1:23" x14ac:dyDescent="0.25">
      <c r="A62" s="1">
        <v>45360</v>
      </c>
      <c r="B62" s="2">
        <v>45360.492792731478</v>
      </c>
      <c r="C62" t="s">
        <v>21</v>
      </c>
      <c r="D62" t="s">
        <v>21</v>
      </c>
      <c r="E62" s="12">
        <v>40</v>
      </c>
      <c r="F62" t="s">
        <v>9</v>
      </c>
      <c r="O62" s="2">
        <f t="shared" si="0"/>
        <v>0.49279273147840286</v>
      </c>
      <c r="P62">
        <f t="shared" si="1"/>
        <v>11</v>
      </c>
      <c r="T62" t="str">
        <v>ANON-0000-0000-0052</v>
      </c>
      <c r="W62" s="11" t="str">
        <v>Saturday</v>
      </c>
    </row>
    <row r="63" spans="1:23" x14ac:dyDescent="0.25">
      <c r="A63" s="1">
        <v>45360</v>
      </c>
      <c r="B63" s="2">
        <v>45360.50365230324</v>
      </c>
      <c r="C63" t="s">
        <v>3</v>
      </c>
      <c r="D63" t="s">
        <v>52</v>
      </c>
      <c r="E63" s="12">
        <v>24</v>
      </c>
      <c r="F63" t="s">
        <v>35</v>
      </c>
      <c r="O63" s="2">
        <f t="shared" si="0"/>
        <v>0.50365230323950527</v>
      </c>
      <c r="P63">
        <f t="shared" si="1"/>
        <v>12</v>
      </c>
      <c r="T63" t="str">
        <v>ANON-0000-0000-0053</v>
      </c>
      <c r="W63" s="11" t="str">
        <v>Saturday</v>
      </c>
    </row>
    <row r="64" spans="1:23" x14ac:dyDescent="0.25">
      <c r="A64" s="1">
        <v>45360</v>
      </c>
      <c r="B64" s="2">
        <v>45360.505304108796</v>
      </c>
      <c r="C64" t="s">
        <v>3</v>
      </c>
      <c r="D64" t="s">
        <v>53</v>
      </c>
      <c r="E64" s="12">
        <v>28.9</v>
      </c>
      <c r="F64" t="s">
        <v>11</v>
      </c>
      <c r="O64" s="2">
        <f t="shared" si="0"/>
        <v>0.50530410879582632</v>
      </c>
      <c r="P64">
        <f t="shared" si="1"/>
        <v>12</v>
      </c>
      <c r="T64" t="str">
        <v>ANON-0000-0000-0054</v>
      </c>
      <c r="W64" s="11" t="str">
        <v>Saturday</v>
      </c>
    </row>
    <row r="65" spans="1:23" x14ac:dyDescent="0.25">
      <c r="A65" s="1">
        <v>45360</v>
      </c>
      <c r="B65" s="2">
        <v>45360.506802245371</v>
      </c>
      <c r="C65" t="s">
        <v>3</v>
      </c>
      <c r="D65" t="s">
        <v>23</v>
      </c>
      <c r="E65" s="12">
        <v>38.700000000000003</v>
      </c>
      <c r="F65" t="s">
        <v>43</v>
      </c>
      <c r="O65" s="2">
        <f t="shared" si="0"/>
        <v>0.50680224537063623</v>
      </c>
      <c r="P65">
        <f t="shared" si="1"/>
        <v>12</v>
      </c>
      <c r="T65" t="str">
        <v>ANON-0000-0000-0055</v>
      </c>
      <c r="W65" s="11" t="str">
        <v>Saturday</v>
      </c>
    </row>
    <row r="66" spans="1:23" x14ac:dyDescent="0.25">
      <c r="A66" s="1">
        <v>45360</v>
      </c>
      <c r="B66" s="2">
        <v>45360.509068530089</v>
      </c>
      <c r="C66" t="s">
        <v>3</v>
      </c>
      <c r="D66" t="s">
        <v>54</v>
      </c>
      <c r="E66" s="12">
        <v>28.9</v>
      </c>
      <c r="F66" t="s">
        <v>11</v>
      </c>
      <c r="O66" s="2">
        <f t="shared" si="0"/>
        <v>0.5090685300892801</v>
      </c>
      <c r="P66">
        <f t="shared" si="1"/>
        <v>12</v>
      </c>
      <c r="T66" t="str">
        <v>ANON-0000-0000-0056</v>
      </c>
      <c r="W66" s="11" t="str">
        <v>Saturday</v>
      </c>
    </row>
    <row r="67" spans="1:23" x14ac:dyDescent="0.25">
      <c r="A67" s="1">
        <v>45360</v>
      </c>
      <c r="B67" s="2">
        <v>45360.510028449076</v>
      </c>
      <c r="C67" t="s">
        <v>3</v>
      </c>
      <c r="D67" t="s">
        <v>54</v>
      </c>
      <c r="E67" s="12">
        <v>28.9</v>
      </c>
      <c r="F67" t="s">
        <v>11</v>
      </c>
      <c r="O67" s="2">
        <f t="shared" ref="O67:O130" si="4">B67-A67</f>
        <v>0.51002844907634426</v>
      </c>
      <c r="P67">
        <f t="shared" ref="P67:P130" si="5">HOUR(O67)</f>
        <v>12</v>
      </c>
      <c r="T67" t="str">
        <v>ANON-0000-0000-0057</v>
      </c>
      <c r="W67" s="11" t="str">
        <v>Saturday</v>
      </c>
    </row>
    <row r="68" spans="1:23" x14ac:dyDescent="0.25">
      <c r="A68" s="1">
        <v>45360</v>
      </c>
      <c r="B68" s="2">
        <v>45360.548173946758</v>
      </c>
      <c r="C68" t="s">
        <v>3</v>
      </c>
      <c r="D68" t="s">
        <v>55</v>
      </c>
      <c r="E68" s="12">
        <v>38.700000000000003</v>
      </c>
      <c r="F68" t="s">
        <v>7</v>
      </c>
      <c r="O68" s="2">
        <f t="shared" si="4"/>
        <v>0.54817394675774267</v>
      </c>
      <c r="P68">
        <f t="shared" si="5"/>
        <v>13</v>
      </c>
      <c r="T68" t="str">
        <v>ANON-0000-0000-0058</v>
      </c>
      <c r="W68" s="11" t="str">
        <v>Saturday</v>
      </c>
    </row>
    <row r="69" spans="1:23" x14ac:dyDescent="0.25">
      <c r="A69" s="1">
        <v>45360</v>
      </c>
      <c r="B69" s="2">
        <v>45360.570210266204</v>
      </c>
      <c r="C69" t="s">
        <v>3</v>
      </c>
      <c r="D69" t="s">
        <v>56</v>
      </c>
      <c r="E69" s="12">
        <v>33.799999999999997</v>
      </c>
      <c r="F69" t="s">
        <v>14</v>
      </c>
      <c r="O69" s="2">
        <f t="shared" si="4"/>
        <v>0.57021026620350312</v>
      </c>
      <c r="P69">
        <f t="shared" si="5"/>
        <v>13</v>
      </c>
      <c r="T69" t="str">
        <v>ANON-0000-0000-0059</v>
      </c>
      <c r="W69" s="11" t="str">
        <v>Saturday</v>
      </c>
    </row>
    <row r="70" spans="1:23" x14ac:dyDescent="0.25">
      <c r="A70" s="1">
        <v>45360</v>
      </c>
      <c r="B70" s="2">
        <v>45360.578592685182</v>
      </c>
      <c r="C70" t="s">
        <v>3</v>
      </c>
      <c r="D70" t="s">
        <v>57</v>
      </c>
      <c r="E70" s="12">
        <v>28.9</v>
      </c>
      <c r="F70" t="s">
        <v>28</v>
      </c>
      <c r="O70" s="2">
        <f t="shared" si="4"/>
        <v>0.57859268518222962</v>
      </c>
      <c r="P70">
        <f t="shared" si="5"/>
        <v>13</v>
      </c>
      <c r="T70" t="str">
        <v>ANON-0000-0000-0060</v>
      </c>
      <c r="W70" s="11" t="str">
        <v>Saturday</v>
      </c>
    </row>
    <row r="71" spans="1:23" x14ac:dyDescent="0.25">
      <c r="A71" s="1">
        <v>45360</v>
      </c>
      <c r="B71" s="2">
        <v>45360.579592916663</v>
      </c>
      <c r="C71" t="s">
        <v>3</v>
      </c>
      <c r="D71" t="s">
        <v>57</v>
      </c>
      <c r="E71" s="12">
        <v>38.700000000000003</v>
      </c>
      <c r="F71" t="s">
        <v>43</v>
      </c>
      <c r="O71" s="2">
        <f t="shared" si="4"/>
        <v>0.57959291666338686</v>
      </c>
      <c r="P71">
        <f t="shared" si="5"/>
        <v>13</v>
      </c>
      <c r="T71" t="str">
        <v>ANON-0000-0000-0061</v>
      </c>
      <c r="W71" s="11" t="str">
        <v>Saturday</v>
      </c>
    </row>
    <row r="72" spans="1:23" x14ac:dyDescent="0.25">
      <c r="A72" s="1">
        <v>45360</v>
      </c>
      <c r="B72" s="2">
        <v>45360.588910057872</v>
      </c>
      <c r="C72" t="s">
        <v>3</v>
      </c>
      <c r="D72" t="s">
        <v>19</v>
      </c>
      <c r="E72" s="12">
        <v>33.799999999999997</v>
      </c>
      <c r="F72" t="s">
        <v>14</v>
      </c>
      <c r="O72" s="2">
        <f t="shared" si="4"/>
        <v>0.58891005787154427</v>
      </c>
      <c r="P72">
        <f t="shared" si="5"/>
        <v>14</v>
      </c>
      <c r="T72" t="str">
        <v>ANON-0000-0000-0062</v>
      </c>
      <c r="W72" s="11" t="str">
        <v>Saturday</v>
      </c>
    </row>
    <row r="73" spans="1:23" x14ac:dyDescent="0.25">
      <c r="A73" s="1">
        <v>45360</v>
      </c>
      <c r="B73" s="2">
        <v>45360.602000844905</v>
      </c>
      <c r="C73" t="s">
        <v>3</v>
      </c>
      <c r="D73" t="s">
        <v>58</v>
      </c>
      <c r="E73" s="12">
        <v>38.700000000000003</v>
      </c>
      <c r="F73" t="s">
        <v>9</v>
      </c>
      <c r="O73" s="2">
        <f t="shared" si="4"/>
        <v>0.60200084490497829</v>
      </c>
      <c r="P73">
        <f t="shared" si="5"/>
        <v>14</v>
      </c>
      <c r="T73" t="str">
        <v>ANON-0000-0000-0063</v>
      </c>
      <c r="W73" s="11" t="str">
        <v>Saturday</v>
      </c>
    </row>
    <row r="74" spans="1:23" x14ac:dyDescent="0.25">
      <c r="A74" s="1">
        <v>45360</v>
      </c>
      <c r="B74" s="2">
        <v>45360.804138564818</v>
      </c>
      <c r="C74" t="s">
        <v>3</v>
      </c>
      <c r="D74" t="s">
        <v>19</v>
      </c>
      <c r="E74" s="12">
        <v>38.700000000000003</v>
      </c>
      <c r="F74" t="s">
        <v>43</v>
      </c>
      <c r="O74" s="2">
        <f t="shared" si="4"/>
        <v>0.8041385648175492</v>
      </c>
      <c r="P74">
        <f t="shared" si="5"/>
        <v>19</v>
      </c>
      <c r="T74" t="str">
        <v>ANON-0000-0000-0064</v>
      </c>
      <c r="W74" s="11" t="str">
        <v>Saturday</v>
      </c>
    </row>
    <row r="75" spans="1:23" x14ac:dyDescent="0.25">
      <c r="A75" s="1">
        <v>45360</v>
      </c>
      <c r="B75" s="2">
        <v>45360.804977824075</v>
      </c>
      <c r="C75" t="s">
        <v>3</v>
      </c>
      <c r="D75" t="s">
        <v>19</v>
      </c>
      <c r="E75" s="12">
        <v>38.700000000000003</v>
      </c>
      <c r="F75" t="s">
        <v>9</v>
      </c>
      <c r="O75" s="2">
        <f t="shared" si="4"/>
        <v>0.80497782407474006</v>
      </c>
      <c r="P75">
        <f t="shared" si="5"/>
        <v>19</v>
      </c>
      <c r="T75" t="str">
        <v>ANON-0000-0000-0065</v>
      </c>
      <c r="W75" s="11" t="str">
        <v>Saturday</v>
      </c>
    </row>
    <row r="76" spans="1:23" x14ac:dyDescent="0.25">
      <c r="A76" s="1">
        <v>45361</v>
      </c>
      <c r="B76" s="2">
        <v>45361.322436782408</v>
      </c>
      <c r="C76" t="s">
        <v>21</v>
      </c>
      <c r="D76" t="s">
        <v>21</v>
      </c>
      <c r="E76" s="12">
        <v>30</v>
      </c>
      <c r="F76" t="s">
        <v>11</v>
      </c>
      <c r="O76" s="2">
        <f t="shared" si="4"/>
        <v>0.32243678240774898</v>
      </c>
      <c r="P76">
        <f t="shared" si="5"/>
        <v>7</v>
      </c>
      <c r="T76" t="str">
        <v>ANON-0000-0000-0066</v>
      </c>
      <c r="W76" s="11" t="str">
        <v>Sunday</v>
      </c>
    </row>
    <row r="77" spans="1:23" x14ac:dyDescent="0.25">
      <c r="A77" s="1">
        <v>45361</v>
      </c>
      <c r="B77" s="2">
        <v>45361.323257418982</v>
      </c>
      <c r="C77" t="s">
        <v>21</v>
      </c>
      <c r="D77" t="s">
        <v>21</v>
      </c>
      <c r="E77" s="12">
        <v>35</v>
      </c>
      <c r="F77" t="s">
        <v>14</v>
      </c>
      <c r="O77" s="2">
        <f t="shared" si="4"/>
        <v>0.32325741898239357</v>
      </c>
      <c r="P77">
        <f t="shared" si="5"/>
        <v>7</v>
      </c>
      <c r="T77" t="str">
        <v>ANON-0000-0000-0067</v>
      </c>
      <c r="W77" s="11" t="str">
        <v>Sunday</v>
      </c>
    </row>
    <row r="78" spans="1:23" x14ac:dyDescent="0.25">
      <c r="A78" s="1">
        <v>45361</v>
      </c>
      <c r="B78" s="2">
        <v>45361.420867592591</v>
      </c>
      <c r="C78" t="s">
        <v>21</v>
      </c>
      <c r="D78" t="s">
        <v>21</v>
      </c>
      <c r="E78" s="12">
        <v>40</v>
      </c>
      <c r="F78" t="s">
        <v>7</v>
      </c>
      <c r="O78" s="2">
        <f t="shared" si="4"/>
        <v>0.42086759259109385</v>
      </c>
      <c r="P78">
        <f t="shared" si="5"/>
        <v>10</v>
      </c>
      <c r="T78" t="str">
        <v>ANON-0000-0000-0068</v>
      </c>
      <c r="W78" s="11" t="str">
        <v>Sunday</v>
      </c>
    </row>
    <row r="79" spans="1:23" x14ac:dyDescent="0.25">
      <c r="A79" s="1">
        <v>45361</v>
      </c>
      <c r="B79" s="2">
        <v>45361.471768101852</v>
      </c>
      <c r="C79" t="s">
        <v>3</v>
      </c>
      <c r="D79" t="s">
        <v>59</v>
      </c>
      <c r="E79" s="12">
        <v>24</v>
      </c>
      <c r="F79" t="s">
        <v>35</v>
      </c>
      <c r="O79" s="2">
        <f t="shared" si="4"/>
        <v>0.47176810185192153</v>
      </c>
      <c r="P79">
        <f t="shared" si="5"/>
        <v>11</v>
      </c>
      <c r="T79" t="str">
        <v>ANON-0000-0000-0069</v>
      </c>
      <c r="W79" s="11" t="str">
        <v>Sunday</v>
      </c>
    </row>
    <row r="80" spans="1:23" x14ac:dyDescent="0.25">
      <c r="A80" s="1">
        <v>45361</v>
      </c>
      <c r="B80" s="2">
        <v>45361.74378527778</v>
      </c>
      <c r="C80" t="s">
        <v>21</v>
      </c>
      <c r="D80" t="s">
        <v>21</v>
      </c>
      <c r="E80" s="12">
        <v>35</v>
      </c>
      <c r="F80" t="s">
        <v>14</v>
      </c>
      <c r="O80" s="2">
        <f t="shared" si="4"/>
        <v>0.74378527778026182</v>
      </c>
      <c r="P80">
        <f t="shared" si="5"/>
        <v>17</v>
      </c>
      <c r="T80" t="str">
        <v>ANON-0000-0000-0070</v>
      </c>
      <c r="W80" s="11" t="str">
        <v>Sunday</v>
      </c>
    </row>
    <row r="81" spans="1:23" x14ac:dyDescent="0.25">
      <c r="A81" s="1">
        <v>45361</v>
      </c>
      <c r="B81" s="2">
        <v>45361.815283310185</v>
      </c>
      <c r="C81" t="s">
        <v>3</v>
      </c>
      <c r="D81" t="s">
        <v>60</v>
      </c>
      <c r="E81" s="12">
        <v>38.700000000000003</v>
      </c>
      <c r="F81" t="s">
        <v>7</v>
      </c>
      <c r="O81" s="2">
        <f t="shared" si="4"/>
        <v>0.81528331018489553</v>
      </c>
      <c r="P81">
        <f t="shared" si="5"/>
        <v>19</v>
      </c>
      <c r="T81" t="str">
        <v>ANON-0000-0000-0071</v>
      </c>
      <c r="W81" s="11" t="str">
        <v>Sunday</v>
      </c>
    </row>
    <row r="82" spans="1:23" x14ac:dyDescent="0.25">
      <c r="A82" s="1">
        <v>45361</v>
      </c>
      <c r="B82" s="2">
        <v>45361.816605462962</v>
      </c>
      <c r="C82" t="s">
        <v>3</v>
      </c>
      <c r="D82" t="s">
        <v>60</v>
      </c>
      <c r="E82" s="12">
        <v>28.9</v>
      </c>
      <c r="F82" t="s">
        <v>28</v>
      </c>
      <c r="O82" s="2">
        <f t="shared" si="4"/>
        <v>0.81660546296188841</v>
      </c>
      <c r="P82">
        <f t="shared" si="5"/>
        <v>19</v>
      </c>
      <c r="T82" t="str">
        <v>ANON-0000-0000-0072</v>
      </c>
      <c r="W82" s="11" t="str">
        <v>Sunday</v>
      </c>
    </row>
    <row r="83" spans="1:23" x14ac:dyDescent="0.25">
      <c r="A83" s="1">
        <v>45362</v>
      </c>
      <c r="B83" s="2">
        <v>45362.429707453703</v>
      </c>
      <c r="C83" t="s">
        <v>21</v>
      </c>
      <c r="D83" t="s">
        <v>21</v>
      </c>
      <c r="E83" s="12">
        <v>40</v>
      </c>
      <c r="F83" t="s">
        <v>7</v>
      </c>
      <c r="O83" s="2">
        <f t="shared" si="4"/>
        <v>0.42970745370257646</v>
      </c>
      <c r="P83">
        <f t="shared" si="5"/>
        <v>10</v>
      </c>
      <c r="T83" t="str">
        <v>ANON-0000-0000-0073</v>
      </c>
      <c r="W83" s="11" t="str">
        <v>Monday</v>
      </c>
    </row>
    <row r="84" spans="1:23" x14ac:dyDescent="0.25">
      <c r="A84" s="1">
        <v>45362</v>
      </c>
      <c r="B84" s="2">
        <v>45362.475173865743</v>
      </c>
      <c r="C84" t="s">
        <v>21</v>
      </c>
      <c r="D84" t="s">
        <v>21</v>
      </c>
      <c r="E84" s="12">
        <v>40</v>
      </c>
      <c r="F84" t="s">
        <v>43</v>
      </c>
      <c r="O84" s="2">
        <f t="shared" si="4"/>
        <v>0.47517386574327247</v>
      </c>
      <c r="P84">
        <f t="shared" si="5"/>
        <v>11</v>
      </c>
      <c r="T84" t="str">
        <v>ANON-0000-0000-0074</v>
      </c>
      <c r="W84" s="11" t="str">
        <v>Monday</v>
      </c>
    </row>
    <row r="85" spans="1:23" x14ac:dyDescent="0.25">
      <c r="A85" s="1">
        <v>45362</v>
      </c>
      <c r="B85" s="2">
        <v>45362.47559681713</v>
      </c>
      <c r="C85" t="s">
        <v>21</v>
      </c>
      <c r="D85" t="s">
        <v>21</v>
      </c>
      <c r="E85" s="12">
        <v>30</v>
      </c>
      <c r="F85" t="s">
        <v>28</v>
      </c>
      <c r="O85" s="2">
        <f t="shared" si="4"/>
        <v>0.47559681713028112</v>
      </c>
      <c r="P85">
        <f t="shared" si="5"/>
        <v>11</v>
      </c>
      <c r="T85" t="str">
        <v>ANON-0000-0000-0075</v>
      </c>
      <c r="W85" s="11" t="str">
        <v>Monday</v>
      </c>
    </row>
    <row r="86" spans="1:23" x14ac:dyDescent="0.25">
      <c r="A86" s="1">
        <v>45362</v>
      </c>
      <c r="B86" s="2">
        <v>45362.476900706017</v>
      </c>
      <c r="C86" t="s">
        <v>21</v>
      </c>
      <c r="D86" t="s">
        <v>21</v>
      </c>
      <c r="E86" s="12">
        <v>30</v>
      </c>
      <c r="F86" t="s">
        <v>11</v>
      </c>
      <c r="O86" s="2">
        <f t="shared" si="4"/>
        <v>0.47690070601674961</v>
      </c>
      <c r="P86">
        <f t="shared" si="5"/>
        <v>11</v>
      </c>
      <c r="T86" t="str">
        <v>ANON-0000-0000-0076</v>
      </c>
      <c r="W86" s="11" t="str">
        <v>Monday</v>
      </c>
    </row>
    <row r="87" spans="1:23" x14ac:dyDescent="0.25">
      <c r="A87" s="1">
        <v>45362</v>
      </c>
      <c r="B87" s="2">
        <v>45362.481235891202</v>
      </c>
      <c r="C87" t="s">
        <v>3</v>
      </c>
      <c r="D87" t="s">
        <v>49</v>
      </c>
      <c r="E87" s="12">
        <v>38.700000000000003</v>
      </c>
      <c r="F87" t="s">
        <v>43</v>
      </c>
      <c r="O87" s="2">
        <f t="shared" si="4"/>
        <v>0.48123589120223187</v>
      </c>
      <c r="P87">
        <f t="shared" si="5"/>
        <v>11</v>
      </c>
      <c r="T87" t="str">
        <v>ANON-0000-0000-0077</v>
      </c>
      <c r="W87" s="11" t="str">
        <v>Monday</v>
      </c>
    </row>
    <row r="88" spans="1:23" x14ac:dyDescent="0.25">
      <c r="A88" s="1">
        <v>45362</v>
      </c>
      <c r="B88" s="2">
        <v>45362.68363890046</v>
      </c>
      <c r="C88" t="s">
        <v>3</v>
      </c>
      <c r="D88" t="s">
        <v>61</v>
      </c>
      <c r="E88" s="12">
        <v>28.9</v>
      </c>
      <c r="F88" t="s">
        <v>11</v>
      </c>
      <c r="O88" s="2">
        <f t="shared" si="4"/>
        <v>0.6836389004602097</v>
      </c>
      <c r="P88">
        <f t="shared" si="5"/>
        <v>16</v>
      </c>
      <c r="T88" t="str">
        <v>ANON-0000-0000-0078</v>
      </c>
      <c r="W88" s="11" t="str">
        <v>Monday</v>
      </c>
    </row>
    <row r="89" spans="1:23" x14ac:dyDescent="0.25">
      <c r="A89" s="1">
        <v>45362</v>
      </c>
      <c r="B89" s="2">
        <v>45362.684556296299</v>
      </c>
      <c r="C89" t="s">
        <v>3</v>
      </c>
      <c r="D89" t="s">
        <v>61</v>
      </c>
      <c r="E89" s="12">
        <v>38.700000000000003</v>
      </c>
      <c r="F89" t="s">
        <v>7</v>
      </c>
      <c r="O89" s="2">
        <f t="shared" si="4"/>
        <v>0.68455629629897885</v>
      </c>
      <c r="P89">
        <f t="shared" si="5"/>
        <v>16</v>
      </c>
      <c r="T89" t="str">
        <v>ANON-0000-0000-0079</v>
      </c>
      <c r="W89" s="11" t="str">
        <v>Monday</v>
      </c>
    </row>
    <row r="90" spans="1:23" x14ac:dyDescent="0.25">
      <c r="A90" s="1">
        <v>45362</v>
      </c>
      <c r="B90" s="2">
        <v>45362.701963055559</v>
      </c>
      <c r="C90" t="s">
        <v>3</v>
      </c>
      <c r="D90" t="s">
        <v>62</v>
      </c>
      <c r="E90" s="12">
        <v>28.9</v>
      </c>
      <c r="F90" t="s">
        <v>28</v>
      </c>
      <c r="O90" s="2">
        <f t="shared" si="4"/>
        <v>0.7019630555587355</v>
      </c>
      <c r="P90">
        <f t="shared" si="5"/>
        <v>16</v>
      </c>
      <c r="T90" t="str">
        <v>ANON-0000-0000-0080</v>
      </c>
      <c r="W90" s="11" t="str">
        <v>Monday</v>
      </c>
    </row>
    <row r="91" spans="1:23" x14ac:dyDescent="0.25">
      <c r="A91" s="1">
        <v>45363</v>
      </c>
      <c r="B91" s="2">
        <v>45363.427086770833</v>
      </c>
      <c r="C91" t="s">
        <v>21</v>
      </c>
      <c r="D91" t="s">
        <v>21</v>
      </c>
      <c r="E91" s="12">
        <v>40</v>
      </c>
      <c r="F91" t="s">
        <v>7</v>
      </c>
      <c r="O91" s="2">
        <f t="shared" si="4"/>
        <v>0.42708677083282964</v>
      </c>
      <c r="P91">
        <f t="shared" si="5"/>
        <v>10</v>
      </c>
      <c r="T91" t="str">
        <v>ANON-0000-0000-0081</v>
      </c>
      <c r="W91" s="11" t="str">
        <v>Tuesday</v>
      </c>
    </row>
    <row r="92" spans="1:23" x14ac:dyDescent="0.25">
      <c r="A92" s="1">
        <v>45363</v>
      </c>
      <c r="B92" s="2">
        <v>45363.427483136576</v>
      </c>
      <c r="C92" t="s">
        <v>3</v>
      </c>
      <c r="D92" t="s">
        <v>47</v>
      </c>
      <c r="E92" s="12">
        <v>28.9</v>
      </c>
      <c r="F92" t="s">
        <v>11</v>
      </c>
      <c r="O92" s="2">
        <f t="shared" si="4"/>
        <v>0.42748313657648396</v>
      </c>
      <c r="P92">
        <f t="shared" si="5"/>
        <v>10</v>
      </c>
      <c r="T92" t="str">
        <v>ANON-0000-0000-0082</v>
      </c>
      <c r="W92" s="11" t="str">
        <v>Tuesday</v>
      </c>
    </row>
    <row r="93" spans="1:23" x14ac:dyDescent="0.25">
      <c r="A93" s="1">
        <v>45363</v>
      </c>
      <c r="B93" s="2">
        <v>45363.428065810185</v>
      </c>
      <c r="C93" t="s">
        <v>3</v>
      </c>
      <c r="D93" t="s">
        <v>47</v>
      </c>
      <c r="E93" s="12">
        <v>28.9</v>
      </c>
      <c r="F93" t="s">
        <v>28</v>
      </c>
      <c r="O93" s="2">
        <f t="shared" si="4"/>
        <v>0.42806581018521683</v>
      </c>
      <c r="P93">
        <f t="shared" si="5"/>
        <v>10</v>
      </c>
      <c r="T93" t="str">
        <v>ANON-0000-0000-0083</v>
      </c>
      <c r="W93" s="11" t="str">
        <v>Tuesday</v>
      </c>
    </row>
    <row r="94" spans="1:23" x14ac:dyDescent="0.25">
      <c r="A94" s="1">
        <v>45363</v>
      </c>
      <c r="B94" s="2">
        <v>45363.472750370369</v>
      </c>
      <c r="C94" t="s">
        <v>3</v>
      </c>
      <c r="D94" t="s">
        <v>63</v>
      </c>
      <c r="E94" s="12">
        <v>38.700000000000003</v>
      </c>
      <c r="F94" t="s">
        <v>9</v>
      </c>
      <c r="O94" s="2">
        <f t="shared" si="4"/>
        <v>0.47275037036888534</v>
      </c>
      <c r="P94">
        <f t="shared" si="5"/>
        <v>11</v>
      </c>
      <c r="T94" t="str">
        <v>ANON-0000-0000-0084</v>
      </c>
      <c r="W94" s="11" t="str">
        <v>Tuesday</v>
      </c>
    </row>
    <row r="95" spans="1:23" x14ac:dyDescent="0.25">
      <c r="A95" s="1">
        <v>45363</v>
      </c>
      <c r="B95" s="2">
        <v>45363.532213831022</v>
      </c>
      <c r="C95" t="s">
        <v>3</v>
      </c>
      <c r="D95" t="s">
        <v>12</v>
      </c>
      <c r="E95" s="12">
        <v>33.799999999999997</v>
      </c>
      <c r="F95" t="s">
        <v>14</v>
      </c>
      <c r="O95" s="2">
        <f t="shared" si="4"/>
        <v>0.53221383102209074</v>
      </c>
      <c r="P95">
        <f t="shared" si="5"/>
        <v>12</v>
      </c>
      <c r="T95" t="str">
        <v>ANON-0000-0000-0085</v>
      </c>
      <c r="W95" s="11" t="str">
        <v>Tuesday</v>
      </c>
    </row>
    <row r="96" spans="1:23" x14ac:dyDescent="0.25">
      <c r="A96" s="1">
        <v>45363</v>
      </c>
      <c r="B96" s="2">
        <v>45363.532940127312</v>
      </c>
      <c r="C96" t="s">
        <v>3</v>
      </c>
      <c r="D96" t="s">
        <v>12</v>
      </c>
      <c r="E96" s="12">
        <v>28.9</v>
      </c>
      <c r="F96" t="s">
        <v>11</v>
      </c>
      <c r="O96" s="2">
        <f t="shared" si="4"/>
        <v>0.53294012731203111</v>
      </c>
      <c r="P96">
        <f t="shared" si="5"/>
        <v>12</v>
      </c>
      <c r="T96" t="str">
        <v>ANON-0000-0000-0086</v>
      </c>
      <c r="W96" s="11" t="str">
        <v>Tuesday</v>
      </c>
    </row>
    <row r="97" spans="1:23" x14ac:dyDescent="0.25">
      <c r="A97" s="1">
        <v>45363</v>
      </c>
      <c r="B97" s="2">
        <v>45363.677584780089</v>
      </c>
      <c r="C97" t="s">
        <v>3</v>
      </c>
      <c r="D97" t="s">
        <v>64</v>
      </c>
      <c r="E97" s="12">
        <v>28.9</v>
      </c>
      <c r="F97" t="s">
        <v>11</v>
      </c>
      <c r="O97" s="2">
        <f t="shared" si="4"/>
        <v>0.67758478008909151</v>
      </c>
      <c r="P97">
        <f t="shared" si="5"/>
        <v>16</v>
      </c>
      <c r="T97" t="str">
        <v>ANON-0000-0000-0087</v>
      </c>
      <c r="W97" s="11" t="str">
        <v>Tuesday</v>
      </c>
    </row>
    <row r="98" spans="1:23" x14ac:dyDescent="0.25">
      <c r="A98" s="1">
        <v>45364</v>
      </c>
      <c r="B98" s="2">
        <v>45364.462998124996</v>
      </c>
      <c r="C98" t="s">
        <v>3</v>
      </c>
      <c r="D98" t="s">
        <v>62</v>
      </c>
      <c r="E98" s="12">
        <v>38.700000000000003</v>
      </c>
      <c r="F98" t="s">
        <v>9</v>
      </c>
      <c r="O98" s="2">
        <f t="shared" si="4"/>
        <v>0.46299812499637483</v>
      </c>
      <c r="P98">
        <f t="shared" si="5"/>
        <v>11</v>
      </c>
      <c r="T98" t="str">
        <v>ANON-0000-0000-0088</v>
      </c>
      <c r="W98" s="11" t="str">
        <v>Wednesday</v>
      </c>
    </row>
    <row r="99" spans="1:23" x14ac:dyDescent="0.25">
      <c r="A99" s="1">
        <v>45364</v>
      </c>
      <c r="B99" s="2">
        <v>45364.491860567126</v>
      </c>
      <c r="C99" t="s">
        <v>3</v>
      </c>
      <c r="D99" t="s">
        <v>12</v>
      </c>
      <c r="E99" s="12">
        <v>28.9</v>
      </c>
      <c r="F99" t="s">
        <v>11</v>
      </c>
      <c r="O99" s="2">
        <f t="shared" si="4"/>
        <v>0.49186056712642312</v>
      </c>
      <c r="P99">
        <f t="shared" si="5"/>
        <v>11</v>
      </c>
      <c r="T99" t="str">
        <v>ANON-0000-0000-0089</v>
      </c>
      <c r="W99" s="11" t="str">
        <v>Wednesday</v>
      </c>
    </row>
    <row r="100" spans="1:23" x14ac:dyDescent="0.25">
      <c r="A100" s="1">
        <v>45364</v>
      </c>
      <c r="B100" s="2">
        <v>45364.512573333333</v>
      </c>
      <c r="C100" t="s">
        <v>3</v>
      </c>
      <c r="D100" t="s">
        <v>65</v>
      </c>
      <c r="E100" s="12">
        <v>28.9</v>
      </c>
      <c r="F100" t="s">
        <v>11</v>
      </c>
      <c r="O100" s="2">
        <f t="shared" si="4"/>
        <v>0.51257333333342103</v>
      </c>
      <c r="P100">
        <f t="shared" si="5"/>
        <v>12</v>
      </c>
      <c r="T100" t="str">
        <v>ANON-0000-0000-0090</v>
      </c>
      <c r="W100" s="11" t="str">
        <v>Wednesday</v>
      </c>
    </row>
    <row r="101" spans="1:23" x14ac:dyDescent="0.25">
      <c r="A101" s="1">
        <v>45364</v>
      </c>
      <c r="B101" s="2">
        <v>45364.513253796293</v>
      </c>
      <c r="C101" t="s">
        <v>3</v>
      </c>
      <c r="D101" t="s">
        <v>65</v>
      </c>
      <c r="E101" s="12">
        <v>28.9</v>
      </c>
      <c r="F101" t="s">
        <v>11</v>
      </c>
      <c r="O101" s="2">
        <f t="shared" si="4"/>
        <v>0.51325379629270174</v>
      </c>
      <c r="P101">
        <f t="shared" si="5"/>
        <v>12</v>
      </c>
      <c r="T101" t="str">
        <v>ANON-0000-0000-0091</v>
      </c>
      <c r="W101" s="11" t="str">
        <v>Wednesday</v>
      </c>
    </row>
    <row r="102" spans="1:23" x14ac:dyDescent="0.25">
      <c r="A102" s="1">
        <v>45364</v>
      </c>
      <c r="B102" s="2">
        <v>45364.523961979168</v>
      </c>
      <c r="C102" t="s">
        <v>21</v>
      </c>
      <c r="D102" t="s">
        <v>21</v>
      </c>
      <c r="E102" s="12">
        <v>25</v>
      </c>
      <c r="F102" t="s">
        <v>35</v>
      </c>
      <c r="O102" s="2">
        <f t="shared" si="4"/>
        <v>0.52396197916823439</v>
      </c>
      <c r="P102">
        <f t="shared" si="5"/>
        <v>12</v>
      </c>
      <c r="T102" t="str">
        <v>ANON-0000-0000-0092</v>
      </c>
      <c r="W102" s="11" t="str">
        <v>Wednesday</v>
      </c>
    </row>
    <row r="103" spans="1:23" x14ac:dyDescent="0.25">
      <c r="A103" s="1">
        <v>45364</v>
      </c>
      <c r="B103" s="2">
        <v>45364.601861979165</v>
      </c>
      <c r="C103" t="s">
        <v>3</v>
      </c>
      <c r="D103" t="s">
        <v>66</v>
      </c>
      <c r="E103" s="12">
        <v>33.799999999999997</v>
      </c>
      <c r="F103" t="s">
        <v>14</v>
      </c>
      <c r="O103" s="2">
        <f t="shared" si="4"/>
        <v>0.60186197916482342</v>
      </c>
      <c r="P103">
        <f t="shared" si="5"/>
        <v>14</v>
      </c>
      <c r="T103" t="str">
        <v>ANON-0000-0000-0093</v>
      </c>
      <c r="W103" s="11" t="str">
        <v>Wednesday</v>
      </c>
    </row>
    <row r="104" spans="1:23" x14ac:dyDescent="0.25">
      <c r="A104" s="1">
        <v>45364</v>
      </c>
      <c r="B104" s="2">
        <v>45364.653035428244</v>
      </c>
      <c r="C104" t="s">
        <v>3</v>
      </c>
      <c r="D104" t="s">
        <v>67</v>
      </c>
      <c r="E104" s="12">
        <v>24</v>
      </c>
      <c r="F104" t="s">
        <v>35</v>
      </c>
      <c r="O104" s="2">
        <f t="shared" si="4"/>
        <v>0.65303542824403848</v>
      </c>
      <c r="P104">
        <f t="shared" si="5"/>
        <v>15</v>
      </c>
      <c r="T104" t="str">
        <v>ANON-0000-0000-0094</v>
      </c>
      <c r="W104" s="11" t="str">
        <v>Wednesday</v>
      </c>
    </row>
    <row r="105" spans="1:23" x14ac:dyDescent="0.25">
      <c r="A105" s="1">
        <v>45364</v>
      </c>
      <c r="B105" s="2">
        <v>45364.653708611113</v>
      </c>
      <c r="C105" t="s">
        <v>3</v>
      </c>
      <c r="D105" t="s">
        <v>67</v>
      </c>
      <c r="E105" s="12">
        <v>24</v>
      </c>
      <c r="F105" t="s">
        <v>35</v>
      </c>
      <c r="O105" s="2">
        <f t="shared" si="4"/>
        <v>0.65370861111296108</v>
      </c>
      <c r="P105">
        <f t="shared" si="5"/>
        <v>15</v>
      </c>
      <c r="T105" t="str">
        <v>ANON-0000-0000-0095</v>
      </c>
      <c r="W105" s="11" t="str">
        <v>Wednesday</v>
      </c>
    </row>
    <row r="106" spans="1:23" x14ac:dyDescent="0.25">
      <c r="A106" s="1">
        <v>45364</v>
      </c>
      <c r="B106" s="2">
        <v>45364.699414039351</v>
      </c>
      <c r="C106" t="s">
        <v>3</v>
      </c>
      <c r="D106" t="s">
        <v>68</v>
      </c>
      <c r="E106" s="12">
        <v>24</v>
      </c>
      <c r="F106" t="s">
        <v>35</v>
      </c>
      <c r="O106" s="2">
        <f t="shared" si="4"/>
        <v>0.69941403935081325</v>
      </c>
      <c r="P106">
        <f t="shared" si="5"/>
        <v>16</v>
      </c>
      <c r="T106" t="str">
        <v>ANON-0000-0000-0096</v>
      </c>
      <c r="W106" s="11" t="str">
        <v>Wednesday</v>
      </c>
    </row>
    <row r="107" spans="1:23" x14ac:dyDescent="0.25">
      <c r="A107" s="1">
        <v>45365</v>
      </c>
      <c r="B107" s="2">
        <v>45365.418197233797</v>
      </c>
      <c r="C107" t="s">
        <v>21</v>
      </c>
      <c r="D107" t="s">
        <v>21</v>
      </c>
      <c r="E107" s="12">
        <v>40</v>
      </c>
      <c r="F107" t="s">
        <v>7</v>
      </c>
      <c r="O107" s="2">
        <f t="shared" si="4"/>
        <v>0.41819723379740026</v>
      </c>
      <c r="P107">
        <f t="shared" si="5"/>
        <v>10</v>
      </c>
      <c r="T107" t="str">
        <v>ANON-0000-0000-0097</v>
      </c>
      <c r="W107" s="11" t="str">
        <v>Thursday</v>
      </c>
    </row>
    <row r="108" spans="1:23" x14ac:dyDescent="0.25">
      <c r="A108" s="1">
        <v>45365</v>
      </c>
      <c r="B108" s="2">
        <v>45365.436493252317</v>
      </c>
      <c r="C108" t="s">
        <v>3</v>
      </c>
      <c r="D108" t="s">
        <v>69</v>
      </c>
      <c r="E108" s="12">
        <v>38.700000000000003</v>
      </c>
      <c r="F108" t="s">
        <v>7</v>
      </c>
      <c r="O108" s="2">
        <f t="shared" si="4"/>
        <v>0.43649325231672265</v>
      </c>
      <c r="P108">
        <f t="shared" si="5"/>
        <v>10</v>
      </c>
      <c r="T108" t="str">
        <v>ANON-0000-0000-0098</v>
      </c>
      <c r="W108" s="11" t="str">
        <v>Thursday</v>
      </c>
    </row>
    <row r="109" spans="1:23" x14ac:dyDescent="0.25">
      <c r="A109" s="1">
        <v>45365</v>
      </c>
      <c r="B109" s="2">
        <v>45365.437202349538</v>
      </c>
      <c r="C109" t="s">
        <v>3</v>
      </c>
      <c r="D109" t="s">
        <v>69</v>
      </c>
      <c r="E109" s="12">
        <v>38.700000000000003</v>
      </c>
      <c r="F109" t="s">
        <v>9</v>
      </c>
      <c r="O109" s="2">
        <f t="shared" si="4"/>
        <v>0.43720234953798354</v>
      </c>
      <c r="P109">
        <f t="shared" si="5"/>
        <v>10</v>
      </c>
      <c r="T109" t="str">
        <v>ANON-0000-0000-0099</v>
      </c>
      <c r="W109" s="11" t="str">
        <v>Thursday</v>
      </c>
    </row>
    <row r="110" spans="1:23" x14ac:dyDescent="0.25">
      <c r="A110" s="1">
        <v>45365</v>
      </c>
      <c r="B110" s="2">
        <v>45365.560758518521</v>
      </c>
      <c r="C110" t="s">
        <v>3</v>
      </c>
      <c r="D110" t="s">
        <v>23</v>
      </c>
      <c r="E110" s="12">
        <v>28.9</v>
      </c>
      <c r="F110" t="s">
        <v>28</v>
      </c>
      <c r="O110" s="2">
        <f t="shared" si="4"/>
        <v>0.56075851852074265</v>
      </c>
      <c r="P110">
        <f t="shared" si="5"/>
        <v>13</v>
      </c>
      <c r="T110" t="str">
        <v>ANON-0000-0000-0100</v>
      </c>
      <c r="W110" s="11" t="str">
        <v>Thursday</v>
      </c>
    </row>
    <row r="111" spans="1:23" x14ac:dyDescent="0.25">
      <c r="A111" s="1">
        <v>45365</v>
      </c>
      <c r="B111" s="2">
        <v>45365.561394988428</v>
      </c>
      <c r="C111" t="s">
        <v>3</v>
      </c>
      <c r="D111" t="s">
        <v>23</v>
      </c>
      <c r="E111" s="12">
        <v>28.9</v>
      </c>
      <c r="F111" t="s">
        <v>11</v>
      </c>
      <c r="O111" s="2">
        <f t="shared" si="4"/>
        <v>0.56139498842821922</v>
      </c>
      <c r="P111">
        <f t="shared" si="5"/>
        <v>13</v>
      </c>
      <c r="T111" t="str">
        <v>ANON-0000-0000-0101</v>
      </c>
      <c r="W111" s="11" t="str">
        <v>Thursday</v>
      </c>
    </row>
    <row r="112" spans="1:23" x14ac:dyDescent="0.25">
      <c r="A112" s="1">
        <v>45365</v>
      </c>
      <c r="B112" s="2">
        <v>45365.577776678241</v>
      </c>
      <c r="C112" t="s">
        <v>3</v>
      </c>
      <c r="D112" t="s">
        <v>70</v>
      </c>
      <c r="E112" s="12">
        <v>33.799999999999997</v>
      </c>
      <c r="F112" t="s">
        <v>14</v>
      </c>
      <c r="O112" s="2">
        <f t="shared" si="4"/>
        <v>0.57777667824120726</v>
      </c>
      <c r="P112">
        <f t="shared" si="5"/>
        <v>13</v>
      </c>
      <c r="T112" t="str">
        <v>ANON-0000-0000-0102</v>
      </c>
      <c r="W112" s="11" t="str">
        <v>Thursday</v>
      </c>
    </row>
    <row r="113" spans="1:23" x14ac:dyDescent="0.25">
      <c r="A113" s="1">
        <v>45365</v>
      </c>
      <c r="B113" s="2">
        <v>45365.578428796296</v>
      </c>
      <c r="C113" t="s">
        <v>3</v>
      </c>
      <c r="D113" t="s">
        <v>71</v>
      </c>
      <c r="E113" s="12">
        <v>24</v>
      </c>
      <c r="F113" t="s">
        <v>35</v>
      </c>
      <c r="O113" s="2">
        <f t="shared" si="4"/>
        <v>0.57842879629606614</v>
      </c>
      <c r="P113">
        <f t="shared" si="5"/>
        <v>13</v>
      </c>
      <c r="T113" t="str">
        <v>ANON-0000-0000-0103</v>
      </c>
      <c r="W113" s="11" t="str">
        <v>Thursday</v>
      </c>
    </row>
    <row r="114" spans="1:23" x14ac:dyDescent="0.25">
      <c r="A114" s="1">
        <v>45365</v>
      </c>
      <c r="B114" s="2">
        <v>45365.639332951388</v>
      </c>
      <c r="C114" t="s">
        <v>3</v>
      </c>
      <c r="D114" t="s">
        <v>72</v>
      </c>
      <c r="E114" s="12">
        <v>38.700000000000003</v>
      </c>
      <c r="F114" t="s">
        <v>7</v>
      </c>
      <c r="O114" s="2">
        <f t="shared" si="4"/>
        <v>0.63933295138849644</v>
      </c>
      <c r="P114">
        <f t="shared" si="5"/>
        <v>15</v>
      </c>
      <c r="T114" t="str">
        <v>ANON-0000-0000-0104</v>
      </c>
      <c r="W114" s="11" t="str">
        <v>Thursday</v>
      </c>
    </row>
    <row r="115" spans="1:23" x14ac:dyDescent="0.25">
      <c r="A115" s="1">
        <v>45365</v>
      </c>
      <c r="B115" s="2">
        <v>45365.669554467589</v>
      </c>
      <c r="C115" t="s">
        <v>3</v>
      </c>
      <c r="D115" t="s">
        <v>73</v>
      </c>
      <c r="E115" s="12">
        <v>33.799999999999997</v>
      </c>
      <c r="F115" t="s">
        <v>14</v>
      </c>
      <c r="O115" s="2">
        <f t="shared" si="4"/>
        <v>0.66955446758947801</v>
      </c>
      <c r="P115">
        <f t="shared" si="5"/>
        <v>16</v>
      </c>
      <c r="T115" t="str">
        <v>ANON-0000-0000-0105</v>
      </c>
      <c r="W115" s="11" t="str">
        <v>Thursday</v>
      </c>
    </row>
    <row r="116" spans="1:23" x14ac:dyDescent="0.25">
      <c r="A116" s="1">
        <v>45365</v>
      </c>
      <c r="B116" s="2">
        <v>45365.704608819447</v>
      </c>
      <c r="C116" t="s">
        <v>3</v>
      </c>
      <c r="D116" t="s">
        <v>64</v>
      </c>
      <c r="E116" s="12">
        <v>24</v>
      </c>
      <c r="F116" t="s">
        <v>35</v>
      </c>
      <c r="O116" s="2">
        <f t="shared" si="4"/>
        <v>0.70460881944745779</v>
      </c>
      <c r="P116">
        <f t="shared" si="5"/>
        <v>16</v>
      </c>
      <c r="T116" t="str">
        <v>ANON-0000-0000-0106</v>
      </c>
      <c r="W116" s="11" t="str">
        <v>Thursday</v>
      </c>
    </row>
    <row r="117" spans="1:23" x14ac:dyDescent="0.25">
      <c r="A117" s="1">
        <v>45365</v>
      </c>
      <c r="B117" s="2">
        <v>45365.790924236113</v>
      </c>
      <c r="C117" t="s">
        <v>3</v>
      </c>
      <c r="D117" t="s">
        <v>31</v>
      </c>
      <c r="E117" s="12">
        <v>38.700000000000003</v>
      </c>
      <c r="F117" t="s">
        <v>9</v>
      </c>
      <c r="O117" s="2">
        <f t="shared" si="4"/>
        <v>0.79092423611291451</v>
      </c>
      <c r="P117">
        <f t="shared" si="5"/>
        <v>18</v>
      </c>
      <c r="T117" t="str">
        <v>ANON-0000-0000-0107</v>
      </c>
      <c r="W117" s="11" t="str">
        <v>Thursday</v>
      </c>
    </row>
    <row r="118" spans="1:23" x14ac:dyDescent="0.25">
      <c r="A118" s="1">
        <v>45365</v>
      </c>
      <c r="B118" s="2">
        <v>45365.791766932867</v>
      </c>
      <c r="C118" t="s">
        <v>3</v>
      </c>
      <c r="D118" t="s">
        <v>23</v>
      </c>
      <c r="E118" s="12">
        <v>28.9</v>
      </c>
      <c r="F118" t="s">
        <v>28</v>
      </c>
      <c r="O118" s="2">
        <f t="shared" si="4"/>
        <v>0.79176693286717637</v>
      </c>
      <c r="P118">
        <f t="shared" si="5"/>
        <v>19</v>
      </c>
      <c r="T118" t="str">
        <v>ANON-0000-0000-0108</v>
      </c>
      <c r="W118" s="11" t="str">
        <v>Thursday</v>
      </c>
    </row>
    <row r="119" spans="1:23" x14ac:dyDescent="0.25">
      <c r="A119" s="1">
        <v>45366</v>
      </c>
      <c r="B119" s="2">
        <v>45366.418246909721</v>
      </c>
      <c r="C119" t="s">
        <v>21</v>
      </c>
      <c r="D119" t="s">
        <v>21</v>
      </c>
      <c r="E119" s="12">
        <v>40</v>
      </c>
      <c r="F119" t="s">
        <v>7</v>
      </c>
      <c r="O119" s="2">
        <f t="shared" si="4"/>
        <v>0.41824690972134704</v>
      </c>
      <c r="P119">
        <f t="shared" si="5"/>
        <v>10</v>
      </c>
      <c r="T119" t="str">
        <v>ANON-0000-0000-0109</v>
      </c>
      <c r="W119" s="11" t="str">
        <v>Friday</v>
      </c>
    </row>
    <row r="120" spans="1:23" x14ac:dyDescent="0.25">
      <c r="A120" s="1">
        <v>45366</v>
      </c>
      <c r="B120" s="2">
        <v>45366.453497453702</v>
      </c>
      <c r="C120" t="s">
        <v>3</v>
      </c>
      <c r="D120" t="s">
        <v>74</v>
      </c>
      <c r="E120" s="12">
        <v>38.700000000000003</v>
      </c>
      <c r="F120" t="s">
        <v>9</v>
      </c>
      <c r="O120" s="2">
        <f t="shared" si="4"/>
        <v>0.45349745370185701</v>
      </c>
      <c r="P120">
        <f t="shared" si="5"/>
        <v>10</v>
      </c>
      <c r="T120" t="str">
        <v>ANON-0000-0000-0110</v>
      </c>
      <c r="W120" s="11" t="str">
        <v>Friday</v>
      </c>
    </row>
    <row r="121" spans="1:23" x14ac:dyDescent="0.25">
      <c r="A121" s="1">
        <v>45366</v>
      </c>
      <c r="B121" s="2">
        <v>45366.763517615742</v>
      </c>
      <c r="C121" t="s">
        <v>3</v>
      </c>
      <c r="D121" t="s">
        <v>23</v>
      </c>
      <c r="E121" s="12">
        <v>28.9</v>
      </c>
      <c r="F121" t="s">
        <v>11</v>
      </c>
      <c r="O121" s="2">
        <f t="shared" si="4"/>
        <v>0.76351761574187549</v>
      </c>
      <c r="P121">
        <f t="shared" si="5"/>
        <v>18</v>
      </c>
      <c r="T121" t="str">
        <v>ANON-0000-0000-0111</v>
      </c>
      <c r="W121" s="11" t="str">
        <v>Friday</v>
      </c>
    </row>
    <row r="122" spans="1:23" x14ac:dyDescent="0.25">
      <c r="A122" s="1">
        <v>45367</v>
      </c>
      <c r="B122" s="2">
        <v>45367.504805659722</v>
      </c>
      <c r="C122" t="s">
        <v>3</v>
      </c>
      <c r="D122" t="s">
        <v>75</v>
      </c>
      <c r="E122" s="12">
        <v>33.799999999999997</v>
      </c>
      <c r="F122" t="s">
        <v>14</v>
      </c>
      <c r="O122" s="2">
        <f t="shared" si="4"/>
        <v>0.50480565972247859</v>
      </c>
      <c r="P122">
        <f t="shared" si="5"/>
        <v>12</v>
      </c>
      <c r="T122" t="str">
        <v>ANON-0000-0000-0112</v>
      </c>
      <c r="W122" s="11" t="str">
        <v>Saturday</v>
      </c>
    </row>
    <row r="123" spans="1:23" x14ac:dyDescent="0.25">
      <c r="A123" s="1">
        <v>45367</v>
      </c>
      <c r="B123" s="2">
        <v>45367.505485127316</v>
      </c>
      <c r="C123" t="s">
        <v>3</v>
      </c>
      <c r="D123" t="s">
        <v>75</v>
      </c>
      <c r="E123" s="12">
        <v>28.9</v>
      </c>
      <c r="F123" t="s">
        <v>11</v>
      </c>
      <c r="O123" s="2">
        <f t="shared" si="4"/>
        <v>0.50548512731620576</v>
      </c>
      <c r="P123">
        <f t="shared" si="5"/>
        <v>12</v>
      </c>
      <c r="T123" t="str">
        <v>ANON-0000-0000-0113</v>
      </c>
      <c r="W123" s="11" t="str">
        <v>Saturday</v>
      </c>
    </row>
    <row r="124" spans="1:23" x14ac:dyDescent="0.25">
      <c r="A124" s="1">
        <v>45367</v>
      </c>
      <c r="B124" s="2">
        <v>45367.665491412037</v>
      </c>
      <c r="C124" t="s">
        <v>3</v>
      </c>
      <c r="D124" t="s">
        <v>19</v>
      </c>
      <c r="E124" s="12">
        <v>28.9</v>
      </c>
      <c r="F124" t="s">
        <v>28</v>
      </c>
      <c r="O124" s="2">
        <f t="shared" si="4"/>
        <v>0.66549141203722684</v>
      </c>
      <c r="P124">
        <f t="shared" si="5"/>
        <v>15</v>
      </c>
      <c r="T124" t="str">
        <v>ANON-0000-0000-0114</v>
      </c>
      <c r="W124" s="11" t="str">
        <v>Saturday</v>
      </c>
    </row>
    <row r="125" spans="1:23" x14ac:dyDescent="0.25">
      <c r="A125" s="1">
        <v>45367</v>
      </c>
      <c r="B125" s="2">
        <v>45367.66900159722</v>
      </c>
      <c r="C125" t="s">
        <v>3</v>
      </c>
      <c r="D125" t="s">
        <v>19</v>
      </c>
      <c r="E125" s="12">
        <v>28.9</v>
      </c>
      <c r="F125" t="s">
        <v>28</v>
      </c>
      <c r="O125" s="2">
        <f t="shared" si="4"/>
        <v>0.66900159721990349</v>
      </c>
      <c r="P125">
        <f t="shared" si="5"/>
        <v>16</v>
      </c>
      <c r="T125" t="str">
        <v>ANON-0000-0000-0115</v>
      </c>
      <c r="W125" s="11" t="str">
        <v>Saturday</v>
      </c>
    </row>
    <row r="126" spans="1:23" x14ac:dyDescent="0.25">
      <c r="A126" s="1">
        <v>45367</v>
      </c>
      <c r="B126" s="2">
        <v>45367.669576898152</v>
      </c>
      <c r="C126" t="s">
        <v>3</v>
      </c>
      <c r="D126" t="s">
        <v>23</v>
      </c>
      <c r="E126" s="12">
        <v>28.9</v>
      </c>
      <c r="F126" t="s">
        <v>28</v>
      </c>
      <c r="O126" s="2">
        <f t="shared" si="4"/>
        <v>0.66957689815171761</v>
      </c>
      <c r="P126">
        <f t="shared" si="5"/>
        <v>16</v>
      </c>
      <c r="T126" t="str">
        <v>ANON-0000-0000-0116</v>
      </c>
      <c r="W126" s="11" t="str">
        <v>Saturday</v>
      </c>
    </row>
    <row r="127" spans="1:23" x14ac:dyDescent="0.25">
      <c r="A127" s="1">
        <v>45367</v>
      </c>
      <c r="B127" s="2">
        <v>45367.748694918984</v>
      </c>
      <c r="C127" t="s">
        <v>3</v>
      </c>
      <c r="D127" t="s">
        <v>76</v>
      </c>
      <c r="E127" s="12">
        <v>33.799999999999997</v>
      </c>
      <c r="F127" t="s">
        <v>14</v>
      </c>
      <c r="O127" s="2">
        <f t="shared" si="4"/>
        <v>0.74869491898425622</v>
      </c>
      <c r="P127">
        <f t="shared" si="5"/>
        <v>17</v>
      </c>
      <c r="T127" t="str">
        <v>ANON-0000-0000-0117</v>
      </c>
      <c r="W127" s="11" t="str">
        <v>Saturday</v>
      </c>
    </row>
    <row r="128" spans="1:23" x14ac:dyDescent="0.25">
      <c r="A128" s="1">
        <v>45368</v>
      </c>
      <c r="B128" s="2">
        <v>45368.423858784721</v>
      </c>
      <c r="C128" t="s">
        <v>21</v>
      </c>
      <c r="D128" t="s">
        <v>21</v>
      </c>
      <c r="E128" s="12">
        <v>40</v>
      </c>
      <c r="F128" t="s">
        <v>7</v>
      </c>
      <c r="O128" s="2">
        <f t="shared" si="4"/>
        <v>0.42385878472123295</v>
      </c>
      <c r="P128">
        <f t="shared" si="5"/>
        <v>10</v>
      </c>
      <c r="T128" t="str">
        <v>ANON-0000-0000-0118</v>
      </c>
      <c r="W128" s="11" t="str">
        <v>Sunday</v>
      </c>
    </row>
    <row r="129" spans="1:23" x14ac:dyDescent="0.25">
      <c r="A129" s="1">
        <v>45368</v>
      </c>
      <c r="B129" s="2">
        <v>45368.538496122688</v>
      </c>
      <c r="C129" t="s">
        <v>3</v>
      </c>
      <c r="D129" t="s">
        <v>77</v>
      </c>
      <c r="E129" s="12">
        <v>28.9</v>
      </c>
      <c r="F129" t="s">
        <v>28</v>
      </c>
      <c r="O129" s="2">
        <f t="shared" si="4"/>
        <v>0.53849612268822966</v>
      </c>
      <c r="P129">
        <f t="shared" si="5"/>
        <v>12</v>
      </c>
      <c r="T129" t="str">
        <v>ANON-0000-0000-0119</v>
      </c>
      <c r="W129" s="11" t="str">
        <v>Sunday</v>
      </c>
    </row>
    <row r="130" spans="1:23" x14ac:dyDescent="0.25">
      <c r="A130" s="1">
        <v>45369</v>
      </c>
      <c r="B130" s="2">
        <v>45369.47082952546</v>
      </c>
      <c r="C130" t="s">
        <v>3</v>
      </c>
      <c r="D130" t="s">
        <v>78</v>
      </c>
      <c r="E130" s="12">
        <v>28.9</v>
      </c>
      <c r="F130" t="s">
        <v>28</v>
      </c>
      <c r="O130" s="2">
        <f t="shared" si="4"/>
        <v>0.47082952546043089</v>
      </c>
      <c r="P130">
        <f t="shared" si="5"/>
        <v>11</v>
      </c>
      <c r="T130" t="str">
        <v>ANON-0000-0000-0120</v>
      </c>
      <c r="W130" s="11" t="str">
        <v>Monday</v>
      </c>
    </row>
    <row r="131" spans="1:23" x14ac:dyDescent="0.25">
      <c r="A131" s="1">
        <v>45369</v>
      </c>
      <c r="B131" s="2">
        <v>45369.64698755787</v>
      </c>
      <c r="C131" t="s">
        <v>3</v>
      </c>
      <c r="D131" t="s">
        <v>10</v>
      </c>
      <c r="E131" s="12">
        <v>28.9</v>
      </c>
      <c r="F131" t="s">
        <v>11</v>
      </c>
      <c r="O131" s="2">
        <f t="shared" ref="O131:O194" si="6">B131-A131</f>
        <v>0.64698755786957918</v>
      </c>
      <c r="P131">
        <f t="shared" ref="P131:P194" si="7">HOUR(O131)</f>
        <v>15</v>
      </c>
      <c r="T131" t="str">
        <v>ANON-0000-0000-0121</v>
      </c>
      <c r="W131" s="11" t="str">
        <v>Monday</v>
      </c>
    </row>
    <row r="132" spans="1:23" x14ac:dyDescent="0.25">
      <c r="A132" s="1">
        <v>45369</v>
      </c>
      <c r="B132" s="2">
        <v>45369.64766480324</v>
      </c>
      <c r="C132" t="s">
        <v>3</v>
      </c>
      <c r="D132" t="s">
        <v>10</v>
      </c>
      <c r="E132" s="12">
        <v>28.9</v>
      </c>
      <c r="F132" t="s">
        <v>11</v>
      </c>
      <c r="O132" s="2">
        <f t="shared" si="6"/>
        <v>0.64766480324033182</v>
      </c>
      <c r="P132">
        <f t="shared" si="7"/>
        <v>15</v>
      </c>
      <c r="T132" t="str">
        <v>ANON-0000-0000-0122</v>
      </c>
      <c r="W132" s="11" t="str">
        <v>Monday</v>
      </c>
    </row>
    <row r="133" spans="1:23" x14ac:dyDescent="0.25">
      <c r="A133" s="1">
        <v>45369</v>
      </c>
      <c r="B133" s="2">
        <v>45369.648341527776</v>
      </c>
      <c r="C133" t="s">
        <v>3</v>
      </c>
      <c r="D133" t="s">
        <v>10</v>
      </c>
      <c r="E133" s="12">
        <v>28.9</v>
      </c>
      <c r="F133" t="s">
        <v>11</v>
      </c>
      <c r="O133" s="2">
        <f t="shared" si="6"/>
        <v>0.64834152777621057</v>
      </c>
      <c r="P133">
        <f t="shared" si="7"/>
        <v>15</v>
      </c>
      <c r="T133" t="str">
        <v>ANON-0000-0000-0123</v>
      </c>
      <c r="W133" s="11" t="str">
        <v>Monday</v>
      </c>
    </row>
    <row r="134" spans="1:23" x14ac:dyDescent="0.25">
      <c r="A134" s="1">
        <v>45370</v>
      </c>
      <c r="B134" s="2">
        <v>45370.430856435189</v>
      </c>
      <c r="C134" t="s">
        <v>21</v>
      </c>
      <c r="D134" t="s">
        <v>21</v>
      </c>
      <c r="E134" s="12">
        <v>30</v>
      </c>
      <c r="F134" t="s">
        <v>28</v>
      </c>
      <c r="O134" s="2">
        <f t="shared" si="6"/>
        <v>0.43085643518861616</v>
      </c>
      <c r="P134">
        <f t="shared" si="7"/>
        <v>10</v>
      </c>
      <c r="T134" t="str">
        <v>ANON-0000-0000-0124</v>
      </c>
      <c r="W134" s="11" t="str">
        <v>Tuesday</v>
      </c>
    </row>
    <row r="135" spans="1:23" x14ac:dyDescent="0.25">
      <c r="A135" s="1">
        <v>45370</v>
      </c>
      <c r="B135" s="2">
        <v>45370.584971481483</v>
      </c>
      <c r="C135" t="s">
        <v>3</v>
      </c>
      <c r="D135" t="s">
        <v>79</v>
      </c>
      <c r="E135" s="12">
        <v>38.700000000000003</v>
      </c>
      <c r="F135" t="s">
        <v>7</v>
      </c>
      <c r="O135" s="2">
        <f t="shared" si="6"/>
        <v>0.58497148148308042</v>
      </c>
      <c r="P135">
        <f t="shared" si="7"/>
        <v>14</v>
      </c>
      <c r="T135" t="str">
        <v>ANON-0000-0000-0125</v>
      </c>
      <c r="W135" s="11" t="str">
        <v>Tuesday</v>
      </c>
    </row>
    <row r="136" spans="1:23" x14ac:dyDescent="0.25">
      <c r="A136" s="1">
        <v>45370</v>
      </c>
      <c r="B136" s="2">
        <v>45370.58564542824</v>
      </c>
      <c r="C136" t="s">
        <v>3</v>
      </c>
      <c r="D136" t="s">
        <v>79</v>
      </c>
      <c r="E136" s="12">
        <v>38.700000000000003</v>
      </c>
      <c r="F136" t="s">
        <v>7</v>
      </c>
      <c r="O136" s="2">
        <f t="shared" si="6"/>
        <v>0.58564542824024102</v>
      </c>
      <c r="P136">
        <f t="shared" si="7"/>
        <v>14</v>
      </c>
      <c r="T136" t="str">
        <v>ANON-0000-0000-0126</v>
      </c>
      <c r="W136" s="11" t="str">
        <v>Tuesday</v>
      </c>
    </row>
    <row r="137" spans="1:23" x14ac:dyDescent="0.25">
      <c r="A137" s="1">
        <v>45370</v>
      </c>
      <c r="B137" s="2">
        <v>45370.628198020837</v>
      </c>
      <c r="C137" t="s">
        <v>3</v>
      </c>
      <c r="D137" t="s">
        <v>63</v>
      </c>
      <c r="E137" s="12">
        <v>38.700000000000003</v>
      </c>
      <c r="F137" t="s">
        <v>9</v>
      </c>
      <c r="O137" s="2">
        <f t="shared" si="6"/>
        <v>0.62819802083686227</v>
      </c>
      <c r="P137">
        <f t="shared" si="7"/>
        <v>15</v>
      </c>
      <c r="T137" t="str">
        <v>ANON-0000-0000-0127</v>
      </c>
      <c r="W137" s="11" t="str">
        <v>Tuesday</v>
      </c>
    </row>
    <row r="138" spans="1:23" x14ac:dyDescent="0.25">
      <c r="A138" s="1">
        <v>45370</v>
      </c>
      <c r="B138" s="2">
        <v>45370.704035949071</v>
      </c>
      <c r="C138" t="s">
        <v>3</v>
      </c>
      <c r="D138" t="s">
        <v>80</v>
      </c>
      <c r="E138" s="12">
        <v>33.799999999999997</v>
      </c>
      <c r="F138" t="s">
        <v>14</v>
      </c>
      <c r="O138" s="2">
        <f t="shared" si="6"/>
        <v>0.70403594907111255</v>
      </c>
      <c r="P138">
        <f t="shared" si="7"/>
        <v>16</v>
      </c>
      <c r="T138" t="str">
        <v>ANON-0000-0000-0128</v>
      </c>
      <c r="W138" s="11" t="str">
        <v>Tuesday</v>
      </c>
    </row>
    <row r="139" spans="1:23" x14ac:dyDescent="0.25">
      <c r="A139" s="1">
        <v>45370</v>
      </c>
      <c r="B139" s="2">
        <v>45370.810100428243</v>
      </c>
      <c r="C139" t="s">
        <v>21</v>
      </c>
      <c r="D139" t="s">
        <v>21</v>
      </c>
      <c r="E139" s="12">
        <v>40</v>
      </c>
      <c r="F139" t="s">
        <v>9</v>
      </c>
      <c r="O139" s="2">
        <f t="shared" si="6"/>
        <v>0.81010042824345874</v>
      </c>
      <c r="P139">
        <f t="shared" si="7"/>
        <v>19</v>
      </c>
      <c r="T139" t="str">
        <v>ANON-0000-0000-0129</v>
      </c>
      <c r="W139" s="11" t="str">
        <v>Tuesday</v>
      </c>
    </row>
    <row r="140" spans="1:23" x14ac:dyDescent="0.25">
      <c r="A140" s="1">
        <v>45371</v>
      </c>
      <c r="B140" s="2">
        <v>45371.486995405096</v>
      </c>
      <c r="C140" t="s">
        <v>3</v>
      </c>
      <c r="D140" t="s">
        <v>23</v>
      </c>
      <c r="E140" s="12">
        <v>28.9</v>
      </c>
      <c r="F140" t="s">
        <v>28</v>
      </c>
      <c r="O140" s="2">
        <f t="shared" si="6"/>
        <v>0.48699540509551298</v>
      </c>
      <c r="P140">
        <f t="shared" si="7"/>
        <v>11</v>
      </c>
      <c r="T140" t="str">
        <v>ANON-0000-0000-0130</v>
      </c>
      <c r="W140" s="11" t="str">
        <v>Wednesday</v>
      </c>
    </row>
    <row r="141" spans="1:23" x14ac:dyDescent="0.25">
      <c r="A141" s="1">
        <v>45371</v>
      </c>
      <c r="B141" s="2">
        <v>45371.514672777776</v>
      </c>
      <c r="C141" t="s">
        <v>21</v>
      </c>
      <c r="D141" t="s">
        <v>21</v>
      </c>
      <c r="E141" s="12">
        <v>40</v>
      </c>
      <c r="F141" t="s">
        <v>7</v>
      </c>
      <c r="O141" s="2">
        <f t="shared" si="6"/>
        <v>0.51467277777555864</v>
      </c>
      <c r="P141">
        <f t="shared" si="7"/>
        <v>12</v>
      </c>
      <c r="T141" t="str">
        <v>ANON-0000-0000-0131</v>
      </c>
      <c r="W141" s="11" t="str">
        <v>Wednesday</v>
      </c>
    </row>
    <row r="142" spans="1:23" x14ac:dyDescent="0.25">
      <c r="A142" s="1">
        <v>45371</v>
      </c>
      <c r="B142" s="2">
        <v>45371.521400092592</v>
      </c>
      <c r="C142" t="s">
        <v>3</v>
      </c>
      <c r="D142" t="s">
        <v>63</v>
      </c>
      <c r="E142" s="12">
        <v>28.9</v>
      </c>
      <c r="F142" t="s">
        <v>28</v>
      </c>
      <c r="O142" s="2">
        <f t="shared" si="6"/>
        <v>0.52140009259164799</v>
      </c>
      <c r="P142">
        <f t="shared" si="7"/>
        <v>12</v>
      </c>
      <c r="T142" t="str">
        <v>ANON-0000-0000-0132</v>
      </c>
      <c r="W142" s="11" t="str">
        <v>Wednesday</v>
      </c>
    </row>
    <row r="143" spans="1:23" x14ac:dyDescent="0.25">
      <c r="A143" s="1">
        <v>45371</v>
      </c>
      <c r="B143" s="2">
        <v>45371.553326319445</v>
      </c>
      <c r="C143" t="s">
        <v>3</v>
      </c>
      <c r="D143" t="s">
        <v>81</v>
      </c>
      <c r="E143" s="12">
        <v>38.700000000000003</v>
      </c>
      <c r="F143" t="s">
        <v>43</v>
      </c>
      <c r="O143" s="2">
        <f t="shared" si="6"/>
        <v>0.55332631944474997</v>
      </c>
      <c r="P143">
        <f t="shared" si="7"/>
        <v>13</v>
      </c>
      <c r="T143" t="str">
        <v>ANON-0000-0000-0133</v>
      </c>
      <c r="W143" s="11" t="str">
        <v>Wednesday</v>
      </c>
    </row>
    <row r="144" spans="1:23" x14ac:dyDescent="0.25">
      <c r="A144" s="1">
        <v>45371</v>
      </c>
      <c r="B144" s="2">
        <v>45371.696274502312</v>
      </c>
      <c r="C144" t="s">
        <v>3</v>
      </c>
      <c r="D144" t="s">
        <v>64</v>
      </c>
      <c r="E144" s="12">
        <v>38.700000000000003</v>
      </c>
      <c r="F144" t="s">
        <v>18</v>
      </c>
      <c r="O144" s="2">
        <f t="shared" si="6"/>
        <v>0.69627450231200783</v>
      </c>
      <c r="P144">
        <f t="shared" si="7"/>
        <v>16</v>
      </c>
      <c r="T144" t="str">
        <v>ANON-0000-0000-0134</v>
      </c>
      <c r="W144" s="11" t="str">
        <v>Wednesday</v>
      </c>
    </row>
    <row r="145" spans="1:23" x14ac:dyDescent="0.25">
      <c r="A145" s="1">
        <v>45371</v>
      </c>
      <c r="B145" s="2">
        <v>45371.743388668983</v>
      </c>
      <c r="C145" t="s">
        <v>3</v>
      </c>
      <c r="D145" t="s">
        <v>82</v>
      </c>
      <c r="E145" s="12">
        <v>38.700000000000003</v>
      </c>
      <c r="F145" t="s">
        <v>7</v>
      </c>
      <c r="O145" s="2">
        <f t="shared" si="6"/>
        <v>0.74338866898324341</v>
      </c>
      <c r="P145">
        <f t="shared" si="7"/>
        <v>17</v>
      </c>
      <c r="T145" t="str">
        <v>ANON-0000-0000-0135</v>
      </c>
      <c r="W145" s="11" t="str">
        <v>Wednesday</v>
      </c>
    </row>
    <row r="146" spans="1:23" x14ac:dyDescent="0.25">
      <c r="A146" s="1">
        <v>45372</v>
      </c>
      <c r="B146" s="2">
        <v>45372.429826122687</v>
      </c>
      <c r="C146" t="s">
        <v>21</v>
      </c>
      <c r="D146" t="s">
        <v>21</v>
      </c>
      <c r="E146" s="12">
        <v>40</v>
      </c>
      <c r="F146" t="s">
        <v>43</v>
      </c>
      <c r="O146" s="2">
        <f t="shared" si="6"/>
        <v>0.42982612268679077</v>
      </c>
      <c r="P146">
        <f t="shared" si="7"/>
        <v>10</v>
      </c>
      <c r="T146" t="str">
        <v>ANON-0000-0000-0136</v>
      </c>
      <c r="W146" s="11" t="str">
        <v>Thursday</v>
      </c>
    </row>
    <row r="147" spans="1:23" x14ac:dyDescent="0.25">
      <c r="A147" s="1">
        <v>45372</v>
      </c>
      <c r="B147" s="2">
        <v>45372.517467523146</v>
      </c>
      <c r="C147" t="s">
        <v>3</v>
      </c>
      <c r="D147" t="s">
        <v>23</v>
      </c>
      <c r="E147" s="12">
        <v>28.9</v>
      </c>
      <c r="F147" t="s">
        <v>28</v>
      </c>
      <c r="O147" s="2">
        <f t="shared" si="6"/>
        <v>0.51746752314647892</v>
      </c>
      <c r="P147">
        <f t="shared" si="7"/>
        <v>12</v>
      </c>
      <c r="T147" t="str">
        <v>ANON-0000-0000-0137</v>
      </c>
      <c r="W147" s="11" t="str">
        <v>Thursday</v>
      </c>
    </row>
    <row r="148" spans="1:23" x14ac:dyDescent="0.25">
      <c r="A148" s="1">
        <v>45372</v>
      </c>
      <c r="B148" s="2">
        <v>45372.518257268515</v>
      </c>
      <c r="C148" t="s">
        <v>3</v>
      </c>
      <c r="D148" t="s">
        <v>23</v>
      </c>
      <c r="E148" s="12">
        <v>38.700000000000003</v>
      </c>
      <c r="F148" t="s">
        <v>43</v>
      </c>
      <c r="O148" s="2">
        <f t="shared" si="6"/>
        <v>0.51825726851529907</v>
      </c>
      <c r="P148">
        <f t="shared" si="7"/>
        <v>12</v>
      </c>
      <c r="T148" t="str">
        <v>ANON-0000-0000-0138</v>
      </c>
      <c r="W148" s="11" t="str">
        <v>Thursday</v>
      </c>
    </row>
    <row r="149" spans="1:23" x14ac:dyDescent="0.25">
      <c r="A149" s="1">
        <v>45372</v>
      </c>
      <c r="B149" s="2">
        <v>45372.722933483798</v>
      </c>
      <c r="C149" t="s">
        <v>21</v>
      </c>
      <c r="D149" t="s">
        <v>21</v>
      </c>
      <c r="E149" s="12">
        <v>30</v>
      </c>
      <c r="F149" t="s">
        <v>11</v>
      </c>
      <c r="O149" s="2">
        <f t="shared" si="6"/>
        <v>0.72293348379753297</v>
      </c>
      <c r="P149">
        <f t="shared" si="7"/>
        <v>17</v>
      </c>
      <c r="T149" t="str">
        <v>ANON-0000-0000-0139</v>
      </c>
      <c r="W149" s="11" t="str">
        <v>Thursday</v>
      </c>
    </row>
    <row r="150" spans="1:23" x14ac:dyDescent="0.25">
      <c r="A150" s="1">
        <v>45372</v>
      </c>
      <c r="B150" s="2">
        <v>45372.723626770836</v>
      </c>
      <c r="C150" t="s">
        <v>3</v>
      </c>
      <c r="D150" t="s">
        <v>23</v>
      </c>
      <c r="E150" s="12">
        <v>28.9</v>
      </c>
      <c r="F150" t="s">
        <v>28</v>
      </c>
      <c r="O150" s="2">
        <f t="shared" si="6"/>
        <v>0.72362677083583549</v>
      </c>
      <c r="P150">
        <f t="shared" si="7"/>
        <v>17</v>
      </c>
      <c r="T150" t="str">
        <v>ANON-0000-0000-0140</v>
      </c>
      <c r="W150" s="11" t="str">
        <v>Thursday</v>
      </c>
    </row>
    <row r="151" spans="1:23" x14ac:dyDescent="0.25">
      <c r="A151" s="1">
        <v>45372</v>
      </c>
      <c r="B151" s="2">
        <v>45372.805978101853</v>
      </c>
      <c r="C151" t="s">
        <v>3</v>
      </c>
      <c r="D151" t="s">
        <v>83</v>
      </c>
      <c r="E151" s="12">
        <v>38.700000000000003</v>
      </c>
      <c r="F151" t="s">
        <v>7</v>
      </c>
      <c r="O151" s="2">
        <f t="shared" si="6"/>
        <v>0.8059781018528156</v>
      </c>
      <c r="P151">
        <f t="shared" si="7"/>
        <v>19</v>
      </c>
      <c r="T151" t="str">
        <v>ANON-0000-0000-0141</v>
      </c>
      <c r="W151" s="11" t="str">
        <v>Thursday</v>
      </c>
    </row>
    <row r="152" spans="1:23" x14ac:dyDescent="0.25">
      <c r="A152" s="1">
        <v>45373</v>
      </c>
      <c r="B152" s="2">
        <v>45373.441592812502</v>
      </c>
      <c r="C152" t="s">
        <v>3</v>
      </c>
      <c r="D152" t="s">
        <v>84</v>
      </c>
      <c r="E152" s="12">
        <v>33.799999999999997</v>
      </c>
      <c r="F152" t="s">
        <v>14</v>
      </c>
      <c r="O152" s="2">
        <f t="shared" si="6"/>
        <v>0.44159281250176718</v>
      </c>
      <c r="P152">
        <f t="shared" si="7"/>
        <v>10</v>
      </c>
      <c r="T152" t="str">
        <v>ANON-0000-0000-0142</v>
      </c>
      <c r="W152" s="11" t="str">
        <v>Friday</v>
      </c>
    </row>
    <row r="153" spans="1:23" x14ac:dyDescent="0.25">
      <c r="A153" s="1">
        <v>45373</v>
      </c>
      <c r="B153" s="2">
        <v>45373.562041006946</v>
      </c>
      <c r="C153" t="s">
        <v>3</v>
      </c>
      <c r="D153" t="s">
        <v>85</v>
      </c>
      <c r="E153" s="12">
        <v>33.799999999999997</v>
      </c>
      <c r="F153" t="s">
        <v>14</v>
      </c>
      <c r="O153" s="2">
        <f t="shared" si="6"/>
        <v>0.56204100694594672</v>
      </c>
      <c r="P153">
        <f t="shared" si="7"/>
        <v>13</v>
      </c>
      <c r="T153" t="str">
        <v>ANON-0000-0000-0143</v>
      </c>
      <c r="W153" s="11" t="str">
        <v>Friday</v>
      </c>
    </row>
    <row r="154" spans="1:23" x14ac:dyDescent="0.25">
      <c r="A154" s="1">
        <v>45373</v>
      </c>
      <c r="B154" s="2">
        <v>45373.677250555556</v>
      </c>
      <c r="C154" t="s">
        <v>21</v>
      </c>
      <c r="D154" t="s">
        <v>21</v>
      </c>
      <c r="E154" s="12">
        <v>40</v>
      </c>
      <c r="F154" t="s">
        <v>43</v>
      </c>
      <c r="O154" s="2">
        <f t="shared" si="6"/>
        <v>0.67725055555638392</v>
      </c>
      <c r="P154">
        <f t="shared" si="7"/>
        <v>16</v>
      </c>
      <c r="T154" t="str">
        <v>ANON-0000-0000-0144</v>
      </c>
      <c r="W154" s="11" t="str">
        <v>Friday</v>
      </c>
    </row>
    <row r="155" spans="1:23" x14ac:dyDescent="0.25">
      <c r="A155" s="1">
        <v>45373</v>
      </c>
      <c r="B155" s="2">
        <v>45373.720181990742</v>
      </c>
      <c r="C155" t="s">
        <v>3</v>
      </c>
      <c r="D155" t="s">
        <v>23</v>
      </c>
      <c r="E155" s="12">
        <v>28.9</v>
      </c>
      <c r="F155" t="s">
        <v>11</v>
      </c>
      <c r="O155" s="2">
        <f t="shared" si="6"/>
        <v>0.72018199074227596</v>
      </c>
      <c r="P155">
        <f t="shared" si="7"/>
        <v>17</v>
      </c>
      <c r="T155" t="str">
        <v>ANON-0000-0000-0145</v>
      </c>
      <c r="W155" s="11" t="str">
        <v>Friday</v>
      </c>
    </row>
    <row r="156" spans="1:23" x14ac:dyDescent="0.25">
      <c r="A156" s="1">
        <v>45373</v>
      </c>
      <c r="B156" s="2">
        <v>45373.720821655093</v>
      </c>
      <c r="C156" t="s">
        <v>3</v>
      </c>
      <c r="D156" t="s">
        <v>23</v>
      </c>
      <c r="E156" s="12">
        <v>24</v>
      </c>
      <c r="F156" t="s">
        <v>35</v>
      </c>
      <c r="O156" s="2">
        <f t="shared" si="6"/>
        <v>0.72082165509345941</v>
      </c>
      <c r="P156">
        <f t="shared" si="7"/>
        <v>17</v>
      </c>
      <c r="T156" t="str">
        <v>ANON-0000-0000-0146</v>
      </c>
      <c r="W156" s="11" t="str">
        <v>Friday</v>
      </c>
    </row>
    <row r="157" spans="1:23" x14ac:dyDescent="0.25">
      <c r="A157" s="1">
        <v>45373</v>
      </c>
      <c r="B157" s="2">
        <v>45373.722795023146</v>
      </c>
      <c r="C157" t="s">
        <v>3</v>
      </c>
      <c r="D157" t="s">
        <v>64</v>
      </c>
      <c r="E157" s="12">
        <v>28.9</v>
      </c>
      <c r="F157" t="s">
        <v>11</v>
      </c>
      <c r="O157" s="2">
        <f t="shared" si="6"/>
        <v>0.72279502314631827</v>
      </c>
      <c r="P157">
        <f t="shared" si="7"/>
        <v>17</v>
      </c>
      <c r="T157" t="str">
        <v>ANON-0000-0000-0147</v>
      </c>
      <c r="W157" s="11" t="str">
        <v>Friday</v>
      </c>
    </row>
    <row r="158" spans="1:23" x14ac:dyDescent="0.25">
      <c r="A158" s="1">
        <v>45374</v>
      </c>
      <c r="B158" s="2">
        <v>45374.447217118053</v>
      </c>
      <c r="C158" t="s">
        <v>3</v>
      </c>
      <c r="D158" t="s">
        <v>86</v>
      </c>
      <c r="E158" s="12">
        <v>38.700000000000003</v>
      </c>
      <c r="F158" t="s">
        <v>7</v>
      </c>
      <c r="O158" s="2">
        <f t="shared" si="6"/>
        <v>0.44721711805323139</v>
      </c>
      <c r="P158">
        <f t="shared" si="7"/>
        <v>10</v>
      </c>
      <c r="T158" t="str">
        <v>ANON-0000-0000-0148</v>
      </c>
      <c r="W158" s="11" t="str">
        <v>Saturday</v>
      </c>
    </row>
    <row r="159" spans="1:23" x14ac:dyDescent="0.25">
      <c r="A159" s="1">
        <v>45374</v>
      </c>
      <c r="B159" s="2">
        <v>45374.447999502314</v>
      </c>
      <c r="C159" t="s">
        <v>3</v>
      </c>
      <c r="D159" t="s">
        <v>87</v>
      </c>
      <c r="E159" s="12">
        <v>33.799999999999997</v>
      </c>
      <c r="F159" t="s">
        <v>14</v>
      </c>
      <c r="O159" s="2">
        <f t="shared" si="6"/>
        <v>0.4479995023139054</v>
      </c>
      <c r="P159">
        <f t="shared" si="7"/>
        <v>10</v>
      </c>
      <c r="T159" t="str">
        <v>ANON-0000-0000-0149</v>
      </c>
      <c r="W159" s="11" t="str">
        <v>Saturday</v>
      </c>
    </row>
    <row r="160" spans="1:23" x14ac:dyDescent="0.25">
      <c r="A160" s="1">
        <v>45374</v>
      </c>
      <c r="B160" s="2">
        <v>45374.548699780091</v>
      </c>
      <c r="C160" t="s">
        <v>3</v>
      </c>
      <c r="D160" t="s">
        <v>88</v>
      </c>
      <c r="E160" s="12">
        <v>38.700000000000003</v>
      </c>
      <c r="F160" t="s">
        <v>43</v>
      </c>
      <c r="O160" s="2">
        <f t="shared" si="6"/>
        <v>0.54869978009082843</v>
      </c>
      <c r="P160">
        <f t="shared" si="7"/>
        <v>13</v>
      </c>
      <c r="T160" t="str">
        <v>ANON-0000-0000-0150</v>
      </c>
      <c r="W160" s="11" t="str">
        <v>Saturday</v>
      </c>
    </row>
    <row r="161" spans="1:23" x14ac:dyDescent="0.25">
      <c r="A161" s="1">
        <v>45374</v>
      </c>
      <c r="B161" s="2">
        <v>45374.549447106481</v>
      </c>
      <c r="C161" t="s">
        <v>3</v>
      </c>
      <c r="D161" t="s">
        <v>88</v>
      </c>
      <c r="E161" s="12">
        <v>38.700000000000003</v>
      </c>
      <c r="F161" t="s">
        <v>18</v>
      </c>
      <c r="O161" s="2">
        <f t="shared" si="6"/>
        <v>0.54944710648123873</v>
      </c>
      <c r="P161">
        <f t="shared" si="7"/>
        <v>13</v>
      </c>
      <c r="T161" t="str">
        <v>ANON-0000-0000-0151</v>
      </c>
      <c r="W161" s="11" t="str">
        <v>Saturday</v>
      </c>
    </row>
    <row r="162" spans="1:23" x14ac:dyDescent="0.25">
      <c r="A162" s="1">
        <v>45374</v>
      </c>
      <c r="B162" s="2">
        <v>45374.614366620372</v>
      </c>
      <c r="C162" t="s">
        <v>3</v>
      </c>
      <c r="D162" t="s">
        <v>89</v>
      </c>
      <c r="E162" s="12">
        <v>33.799999999999997</v>
      </c>
      <c r="F162" t="s">
        <v>14</v>
      </c>
      <c r="O162" s="2">
        <f t="shared" si="6"/>
        <v>0.61436662037158385</v>
      </c>
      <c r="P162">
        <f t="shared" si="7"/>
        <v>14</v>
      </c>
      <c r="T162" t="str">
        <v>ANON-0000-0000-0152</v>
      </c>
      <c r="W162" s="11" t="str">
        <v>Saturday</v>
      </c>
    </row>
    <row r="163" spans="1:23" x14ac:dyDescent="0.25">
      <c r="A163" s="1">
        <v>45374</v>
      </c>
      <c r="B163" s="2">
        <v>45374.657859513885</v>
      </c>
      <c r="C163" t="s">
        <v>3</v>
      </c>
      <c r="D163" t="s">
        <v>90</v>
      </c>
      <c r="E163" s="12">
        <v>38.700000000000003</v>
      </c>
      <c r="F163" t="s">
        <v>7</v>
      </c>
      <c r="O163" s="2">
        <f t="shared" si="6"/>
        <v>0.65785951388534158</v>
      </c>
      <c r="P163">
        <f t="shared" si="7"/>
        <v>15</v>
      </c>
      <c r="T163" t="str">
        <v>ANON-0000-0000-0153</v>
      </c>
      <c r="W163" s="11" t="str">
        <v>Saturday</v>
      </c>
    </row>
    <row r="164" spans="1:23" x14ac:dyDescent="0.25">
      <c r="A164" s="1">
        <v>45374</v>
      </c>
      <c r="B164" s="2">
        <v>45374.659419131945</v>
      </c>
      <c r="C164" t="s">
        <v>3</v>
      </c>
      <c r="D164" t="s">
        <v>90</v>
      </c>
      <c r="E164" s="12">
        <v>33.799999999999997</v>
      </c>
      <c r="F164" t="s">
        <v>14</v>
      </c>
      <c r="O164" s="2">
        <f t="shared" si="6"/>
        <v>0.65941913194546942</v>
      </c>
      <c r="P164">
        <f t="shared" si="7"/>
        <v>15</v>
      </c>
      <c r="T164" t="str">
        <v>ANON-0000-0000-0154</v>
      </c>
      <c r="W164" s="11" t="str">
        <v>Saturday</v>
      </c>
    </row>
    <row r="165" spans="1:23" x14ac:dyDescent="0.25">
      <c r="A165" s="1">
        <v>45374</v>
      </c>
      <c r="B165" s="2">
        <v>45374.667342430555</v>
      </c>
      <c r="C165" t="s">
        <v>3</v>
      </c>
      <c r="D165" t="s">
        <v>19</v>
      </c>
      <c r="E165" s="12">
        <v>28.9</v>
      </c>
      <c r="F165" t="s">
        <v>28</v>
      </c>
      <c r="O165" s="2">
        <f t="shared" si="6"/>
        <v>0.66734243055543629</v>
      </c>
      <c r="P165">
        <f t="shared" si="7"/>
        <v>16</v>
      </c>
      <c r="T165" t="str">
        <v>ANON-0000-0000-0155</v>
      </c>
      <c r="W165" s="11" t="str">
        <v>Saturday</v>
      </c>
    </row>
    <row r="166" spans="1:23" x14ac:dyDescent="0.25">
      <c r="A166" s="1">
        <v>45375</v>
      </c>
      <c r="B166" s="2">
        <v>45375.419398206017</v>
      </c>
      <c r="C166" t="s">
        <v>21</v>
      </c>
      <c r="D166" t="s">
        <v>21</v>
      </c>
      <c r="E166" s="12">
        <v>40</v>
      </c>
      <c r="F166" t="s">
        <v>7</v>
      </c>
      <c r="O166" s="2">
        <f t="shared" si="6"/>
        <v>0.4193982060169219</v>
      </c>
      <c r="P166">
        <f t="shared" si="7"/>
        <v>10</v>
      </c>
      <c r="T166" t="str">
        <v>ANON-0000-0000-0156</v>
      </c>
      <c r="W166" s="11" t="str">
        <v>Sunday</v>
      </c>
    </row>
    <row r="167" spans="1:23" x14ac:dyDescent="0.25">
      <c r="A167" s="1">
        <v>45375</v>
      </c>
      <c r="B167" s="2">
        <v>45375.781347187498</v>
      </c>
      <c r="C167" t="s">
        <v>3</v>
      </c>
      <c r="D167" t="s">
        <v>91</v>
      </c>
      <c r="E167" s="12">
        <v>38.700000000000003</v>
      </c>
      <c r="F167" t="s">
        <v>7</v>
      </c>
      <c r="O167" s="2">
        <f t="shared" si="6"/>
        <v>0.7813471874978859</v>
      </c>
      <c r="P167">
        <f t="shared" si="7"/>
        <v>18</v>
      </c>
      <c r="T167" t="str">
        <v>ANON-0000-0000-0157</v>
      </c>
      <c r="W167" s="11" t="str">
        <v>Sunday</v>
      </c>
    </row>
    <row r="168" spans="1:23" x14ac:dyDescent="0.25">
      <c r="A168" s="1">
        <v>45376</v>
      </c>
      <c r="B168" s="2">
        <v>45376.438741319442</v>
      </c>
      <c r="C168" t="s">
        <v>3</v>
      </c>
      <c r="D168" t="s">
        <v>19</v>
      </c>
      <c r="E168" s="12">
        <v>38.700000000000003</v>
      </c>
      <c r="F168" t="s">
        <v>7</v>
      </c>
      <c r="O168" s="2">
        <f t="shared" si="6"/>
        <v>0.43874131944176042</v>
      </c>
      <c r="P168">
        <f t="shared" si="7"/>
        <v>10</v>
      </c>
      <c r="T168" t="str">
        <v>ANON-0000-0000-0158</v>
      </c>
      <c r="W168" s="11" t="str">
        <v>Monday</v>
      </c>
    </row>
    <row r="169" spans="1:23" x14ac:dyDescent="0.25">
      <c r="A169" s="1">
        <v>45376</v>
      </c>
      <c r="B169" s="2">
        <v>45376.469741562498</v>
      </c>
      <c r="C169" t="s">
        <v>21</v>
      </c>
      <c r="D169" t="s">
        <v>21</v>
      </c>
      <c r="E169" s="12">
        <v>35</v>
      </c>
      <c r="F169" t="s">
        <v>14</v>
      </c>
      <c r="O169" s="2">
        <f t="shared" si="6"/>
        <v>0.46974156249780208</v>
      </c>
      <c r="P169">
        <f t="shared" si="7"/>
        <v>11</v>
      </c>
      <c r="T169" t="str">
        <v>ANON-0000-0000-0159</v>
      </c>
      <c r="W169" s="11" t="str">
        <v>Monday</v>
      </c>
    </row>
    <row r="170" spans="1:23" x14ac:dyDescent="0.25">
      <c r="A170" s="1">
        <v>45376</v>
      </c>
      <c r="B170" s="2">
        <v>45376.602189386576</v>
      </c>
      <c r="C170" t="s">
        <v>3</v>
      </c>
      <c r="D170" t="s">
        <v>92</v>
      </c>
      <c r="E170" s="12">
        <v>38.700000000000003</v>
      </c>
      <c r="F170" t="s">
        <v>7</v>
      </c>
      <c r="O170" s="2">
        <f t="shared" si="6"/>
        <v>0.6021893865763559</v>
      </c>
      <c r="P170">
        <f t="shared" si="7"/>
        <v>14</v>
      </c>
      <c r="T170" t="str">
        <v>ANON-0000-0000-0160</v>
      </c>
      <c r="W170" s="11" t="str">
        <v>Monday</v>
      </c>
    </row>
    <row r="171" spans="1:23" x14ac:dyDescent="0.25">
      <c r="A171" s="1">
        <v>45376</v>
      </c>
      <c r="B171" s="2">
        <v>45376.60376554398</v>
      </c>
      <c r="C171" t="s">
        <v>3</v>
      </c>
      <c r="D171" t="s">
        <v>29</v>
      </c>
      <c r="E171" s="12">
        <v>38.700000000000003</v>
      </c>
      <c r="F171" t="s">
        <v>7</v>
      </c>
      <c r="O171" s="2">
        <f t="shared" si="6"/>
        <v>0.60376554397953441</v>
      </c>
      <c r="P171">
        <f t="shared" si="7"/>
        <v>14</v>
      </c>
      <c r="T171" t="str">
        <v>ANON-0000-0000-0161</v>
      </c>
      <c r="W171" s="11" t="str">
        <v>Monday</v>
      </c>
    </row>
    <row r="172" spans="1:23" x14ac:dyDescent="0.25">
      <c r="A172" s="1">
        <v>45376</v>
      </c>
      <c r="B172" s="2">
        <v>45376.776049189815</v>
      </c>
      <c r="C172" t="s">
        <v>3</v>
      </c>
      <c r="D172" t="s">
        <v>37</v>
      </c>
      <c r="E172" s="12">
        <v>33.799999999999997</v>
      </c>
      <c r="F172" t="s">
        <v>14</v>
      </c>
      <c r="O172" s="2">
        <f t="shared" si="6"/>
        <v>0.77604918981523952</v>
      </c>
      <c r="P172">
        <f t="shared" si="7"/>
        <v>18</v>
      </c>
      <c r="T172" t="str">
        <v>ANON-0000-0000-0162</v>
      </c>
      <c r="W172" s="11" t="str">
        <v>Monday</v>
      </c>
    </row>
    <row r="173" spans="1:23" x14ac:dyDescent="0.25">
      <c r="A173" s="1">
        <v>45376</v>
      </c>
      <c r="B173" s="2">
        <v>45376.815561828706</v>
      </c>
      <c r="C173" t="s">
        <v>3</v>
      </c>
      <c r="D173" t="s">
        <v>93</v>
      </c>
      <c r="E173" s="12">
        <v>38.700000000000003</v>
      </c>
      <c r="F173" t="s">
        <v>43</v>
      </c>
      <c r="O173" s="2">
        <f t="shared" si="6"/>
        <v>0.81556182870554039</v>
      </c>
      <c r="P173">
        <f t="shared" si="7"/>
        <v>19</v>
      </c>
      <c r="T173" t="str">
        <v>ANON-0000-0000-0163</v>
      </c>
      <c r="W173" s="11" t="str">
        <v>Monday</v>
      </c>
    </row>
    <row r="174" spans="1:23" x14ac:dyDescent="0.25">
      <c r="A174" s="1">
        <v>45377</v>
      </c>
      <c r="B174" s="2">
        <v>45377.441547210648</v>
      </c>
      <c r="C174" t="s">
        <v>3</v>
      </c>
      <c r="D174" t="s">
        <v>69</v>
      </c>
      <c r="E174" s="12">
        <v>38.700000000000003</v>
      </c>
      <c r="F174" t="s">
        <v>18</v>
      </c>
      <c r="O174" s="2">
        <f t="shared" si="6"/>
        <v>0.44154721064842306</v>
      </c>
      <c r="P174">
        <f t="shared" si="7"/>
        <v>10</v>
      </c>
      <c r="T174" t="str">
        <v>ANON-0000-0000-0164</v>
      </c>
      <c r="W174" s="11" t="str">
        <v>Tuesday</v>
      </c>
    </row>
    <row r="175" spans="1:23" x14ac:dyDescent="0.25">
      <c r="A175" s="1">
        <v>45377</v>
      </c>
      <c r="B175" s="2">
        <v>45377.44208508102</v>
      </c>
      <c r="C175" t="s">
        <v>3</v>
      </c>
      <c r="D175" t="s">
        <v>69</v>
      </c>
      <c r="E175" s="12">
        <v>38.700000000000003</v>
      </c>
      <c r="F175" t="s">
        <v>7</v>
      </c>
      <c r="O175" s="2">
        <f t="shared" si="6"/>
        <v>0.4420850810201955</v>
      </c>
      <c r="P175">
        <f t="shared" si="7"/>
        <v>10</v>
      </c>
      <c r="T175" t="str">
        <v>ANON-0000-0000-0165</v>
      </c>
      <c r="W175" s="11" t="str">
        <v>Tuesday</v>
      </c>
    </row>
    <row r="176" spans="1:23" x14ac:dyDescent="0.25">
      <c r="A176" s="1">
        <v>45377</v>
      </c>
      <c r="B176" s="2">
        <v>45377.446182523148</v>
      </c>
      <c r="C176" t="s">
        <v>3</v>
      </c>
      <c r="D176" t="s">
        <v>94</v>
      </c>
      <c r="E176" s="12">
        <v>38.700000000000003</v>
      </c>
      <c r="F176" t="s">
        <v>7</v>
      </c>
      <c r="O176" s="2">
        <f t="shared" si="6"/>
        <v>0.44618252314830897</v>
      </c>
      <c r="P176">
        <f t="shared" si="7"/>
        <v>10</v>
      </c>
      <c r="T176" t="str">
        <v>ANON-0000-0000-0166</v>
      </c>
      <c r="W176" s="11" t="str">
        <v>Tuesday</v>
      </c>
    </row>
    <row r="177" spans="1:23" x14ac:dyDescent="0.25">
      <c r="A177" s="1">
        <v>45377</v>
      </c>
      <c r="B177" s="2">
        <v>45377.46652008102</v>
      </c>
      <c r="C177" t="s">
        <v>3</v>
      </c>
      <c r="D177" t="s">
        <v>19</v>
      </c>
      <c r="E177" s="12">
        <v>28.9</v>
      </c>
      <c r="F177" t="s">
        <v>28</v>
      </c>
      <c r="O177" s="2">
        <f t="shared" si="6"/>
        <v>0.46652008101955289</v>
      </c>
      <c r="P177">
        <f t="shared" si="7"/>
        <v>11</v>
      </c>
      <c r="T177" t="str">
        <v>ANON-0000-0000-0167</v>
      </c>
      <c r="W177" s="11" t="str">
        <v>Tuesday</v>
      </c>
    </row>
    <row r="178" spans="1:23" x14ac:dyDescent="0.25">
      <c r="A178" s="1">
        <v>45377</v>
      </c>
      <c r="B178" s="2">
        <v>45377.566583020831</v>
      </c>
      <c r="C178" t="s">
        <v>3</v>
      </c>
      <c r="D178" t="s">
        <v>10</v>
      </c>
      <c r="E178" s="12">
        <v>28.9</v>
      </c>
      <c r="F178" t="s">
        <v>11</v>
      </c>
      <c r="O178" s="2">
        <f t="shared" si="6"/>
        <v>0.56658302083087619</v>
      </c>
      <c r="P178">
        <f t="shared" si="7"/>
        <v>13</v>
      </c>
      <c r="T178" t="str">
        <v>ANON-0000-0000-0168</v>
      </c>
      <c r="W178" s="11" t="str">
        <v>Tuesday</v>
      </c>
    </row>
    <row r="179" spans="1:23" x14ac:dyDescent="0.25">
      <c r="A179" s="1">
        <v>45377</v>
      </c>
      <c r="B179" s="2">
        <v>45377.567241249999</v>
      </c>
      <c r="C179" t="s">
        <v>3</v>
      </c>
      <c r="D179" t="s">
        <v>46</v>
      </c>
      <c r="E179" s="12">
        <v>28.9</v>
      </c>
      <c r="F179" t="s">
        <v>28</v>
      </c>
      <c r="O179" s="2">
        <f t="shared" si="6"/>
        <v>0.56724124999891501</v>
      </c>
      <c r="P179">
        <f t="shared" si="7"/>
        <v>13</v>
      </c>
      <c r="T179" t="str">
        <v>ANON-0000-0000-0169</v>
      </c>
      <c r="W179" s="11" t="str">
        <v>Tuesday</v>
      </c>
    </row>
    <row r="180" spans="1:23" x14ac:dyDescent="0.25">
      <c r="A180" s="1">
        <v>45377</v>
      </c>
      <c r="B180" s="2">
        <v>45377.568052349539</v>
      </c>
      <c r="C180" t="s">
        <v>3</v>
      </c>
      <c r="D180" t="s">
        <v>73</v>
      </c>
      <c r="E180" s="12">
        <v>28.9</v>
      </c>
      <c r="F180" t="s">
        <v>28</v>
      </c>
      <c r="O180" s="2">
        <f t="shared" si="6"/>
        <v>0.56805234953935724</v>
      </c>
      <c r="P180">
        <f t="shared" si="7"/>
        <v>13</v>
      </c>
      <c r="T180" t="str">
        <v>ANON-0000-0000-0170</v>
      </c>
      <c r="W180" s="11" t="str">
        <v>Tuesday</v>
      </c>
    </row>
    <row r="181" spans="1:23" x14ac:dyDescent="0.25">
      <c r="A181" s="1">
        <v>45377</v>
      </c>
      <c r="B181" s="2">
        <v>45377.581871261573</v>
      </c>
      <c r="C181" t="s">
        <v>3</v>
      </c>
      <c r="D181" t="s">
        <v>64</v>
      </c>
      <c r="E181" s="12">
        <v>28.9</v>
      </c>
      <c r="F181" t="s">
        <v>11</v>
      </c>
      <c r="O181" s="2">
        <f t="shared" si="6"/>
        <v>0.58187126157281455</v>
      </c>
      <c r="P181">
        <f t="shared" si="7"/>
        <v>13</v>
      </c>
      <c r="T181" t="str">
        <v>ANON-0000-0000-0171</v>
      </c>
      <c r="W181" s="11" t="str">
        <v>Tuesday</v>
      </c>
    </row>
    <row r="182" spans="1:23" x14ac:dyDescent="0.25">
      <c r="A182" s="1">
        <v>45377</v>
      </c>
      <c r="B182" s="2">
        <v>45377.658359606481</v>
      </c>
      <c r="C182" t="s">
        <v>3</v>
      </c>
      <c r="D182" t="s">
        <v>95</v>
      </c>
      <c r="E182" s="12">
        <v>38.700000000000003</v>
      </c>
      <c r="F182" t="s">
        <v>7</v>
      </c>
      <c r="O182" s="2">
        <f t="shared" si="6"/>
        <v>0.65835960648109904</v>
      </c>
      <c r="P182">
        <f t="shared" si="7"/>
        <v>15</v>
      </c>
      <c r="T182" t="str">
        <v>ANON-0000-0000-0172</v>
      </c>
      <c r="W182" s="11" t="str">
        <v>Tuesday</v>
      </c>
    </row>
    <row r="183" spans="1:23" x14ac:dyDescent="0.25">
      <c r="A183" s="1">
        <v>45377</v>
      </c>
      <c r="B183" s="2">
        <v>45377.773363055552</v>
      </c>
      <c r="C183" t="s">
        <v>3</v>
      </c>
      <c r="D183" t="s">
        <v>37</v>
      </c>
      <c r="E183" s="12">
        <v>38.700000000000003</v>
      </c>
      <c r="F183" t="s">
        <v>7</v>
      </c>
      <c r="O183" s="2">
        <f t="shared" si="6"/>
        <v>0.77336305555218132</v>
      </c>
      <c r="P183">
        <f t="shared" si="7"/>
        <v>18</v>
      </c>
      <c r="T183" t="str">
        <v>ANON-0000-0000-0173</v>
      </c>
      <c r="W183" s="11" t="str">
        <v>Tuesday</v>
      </c>
    </row>
    <row r="184" spans="1:23" x14ac:dyDescent="0.25">
      <c r="A184" s="1">
        <v>45377</v>
      </c>
      <c r="B184" s="2">
        <v>45377.774243611108</v>
      </c>
      <c r="C184" t="s">
        <v>3</v>
      </c>
      <c r="D184" t="s">
        <v>19</v>
      </c>
      <c r="E184" s="12">
        <v>38.700000000000003</v>
      </c>
      <c r="F184" t="s">
        <v>9</v>
      </c>
      <c r="O184" s="2">
        <f t="shared" si="6"/>
        <v>0.77424361110752216</v>
      </c>
      <c r="P184">
        <f t="shared" si="7"/>
        <v>18</v>
      </c>
      <c r="T184" t="str">
        <v>ANON-0000-0000-0174</v>
      </c>
      <c r="W184" s="11" t="str">
        <v>Tuesday</v>
      </c>
    </row>
    <row r="185" spans="1:23" x14ac:dyDescent="0.25">
      <c r="A185" s="1">
        <v>45378</v>
      </c>
      <c r="B185" s="2">
        <v>45378.461703402776</v>
      </c>
      <c r="C185" t="s">
        <v>3</v>
      </c>
      <c r="D185" t="s">
        <v>10</v>
      </c>
      <c r="E185" s="12">
        <v>28.9</v>
      </c>
      <c r="F185" t="s">
        <v>28</v>
      </c>
      <c r="O185" s="2">
        <f t="shared" si="6"/>
        <v>0.46170340277603827</v>
      </c>
      <c r="P185">
        <f t="shared" si="7"/>
        <v>11</v>
      </c>
      <c r="T185" t="str">
        <v>ANON-0000-0000-0175</v>
      </c>
      <c r="W185" s="11" t="str">
        <v>Wednesday</v>
      </c>
    </row>
    <row r="186" spans="1:23" x14ac:dyDescent="0.25">
      <c r="A186" s="1">
        <v>45378</v>
      </c>
      <c r="B186" s="2">
        <v>45378.462479583337</v>
      </c>
      <c r="C186" t="s">
        <v>3</v>
      </c>
      <c r="D186" t="s">
        <v>10</v>
      </c>
      <c r="E186" s="12">
        <v>33.799999999999997</v>
      </c>
      <c r="F186" t="s">
        <v>14</v>
      </c>
      <c r="O186" s="2">
        <f t="shared" si="6"/>
        <v>0.4624795833369717</v>
      </c>
      <c r="P186">
        <f t="shared" si="7"/>
        <v>11</v>
      </c>
      <c r="T186" t="str">
        <v>ANON-0000-0000-0176</v>
      </c>
      <c r="W186" s="11" t="str">
        <v>Wednesday</v>
      </c>
    </row>
    <row r="187" spans="1:23" x14ac:dyDescent="0.25">
      <c r="A187" s="1">
        <v>45378</v>
      </c>
      <c r="B187" s="2">
        <v>45378.539588680556</v>
      </c>
      <c r="C187" t="s">
        <v>3</v>
      </c>
      <c r="D187" t="s">
        <v>96</v>
      </c>
      <c r="E187" s="12">
        <v>33.799999999999997</v>
      </c>
      <c r="F187" t="s">
        <v>14</v>
      </c>
      <c r="O187" s="2">
        <f t="shared" si="6"/>
        <v>0.53958868055633502</v>
      </c>
      <c r="P187">
        <f t="shared" si="7"/>
        <v>12</v>
      </c>
      <c r="T187" t="str">
        <v>ANON-0000-0000-0177</v>
      </c>
      <c r="W187" s="11" t="str">
        <v>Wednesday</v>
      </c>
    </row>
    <row r="188" spans="1:23" x14ac:dyDescent="0.25">
      <c r="A188" s="1">
        <v>45378</v>
      </c>
      <c r="B188" s="2">
        <v>45378.56620415509</v>
      </c>
      <c r="C188" t="s">
        <v>3</v>
      </c>
      <c r="D188" t="s">
        <v>97</v>
      </c>
      <c r="E188" s="12">
        <v>38.700000000000003</v>
      </c>
      <c r="F188" t="s">
        <v>9</v>
      </c>
      <c r="O188" s="2">
        <f t="shared" si="6"/>
        <v>0.56620415508950828</v>
      </c>
      <c r="P188">
        <f t="shared" si="7"/>
        <v>13</v>
      </c>
      <c r="T188" t="str">
        <v>ANON-0000-0000-0178</v>
      </c>
      <c r="W188" s="11" t="str">
        <v>Wednesday</v>
      </c>
    </row>
    <row r="189" spans="1:23" x14ac:dyDescent="0.25">
      <c r="A189" s="1">
        <v>45378</v>
      </c>
      <c r="B189" s="2">
        <v>45378.598977569447</v>
      </c>
      <c r="C189" t="s">
        <v>3</v>
      </c>
      <c r="D189" t="s">
        <v>23</v>
      </c>
      <c r="E189" s="12">
        <v>38.700000000000003</v>
      </c>
      <c r="F189" t="s">
        <v>43</v>
      </c>
      <c r="O189" s="2">
        <f t="shared" si="6"/>
        <v>0.59897756944701541</v>
      </c>
      <c r="P189">
        <f t="shared" si="7"/>
        <v>14</v>
      </c>
      <c r="T189" t="str">
        <v>ANON-0000-0000-0179</v>
      </c>
      <c r="W189" s="11" t="str">
        <v>Wednesday</v>
      </c>
    </row>
    <row r="190" spans="1:23" x14ac:dyDescent="0.25">
      <c r="A190" s="1">
        <v>45378</v>
      </c>
      <c r="B190" s="2">
        <v>45378.599715046294</v>
      </c>
      <c r="C190" t="s">
        <v>3</v>
      </c>
      <c r="D190" t="s">
        <v>23</v>
      </c>
      <c r="E190" s="12">
        <v>28.9</v>
      </c>
      <c r="F190" t="s">
        <v>11</v>
      </c>
      <c r="O190" s="2">
        <f t="shared" si="6"/>
        <v>0.59971504629356787</v>
      </c>
      <c r="P190">
        <f t="shared" si="7"/>
        <v>14</v>
      </c>
      <c r="T190" t="str">
        <v>ANON-0000-0000-0180</v>
      </c>
      <c r="W190" s="11" t="str">
        <v>Wednesday</v>
      </c>
    </row>
    <row r="191" spans="1:23" x14ac:dyDescent="0.25">
      <c r="A191" s="1">
        <v>45378</v>
      </c>
      <c r="B191" s="2">
        <v>45378.770970289355</v>
      </c>
      <c r="C191" t="s">
        <v>3</v>
      </c>
      <c r="D191" t="s">
        <v>98</v>
      </c>
      <c r="E191" s="12">
        <v>28.9</v>
      </c>
      <c r="F191" t="s">
        <v>28</v>
      </c>
      <c r="O191" s="2">
        <f t="shared" si="6"/>
        <v>0.77097028935531853</v>
      </c>
      <c r="P191">
        <f t="shared" si="7"/>
        <v>18</v>
      </c>
      <c r="T191" t="str">
        <v>ANON-0000-0000-0181</v>
      </c>
      <c r="W191" s="11" t="str">
        <v>Wednesday</v>
      </c>
    </row>
    <row r="192" spans="1:23" x14ac:dyDescent="0.25">
      <c r="A192" s="1">
        <v>45378</v>
      </c>
      <c r="B192" s="2">
        <v>45378.813338449072</v>
      </c>
      <c r="C192" t="s">
        <v>21</v>
      </c>
      <c r="D192" t="s">
        <v>21</v>
      </c>
      <c r="E192" s="12">
        <v>40</v>
      </c>
      <c r="F192" t="s">
        <v>7</v>
      </c>
      <c r="O192" s="2">
        <f t="shared" si="6"/>
        <v>0.81333844907203456</v>
      </c>
      <c r="P192">
        <f t="shared" si="7"/>
        <v>19</v>
      </c>
      <c r="T192" t="str">
        <v>ANON-0000-0000-0182</v>
      </c>
      <c r="W192" s="11" t="str">
        <v>Wednesday</v>
      </c>
    </row>
    <row r="193" spans="1:23" x14ac:dyDescent="0.25">
      <c r="A193" s="1">
        <v>45379</v>
      </c>
      <c r="B193" s="2">
        <v>45379.600545046298</v>
      </c>
      <c r="C193" t="s">
        <v>3</v>
      </c>
      <c r="D193" t="s">
        <v>99</v>
      </c>
      <c r="E193" s="12">
        <v>28.9</v>
      </c>
      <c r="F193" t="s">
        <v>28</v>
      </c>
      <c r="O193" s="2">
        <f t="shared" si="6"/>
        <v>0.60054504629806615</v>
      </c>
      <c r="P193">
        <f t="shared" si="7"/>
        <v>14</v>
      </c>
      <c r="T193" t="str">
        <v>ANON-0000-0000-0183</v>
      </c>
      <c r="W193" s="11" t="str">
        <v>Thursday</v>
      </c>
    </row>
    <row r="194" spans="1:23" x14ac:dyDescent="0.25">
      <c r="A194" s="1">
        <v>45379</v>
      </c>
      <c r="B194" s="2">
        <v>45379.725535231482</v>
      </c>
      <c r="C194" t="s">
        <v>3</v>
      </c>
      <c r="D194" t="s">
        <v>23</v>
      </c>
      <c r="E194" s="12">
        <v>28.9</v>
      </c>
      <c r="F194" t="s">
        <v>28</v>
      </c>
      <c r="O194" s="2">
        <f t="shared" si="6"/>
        <v>0.72553523148235399</v>
      </c>
      <c r="P194">
        <f t="shared" si="7"/>
        <v>17</v>
      </c>
      <c r="T194" t="str">
        <v>ANON-0000-0000-0184</v>
      </c>
      <c r="W194" s="11" t="str">
        <v>Thursday</v>
      </c>
    </row>
    <row r="195" spans="1:23" x14ac:dyDescent="0.25">
      <c r="A195" s="1">
        <v>45379</v>
      </c>
      <c r="B195" s="2">
        <v>45379.727144722223</v>
      </c>
      <c r="C195" t="s">
        <v>3</v>
      </c>
      <c r="D195" t="s">
        <v>23</v>
      </c>
      <c r="E195" s="12">
        <v>28.9</v>
      </c>
      <c r="F195" t="s">
        <v>11</v>
      </c>
      <c r="O195" s="2">
        <f t="shared" ref="O195:O258" si="8">B195-A195</f>
        <v>0.72714472222287441</v>
      </c>
      <c r="P195">
        <f t="shared" ref="P195:P258" si="9">HOUR(O195)</f>
        <v>17</v>
      </c>
      <c r="T195" t="str">
        <v>ANON-0000-0000-0185</v>
      </c>
      <c r="W195" s="11" t="str">
        <v>Thursday</v>
      </c>
    </row>
    <row r="196" spans="1:23" x14ac:dyDescent="0.25">
      <c r="A196" s="1">
        <v>45379</v>
      </c>
      <c r="B196" s="2">
        <v>45379.731072361108</v>
      </c>
      <c r="C196" t="s">
        <v>3</v>
      </c>
      <c r="D196" t="s">
        <v>100</v>
      </c>
      <c r="E196" s="12">
        <v>38.700000000000003</v>
      </c>
      <c r="F196" t="s">
        <v>7</v>
      </c>
      <c r="O196" s="2">
        <f t="shared" si="8"/>
        <v>0.73107236110809026</v>
      </c>
      <c r="P196">
        <f t="shared" si="9"/>
        <v>17</v>
      </c>
      <c r="T196" t="str">
        <v>ANON-0000-0000-0186</v>
      </c>
      <c r="W196" s="11" t="str">
        <v>Thursday</v>
      </c>
    </row>
    <row r="197" spans="1:23" x14ac:dyDescent="0.25">
      <c r="A197" s="1">
        <v>45380</v>
      </c>
      <c r="B197" s="2">
        <v>45380.455781192133</v>
      </c>
      <c r="C197" t="s">
        <v>3</v>
      </c>
      <c r="D197" t="s">
        <v>101</v>
      </c>
      <c r="E197" s="12">
        <v>38.700000000000003</v>
      </c>
      <c r="F197" t="s">
        <v>7</v>
      </c>
      <c r="O197" s="2">
        <f t="shared" si="8"/>
        <v>0.45578119213314494</v>
      </c>
      <c r="P197">
        <f t="shared" si="9"/>
        <v>10</v>
      </c>
      <c r="T197" t="str">
        <v>ANON-0000-0000-0187</v>
      </c>
      <c r="W197" s="11" t="str">
        <v>Friday</v>
      </c>
    </row>
    <row r="198" spans="1:23" x14ac:dyDescent="0.25">
      <c r="A198" s="1">
        <v>45380</v>
      </c>
      <c r="B198" s="2">
        <v>45380.52381230324</v>
      </c>
      <c r="C198" t="s">
        <v>3</v>
      </c>
      <c r="D198" t="s">
        <v>102</v>
      </c>
      <c r="E198" s="12">
        <v>38.700000000000003</v>
      </c>
      <c r="F198" t="s">
        <v>43</v>
      </c>
      <c r="O198" s="2">
        <f t="shared" si="8"/>
        <v>0.52381230323953787</v>
      </c>
      <c r="P198">
        <f t="shared" si="9"/>
        <v>12</v>
      </c>
      <c r="T198" t="str">
        <v>ANON-0000-0000-0188</v>
      </c>
      <c r="W198" s="11" t="str">
        <v>Friday</v>
      </c>
    </row>
    <row r="199" spans="1:23" x14ac:dyDescent="0.25">
      <c r="A199" s="1">
        <v>45380</v>
      </c>
      <c r="B199" s="2">
        <v>45380.528844039349</v>
      </c>
      <c r="C199" t="s">
        <v>3</v>
      </c>
      <c r="D199" t="s">
        <v>102</v>
      </c>
      <c r="E199" s="12">
        <v>38.700000000000003</v>
      </c>
      <c r="F199" t="s">
        <v>43</v>
      </c>
      <c r="O199" s="2">
        <f t="shared" si="8"/>
        <v>0.528844039348769</v>
      </c>
      <c r="P199">
        <f t="shared" si="9"/>
        <v>12</v>
      </c>
      <c r="T199" t="str">
        <v>ANON-0000-0000-0189</v>
      </c>
      <c r="W199" s="11" t="str">
        <v>Friday</v>
      </c>
    </row>
    <row r="200" spans="1:23" x14ac:dyDescent="0.25">
      <c r="A200" s="1">
        <v>45380</v>
      </c>
      <c r="B200" s="2">
        <v>45380.557460856478</v>
      </c>
      <c r="C200" t="s">
        <v>21</v>
      </c>
      <c r="D200" t="s">
        <v>21</v>
      </c>
      <c r="E200" s="12">
        <v>40</v>
      </c>
      <c r="F200" t="s">
        <v>43</v>
      </c>
      <c r="O200" s="2">
        <f t="shared" si="8"/>
        <v>0.55746085647842847</v>
      </c>
      <c r="P200">
        <f t="shared" si="9"/>
        <v>13</v>
      </c>
      <c r="T200" t="str">
        <v>ANON-0000-0000-0190</v>
      </c>
      <c r="W200" s="11" t="str">
        <v>Friday</v>
      </c>
    </row>
    <row r="201" spans="1:23" x14ac:dyDescent="0.25">
      <c r="A201" s="1">
        <v>45381</v>
      </c>
      <c r="B201" s="2">
        <v>45381.499535347219</v>
      </c>
      <c r="C201" t="s">
        <v>3</v>
      </c>
      <c r="D201" t="s">
        <v>83</v>
      </c>
      <c r="E201" s="12">
        <v>38.700000000000003</v>
      </c>
      <c r="F201" t="s">
        <v>7</v>
      </c>
      <c r="O201" s="2">
        <f t="shared" si="8"/>
        <v>0.49953534721862525</v>
      </c>
      <c r="P201">
        <f t="shared" si="9"/>
        <v>11</v>
      </c>
      <c r="T201" t="str">
        <v>ANON-0000-0000-0191</v>
      </c>
      <c r="W201" s="11" t="str">
        <v>Saturday</v>
      </c>
    </row>
    <row r="202" spans="1:23" x14ac:dyDescent="0.25">
      <c r="A202" s="1">
        <v>45381</v>
      </c>
      <c r="B202" s="2">
        <v>45381.575993229169</v>
      </c>
      <c r="C202" t="s">
        <v>21</v>
      </c>
      <c r="D202" t="s">
        <v>21</v>
      </c>
      <c r="E202" s="12">
        <v>40</v>
      </c>
      <c r="F202" t="s">
        <v>43</v>
      </c>
      <c r="O202" s="2">
        <f t="shared" si="8"/>
        <v>0.57599322916939855</v>
      </c>
      <c r="P202">
        <f t="shared" si="9"/>
        <v>13</v>
      </c>
      <c r="T202" t="str">
        <v>ANON-0000-0000-0192</v>
      </c>
      <c r="W202" s="11" t="str">
        <v>Saturday</v>
      </c>
    </row>
    <row r="203" spans="1:23" x14ac:dyDescent="0.25">
      <c r="A203" s="1">
        <v>45381</v>
      </c>
      <c r="B203" s="2">
        <v>45381.67536789352</v>
      </c>
      <c r="C203" t="s">
        <v>3</v>
      </c>
      <c r="D203" t="s">
        <v>29</v>
      </c>
      <c r="E203" s="12">
        <v>38.700000000000003</v>
      </c>
      <c r="F203" t="s">
        <v>7</v>
      </c>
      <c r="O203" s="2">
        <f t="shared" si="8"/>
        <v>0.67536789352016058</v>
      </c>
      <c r="P203">
        <f t="shared" si="9"/>
        <v>16</v>
      </c>
      <c r="T203" t="str">
        <v>ANON-0000-0000-0193</v>
      </c>
      <c r="W203" s="11" t="str">
        <v>Saturday</v>
      </c>
    </row>
    <row r="204" spans="1:23" x14ac:dyDescent="0.25">
      <c r="A204" s="1">
        <v>45381</v>
      </c>
      <c r="B204" s="2">
        <v>45381.692135567129</v>
      </c>
      <c r="C204" t="s">
        <v>3</v>
      </c>
      <c r="D204" t="s">
        <v>19</v>
      </c>
      <c r="E204" s="12">
        <v>38.700000000000003</v>
      </c>
      <c r="F204" t="s">
        <v>7</v>
      </c>
      <c r="O204" s="2">
        <f t="shared" si="8"/>
        <v>0.69213556712929858</v>
      </c>
      <c r="P204">
        <f t="shared" si="9"/>
        <v>16</v>
      </c>
      <c r="T204" t="str">
        <v>ANON-0000-0000-0194</v>
      </c>
      <c r="W204" s="11" t="str">
        <v>Saturday</v>
      </c>
    </row>
    <row r="205" spans="1:23" x14ac:dyDescent="0.25">
      <c r="A205" s="1">
        <v>45381</v>
      </c>
      <c r="B205" s="2">
        <v>45381.6930272338</v>
      </c>
      <c r="C205" t="s">
        <v>3</v>
      </c>
      <c r="D205" t="s">
        <v>19</v>
      </c>
      <c r="E205" s="12">
        <v>33.799999999999997</v>
      </c>
      <c r="F205" t="s">
        <v>14</v>
      </c>
      <c r="O205" s="2">
        <f t="shared" si="8"/>
        <v>0.69302723379951203</v>
      </c>
      <c r="P205">
        <f t="shared" si="9"/>
        <v>16</v>
      </c>
      <c r="T205" t="str">
        <v>ANON-0000-0000-0195</v>
      </c>
      <c r="W205" s="11" t="str">
        <v>Saturday</v>
      </c>
    </row>
    <row r="206" spans="1:23" x14ac:dyDescent="0.25">
      <c r="A206" s="1">
        <v>45382</v>
      </c>
      <c r="B206" s="2">
        <v>45382.444496793978</v>
      </c>
      <c r="C206" t="s">
        <v>3</v>
      </c>
      <c r="D206" t="s">
        <v>103</v>
      </c>
      <c r="E206" s="12">
        <v>38.700000000000003</v>
      </c>
      <c r="F206" t="s">
        <v>43</v>
      </c>
      <c r="O206" s="2">
        <f t="shared" si="8"/>
        <v>0.44449679397803266</v>
      </c>
      <c r="P206">
        <f t="shared" si="9"/>
        <v>10</v>
      </c>
      <c r="T206" t="str">
        <v>ANON-0000-0000-0196</v>
      </c>
      <c r="W206" s="11" t="str">
        <v>Sunday</v>
      </c>
    </row>
    <row r="207" spans="1:23" x14ac:dyDescent="0.25">
      <c r="A207" s="1">
        <v>45382</v>
      </c>
      <c r="B207" s="2">
        <v>45382.817187499997</v>
      </c>
      <c r="C207" t="s">
        <v>21</v>
      </c>
      <c r="D207" t="s">
        <v>21</v>
      </c>
      <c r="E207" s="12">
        <v>30</v>
      </c>
      <c r="F207" t="s">
        <v>11</v>
      </c>
      <c r="O207" s="2">
        <f t="shared" si="8"/>
        <v>0.81718749999708962</v>
      </c>
      <c r="P207">
        <f t="shared" si="9"/>
        <v>19</v>
      </c>
      <c r="T207" t="str">
        <v>ANON-0000-0000-0197</v>
      </c>
      <c r="W207" s="11" t="str">
        <v>Sunday</v>
      </c>
    </row>
    <row r="208" spans="1:23" x14ac:dyDescent="0.25">
      <c r="A208" s="1">
        <v>45383</v>
      </c>
      <c r="B208" s="2">
        <v>45383.436662048611</v>
      </c>
      <c r="C208" t="s">
        <v>3</v>
      </c>
      <c r="D208" t="s">
        <v>12</v>
      </c>
      <c r="E208" s="12">
        <v>28.9</v>
      </c>
      <c r="F208" t="s">
        <v>11</v>
      </c>
      <c r="O208" s="2">
        <f t="shared" si="8"/>
        <v>0.4366620486107422</v>
      </c>
      <c r="P208">
        <f t="shared" si="9"/>
        <v>10</v>
      </c>
      <c r="T208" t="str">
        <v>ANON-0000-0000-0198</v>
      </c>
      <c r="W208" s="11" t="str">
        <v>Monday</v>
      </c>
    </row>
    <row r="209" spans="1:23" x14ac:dyDescent="0.25">
      <c r="A209" s="1">
        <v>45383</v>
      </c>
      <c r="B209" s="2">
        <v>45383.437295347219</v>
      </c>
      <c r="C209" t="s">
        <v>3</v>
      </c>
      <c r="D209" t="s">
        <v>12</v>
      </c>
      <c r="E209" s="12">
        <v>33.799999999999997</v>
      </c>
      <c r="F209" t="s">
        <v>14</v>
      </c>
      <c r="O209" s="2">
        <f t="shared" si="8"/>
        <v>0.43729534721933305</v>
      </c>
      <c r="P209">
        <f t="shared" si="9"/>
        <v>10</v>
      </c>
      <c r="T209" t="str">
        <v>ANON-0000-0000-0199</v>
      </c>
      <c r="W209" s="11" t="str">
        <v>Monday</v>
      </c>
    </row>
    <row r="210" spans="1:23" x14ac:dyDescent="0.25">
      <c r="A210" s="1">
        <v>45383</v>
      </c>
      <c r="B210" s="2">
        <v>45383.438006192133</v>
      </c>
      <c r="C210" t="s">
        <v>3</v>
      </c>
      <c r="D210" t="s">
        <v>12</v>
      </c>
      <c r="E210" s="12">
        <v>33.799999999999997</v>
      </c>
      <c r="F210" t="s">
        <v>14</v>
      </c>
      <c r="O210" s="2">
        <f t="shared" si="8"/>
        <v>0.43800619213288883</v>
      </c>
      <c r="P210">
        <f t="shared" si="9"/>
        <v>10</v>
      </c>
      <c r="T210" t="str">
        <v>ANON-0000-0000-0200</v>
      </c>
      <c r="W210" s="11" t="str">
        <v>Monday</v>
      </c>
    </row>
    <row r="211" spans="1:23" x14ac:dyDescent="0.25">
      <c r="A211" s="1">
        <v>45383</v>
      </c>
      <c r="B211" s="2">
        <v>45383.46925736111</v>
      </c>
      <c r="C211" t="s">
        <v>3</v>
      </c>
      <c r="D211" t="s">
        <v>19</v>
      </c>
      <c r="E211" s="12">
        <v>33.799999999999997</v>
      </c>
      <c r="F211" t="s">
        <v>14</v>
      </c>
      <c r="O211" s="2">
        <f t="shared" si="8"/>
        <v>0.469257361110067</v>
      </c>
      <c r="P211">
        <f t="shared" si="9"/>
        <v>11</v>
      </c>
      <c r="T211" t="str">
        <v>ANON-0000-0000-0201</v>
      </c>
      <c r="W211" s="11" t="str">
        <v>Monday</v>
      </c>
    </row>
    <row r="212" spans="1:23" x14ac:dyDescent="0.25">
      <c r="A212" s="1">
        <v>45383</v>
      </c>
      <c r="B212" s="2">
        <v>45383.709524583333</v>
      </c>
      <c r="C212" t="s">
        <v>21</v>
      </c>
      <c r="D212" t="s">
        <v>21</v>
      </c>
      <c r="E212" s="12">
        <v>40</v>
      </c>
      <c r="F212" t="s">
        <v>43</v>
      </c>
      <c r="O212" s="2">
        <f t="shared" si="8"/>
        <v>0.70952458333340473</v>
      </c>
      <c r="P212">
        <f t="shared" si="9"/>
        <v>17</v>
      </c>
      <c r="T212" t="str">
        <v>ANON-0000-0000-0202</v>
      </c>
      <c r="W212" s="11" t="str">
        <v>Monday</v>
      </c>
    </row>
    <row r="213" spans="1:23" x14ac:dyDescent="0.25">
      <c r="A213" s="1">
        <v>45383</v>
      </c>
      <c r="B213" s="2">
        <v>45383.762990416668</v>
      </c>
      <c r="C213" t="s">
        <v>3</v>
      </c>
      <c r="D213" t="s">
        <v>37</v>
      </c>
      <c r="E213" s="12">
        <v>33.799999999999997</v>
      </c>
      <c r="F213" t="s">
        <v>14</v>
      </c>
      <c r="O213" s="2">
        <f t="shared" si="8"/>
        <v>0.7629904166678898</v>
      </c>
      <c r="P213">
        <f t="shared" si="9"/>
        <v>18</v>
      </c>
      <c r="T213" t="str">
        <v>ANON-0000-0000-0203</v>
      </c>
      <c r="W213" s="11" t="str">
        <v>Monday</v>
      </c>
    </row>
    <row r="214" spans="1:23" x14ac:dyDescent="0.25">
      <c r="A214" s="1">
        <v>45383</v>
      </c>
      <c r="B214" s="2">
        <v>45383.781567546299</v>
      </c>
      <c r="C214" t="s">
        <v>3</v>
      </c>
      <c r="D214" t="s">
        <v>104</v>
      </c>
      <c r="E214" s="12">
        <v>38.700000000000003</v>
      </c>
      <c r="F214" t="s">
        <v>9</v>
      </c>
      <c r="O214" s="2">
        <f t="shared" si="8"/>
        <v>0.78156754629890202</v>
      </c>
      <c r="P214">
        <f t="shared" si="9"/>
        <v>18</v>
      </c>
      <c r="T214" t="str">
        <v>ANON-0000-0000-0204</v>
      </c>
      <c r="W214" s="11" t="str">
        <v>Monday</v>
      </c>
    </row>
    <row r="215" spans="1:23" x14ac:dyDescent="0.25">
      <c r="A215" s="1">
        <v>45384</v>
      </c>
      <c r="B215" s="2">
        <v>45384.417523402779</v>
      </c>
      <c r="C215" t="s">
        <v>3</v>
      </c>
      <c r="D215" t="s">
        <v>6</v>
      </c>
      <c r="E215" s="12">
        <v>38.700000000000003</v>
      </c>
      <c r="F215" t="s">
        <v>7</v>
      </c>
      <c r="O215" s="2">
        <f t="shared" si="8"/>
        <v>0.41752340277889743</v>
      </c>
      <c r="P215">
        <f t="shared" si="9"/>
        <v>10</v>
      </c>
      <c r="T215" t="str">
        <v>ANON-0000-0000-0205</v>
      </c>
      <c r="W215" s="11" t="str">
        <v>Tuesday</v>
      </c>
    </row>
    <row r="216" spans="1:23" x14ac:dyDescent="0.25">
      <c r="A216" s="1">
        <v>45384</v>
      </c>
      <c r="B216" s="2">
        <v>45384.679562141202</v>
      </c>
      <c r="C216" t="s">
        <v>3</v>
      </c>
      <c r="D216" t="s">
        <v>10</v>
      </c>
      <c r="E216" s="12">
        <v>28.9</v>
      </c>
      <c r="F216" t="s">
        <v>11</v>
      </c>
      <c r="O216" s="2">
        <f t="shared" si="8"/>
        <v>0.67956214120204095</v>
      </c>
      <c r="P216">
        <f t="shared" si="9"/>
        <v>16</v>
      </c>
      <c r="T216" t="str">
        <v>ANON-0000-0000-0206</v>
      </c>
      <c r="W216" s="11" t="str">
        <v>Tuesday</v>
      </c>
    </row>
    <row r="217" spans="1:23" x14ac:dyDescent="0.25">
      <c r="A217" s="1">
        <v>45384</v>
      </c>
      <c r="B217" s="2">
        <v>45384.680190509258</v>
      </c>
      <c r="C217" t="s">
        <v>3</v>
      </c>
      <c r="D217" t="s">
        <v>10</v>
      </c>
      <c r="E217" s="12">
        <v>28.9</v>
      </c>
      <c r="F217" t="s">
        <v>28</v>
      </c>
      <c r="O217" s="2">
        <f t="shared" si="8"/>
        <v>0.68019050925795455</v>
      </c>
      <c r="P217">
        <f t="shared" si="9"/>
        <v>16</v>
      </c>
      <c r="T217" t="str">
        <v>ANON-0000-0000-0207</v>
      </c>
      <c r="W217" s="11" t="str">
        <v>Tuesday</v>
      </c>
    </row>
    <row r="218" spans="1:23" x14ac:dyDescent="0.25">
      <c r="A218" s="1">
        <v>45384</v>
      </c>
      <c r="B218" s="2">
        <v>45384.833008587964</v>
      </c>
      <c r="C218" t="s">
        <v>21</v>
      </c>
      <c r="D218" t="s">
        <v>21</v>
      </c>
      <c r="E218" s="12">
        <v>40</v>
      </c>
      <c r="F218" t="s">
        <v>43</v>
      </c>
      <c r="O218" s="2">
        <f t="shared" si="8"/>
        <v>0.83300858796428656</v>
      </c>
      <c r="P218">
        <f t="shared" si="9"/>
        <v>19</v>
      </c>
      <c r="T218" t="str">
        <v>ANON-0000-0000-0208</v>
      </c>
      <c r="W218" s="11" t="str">
        <v>Tuesday</v>
      </c>
    </row>
    <row r="219" spans="1:23" x14ac:dyDescent="0.25">
      <c r="A219" s="1">
        <v>45385</v>
      </c>
      <c r="B219" s="2">
        <v>45385.430019027779</v>
      </c>
      <c r="C219" t="s">
        <v>3</v>
      </c>
      <c r="D219" t="s">
        <v>10</v>
      </c>
      <c r="E219" s="12">
        <v>28.9</v>
      </c>
      <c r="F219" t="s">
        <v>28</v>
      </c>
      <c r="O219" s="2">
        <f t="shared" si="8"/>
        <v>0.43001902777905343</v>
      </c>
      <c r="P219">
        <f t="shared" si="9"/>
        <v>10</v>
      </c>
      <c r="T219" t="str">
        <v>ANON-0000-0000-0209</v>
      </c>
      <c r="W219" s="11" t="str">
        <v>Wednesday</v>
      </c>
    </row>
    <row r="220" spans="1:23" x14ac:dyDescent="0.25">
      <c r="A220" s="1">
        <v>45385</v>
      </c>
      <c r="B220" s="2">
        <v>45385.430644155094</v>
      </c>
      <c r="C220" t="s">
        <v>3</v>
      </c>
      <c r="D220" t="s">
        <v>10</v>
      </c>
      <c r="E220" s="12">
        <v>28.9</v>
      </c>
      <c r="F220" t="s">
        <v>11</v>
      </c>
      <c r="O220" s="2">
        <f t="shared" si="8"/>
        <v>0.43064415509434184</v>
      </c>
      <c r="P220">
        <f t="shared" si="9"/>
        <v>10</v>
      </c>
      <c r="T220" t="str">
        <v>ANON-0000-0000-0210</v>
      </c>
      <c r="W220" s="11" t="str">
        <v>Wednesday</v>
      </c>
    </row>
    <row r="221" spans="1:23" x14ac:dyDescent="0.25">
      <c r="A221" s="1">
        <v>45385</v>
      </c>
      <c r="B221" s="2">
        <v>45385.550062118054</v>
      </c>
      <c r="C221" t="s">
        <v>3</v>
      </c>
      <c r="D221" t="s">
        <v>23</v>
      </c>
      <c r="E221" s="12">
        <v>38.700000000000003</v>
      </c>
      <c r="F221" t="s">
        <v>43</v>
      </c>
      <c r="O221" s="2">
        <f t="shared" si="8"/>
        <v>0.55006211805448402</v>
      </c>
      <c r="P221">
        <f t="shared" si="9"/>
        <v>13</v>
      </c>
      <c r="T221" t="str">
        <v>ANON-0000-0000-0211</v>
      </c>
      <c r="W221" s="11" t="str">
        <v>Wednesday</v>
      </c>
    </row>
    <row r="222" spans="1:23" x14ac:dyDescent="0.25">
      <c r="A222" s="1">
        <v>45385</v>
      </c>
      <c r="B222" s="2">
        <v>45385.650135821757</v>
      </c>
      <c r="C222" t="s">
        <v>21</v>
      </c>
      <c r="D222" t="s">
        <v>21</v>
      </c>
      <c r="E222" s="12">
        <v>30</v>
      </c>
      <c r="F222" t="s">
        <v>28</v>
      </c>
      <c r="O222" s="2">
        <f t="shared" si="8"/>
        <v>0.65013582175743068</v>
      </c>
      <c r="P222">
        <f t="shared" si="9"/>
        <v>15</v>
      </c>
      <c r="T222" t="str">
        <v>ANON-0000-0000-0212</v>
      </c>
      <c r="W222" s="11" t="str">
        <v>Wednesday</v>
      </c>
    </row>
    <row r="223" spans="1:23" x14ac:dyDescent="0.25">
      <c r="A223" s="1">
        <v>45386</v>
      </c>
      <c r="B223" s="2">
        <v>45386.447870231481</v>
      </c>
      <c r="C223" t="s">
        <v>3</v>
      </c>
      <c r="D223" t="s">
        <v>105</v>
      </c>
      <c r="E223" s="12">
        <v>38.700000000000003</v>
      </c>
      <c r="F223" t="s">
        <v>7</v>
      </c>
      <c r="O223" s="2">
        <f t="shared" si="8"/>
        <v>0.44787023148091976</v>
      </c>
      <c r="P223">
        <f t="shared" si="9"/>
        <v>10</v>
      </c>
      <c r="T223" t="str">
        <v>ANON-0000-0000-0213</v>
      </c>
      <c r="W223" s="11" t="str">
        <v>Thursday</v>
      </c>
    </row>
    <row r="224" spans="1:23" x14ac:dyDescent="0.25">
      <c r="A224" s="1">
        <v>45386</v>
      </c>
      <c r="B224" s="2">
        <v>45386.476829687497</v>
      </c>
      <c r="C224" t="s">
        <v>3</v>
      </c>
      <c r="D224" t="s">
        <v>106</v>
      </c>
      <c r="E224" s="12">
        <v>38.700000000000003</v>
      </c>
      <c r="F224" t="s">
        <v>7</v>
      </c>
      <c r="O224" s="2">
        <f t="shared" si="8"/>
        <v>0.47682968749722932</v>
      </c>
      <c r="P224">
        <f t="shared" si="9"/>
        <v>11</v>
      </c>
      <c r="T224" t="str">
        <v>ANON-0000-0000-0214</v>
      </c>
      <c r="W224" s="11" t="str">
        <v>Thursday</v>
      </c>
    </row>
    <row r="225" spans="1:23" x14ac:dyDescent="0.25">
      <c r="A225" s="1">
        <v>45386</v>
      </c>
      <c r="B225" s="2">
        <v>45386.477643645834</v>
      </c>
      <c r="C225" t="s">
        <v>3</v>
      </c>
      <c r="D225" t="s">
        <v>107</v>
      </c>
      <c r="E225" s="12">
        <v>38.700000000000003</v>
      </c>
      <c r="F225" t="s">
        <v>43</v>
      </c>
      <c r="O225" s="2">
        <f t="shared" si="8"/>
        <v>0.47764364583417773</v>
      </c>
      <c r="P225">
        <f t="shared" si="9"/>
        <v>11</v>
      </c>
      <c r="T225" t="str">
        <v>ANON-0000-0000-0215</v>
      </c>
      <c r="W225" s="11" t="str">
        <v>Thursday</v>
      </c>
    </row>
    <row r="226" spans="1:23" x14ac:dyDescent="0.25">
      <c r="A226" s="1">
        <v>45386</v>
      </c>
      <c r="B226" s="2">
        <v>45386.515997870367</v>
      </c>
      <c r="C226" t="s">
        <v>3</v>
      </c>
      <c r="D226" t="s">
        <v>108</v>
      </c>
      <c r="E226" s="12">
        <v>28.9</v>
      </c>
      <c r="F226" t="s">
        <v>28</v>
      </c>
      <c r="O226" s="2">
        <f t="shared" si="8"/>
        <v>0.51599787036684575</v>
      </c>
      <c r="P226">
        <f t="shared" si="9"/>
        <v>12</v>
      </c>
      <c r="T226" t="str">
        <v>ANON-0000-0000-0216</v>
      </c>
      <c r="W226" s="11" t="str">
        <v>Thursday</v>
      </c>
    </row>
    <row r="227" spans="1:23" x14ac:dyDescent="0.25">
      <c r="A227" s="1">
        <v>45386</v>
      </c>
      <c r="B227" s="2">
        <v>45386.820922916668</v>
      </c>
      <c r="C227" t="s">
        <v>21</v>
      </c>
      <c r="D227" t="s">
        <v>21</v>
      </c>
      <c r="E227" s="12">
        <v>40</v>
      </c>
      <c r="F227" t="s">
        <v>7</v>
      </c>
      <c r="O227" s="2">
        <f t="shared" si="8"/>
        <v>0.82092291666776873</v>
      </c>
      <c r="P227">
        <f t="shared" si="9"/>
        <v>19</v>
      </c>
      <c r="T227" t="str">
        <v>ANON-0000-0000-0217</v>
      </c>
      <c r="W227" s="11" t="str">
        <v>Thursday</v>
      </c>
    </row>
    <row r="228" spans="1:23" x14ac:dyDescent="0.25">
      <c r="A228" s="1">
        <v>45387</v>
      </c>
      <c r="B228" s="2">
        <v>45387.444938981484</v>
      </c>
      <c r="C228" t="s">
        <v>3</v>
      </c>
      <c r="D228" t="s">
        <v>109</v>
      </c>
      <c r="E228" s="12">
        <v>28.9</v>
      </c>
      <c r="F228" t="s">
        <v>11</v>
      </c>
      <c r="O228" s="2">
        <f t="shared" si="8"/>
        <v>0.44493898148357403</v>
      </c>
      <c r="P228">
        <f t="shared" si="9"/>
        <v>10</v>
      </c>
      <c r="T228" t="str">
        <v>ANON-0000-0000-0218</v>
      </c>
      <c r="W228" s="11" t="str">
        <v>Friday</v>
      </c>
    </row>
    <row r="229" spans="1:23" x14ac:dyDescent="0.25">
      <c r="A229" s="1">
        <v>45387</v>
      </c>
      <c r="B229" s="2">
        <v>45387.445905138891</v>
      </c>
      <c r="C229" t="s">
        <v>3</v>
      </c>
      <c r="D229" t="s">
        <v>23</v>
      </c>
      <c r="E229" s="12">
        <v>28.9</v>
      </c>
      <c r="F229" t="s">
        <v>11</v>
      </c>
      <c r="O229" s="2">
        <f t="shared" si="8"/>
        <v>0.4459051388912485</v>
      </c>
      <c r="P229">
        <f t="shared" si="9"/>
        <v>10</v>
      </c>
      <c r="T229" t="str">
        <v>ANON-0000-0000-0219</v>
      </c>
      <c r="W229" s="11" t="str">
        <v>Friday</v>
      </c>
    </row>
    <row r="230" spans="1:23" x14ac:dyDescent="0.25">
      <c r="A230" s="1">
        <v>45387</v>
      </c>
      <c r="B230" s="2">
        <v>45387.462669479166</v>
      </c>
      <c r="C230" t="s">
        <v>3</v>
      </c>
      <c r="D230" t="s">
        <v>110</v>
      </c>
      <c r="E230" s="12">
        <v>28.9</v>
      </c>
      <c r="F230" t="s">
        <v>28</v>
      </c>
      <c r="O230" s="2">
        <f t="shared" si="8"/>
        <v>0.46266947916592471</v>
      </c>
      <c r="P230">
        <f t="shared" si="9"/>
        <v>11</v>
      </c>
      <c r="T230" t="str">
        <v>ANON-0000-0000-0220</v>
      </c>
      <c r="W230" s="11" t="str">
        <v>Friday</v>
      </c>
    </row>
    <row r="231" spans="1:23" x14ac:dyDescent="0.25">
      <c r="A231" s="1">
        <v>45387</v>
      </c>
      <c r="B231" s="2">
        <v>45387.510046006944</v>
      </c>
      <c r="C231" t="s">
        <v>3</v>
      </c>
      <c r="D231" t="s">
        <v>111</v>
      </c>
      <c r="E231" s="12">
        <v>33.799999999999997</v>
      </c>
      <c r="F231" t="s">
        <v>14</v>
      </c>
      <c r="O231" s="2">
        <f t="shared" si="8"/>
        <v>0.51004600694432156</v>
      </c>
      <c r="P231">
        <f t="shared" si="9"/>
        <v>12</v>
      </c>
      <c r="T231" t="str">
        <v>ANON-0000-0000-0221</v>
      </c>
      <c r="W231" s="11" t="str">
        <v>Friday</v>
      </c>
    </row>
    <row r="232" spans="1:23" x14ac:dyDescent="0.25">
      <c r="A232" s="1">
        <v>45387</v>
      </c>
      <c r="B232" s="2">
        <v>45387.599772997688</v>
      </c>
      <c r="C232" t="s">
        <v>3</v>
      </c>
      <c r="D232" t="s">
        <v>112</v>
      </c>
      <c r="E232" s="12">
        <v>38.700000000000003</v>
      </c>
      <c r="F232" t="s">
        <v>7</v>
      </c>
      <c r="O232" s="2">
        <f t="shared" si="8"/>
        <v>0.5997729976879782</v>
      </c>
      <c r="P232">
        <f t="shared" si="9"/>
        <v>14</v>
      </c>
      <c r="T232" t="str">
        <v>ANON-0000-0000-0222</v>
      </c>
      <c r="W232" s="11" t="str">
        <v>Friday</v>
      </c>
    </row>
    <row r="233" spans="1:23" x14ac:dyDescent="0.25">
      <c r="A233" s="1">
        <v>45387</v>
      </c>
      <c r="B233" s="2">
        <v>45387.600583530089</v>
      </c>
      <c r="C233" t="s">
        <v>3</v>
      </c>
      <c r="D233" t="s">
        <v>112</v>
      </c>
      <c r="E233" s="12">
        <v>28.9</v>
      </c>
      <c r="F233" t="s">
        <v>28</v>
      </c>
      <c r="O233" s="2">
        <f t="shared" si="8"/>
        <v>0.60058353008935228</v>
      </c>
      <c r="P233">
        <f t="shared" si="9"/>
        <v>14</v>
      </c>
      <c r="T233" t="str">
        <v>ANON-0000-0000-0223</v>
      </c>
      <c r="W233" s="11" t="str">
        <v>Friday</v>
      </c>
    </row>
    <row r="234" spans="1:23" x14ac:dyDescent="0.25">
      <c r="A234" s="1">
        <v>45387</v>
      </c>
      <c r="B234" s="2">
        <v>45387.646416469906</v>
      </c>
      <c r="C234" t="s">
        <v>21</v>
      </c>
      <c r="D234" t="s">
        <v>21</v>
      </c>
      <c r="E234" s="12">
        <v>40</v>
      </c>
      <c r="F234" t="s">
        <v>7</v>
      </c>
      <c r="O234" s="2">
        <f t="shared" si="8"/>
        <v>0.64641646990639856</v>
      </c>
      <c r="P234">
        <f t="shared" si="9"/>
        <v>15</v>
      </c>
      <c r="T234" t="str">
        <v>ANON-0000-0000-0224</v>
      </c>
      <c r="W234" s="11" t="str">
        <v>Friday</v>
      </c>
    </row>
    <row r="235" spans="1:23" x14ac:dyDescent="0.25">
      <c r="A235" s="1">
        <v>45387</v>
      </c>
      <c r="B235" s="2">
        <v>45387.662682499998</v>
      </c>
      <c r="C235" t="s">
        <v>21</v>
      </c>
      <c r="D235" t="s">
        <v>21</v>
      </c>
      <c r="E235" s="12">
        <v>40</v>
      </c>
      <c r="F235" t="s">
        <v>43</v>
      </c>
      <c r="O235" s="2">
        <f t="shared" si="8"/>
        <v>0.66268249999848194</v>
      </c>
      <c r="P235">
        <f t="shared" si="9"/>
        <v>15</v>
      </c>
      <c r="T235" t="str">
        <v>ANON-0000-0000-0225</v>
      </c>
      <c r="W235" s="11" t="str">
        <v>Friday</v>
      </c>
    </row>
    <row r="236" spans="1:23" x14ac:dyDescent="0.25">
      <c r="A236" s="1">
        <v>45387</v>
      </c>
      <c r="B236" s="2">
        <v>45387.663552627317</v>
      </c>
      <c r="C236" t="s">
        <v>21</v>
      </c>
      <c r="D236" t="s">
        <v>21</v>
      </c>
      <c r="E236" s="12">
        <v>30</v>
      </c>
      <c r="F236" t="s">
        <v>11</v>
      </c>
      <c r="O236" s="2">
        <f t="shared" si="8"/>
        <v>0.66355262731667608</v>
      </c>
      <c r="P236">
        <f t="shared" si="9"/>
        <v>15</v>
      </c>
      <c r="T236" t="str">
        <v>ANON-0000-0000-0226</v>
      </c>
      <c r="W236" s="11" t="str">
        <v>Friday</v>
      </c>
    </row>
    <row r="237" spans="1:23" x14ac:dyDescent="0.25">
      <c r="A237" s="1">
        <v>45387</v>
      </c>
      <c r="B237" s="2">
        <v>45387.678981192126</v>
      </c>
      <c r="C237" t="s">
        <v>21</v>
      </c>
      <c r="D237" t="s">
        <v>21</v>
      </c>
      <c r="E237" s="12">
        <v>40</v>
      </c>
      <c r="F237" t="s">
        <v>18</v>
      </c>
      <c r="O237" s="2">
        <f t="shared" si="8"/>
        <v>0.67898119212622987</v>
      </c>
      <c r="P237">
        <f t="shared" si="9"/>
        <v>16</v>
      </c>
      <c r="T237" t="str">
        <v>ANON-0000-0000-0227</v>
      </c>
      <c r="W237" s="11" t="str">
        <v>Friday</v>
      </c>
    </row>
    <row r="238" spans="1:23" x14ac:dyDescent="0.25">
      <c r="A238" s="1">
        <v>45387</v>
      </c>
      <c r="B238" s="2">
        <v>45387.679439328705</v>
      </c>
      <c r="C238" t="s">
        <v>3</v>
      </c>
      <c r="D238" t="s">
        <v>10</v>
      </c>
      <c r="E238" s="12">
        <v>24</v>
      </c>
      <c r="F238" t="s">
        <v>35</v>
      </c>
      <c r="O238" s="2">
        <f t="shared" si="8"/>
        <v>0.67943932870548451</v>
      </c>
      <c r="P238">
        <f t="shared" si="9"/>
        <v>16</v>
      </c>
      <c r="T238" t="str">
        <v>ANON-0000-0000-0228</v>
      </c>
      <c r="W238" s="11" t="str">
        <v>Friday</v>
      </c>
    </row>
    <row r="239" spans="1:23" x14ac:dyDescent="0.25">
      <c r="A239" s="1">
        <v>45388</v>
      </c>
      <c r="B239" s="2">
        <v>45388.522585625004</v>
      </c>
      <c r="C239" t="s">
        <v>3</v>
      </c>
      <c r="D239" t="s">
        <v>113</v>
      </c>
      <c r="E239" s="12">
        <v>33.799999999999997</v>
      </c>
      <c r="F239" t="s">
        <v>14</v>
      </c>
      <c r="O239" s="2">
        <f t="shared" si="8"/>
        <v>0.52258562500355765</v>
      </c>
      <c r="P239">
        <f t="shared" si="9"/>
        <v>12</v>
      </c>
      <c r="T239" t="str">
        <v>ANON-0000-0000-0229</v>
      </c>
      <c r="W239" s="11" t="str">
        <v>Saturday</v>
      </c>
    </row>
    <row r="240" spans="1:23" x14ac:dyDescent="0.25">
      <c r="A240" s="1">
        <v>45388</v>
      </c>
      <c r="B240" s="2">
        <v>45388.592577928241</v>
      </c>
      <c r="C240" t="s">
        <v>3</v>
      </c>
      <c r="D240" t="s">
        <v>54</v>
      </c>
      <c r="E240" s="12">
        <v>38.700000000000003</v>
      </c>
      <c r="F240" t="s">
        <v>43</v>
      </c>
      <c r="O240" s="2">
        <f t="shared" si="8"/>
        <v>0.59257792824064381</v>
      </c>
      <c r="P240">
        <f t="shared" si="9"/>
        <v>14</v>
      </c>
      <c r="T240" t="str">
        <v>ANON-0000-0000-0230</v>
      </c>
      <c r="W240" s="11" t="str">
        <v>Saturday</v>
      </c>
    </row>
    <row r="241" spans="1:23" x14ac:dyDescent="0.25">
      <c r="A241" s="1">
        <v>45388</v>
      </c>
      <c r="B241" s="2">
        <v>45388.593368391201</v>
      </c>
      <c r="C241" t="s">
        <v>3</v>
      </c>
      <c r="D241" t="s">
        <v>54</v>
      </c>
      <c r="E241" s="12">
        <v>28.9</v>
      </c>
      <c r="F241" t="s">
        <v>11</v>
      </c>
      <c r="O241" s="2">
        <f t="shared" si="8"/>
        <v>0.59336839120078366</v>
      </c>
      <c r="P241">
        <f t="shared" si="9"/>
        <v>14</v>
      </c>
      <c r="T241" t="str">
        <v>ANON-0000-0000-0231</v>
      </c>
      <c r="W241" s="11" t="str">
        <v>Saturday</v>
      </c>
    </row>
    <row r="242" spans="1:23" x14ac:dyDescent="0.25">
      <c r="A242" s="1">
        <v>45388</v>
      </c>
      <c r="B242" s="2">
        <v>45388.617941932869</v>
      </c>
      <c r="C242" t="s">
        <v>3</v>
      </c>
      <c r="D242" t="s">
        <v>19</v>
      </c>
      <c r="E242" s="12">
        <v>38.700000000000003</v>
      </c>
      <c r="F242" t="s">
        <v>7</v>
      </c>
      <c r="O242" s="2">
        <f t="shared" si="8"/>
        <v>0.61794193286914378</v>
      </c>
      <c r="P242">
        <f t="shared" si="9"/>
        <v>14</v>
      </c>
      <c r="T242" t="str">
        <v>ANON-0000-0000-0232</v>
      </c>
      <c r="W242" s="11" t="str">
        <v>Saturday</v>
      </c>
    </row>
    <row r="243" spans="1:23" x14ac:dyDescent="0.25">
      <c r="A243" s="1">
        <v>45389</v>
      </c>
      <c r="B243" s="2">
        <v>45389.42561578704</v>
      </c>
      <c r="C243" t="s">
        <v>3</v>
      </c>
      <c r="D243" t="s">
        <v>105</v>
      </c>
      <c r="E243" s="12">
        <v>38.700000000000003</v>
      </c>
      <c r="F243" t="s">
        <v>7</v>
      </c>
      <c r="O243" s="2">
        <f t="shared" si="8"/>
        <v>0.42561578704044223</v>
      </c>
      <c r="P243">
        <f t="shared" si="9"/>
        <v>10</v>
      </c>
      <c r="T243" t="str">
        <v>ANON-0000-0000-0233</v>
      </c>
      <c r="W243" s="11" t="str">
        <v>Sunday</v>
      </c>
    </row>
    <row r="244" spans="1:23" x14ac:dyDescent="0.25">
      <c r="A244" s="1">
        <v>45389</v>
      </c>
      <c r="B244" s="2">
        <v>45389.530925185187</v>
      </c>
      <c r="C244" t="s">
        <v>3</v>
      </c>
      <c r="D244" t="s">
        <v>54</v>
      </c>
      <c r="E244" s="12">
        <v>38.700000000000003</v>
      </c>
      <c r="F244" t="s">
        <v>43</v>
      </c>
      <c r="O244" s="2">
        <f t="shared" si="8"/>
        <v>0.53092518518678844</v>
      </c>
      <c r="P244">
        <f t="shared" si="9"/>
        <v>12</v>
      </c>
      <c r="T244" t="str">
        <v>ANON-0000-0000-0234</v>
      </c>
      <c r="W244" s="11" t="str">
        <v>Sunday</v>
      </c>
    </row>
    <row r="245" spans="1:23" x14ac:dyDescent="0.25">
      <c r="A245" s="1">
        <v>45389</v>
      </c>
      <c r="B245" s="2">
        <v>45389.532003680557</v>
      </c>
      <c r="C245" t="s">
        <v>3</v>
      </c>
      <c r="D245" t="s">
        <v>54</v>
      </c>
      <c r="E245" s="12">
        <v>38.700000000000003</v>
      </c>
      <c r="F245" t="s">
        <v>43</v>
      </c>
      <c r="O245" s="2">
        <f t="shared" si="8"/>
        <v>0.53200368055695435</v>
      </c>
      <c r="P245">
        <f t="shared" si="9"/>
        <v>12</v>
      </c>
      <c r="T245" t="str">
        <v>ANON-0000-0000-0235</v>
      </c>
      <c r="W245" s="11" t="str">
        <v>Sunday</v>
      </c>
    </row>
    <row r="246" spans="1:23" x14ac:dyDescent="0.25">
      <c r="A246" s="1">
        <v>45389</v>
      </c>
      <c r="B246" s="2">
        <v>45389.594733206017</v>
      </c>
      <c r="C246" t="s">
        <v>3</v>
      </c>
      <c r="D246" t="s">
        <v>114</v>
      </c>
      <c r="E246" s="12">
        <v>28.9</v>
      </c>
      <c r="F246" t="s">
        <v>28</v>
      </c>
      <c r="O246" s="2">
        <f t="shared" si="8"/>
        <v>0.59473320601682644</v>
      </c>
      <c r="P246">
        <f t="shared" si="9"/>
        <v>14</v>
      </c>
      <c r="T246" t="str">
        <v>ANON-0000-0000-0236</v>
      </c>
      <c r="W246" s="11" t="str">
        <v>Sunday</v>
      </c>
    </row>
    <row r="247" spans="1:23" x14ac:dyDescent="0.25">
      <c r="A247" s="1">
        <v>45389</v>
      </c>
      <c r="B247" s="2">
        <v>45389.595493379631</v>
      </c>
      <c r="C247" t="s">
        <v>3</v>
      </c>
      <c r="D247" t="s">
        <v>114</v>
      </c>
      <c r="E247" s="12">
        <v>24</v>
      </c>
      <c r="F247" t="s">
        <v>35</v>
      </c>
      <c r="O247" s="2">
        <f t="shared" si="8"/>
        <v>0.59549337963107973</v>
      </c>
      <c r="P247">
        <f t="shared" si="9"/>
        <v>14</v>
      </c>
      <c r="T247" t="str">
        <v>ANON-0000-0000-0237</v>
      </c>
      <c r="W247" s="11" t="str">
        <v>Sunday</v>
      </c>
    </row>
    <row r="248" spans="1:23" x14ac:dyDescent="0.25">
      <c r="A248" s="1">
        <v>45389</v>
      </c>
      <c r="B248" s="2">
        <v>45389.750886666669</v>
      </c>
      <c r="C248" t="s">
        <v>3</v>
      </c>
      <c r="D248" t="s">
        <v>115</v>
      </c>
      <c r="E248" s="12">
        <v>38.700000000000003</v>
      </c>
      <c r="F248" t="s">
        <v>9</v>
      </c>
      <c r="O248" s="2">
        <f t="shared" si="8"/>
        <v>0.75088666666852077</v>
      </c>
      <c r="P248">
        <f t="shared" si="9"/>
        <v>18</v>
      </c>
      <c r="T248" t="str">
        <v>ANON-0000-0000-0238</v>
      </c>
      <c r="W248" s="11" t="str">
        <v>Sunday</v>
      </c>
    </row>
    <row r="249" spans="1:23" x14ac:dyDescent="0.25">
      <c r="A249" s="1">
        <v>45389</v>
      </c>
      <c r="B249" s="2">
        <v>45389.751433773148</v>
      </c>
      <c r="C249" t="s">
        <v>3</v>
      </c>
      <c r="D249" t="s">
        <v>115</v>
      </c>
      <c r="E249" s="12">
        <v>33.799999999999997</v>
      </c>
      <c r="F249" t="s">
        <v>14</v>
      </c>
      <c r="O249" s="2">
        <f t="shared" si="8"/>
        <v>0.75143377314816462</v>
      </c>
      <c r="P249">
        <f t="shared" si="9"/>
        <v>18</v>
      </c>
      <c r="T249" t="str">
        <v>ANON-0000-0000-0239</v>
      </c>
      <c r="W249" s="11" t="str">
        <v>Sunday</v>
      </c>
    </row>
    <row r="250" spans="1:23" x14ac:dyDescent="0.25">
      <c r="A250" s="1">
        <v>45390</v>
      </c>
      <c r="B250" s="2">
        <v>45390.457188726854</v>
      </c>
      <c r="C250" t="s">
        <v>3</v>
      </c>
      <c r="D250" t="s">
        <v>116</v>
      </c>
      <c r="E250" s="12">
        <v>33.799999999999997</v>
      </c>
      <c r="F250" t="s">
        <v>14</v>
      </c>
      <c r="O250" s="2">
        <f t="shared" si="8"/>
        <v>0.45718872685392853</v>
      </c>
      <c r="P250">
        <f t="shared" si="9"/>
        <v>10</v>
      </c>
      <c r="T250" t="str">
        <v>ANON-0000-0000-0240</v>
      </c>
      <c r="W250" s="11" t="str">
        <v>Monday</v>
      </c>
    </row>
    <row r="251" spans="1:23" x14ac:dyDescent="0.25">
      <c r="A251" s="1">
        <v>45390</v>
      </c>
      <c r="B251" s="2">
        <v>45390.457957847226</v>
      </c>
      <c r="C251" t="s">
        <v>3</v>
      </c>
      <c r="D251" t="s">
        <v>117</v>
      </c>
      <c r="E251" s="12">
        <v>38.700000000000003</v>
      </c>
      <c r="F251" t="s">
        <v>43</v>
      </c>
      <c r="O251" s="2">
        <f t="shared" si="8"/>
        <v>0.45795784722577082</v>
      </c>
      <c r="P251">
        <f t="shared" si="9"/>
        <v>10</v>
      </c>
      <c r="T251" t="str">
        <v>ANON-0000-0000-0241</v>
      </c>
      <c r="W251" s="11" t="str">
        <v>Monday</v>
      </c>
    </row>
    <row r="252" spans="1:23" x14ac:dyDescent="0.25">
      <c r="A252" s="1">
        <v>45390</v>
      </c>
      <c r="B252" s="2">
        <v>45390.45926462963</v>
      </c>
      <c r="C252" t="s">
        <v>3</v>
      </c>
      <c r="D252" t="s">
        <v>23</v>
      </c>
      <c r="E252" s="12">
        <v>28.9</v>
      </c>
      <c r="F252" t="s">
        <v>11</v>
      </c>
      <c r="O252" s="2">
        <f t="shared" si="8"/>
        <v>0.45926462962961523</v>
      </c>
      <c r="P252">
        <f t="shared" si="9"/>
        <v>11</v>
      </c>
      <c r="T252" t="str">
        <v>ANON-0000-0000-0242</v>
      </c>
      <c r="W252" s="11" t="str">
        <v>Monday</v>
      </c>
    </row>
    <row r="253" spans="1:23" x14ac:dyDescent="0.25">
      <c r="A253" s="1">
        <v>45390</v>
      </c>
      <c r="B253" s="2">
        <v>45390.461655439816</v>
      </c>
      <c r="C253" t="s">
        <v>3</v>
      </c>
      <c r="D253" t="s">
        <v>118</v>
      </c>
      <c r="E253" s="12">
        <v>38.700000000000003</v>
      </c>
      <c r="F253" t="s">
        <v>43</v>
      </c>
      <c r="O253" s="2">
        <f t="shared" si="8"/>
        <v>0.46165543981624069</v>
      </c>
      <c r="P253">
        <f t="shared" si="9"/>
        <v>11</v>
      </c>
      <c r="T253" t="str">
        <v>ANON-0000-0000-0243</v>
      </c>
      <c r="W253" s="11" t="str">
        <v>Monday</v>
      </c>
    </row>
    <row r="254" spans="1:23" x14ac:dyDescent="0.25">
      <c r="A254" s="1">
        <v>45390</v>
      </c>
      <c r="B254" s="2">
        <v>45390.537799733793</v>
      </c>
      <c r="C254" t="s">
        <v>21</v>
      </c>
      <c r="D254" t="s">
        <v>21</v>
      </c>
      <c r="E254" s="12">
        <v>25</v>
      </c>
      <c r="F254" t="s">
        <v>35</v>
      </c>
      <c r="O254" s="2">
        <f t="shared" si="8"/>
        <v>0.5377997337927809</v>
      </c>
      <c r="P254">
        <f t="shared" si="9"/>
        <v>12</v>
      </c>
      <c r="T254" t="str">
        <v>ANON-0000-0000-0244</v>
      </c>
      <c r="W254" s="11" t="str">
        <v>Monday</v>
      </c>
    </row>
    <row r="255" spans="1:23" x14ac:dyDescent="0.25">
      <c r="A255" s="1">
        <v>45390</v>
      </c>
      <c r="B255" s="2">
        <v>45390.655287974536</v>
      </c>
      <c r="C255" t="s">
        <v>21</v>
      </c>
      <c r="D255" t="s">
        <v>21</v>
      </c>
      <c r="E255" s="12">
        <v>35</v>
      </c>
      <c r="F255" t="s">
        <v>14</v>
      </c>
      <c r="O255" s="2">
        <f t="shared" si="8"/>
        <v>0.65528797453589505</v>
      </c>
      <c r="P255">
        <f t="shared" si="9"/>
        <v>15</v>
      </c>
      <c r="T255" t="str">
        <v>ANON-0000-0000-0245</v>
      </c>
      <c r="W255" s="11" t="str">
        <v>Monday</v>
      </c>
    </row>
    <row r="256" spans="1:23" x14ac:dyDescent="0.25">
      <c r="A256" s="1">
        <v>45390</v>
      </c>
      <c r="B256" s="2">
        <v>45390.695576458333</v>
      </c>
      <c r="C256" t="s">
        <v>3</v>
      </c>
      <c r="D256" t="s">
        <v>29</v>
      </c>
      <c r="E256" s="12">
        <v>38.700000000000003</v>
      </c>
      <c r="F256" t="s">
        <v>7</v>
      </c>
      <c r="O256" s="2">
        <f t="shared" si="8"/>
        <v>0.69557645833265269</v>
      </c>
      <c r="P256">
        <f t="shared" si="9"/>
        <v>16</v>
      </c>
      <c r="T256" t="str">
        <v>ANON-0000-0000-0246</v>
      </c>
      <c r="W256" s="11" t="str">
        <v>Monday</v>
      </c>
    </row>
    <row r="257" spans="1:23" x14ac:dyDescent="0.25">
      <c r="A257" s="1">
        <v>45390</v>
      </c>
      <c r="B257" s="2">
        <v>45390.762612418985</v>
      </c>
      <c r="C257" t="s">
        <v>3</v>
      </c>
      <c r="D257" t="s">
        <v>119</v>
      </c>
      <c r="E257" s="12">
        <v>28.9</v>
      </c>
      <c r="F257" t="s">
        <v>11</v>
      </c>
      <c r="O257" s="2">
        <f t="shared" si="8"/>
        <v>0.76261241898464505</v>
      </c>
      <c r="P257">
        <f t="shared" si="9"/>
        <v>18</v>
      </c>
      <c r="T257" t="str">
        <v>ANON-0000-0000-0247</v>
      </c>
      <c r="W257" s="11" t="str">
        <v>Monday</v>
      </c>
    </row>
    <row r="258" spans="1:23" x14ac:dyDescent="0.25">
      <c r="A258" s="1">
        <v>45390</v>
      </c>
      <c r="B258" s="2">
        <v>45390.807262465278</v>
      </c>
      <c r="C258" t="s">
        <v>3</v>
      </c>
      <c r="D258" t="s">
        <v>37</v>
      </c>
      <c r="E258" s="12">
        <v>33.799999999999997</v>
      </c>
      <c r="F258" t="s">
        <v>14</v>
      </c>
      <c r="O258" s="2">
        <f t="shared" si="8"/>
        <v>0.80726246527774492</v>
      </c>
      <c r="P258">
        <f t="shared" si="9"/>
        <v>19</v>
      </c>
      <c r="T258" t="str">
        <v>ANON-0000-0000-0248</v>
      </c>
      <c r="W258" s="11" t="str">
        <v>Monday</v>
      </c>
    </row>
    <row r="259" spans="1:23" x14ac:dyDescent="0.25">
      <c r="A259" s="1">
        <v>45390</v>
      </c>
      <c r="B259" s="2">
        <v>45390.808324861115</v>
      </c>
      <c r="C259" t="s">
        <v>3</v>
      </c>
      <c r="D259" t="s">
        <v>120</v>
      </c>
      <c r="E259" s="12">
        <v>38.700000000000003</v>
      </c>
      <c r="F259" t="s">
        <v>43</v>
      </c>
      <c r="O259" s="2">
        <f t="shared" ref="O259:O322" si="10">B259-A259</f>
        <v>0.80832486111467006</v>
      </c>
      <c r="P259">
        <f t="shared" ref="P259:P322" si="11">HOUR(O259)</f>
        <v>19</v>
      </c>
      <c r="T259" t="str">
        <v>ANON-0000-0000-0249</v>
      </c>
      <c r="W259" s="11" t="str">
        <v>Monday</v>
      </c>
    </row>
    <row r="260" spans="1:23" x14ac:dyDescent="0.25">
      <c r="A260" s="1">
        <v>45391</v>
      </c>
      <c r="B260" s="2">
        <v>45391.432261099537</v>
      </c>
      <c r="C260" t="s">
        <v>21</v>
      </c>
      <c r="D260" t="s">
        <v>21</v>
      </c>
      <c r="E260" s="12">
        <v>40</v>
      </c>
      <c r="F260" t="s">
        <v>43</v>
      </c>
      <c r="O260" s="2">
        <f t="shared" si="10"/>
        <v>0.43226109953684499</v>
      </c>
      <c r="P260">
        <f t="shared" si="11"/>
        <v>10</v>
      </c>
      <c r="T260" t="str">
        <v>ANON-0000-0000-0250</v>
      </c>
      <c r="W260" s="11" t="str">
        <v>Tuesday</v>
      </c>
    </row>
    <row r="261" spans="1:23" x14ac:dyDescent="0.25">
      <c r="A261" s="1">
        <v>45391</v>
      </c>
      <c r="B261" s="2">
        <v>45391.433450266202</v>
      </c>
      <c r="C261" t="s">
        <v>21</v>
      </c>
      <c r="D261" t="s">
        <v>21</v>
      </c>
      <c r="E261" s="12">
        <v>30</v>
      </c>
      <c r="F261" t="s">
        <v>11</v>
      </c>
      <c r="O261" s="2">
        <f t="shared" si="10"/>
        <v>0.43345026620227145</v>
      </c>
      <c r="P261">
        <f t="shared" si="11"/>
        <v>10</v>
      </c>
      <c r="T261" t="str">
        <v>ANON-0000-0000-0251</v>
      </c>
      <c r="W261" s="11" t="str">
        <v>Tuesday</v>
      </c>
    </row>
    <row r="262" spans="1:23" x14ac:dyDescent="0.25">
      <c r="A262" s="1">
        <v>45391</v>
      </c>
      <c r="B262" s="2">
        <v>45391.487829490739</v>
      </c>
      <c r="C262" t="s">
        <v>3</v>
      </c>
      <c r="D262" t="s">
        <v>105</v>
      </c>
      <c r="E262" s="12">
        <v>38.700000000000003</v>
      </c>
      <c r="F262" t="s">
        <v>7</v>
      </c>
      <c r="O262" s="2">
        <f t="shared" si="10"/>
        <v>0.48782949073938653</v>
      </c>
      <c r="P262">
        <f t="shared" si="11"/>
        <v>11</v>
      </c>
      <c r="T262" t="str">
        <v>ANON-0000-0000-0252</v>
      </c>
      <c r="W262" s="11" t="str">
        <v>Tuesday</v>
      </c>
    </row>
    <row r="263" spans="1:23" x14ac:dyDescent="0.25">
      <c r="A263" s="1">
        <v>45391</v>
      </c>
      <c r="B263" s="2">
        <v>45391.633202777775</v>
      </c>
      <c r="C263" t="s">
        <v>3</v>
      </c>
      <c r="D263" t="s">
        <v>121</v>
      </c>
      <c r="E263" s="12">
        <v>38.700000000000003</v>
      </c>
      <c r="F263" t="s">
        <v>9</v>
      </c>
      <c r="O263" s="2">
        <f t="shared" si="10"/>
        <v>0.63320277777529554</v>
      </c>
      <c r="P263">
        <f t="shared" si="11"/>
        <v>15</v>
      </c>
      <c r="T263" t="str">
        <v>ANON-0000-0000-0253</v>
      </c>
      <c r="W263" s="11" t="str">
        <v>Tuesday</v>
      </c>
    </row>
    <row r="264" spans="1:23" x14ac:dyDescent="0.25">
      <c r="A264" s="1">
        <v>45391</v>
      </c>
      <c r="B264" s="2">
        <v>45391.725971481479</v>
      </c>
      <c r="C264" t="s">
        <v>3</v>
      </c>
      <c r="D264" t="s">
        <v>63</v>
      </c>
      <c r="E264" s="12">
        <v>38.700000000000003</v>
      </c>
      <c r="F264" t="s">
        <v>9</v>
      </c>
      <c r="O264" s="2">
        <f t="shared" si="10"/>
        <v>0.7259714814790641</v>
      </c>
      <c r="P264">
        <f t="shared" si="11"/>
        <v>17</v>
      </c>
      <c r="T264" t="str">
        <v>ANON-0000-0000-0254</v>
      </c>
      <c r="W264" s="11" t="str">
        <v>Tuesday</v>
      </c>
    </row>
    <row r="265" spans="1:23" x14ac:dyDescent="0.25">
      <c r="A265" s="1">
        <v>45392</v>
      </c>
      <c r="B265" s="2">
        <v>45392.431552951391</v>
      </c>
      <c r="C265" t="s">
        <v>21</v>
      </c>
      <c r="D265" t="s">
        <v>21</v>
      </c>
      <c r="E265" s="12">
        <v>25</v>
      </c>
      <c r="F265" t="s">
        <v>35</v>
      </c>
      <c r="O265" s="2">
        <f t="shared" si="10"/>
        <v>0.4315529513914953</v>
      </c>
      <c r="P265">
        <f t="shared" si="11"/>
        <v>10</v>
      </c>
      <c r="T265" t="str">
        <v>ANON-0000-0000-0255</v>
      </c>
      <c r="W265" s="11" t="str">
        <v>Wednesday</v>
      </c>
    </row>
    <row r="266" spans="1:23" x14ac:dyDescent="0.25">
      <c r="A266" s="1">
        <v>45392</v>
      </c>
      <c r="B266" s="2">
        <v>45392.746609004629</v>
      </c>
      <c r="C266" t="s">
        <v>21</v>
      </c>
      <c r="D266" t="s">
        <v>21</v>
      </c>
      <c r="E266" s="12">
        <v>40</v>
      </c>
      <c r="F266" t="s">
        <v>9</v>
      </c>
      <c r="O266" s="2">
        <f t="shared" si="10"/>
        <v>0.7466090046291356</v>
      </c>
      <c r="P266">
        <f t="shared" si="11"/>
        <v>17</v>
      </c>
      <c r="T266" t="str">
        <v>ANON-0000-0000-0256</v>
      </c>
      <c r="W266" s="11" t="str">
        <v>Wednesday</v>
      </c>
    </row>
    <row r="267" spans="1:23" x14ac:dyDescent="0.25">
      <c r="A267" s="1">
        <v>45392</v>
      </c>
      <c r="B267" s="2">
        <v>45392.74688939815</v>
      </c>
      <c r="C267" t="s">
        <v>3</v>
      </c>
      <c r="D267" t="s">
        <v>122</v>
      </c>
      <c r="E267" s="12">
        <v>24</v>
      </c>
      <c r="F267" t="s">
        <v>35</v>
      </c>
      <c r="O267" s="2">
        <f t="shared" si="10"/>
        <v>0.74688939814950572</v>
      </c>
      <c r="P267">
        <f t="shared" si="11"/>
        <v>17</v>
      </c>
      <c r="T267" t="str">
        <v>ANON-0000-0000-0257</v>
      </c>
      <c r="W267" s="11" t="str">
        <v>Wednesday</v>
      </c>
    </row>
    <row r="268" spans="1:23" x14ac:dyDescent="0.25">
      <c r="A268" s="1">
        <v>45392</v>
      </c>
      <c r="B268" s="2">
        <v>45392.767352893519</v>
      </c>
      <c r="C268" t="s">
        <v>3</v>
      </c>
      <c r="D268" t="s">
        <v>19</v>
      </c>
      <c r="E268" s="12">
        <v>38.700000000000003</v>
      </c>
      <c r="F268" t="s">
        <v>43</v>
      </c>
      <c r="O268" s="2">
        <f t="shared" si="10"/>
        <v>0.76735289351927349</v>
      </c>
      <c r="P268">
        <f t="shared" si="11"/>
        <v>18</v>
      </c>
      <c r="T268" t="str">
        <v>ANON-0000-0000-0258</v>
      </c>
      <c r="W268" s="11" t="str">
        <v>Wednesday</v>
      </c>
    </row>
    <row r="269" spans="1:23" x14ac:dyDescent="0.25">
      <c r="A269" s="1">
        <v>45392</v>
      </c>
      <c r="B269" s="2">
        <v>45392.836173449075</v>
      </c>
      <c r="C269" t="s">
        <v>3</v>
      </c>
      <c r="D269" t="s">
        <v>123</v>
      </c>
      <c r="E269" s="12">
        <v>38.700000000000003</v>
      </c>
      <c r="F269" t="s">
        <v>7</v>
      </c>
      <c r="O269" s="2">
        <f t="shared" si="10"/>
        <v>0.83617344907543156</v>
      </c>
      <c r="P269">
        <f t="shared" si="11"/>
        <v>20</v>
      </c>
      <c r="T269" t="str">
        <v>ANON-0000-0000-0259</v>
      </c>
      <c r="W269" s="11" t="str">
        <v>Wednesday</v>
      </c>
    </row>
    <row r="270" spans="1:23" x14ac:dyDescent="0.25">
      <c r="A270" s="1">
        <v>45393</v>
      </c>
      <c r="B270" s="2">
        <v>45393.445406886574</v>
      </c>
      <c r="C270" t="s">
        <v>3</v>
      </c>
      <c r="D270" t="s">
        <v>124</v>
      </c>
      <c r="E270" s="12">
        <v>28.9</v>
      </c>
      <c r="F270" t="s">
        <v>11</v>
      </c>
      <c r="O270" s="2">
        <f t="shared" si="10"/>
        <v>0.44540688657434657</v>
      </c>
      <c r="P270">
        <f t="shared" si="11"/>
        <v>10</v>
      </c>
      <c r="T270" t="str">
        <v>ANON-0000-0000-0260</v>
      </c>
      <c r="W270" s="11" t="str">
        <v>Thursday</v>
      </c>
    </row>
    <row r="271" spans="1:23" x14ac:dyDescent="0.25">
      <c r="A271" s="1">
        <v>45393</v>
      </c>
      <c r="B271" s="2">
        <v>45393.446520428239</v>
      </c>
      <c r="C271" t="s">
        <v>3</v>
      </c>
      <c r="D271" t="s">
        <v>124</v>
      </c>
      <c r="E271" s="12">
        <v>28.9</v>
      </c>
      <c r="F271" t="s">
        <v>11</v>
      </c>
      <c r="O271" s="2">
        <f t="shared" si="10"/>
        <v>0.44652042823872762</v>
      </c>
      <c r="P271">
        <f t="shared" si="11"/>
        <v>10</v>
      </c>
      <c r="T271" t="str">
        <v>ANON-0000-0000-0261</v>
      </c>
      <c r="W271" s="11" t="str">
        <v>Thursday</v>
      </c>
    </row>
    <row r="272" spans="1:23" x14ac:dyDescent="0.25">
      <c r="A272" s="1">
        <v>45393</v>
      </c>
      <c r="B272" s="2">
        <v>45393.691239224536</v>
      </c>
      <c r="C272" t="s">
        <v>3</v>
      </c>
      <c r="D272" t="s">
        <v>29</v>
      </c>
      <c r="E272" s="12">
        <v>38.700000000000003</v>
      </c>
      <c r="F272" t="s">
        <v>7</v>
      </c>
      <c r="O272" s="2">
        <f t="shared" si="10"/>
        <v>0.69123922453582054</v>
      </c>
      <c r="P272">
        <f t="shared" si="11"/>
        <v>16</v>
      </c>
      <c r="T272" t="str">
        <v>ANON-0000-0000-0262</v>
      </c>
      <c r="W272" s="11" t="str">
        <v>Thursday</v>
      </c>
    </row>
    <row r="273" spans="1:23" x14ac:dyDescent="0.25">
      <c r="A273" s="1">
        <v>45393</v>
      </c>
      <c r="B273" s="2">
        <v>45393.803432731482</v>
      </c>
      <c r="C273" t="s">
        <v>3</v>
      </c>
      <c r="D273" t="s">
        <v>120</v>
      </c>
      <c r="E273" s="12">
        <v>38.700000000000003</v>
      </c>
      <c r="F273" t="s">
        <v>43</v>
      </c>
      <c r="O273" s="2">
        <f t="shared" si="10"/>
        <v>0.80343273148173466</v>
      </c>
      <c r="P273">
        <f t="shared" si="11"/>
        <v>19</v>
      </c>
      <c r="T273" t="str">
        <v>ANON-0000-0000-0263</v>
      </c>
      <c r="W273" s="11" t="str">
        <v>Thursday</v>
      </c>
    </row>
    <row r="274" spans="1:23" x14ac:dyDescent="0.25">
      <c r="A274" s="1">
        <v>45393</v>
      </c>
      <c r="B274" s="2">
        <v>45393.804590497683</v>
      </c>
      <c r="C274" t="s">
        <v>3</v>
      </c>
      <c r="D274" t="s">
        <v>37</v>
      </c>
      <c r="E274" s="12">
        <v>33.799999999999997</v>
      </c>
      <c r="F274" t="s">
        <v>14</v>
      </c>
      <c r="O274" s="2">
        <f t="shared" si="10"/>
        <v>0.80459049768251134</v>
      </c>
      <c r="P274">
        <f t="shared" si="11"/>
        <v>19</v>
      </c>
      <c r="T274" t="str">
        <v>ANON-0000-0000-0264</v>
      </c>
      <c r="W274" s="11" t="str">
        <v>Thursday</v>
      </c>
    </row>
    <row r="275" spans="1:23" x14ac:dyDescent="0.25">
      <c r="A275" s="1">
        <v>45394</v>
      </c>
      <c r="B275" s="2">
        <v>45394.794252349537</v>
      </c>
      <c r="C275" t="s">
        <v>3</v>
      </c>
      <c r="D275" t="s">
        <v>31</v>
      </c>
      <c r="E275" s="12">
        <v>38.700000000000003</v>
      </c>
      <c r="F275" t="s">
        <v>9</v>
      </c>
      <c r="O275" s="2">
        <f t="shared" si="10"/>
        <v>0.79425234953669133</v>
      </c>
      <c r="P275">
        <f t="shared" si="11"/>
        <v>19</v>
      </c>
      <c r="T275" t="str">
        <v>ANON-0000-0000-0265</v>
      </c>
      <c r="W275" s="11" t="str">
        <v>Friday</v>
      </c>
    </row>
    <row r="276" spans="1:23" x14ac:dyDescent="0.25">
      <c r="A276" s="1">
        <v>45394</v>
      </c>
      <c r="B276" s="2">
        <v>45394.818323946762</v>
      </c>
      <c r="C276" t="s">
        <v>3</v>
      </c>
      <c r="D276" t="s">
        <v>19</v>
      </c>
      <c r="E276" s="12">
        <v>28.9</v>
      </c>
      <c r="F276" t="s">
        <v>28</v>
      </c>
      <c r="O276" s="2">
        <f t="shared" si="10"/>
        <v>0.81832394676166587</v>
      </c>
      <c r="P276">
        <f t="shared" si="11"/>
        <v>19</v>
      </c>
      <c r="T276" t="str">
        <v>ANON-0000-0000-0266</v>
      </c>
      <c r="W276" s="11" t="str">
        <v>Friday</v>
      </c>
    </row>
    <row r="277" spans="1:23" x14ac:dyDescent="0.25">
      <c r="A277" s="1">
        <v>45395</v>
      </c>
      <c r="B277" s="2">
        <v>45395.520368321762</v>
      </c>
      <c r="C277" t="s">
        <v>3</v>
      </c>
      <c r="D277" t="s">
        <v>19</v>
      </c>
      <c r="E277" s="12">
        <v>38.700000000000003</v>
      </c>
      <c r="F277" t="s">
        <v>7</v>
      </c>
      <c r="O277" s="2">
        <f t="shared" si="10"/>
        <v>0.52036832176236203</v>
      </c>
      <c r="P277">
        <f t="shared" si="11"/>
        <v>12</v>
      </c>
      <c r="T277" t="str">
        <v>ANON-0000-0000-0267</v>
      </c>
      <c r="W277" s="11" t="str">
        <v>Saturday</v>
      </c>
    </row>
    <row r="278" spans="1:23" x14ac:dyDescent="0.25">
      <c r="A278" s="1">
        <v>45395</v>
      </c>
      <c r="B278" s="2">
        <v>45395.529888761572</v>
      </c>
      <c r="C278" t="s">
        <v>3</v>
      </c>
      <c r="D278" t="s">
        <v>23</v>
      </c>
      <c r="E278" s="12">
        <v>28.9</v>
      </c>
      <c r="F278" t="s">
        <v>11</v>
      </c>
      <c r="O278" s="2">
        <f t="shared" si="10"/>
        <v>0.52988876157178311</v>
      </c>
      <c r="P278">
        <f t="shared" si="11"/>
        <v>12</v>
      </c>
      <c r="T278" t="str">
        <v>ANON-0000-0000-0268</v>
      </c>
      <c r="W278" s="11" t="str">
        <v>Saturday</v>
      </c>
    </row>
    <row r="279" spans="1:23" x14ac:dyDescent="0.25">
      <c r="A279" s="1">
        <v>45395</v>
      </c>
      <c r="B279" s="2">
        <v>45395.629771898151</v>
      </c>
      <c r="C279" t="s">
        <v>21</v>
      </c>
      <c r="D279" t="s">
        <v>21</v>
      </c>
      <c r="E279" s="12">
        <v>40</v>
      </c>
      <c r="F279" t="s">
        <v>9</v>
      </c>
      <c r="O279" s="2">
        <f t="shared" si="10"/>
        <v>0.62977189815137535</v>
      </c>
      <c r="P279">
        <f t="shared" si="11"/>
        <v>15</v>
      </c>
      <c r="T279" t="str">
        <v>ANON-0000-0000-0269</v>
      </c>
      <c r="W279" s="11" t="str">
        <v>Saturday</v>
      </c>
    </row>
    <row r="280" spans="1:23" x14ac:dyDescent="0.25">
      <c r="A280" s="1">
        <v>45395</v>
      </c>
      <c r="B280" s="2">
        <v>45395.630508865739</v>
      </c>
      <c r="C280" t="s">
        <v>21</v>
      </c>
      <c r="D280" t="s">
        <v>21</v>
      </c>
      <c r="E280" s="12">
        <v>40</v>
      </c>
      <c r="F280" t="s">
        <v>9</v>
      </c>
      <c r="O280" s="2">
        <f t="shared" si="10"/>
        <v>0.63050886573910248</v>
      </c>
      <c r="P280">
        <f t="shared" si="11"/>
        <v>15</v>
      </c>
      <c r="T280" t="str">
        <v>ANON-0000-0000-0270</v>
      </c>
      <c r="W280" s="11" t="str">
        <v>Saturday</v>
      </c>
    </row>
    <row r="281" spans="1:23" x14ac:dyDescent="0.25">
      <c r="A281" s="1">
        <v>45395</v>
      </c>
      <c r="B281" s="2">
        <v>45395.67921224537</v>
      </c>
      <c r="C281" t="s">
        <v>3</v>
      </c>
      <c r="D281" t="s">
        <v>125</v>
      </c>
      <c r="E281" s="12">
        <v>38.700000000000003</v>
      </c>
      <c r="F281" t="s">
        <v>43</v>
      </c>
      <c r="O281" s="2">
        <f t="shared" si="10"/>
        <v>0.67921224536985392</v>
      </c>
      <c r="P281">
        <f t="shared" si="11"/>
        <v>16</v>
      </c>
      <c r="T281" t="str">
        <v>ANON-0000-0000-0271</v>
      </c>
      <c r="W281" s="11" t="str">
        <v>Saturday</v>
      </c>
    </row>
    <row r="282" spans="1:23" x14ac:dyDescent="0.25">
      <c r="A282" s="1">
        <v>45395</v>
      </c>
      <c r="B282" s="2">
        <v>45395.680321747685</v>
      </c>
      <c r="C282" t="s">
        <v>3</v>
      </c>
      <c r="D282" t="s">
        <v>125</v>
      </c>
      <c r="E282" s="12">
        <v>38.700000000000003</v>
      </c>
      <c r="F282" t="s">
        <v>7</v>
      </c>
      <c r="O282" s="2">
        <f t="shared" si="10"/>
        <v>0.68032174768450204</v>
      </c>
      <c r="P282">
        <f t="shared" si="11"/>
        <v>16</v>
      </c>
      <c r="T282" t="str">
        <v>ANON-0000-0000-0272</v>
      </c>
      <c r="W282" s="11" t="str">
        <v>Saturday</v>
      </c>
    </row>
    <row r="283" spans="1:23" x14ac:dyDescent="0.25">
      <c r="A283" s="1">
        <v>45395</v>
      </c>
      <c r="B283" s="2">
        <v>45395.744051226851</v>
      </c>
      <c r="C283" t="s">
        <v>3</v>
      </c>
      <c r="D283" t="s">
        <v>126</v>
      </c>
      <c r="E283" s="12">
        <v>38.700000000000003</v>
      </c>
      <c r="F283" t="s">
        <v>43</v>
      </c>
      <c r="O283" s="2">
        <f t="shared" si="10"/>
        <v>0.74405122685129754</v>
      </c>
      <c r="P283">
        <f t="shared" si="11"/>
        <v>17</v>
      </c>
      <c r="T283" t="str">
        <v>ANON-0000-0000-0273</v>
      </c>
      <c r="W283" s="11" t="str">
        <v>Saturday</v>
      </c>
    </row>
    <row r="284" spans="1:23" x14ac:dyDescent="0.25">
      <c r="A284" s="1">
        <v>45395</v>
      </c>
      <c r="B284" s="2">
        <v>45395.745361539353</v>
      </c>
      <c r="C284" t="s">
        <v>3</v>
      </c>
      <c r="D284" t="s">
        <v>23</v>
      </c>
      <c r="E284" s="12">
        <v>38.700000000000003</v>
      </c>
      <c r="F284" t="s">
        <v>43</v>
      </c>
      <c r="O284" s="2">
        <f t="shared" si="10"/>
        <v>0.7453615393533255</v>
      </c>
      <c r="P284">
        <f t="shared" si="11"/>
        <v>17</v>
      </c>
      <c r="T284" t="str">
        <v>ANON-0000-0000-0274</v>
      </c>
      <c r="W284" s="11" t="str">
        <v>Saturday</v>
      </c>
    </row>
    <row r="285" spans="1:23" x14ac:dyDescent="0.25">
      <c r="A285" s="1">
        <v>45396</v>
      </c>
      <c r="B285" s="2">
        <v>45396.455178310185</v>
      </c>
      <c r="C285" t="s">
        <v>21</v>
      </c>
      <c r="D285" t="s">
        <v>21</v>
      </c>
      <c r="E285" s="12">
        <v>40</v>
      </c>
      <c r="F285" t="s">
        <v>7</v>
      </c>
      <c r="O285" s="2">
        <f t="shared" si="10"/>
        <v>0.45517831018514698</v>
      </c>
      <c r="P285">
        <f t="shared" si="11"/>
        <v>10</v>
      </c>
      <c r="T285" t="str">
        <v>ANON-0000-0000-0275</v>
      </c>
      <c r="W285" s="11" t="str">
        <v>Sunday</v>
      </c>
    </row>
    <row r="286" spans="1:23" x14ac:dyDescent="0.25">
      <c r="A286" s="1">
        <v>45396</v>
      </c>
      <c r="B286" s="2">
        <v>45396.517118379626</v>
      </c>
      <c r="C286" t="s">
        <v>3</v>
      </c>
      <c r="D286" t="s">
        <v>127</v>
      </c>
      <c r="E286" s="12">
        <v>38.700000000000003</v>
      </c>
      <c r="F286" t="s">
        <v>43</v>
      </c>
      <c r="O286" s="2">
        <f t="shared" si="10"/>
        <v>0.51711837962648133</v>
      </c>
      <c r="P286">
        <f t="shared" si="11"/>
        <v>12</v>
      </c>
      <c r="T286" t="str">
        <v>ANON-0000-0000-0276</v>
      </c>
      <c r="W286" s="11" t="str">
        <v>Sunday</v>
      </c>
    </row>
    <row r="287" spans="1:23" x14ac:dyDescent="0.25">
      <c r="A287" s="1">
        <v>45396</v>
      </c>
      <c r="B287" s="2">
        <v>45396.51885359954</v>
      </c>
      <c r="C287" t="s">
        <v>21</v>
      </c>
      <c r="D287" t="s">
        <v>21</v>
      </c>
      <c r="E287" s="12">
        <v>30</v>
      </c>
      <c r="F287" t="s">
        <v>28</v>
      </c>
      <c r="O287" s="2">
        <f t="shared" si="10"/>
        <v>0.51885359954030719</v>
      </c>
      <c r="P287">
        <f t="shared" si="11"/>
        <v>12</v>
      </c>
      <c r="T287" t="str">
        <v>ANON-0000-0000-0277</v>
      </c>
      <c r="W287" s="11" t="str">
        <v>Sunday</v>
      </c>
    </row>
    <row r="288" spans="1:23" x14ac:dyDescent="0.25">
      <c r="A288" s="1">
        <v>45396</v>
      </c>
      <c r="B288" s="2">
        <v>45396.520218483798</v>
      </c>
      <c r="C288" t="s">
        <v>21</v>
      </c>
      <c r="D288" t="s">
        <v>21</v>
      </c>
      <c r="E288" s="12">
        <v>30</v>
      </c>
      <c r="F288" t="s">
        <v>28</v>
      </c>
      <c r="O288" s="2">
        <f t="shared" si="10"/>
        <v>0.52021848379808944</v>
      </c>
      <c r="P288">
        <f t="shared" si="11"/>
        <v>12</v>
      </c>
      <c r="T288" t="str">
        <v>ANON-0000-0000-0278</v>
      </c>
      <c r="W288" s="11" t="str">
        <v>Sunday</v>
      </c>
    </row>
    <row r="289" spans="1:23" x14ac:dyDescent="0.25">
      <c r="A289" s="1">
        <v>45396</v>
      </c>
      <c r="B289" s="2">
        <v>45396.52194486111</v>
      </c>
      <c r="C289" t="s">
        <v>21</v>
      </c>
      <c r="D289" t="s">
        <v>21</v>
      </c>
      <c r="E289" s="12">
        <v>35</v>
      </c>
      <c r="F289" t="s">
        <v>14</v>
      </c>
      <c r="O289" s="2">
        <f t="shared" si="10"/>
        <v>0.52194486110965954</v>
      </c>
      <c r="P289">
        <f t="shared" si="11"/>
        <v>12</v>
      </c>
      <c r="T289" t="str">
        <v>ANON-0000-0000-0279</v>
      </c>
      <c r="W289" s="11" t="str">
        <v>Sunday</v>
      </c>
    </row>
    <row r="290" spans="1:23" x14ac:dyDescent="0.25">
      <c r="A290" s="1">
        <v>45396</v>
      </c>
      <c r="B290" s="2">
        <v>45396.556826481479</v>
      </c>
      <c r="C290" t="s">
        <v>3</v>
      </c>
      <c r="D290" t="s">
        <v>128</v>
      </c>
      <c r="E290" s="12">
        <v>28.9</v>
      </c>
      <c r="F290" t="s">
        <v>28</v>
      </c>
      <c r="O290" s="2">
        <f t="shared" si="10"/>
        <v>0.55682648147922009</v>
      </c>
      <c r="P290">
        <f t="shared" si="11"/>
        <v>13</v>
      </c>
      <c r="T290" t="str">
        <v>ANON-0000-0000-0280</v>
      </c>
      <c r="W290" s="11" t="str">
        <v>Sunday</v>
      </c>
    </row>
    <row r="291" spans="1:23" x14ac:dyDescent="0.25">
      <c r="A291" s="1">
        <v>45396</v>
      </c>
      <c r="B291" s="2">
        <v>45396.599671655094</v>
      </c>
      <c r="C291" t="s">
        <v>3</v>
      </c>
      <c r="D291" t="s">
        <v>23</v>
      </c>
      <c r="E291" s="12">
        <v>28.9</v>
      </c>
      <c r="F291" t="s">
        <v>11</v>
      </c>
      <c r="O291" s="2">
        <f t="shared" si="10"/>
        <v>0.59967165509442566</v>
      </c>
      <c r="P291">
        <f t="shared" si="11"/>
        <v>14</v>
      </c>
      <c r="T291" t="str">
        <v>ANON-0000-0000-0281</v>
      </c>
      <c r="W291" s="11" t="str">
        <v>Sunday</v>
      </c>
    </row>
    <row r="292" spans="1:23" x14ac:dyDescent="0.25">
      <c r="A292" s="1">
        <v>45396</v>
      </c>
      <c r="B292" s="2">
        <v>45396.600311689814</v>
      </c>
      <c r="C292" t="s">
        <v>3</v>
      </c>
      <c r="D292" t="s">
        <v>23</v>
      </c>
      <c r="E292" s="12">
        <v>28.9</v>
      </c>
      <c r="F292" t="s">
        <v>11</v>
      </c>
      <c r="O292" s="2">
        <f t="shared" si="10"/>
        <v>0.60031168981367955</v>
      </c>
      <c r="P292">
        <f t="shared" si="11"/>
        <v>14</v>
      </c>
      <c r="T292" t="str">
        <v>ANON-0000-0000-0282</v>
      </c>
      <c r="W292" s="11" t="str">
        <v>Sunday</v>
      </c>
    </row>
    <row r="293" spans="1:23" x14ac:dyDescent="0.25">
      <c r="A293" s="1">
        <v>45396</v>
      </c>
      <c r="B293" s="2">
        <v>45396.600904189814</v>
      </c>
      <c r="C293" t="s">
        <v>3</v>
      </c>
      <c r="D293" t="s">
        <v>23</v>
      </c>
      <c r="E293" s="12">
        <v>28.9</v>
      </c>
      <c r="F293" t="s">
        <v>11</v>
      </c>
      <c r="O293" s="2">
        <f t="shared" si="10"/>
        <v>0.60090418981417315</v>
      </c>
      <c r="P293">
        <f t="shared" si="11"/>
        <v>14</v>
      </c>
      <c r="T293" t="str">
        <v>ANON-0000-0000-0283</v>
      </c>
      <c r="W293" s="11" t="str">
        <v>Sunday</v>
      </c>
    </row>
    <row r="294" spans="1:23" x14ac:dyDescent="0.25">
      <c r="A294" s="1">
        <v>45396</v>
      </c>
      <c r="B294" s="2">
        <v>45396.657265428243</v>
      </c>
      <c r="C294" t="s">
        <v>3</v>
      </c>
      <c r="D294" t="s">
        <v>29</v>
      </c>
      <c r="E294" s="12">
        <v>38.700000000000003</v>
      </c>
      <c r="F294" t="s">
        <v>43</v>
      </c>
      <c r="O294" s="2">
        <f t="shared" si="10"/>
        <v>0.65726542824268108</v>
      </c>
      <c r="P294">
        <f t="shared" si="11"/>
        <v>15</v>
      </c>
      <c r="T294" t="str">
        <v>ANON-0000-0000-0284</v>
      </c>
      <c r="W294" s="11" t="str">
        <v>Sunday</v>
      </c>
    </row>
    <row r="295" spans="1:23" x14ac:dyDescent="0.25">
      <c r="A295" s="1">
        <v>45396</v>
      </c>
      <c r="B295" s="2">
        <v>45396.708273414355</v>
      </c>
      <c r="C295" t="s">
        <v>3</v>
      </c>
      <c r="D295" t="s">
        <v>23</v>
      </c>
      <c r="E295" s="12">
        <v>28.9</v>
      </c>
      <c r="F295" t="s">
        <v>28</v>
      </c>
      <c r="O295" s="2">
        <f t="shared" si="10"/>
        <v>0.70827341435506241</v>
      </c>
      <c r="P295">
        <f t="shared" si="11"/>
        <v>16</v>
      </c>
      <c r="T295" t="str">
        <v>ANON-0000-0000-0285</v>
      </c>
      <c r="W295" s="11" t="str">
        <v>Sunday</v>
      </c>
    </row>
    <row r="296" spans="1:23" x14ac:dyDescent="0.25">
      <c r="A296" s="1">
        <v>45396</v>
      </c>
      <c r="B296" s="2">
        <v>45396.708858645834</v>
      </c>
      <c r="C296" t="s">
        <v>3</v>
      </c>
      <c r="D296" t="s">
        <v>31</v>
      </c>
      <c r="E296" s="12">
        <v>38.700000000000003</v>
      </c>
      <c r="F296" t="s">
        <v>7</v>
      </c>
      <c r="O296" s="2">
        <f t="shared" si="10"/>
        <v>0.70885864583397051</v>
      </c>
      <c r="P296">
        <f t="shared" si="11"/>
        <v>17</v>
      </c>
      <c r="T296" t="str">
        <v>ANON-0000-0000-0286</v>
      </c>
      <c r="W296" s="11" t="str">
        <v>Sunday</v>
      </c>
    </row>
    <row r="297" spans="1:23" x14ac:dyDescent="0.25">
      <c r="A297" s="1">
        <v>45396</v>
      </c>
      <c r="B297" s="2">
        <v>45396.77661630787</v>
      </c>
      <c r="C297" t="s">
        <v>3</v>
      </c>
      <c r="D297" t="s">
        <v>129</v>
      </c>
      <c r="E297" s="12">
        <v>38.700000000000003</v>
      </c>
      <c r="F297" t="s">
        <v>43</v>
      </c>
      <c r="O297" s="2">
        <f t="shared" si="10"/>
        <v>0.77661630787042668</v>
      </c>
      <c r="P297">
        <f t="shared" si="11"/>
        <v>18</v>
      </c>
      <c r="T297" t="str">
        <v>ANON-0000-0000-0287</v>
      </c>
      <c r="W297" s="11" t="str">
        <v>Sunday</v>
      </c>
    </row>
    <row r="298" spans="1:23" x14ac:dyDescent="0.25">
      <c r="A298" s="1">
        <v>45397</v>
      </c>
      <c r="B298" s="2">
        <v>45397.489868275465</v>
      </c>
      <c r="C298" t="s">
        <v>3</v>
      </c>
      <c r="D298" t="s">
        <v>78</v>
      </c>
      <c r="E298" s="12">
        <v>28.9</v>
      </c>
      <c r="F298" t="s">
        <v>11</v>
      </c>
      <c r="O298" s="2">
        <f t="shared" si="10"/>
        <v>0.48986827546468703</v>
      </c>
      <c r="P298">
        <f t="shared" si="11"/>
        <v>11</v>
      </c>
      <c r="T298" t="str">
        <v>ANON-0000-0000-0288</v>
      </c>
      <c r="W298" s="11" t="str">
        <v>Monday</v>
      </c>
    </row>
    <row r="299" spans="1:23" x14ac:dyDescent="0.25">
      <c r="A299" s="1">
        <v>45397</v>
      </c>
      <c r="B299" s="2">
        <v>45397.709564340279</v>
      </c>
      <c r="C299" t="s">
        <v>3</v>
      </c>
      <c r="D299" t="s">
        <v>10</v>
      </c>
      <c r="E299" s="12">
        <v>28.9</v>
      </c>
      <c r="F299" t="s">
        <v>11</v>
      </c>
      <c r="O299" s="2">
        <f t="shared" si="10"/>
        <v>0.70956434027903015</v>
      </c>
      <c r="P299">
        <f t="shared" si="11"/>
        <v>17</v>
      </c>
      <c r="T299" t="str">
        <v>ANON-0000-0000-0289</v>
      </c>
      <c r="W299" s="11" t="str">
        <v>Monday</v>
      </c>
    </row>
    <row r="300" spans="1:23" x14ac:dyDescent="0.25">
      <c r="A300" s="1">
        <v>45397</v>
      </c>
      <c r="B300" s="2">
        <v>45397.71029800926</v>
      </c>
      <c r="C300" t="s">
        <v>3</v>
      </c>
      <c r="D300" t="s">
        <v>12</v>
      </c>
      <c r="E300" s="12">
        <v>33.799999999999997</v>
      </c>
      <c r="F300" t="s">
        <v>14</v>
      </c>
      <c r="O300" s="2">
        <f t="shared" si="10"/>
        <v>0.71029800926044118</v>
      </c>
      <c r="P300">
        <f t="shared" si="11"/>
        <v>17</v>
      </c>
      <c r="T300" t="str">
        <v>ANON-0000-0000-0290</v>
      </c>
      <c r="W300" s="11" t="str">
        <v>Monday</v>
      </c>
    </row>
    <row r="301" spans="1:23" x14ac:dyDescent="0.25">
      <c r="A301" s="1">
        <v>45397</v>
      </c>
      <c r="B301" s="2">
        <v>45397.814618472221</v>
      </c>
      <c r="C301" t="s">
        <v>3</v>
      </c>
      <c r="D301" t="s">
        <v>19</v>
      </c>
      <c r="E301" s="12">
        <v>33.799999999999997</v>
      </c>
      <c r="F301" t="s">
        <v>14</v>
      </c>
      <c r="O301" s="2">
        <f t="shared" si="10"/>
        <v>0.8146184722209</v>
      </c>
      <c r="P301">
        <f t="shared" si="11"/>
        <v>19</v>
      </c>
      <c r="T301" t="str">
        <v>ANON-0000-0000-0291</v>
      </c>
      <c r="W301" s="11" t="str">
        <v>Monday</v>
      </c>
    </row>
    <row r="302" spans="1:23" x14ac:dyDescent="0.25">
      <c r="A302" s="1">
        <v>45397</v>
      </c>
      <c r="B302" s="2">
        <v>45397.820811481484</v>
      </c>
      <c r="C302" t="s">
        <v>21</v>
      </c>
      <c r="D302" t="s">
        <v>21</v>
      </c>
      <c r="E302" s="12">
        <v>25</v>
      </c>
      <c r="F302" t="s">
        <v>35</v>
      </c>
      <c r="O302" s="2">
        <f t="shared" si="10"/>
        <v>0.82081148148427019</v>
      </c>
      <c r="P302">
        <f t="shared" si="11"/>
        <v>19</v>
      </c>
      <c r="T302" t="str">
        <v>ANON-0000-0000-0292</v>
      </c>
      <c r="W302" s="11" t="str">
        <v>Monday</v>
      </c>
    </row>
    <row r="303" spans="1:23" x14ac:dyDescent="0.25">
      <c r="A303" s="1">
        <v>45398</v>
      </c>
      <c r="B303" s="2">
        <v>45398.447105405095</v>
      </c>
      <c r="C303" t="s">
        <v>21</v>
      </c>
      <c r="D303" t="s">
        <v>21</v>
      </c>
      <c r="E303" s="12">
        <v>35</v>
      </c>
      <c r="F303" t="s">
        <v>14</v>
      </c>
      <c r="O303" s="2">
        <f t="shared" si="10"/>
        <v>0.44710540509549901</v>
      </c>
      <c r="P303">
        <f t="shared" si="11"/>
        <v>10</v>
      </c>
      <c r="T303" t="str">
        <v>ANON-0000-0000-0293</v>
      </c>
      <c r="W303" s="11" t="str">
        <v>Tuesday</v>
      </c>
    </row>
    <row r="304" spans="1:23" x14ac:dyDescent="0.25">
      <c r="A304" s="1">
        <v>45398</v>
      </c>
      <c r="B304" s="2">
        <v>45398.448908634258</v>
      </c>
      <c r="C304" t="s">
        <v>3</v>
      </c>
      <c r="D304" t="s">
        <v>130</v>
      </c>
      <c r="E304" s="12">
        <v>33.799999999999997</v>
      </c>
      <c r="F304" t="s">
        <v>14</v>
      </c>
      <c r="O304" s="2">
        <f t="shared" si="10"/>
        <v>0.44890863425825955</v>
      </c>
      <c r="P304">
        <f t="shared" si="11"/>
        <v>10</v>
      </c>
      <c r="T304" t="str">
        <v>ANON-0000-0000-0294</v>
      </c>
      <c r="W304" s="11" t="str">
        <v>Tuesday</v>
      </c>
    </row>
    <row r="305" spans="1:23" x14ac:dyDescent="0.25">
      <c r="A305" s="1">
        <v>45398</v>
      </c>
      <c r="B305" s="2">
        <v>45398.52832957176</v>
      </c>
      <c r="C305" t="s">
        <v>3</v>
      </c>
      <c r="D305" t="s">
        <v>131</v>
      </c>
      <c r="E305" s="12">
        <v>38.700000000000003</v>
      </c>
      <c r="F305" t="s">
        <v>18</v>
      </c>
      <c r="O305" s="2">
        <f t="shared" si="10"/>
        <v>0.52832957175996853</v>
      </c>
      <c r="P305">
        <f t="shared" si="11"/>
        <v>12</v>
      </c>
      <c r="T305" t="str">
        <v>ANON-0000-0000-0295</v>
      </c>
      <c r="W305" s="11" t="str">
        <v>Tuesday</v>
      </c>
    </row>
    <row r="306" spans="1:23" x14ac:dyDescent="0.25">
      <c r="A306" s="1">
        <v>45398</v>
      </c>
      <c r="B306" s="2">
        <v>45398.536200810187</v>
      </c>
      <c r="C306" t="s">
        <v>3</v>
      </c>
      <c r="D306" t="s">
        <v>78</v>
      </c>
      <c r="E306" s="12">
        <v>28.9</v>
      </c>
      <c r="F306" t="s">
        <v>28</v>
      </c>
      <c r="O306" s="2">
        <f t="shared" si="10"/>
        <v>0.53620081018743804</v>
      </c>
      <c r="P306">
        <f t="shared" si="11"/>
        <v>12</v>
      </c>
      <c r="T306" t="str">
        <v>ANON-0000-0000-0296</v>
      </c>
      <c r="W306" s="11" t="str">
        <v>Tuesday</v>
      </c>
    </row>
    <row r="307" spans="1:23" x14ac:dyDescent="0.25">
      <c r="A307" s="1">
        <v>45398</v>
      </c>
      <c r="B307" s="2">
        <v>45398.627278807871</v>
      </c>
      <c r="C307" t="s">
        <v>3</v>
      </c>
      <c r="D307" t="s">
        <v>132</v>
      </c>
      <c r="E307" s="12">
        <v>28.9</v>
      </c>
      <c r="F307" t="s">
        <v>11</v>
      </c>
      <c r="O307" s="2">
        <f t="shared" si="10"/>
        <v>0.62727880787133472</v>
      </c>
      <c r="P307">
        <f t="shared" si="11"/>
        <v>15</v>
      </c>
      <c r="T307" t="str">
        <v>ANON-0000-0000-0297</v>
      </c>
      <c r="W307" s="11" t="str">
        <v>Tuesday</v>
      </c>
    </row>
    <row r="308" spans="1:23" x14ac:dyDescent="0.25">
      <c r="A308" s="1">
        <v>45398</v>
      </c>
      <c r="B308" s="2">
        <v>45398.737548703706</v>
      </c>
      <c r="C308" t="s">
        <v>3</v>
      </c>
      <c r="D308" t="s">
        <v>37</v>
      </c>
      <c r="E308" s="12">
        <v>33.799999999999997</v>
      </c>
      <c r="F308" t="s">
        <v>14</v>
      </c>
      <c r="O308" s="2">
        <f t="shared" si="10"/>
        <v>0.7375487037061248</v>
      </c>
      <c r="P308">
        <f t="shared" si="11"/>
        <v>17</v>
      </c>
      <c r="T308" t="str">
        <v>ANON-0000-0000-0298</v>
      </c>
      <c r="W308" s="11" t="str">
        <v>Tuesday</v>
      </c>
    </row>
    <row r="309" spans="1:23" x14ac:dyDescent="0.25">
      <c r="A309" s="1">
        <v>45398</v>
      </c>
      <c r="B309" s="2">
        <v>45398.738460185188</v>
      </c>
      <c r="C309" t="s">
        <v>3</v>
      </c>
      <c r="D309" t="s">
        <v>19</v>
      </c>
      <c r="E309" s="12">
        <v>38.700000000000003</v>
      </c>
      <c r="F309" t="s">
        <v>43</v>
      </c>
      <c r="O309" s="2">
        <f t="shared" si="10"/>
        <v>0.73846018518815981</v>
      </c>
      <c r="P309">
        <f t="shared" si="11"/>
        <v>17</v>
      </c>
      <c r="T309" t="str">
        <v>ANON-0000-0000-0299</v>
      </c>
      <c r="W309" s="11" t="str">
        <v>Tuesday</v>
      </c>
    </row>
    <row r="310" spans="1:23" x14ac:dyDescent="0.25">
      <c r="A310" s="1">
        <v>45398</v>
      </c>
      <c r="B310" s="2">
        <v>45398.756311030091</v>
      </c>
      <c r="C310" t="s">
        <v>3</v>
      </c>
      <c r="D310" t="s">
        <v>64</v>
      </c>
      <c r="E310" s="12">
        <v>38.700000000000003</v>
      </c>
      <c r="F310" t="s">
        <v>18</v>
      </c>
      <c r="O310" s="2">
        <f t="shared" si="10"/>
        <v>0.75631103009072831</v>
      </c>
      <c r="P310">
        <f t="shared" si="11"/>
        <v>18</v>
      </c>
      <c r="T310" t="str">
        <v>ANON-0000-0000-0300</v>
      </c>
      <c r="W310" s="11" t="str">
        <v>Tuesday</v>
      </c>
    </row>
    <row r="311" spans="1:23" x14ac:dyDescent="0.25">
      <c r="A311" s="1">
        <v>45399</v>
      </c>
      <c r="B311" s="2">
        <v>45399.564580925929</v>
      </c>
      <c r="C311" t="s">
        <v>3</v>
      </c>
      <c r="D311" t="s">
        <v>23</v>
      </c>
      <c r="E311" s="12">
        <v>28.9</v>
      </c>
      <c r="F311" t="s">
        <v>11</v>
      </c>
      <c r="O311" s="2">
        <f t="shared" si="10"/>
        <v>0.56458092592947651</v>
      </c>
      <c r="P311">
        <f t="shared" si="11"/>
        <v>13</v>
      </c>
      <c r="T311" t="str">
        <v>ANON-0000-0000-0301</v>
      </c>
      <c r="W311" s="11" t="str">
        <v>Wednesday</v>
      </c>
    </row>
    <row r="312" spans="1:23" x14ac:dyDescent="0.25">
      <c r="A312" s="1">
        <v>45399</v>
      </c>
      <c r="B312" s="2">
        <v>45399.572224317133</v>
      </c>
      <c r="C312" t="s">
        <v>3</v>
      </c>
      <c r="D312" t="s">
        <v>133</v>
      </c>
      <c r="E312" s="12">
        <v>24</v>
      </c>
      <c r="F312" t="s">
        <v>35</v>
      </c>
      <c r="O312" s="2">
        <f t="shared" si="10"/>
        <v>0.57222431713307742</v>
      </c>
      <c r="P312">
        <f t="shared" si="11"/>
        <v>13</v>
      </c>
      <c r="T312" t="str">
        <v>ANON-0000-0000-0302</v>
      </c>
      <c r="W312" s="11" t="str">
        <v>Wednesday</v>
      </c>
    </row>
    <row r="313" spans="1:23" x14ac:dyDescent="0.25">
      <c r="A313" s="1">
        <v>45399</v>
      </c>
      <c r="B313" s="2">
        <v>45399.675975810183</v>
      </c>
      <c r="C313" t="s">
        <v>21</v>
      </c>
      <c r="D313" t="s">
        <v>21</v>
      </c>
      <c r="E313" s="12">
        <v>40</v>
      </c>
      <c r="F313" t="s">
        <v>43</v>
      </c>
      <c r="O313" s="2">
        <f t="shared" si="10"/>
        <v>0.67597581018344499</v>
      </c>
      <c r="P313">
        <f t="shared" si="11"/>
        <v>16</v>
      </c>
      <c r="T313" t="str">
        <v>ANON-0000-0000-0303</v>
      </c>
      <c r="W313" s="11" t="str">
        <v>Wednesday</v>
      </c>
    </row>
    <row r="314" spans="1:23" x14ac:dyDescent="0.25">
      <c r="A314" s="1">
        <v>45399</v>
      </c>
      <c r="B314" s="2">
        <v>45399.709434594908</v>
      </c>
      <c r="C314" t="s">
        <v>3</v>
      </c>
      <c r="D314" t="s">
        <v>134</v>
      </c>
      <c r="E314" s="12">
        <v>38.700000000000003</v>
      </c>
      <c r="F314" t="s">
        <v>43</v>
      </c>
      <c r="O314" s="2">
        <f t="shared" si="10"/>
        <v>0.70943459490808891</v>
      </c>
      <c r="P314">
        <f t="shared" si="11"/>
        <v>17</v>
      </c>
      <c r="T314" t="str">
        <v>ANON-0000-0000-0304</v>
      </c>
      <c r="W314" s="11" t="str">
        <v>Wednesday</v>
      </c>
    </row>
    <row r="315" spans="1:23" x14ac:dyDescent="0.25">
      <c r="A315" s="1">
        <v>45399</v>
      </c>
      <c r="B315" s="2">
        <v>45399.710193136576</v>
      </c>
      <c r="C315" t="s">
        <v>3</v>
      </c>
      <c r="D315" t="s">
        <v>134</v>
      </c>
      <c r="E315" s="12">
        <v>38.700000000000003</v>
      </c>
      <c r="F315" t="s">
        <v>43</v>
      </c>
      <c r="O315" s="2">
        <f t="shared" si="10"/>
        <v>0.71019313657598104</v>
      </c>
      <c r="P315">
        <f t="shared" si="11"/>
        <v>17</v>
      </c>
      <c r="T315" t="str">
        <v>ANON-0000-0000-0305</v>
      </c>
      <c r="W315" s="11" t="str">
        <v>Wednesday</v>
      </c>
    </row>
    <row r="316" spans="1:23" x14ac:dyDescent="0.25">
      <c r="A316" s="1">
        <v>45399</v>
      </c>
      <c r="B316" s="2">
        <v>45399.759759594905</v>
      </c>
      <c r="C316" t="s">
        <v>3</v>
      </c>
      <c r="D316" t="s">
        <v>135</v>
      </c>
      <c r="E316" s="12">
        <v>28.9</v>
      </c>
      <c r="F316" t="s">
        <v>28</v>
      </c>
      <c r="O316" s="2">
        <f t="shared" si="10"/>
        <v>0.75975959490460809</v>
      </c>
      <c r="P316">
        <f t="shared" si="11"/>
        <v>18</v>
      </c>
      <c r="T316" t="str">
        <v>ANON-0000-0000-0306</v>
      </c>
      <c r="W316" s="11" t="str">
        <v>Wednesday</v>
      </c>
    </row>
    <row r="317" spans="1:23" x14ac:dyDescent="0.25">
      <c r="A317" s="1">
        <v>45400</v>
      </c>
      <c r="B317" s="2">
        <v>45400.471547372683</v>
      </c>
      <c r="C317" t="s">
        <v>3</v>
      </c>
      <c r="D317" t="s">
        <v>10</v>
      </c>
      <c r="E317" s="12">
        <v>28.9</v>
      </c>
      <c r="F317" t="s">
        <v>11</v>
      </c>
      <c r="O317" s="2">
        <f t="shared" si="10"/>
        <v>0.47154737268283498</v>
      </c>
      <c r="P317">
        <f t="shared" si="11"/>
        <v>11</v>
      </c>
      <c r="T317" t="str">
        <v>ANON-0000-0000-0307</v>
      </c>
      <c r="W317" s="11" t="str">
        <v>Thursday</v>
      </c>
    </row>
    <row r="318" spans="1:23" x14ac:dyDescent="0.25">
      <c r="A318" s="1">
        <v>45400</v>
      </c>
      <c r="B318" s="2">
        <v>45400.47228814815</v>
      </c>
      <c r="C318" t="s">
        <v>3</v>
      </c>
      <c r="D318" t="s">
        <v>10</v>
      </c>
      <c r="E318" s="12">
        <v>28.9</v>
      </c>
      <c r="F318" t="s">
        <v>11</v>
      </c>
      <c r="O318" s="2">
        <f t="shared" si="10"/>
        <v>0.47228814815025544</v>
      </c>
      <c r="P318">
        <f t="shared" si="11"/>
        <v>11</v>
      </c>
      <c r="T318" t="str">
        <v>ANON-0000-0000-0308</v>
      </c>
      <c r="W318" s="11" t="str">
        <v>Thursday</v>
      </c>
    </row>
    <row r="319" spans="1:23" x14ac:dyDescent="0.25">
      <c r="A319" s="1">
        <v>45400</v>
      </c>
      <c r="B319" s="2">
        <v>45400.575841666665</v>
      </c>
      <c r="C319" t="s">
        <v>3</v>
      </c>
      <c r="D319" t="s">
        <v>136</v>
      </c>
      <c r="E319" s="12">
        <v>33.799999999999997</v>
      </c>
      <c r="F319" t="s">
        <v>14</v>
      </c>
      <c r="O319" s="2">
        <f t="shared" si="10"/>
        <v>0.5758416666649282</v>
      </c>
      <c r="P319">
        <f t="shared" si="11"/>
        <v>13</v>
      </c>
      <c r="T319" t="str">
        <v>ANON-0000-0000-0309</v>
      </c>
      <c r="W319" s="11" t="str">
        <v>Thursday</v>
      </c>
    </row>
    <row r="320" spans="1:23" x14ac:dyDescent="0.25">
      <c r="A320" s="1">
        <v>45400</v>
      </c>
      <c r="B320" s="2">
        <v>45400.576588946758</v>
      </c>
      <c r="C320" t="s">
        <v>3</v>
      </c>
      <c r="D320" t="s">
        <v>136</v>
      </c>
      <c r="E320" s="12">
        <v>28.9</v>
      </c>
      <c r="F320" t="s">
        <v>28</v>
      </c>
      <c r="O320" s="2">
        <f t="shared" si="10"/>
        <v>0.57658894675842021</v>
      </c>
      <c r="P320">
        <f t="shared" si="11"/>
        <v>13</v>
      </c>
      <c r="T320" t="str">
        <v>ANON-0000-0000-0310</v>
      </c>
      <c r="W320" s="11" t="str">
        <v>Thursday</v>
      </c>
    </row>
    <row r="321" spans="1:23" x14ac:dyDescent="0.25">
      <c r="A321" s="1">
        <v>45400</v>
      </c>
      <c r="B321" s="2">
        <v>45400.607173819444</v>
      </c>
      <c r="C321" t="s">
        <v>3</v>
      </c>
      <c r="D321" t="s">
        <v>137</v>
      </c>
      <c r="E321" s="12">
        <v>38.700000000000003</v>
      </c>
      <c r="F321" t="s">
        <v>43</v>
      </c>
      <c r="O321" s="2">
        <f t="shared" si="10"/>
        <v>0.60717381944414228</v>
      </c>
      <c r="P321">
        <f t="shared" si="11"/>
        <v>14</v>
      </c>
      <c r="T321" t="str">
        <v>ANON-0000-0000-0311</v>
      </c>
      <c r="W321" s="11" t="str">
        <v>Thursday</v>
      </c>
    </row>
    <row r="322" spans="1:23" x14ac:dyDescent="0.25">
      <c r="A322" s="1">
        <v>45400</v>
      </c>
      <c r="B322" s="2">
        <v>45400.608210115737</v>
      </c>
      <c r="C322" t="s">
        <v>3</v>
      </c>
      <c r="D322" t="s">
        <v>137</v>
      </c>
      <c r="E322" s="12">
        <v>38.700000000000003</v>
      </c>
      <c r="F322" t="s">
        <v>7</v>
      </c>
      <c r="O322" s="2">
        <f t="shared" si="10"/>
        <v>0.60821011573716532</v>
      </c>
      <c r="P322">
        <f t="shared" si="11"/>
        <v>14</v>
      </c>
      <c r="T322" t="str">
        <v>ANON-0000-0000-0312</v>
      </c>
      <c r="W322" s="11" t="str">
        <v>Thursday</v>
      </c>
    </row>
    <row r="323" spans="1:23" x14ac:dyDescent="0.25">
      <c r="A323" s="1">
        <v>45400</v>
      </c>
      <c r="B323" s="2">
        <v>45400.739071655094</v>
      </c>
      <c r="C323" t="s">
        <v>3</v>
      </c>
      <c r="D323" t="s">
        <v>83</v>
      </c>
      <c r="E323" s="12">
        <v>38.700000000000003</v>
      </c>
      <c r="F323" t="s">
        <v>7</v>
      </c>
      <c r="O323" s="2">
        <f t="shared" ref="O323:O386" si="12">B323-A323</f>
        <v>0.73907165509444894</v>
      </c>
      <c r="P323">
        <f t="shared" ref="P323:P386" si="13">HOUR(O323)</f>
        <v>17</v>
      </c>
      <c r="T323" t="str">
        <v>ANON-0000-0000-0313</v>
      </c>
      <c r="W323" s="11" t="str">
        <v>Thursday</v>
      </c>
    </row>
    <row r="324" spans="1:23" x14ac:dyDescent="0.25">
      <c r="A324" s="1">
        <v>45400</v>
      </c>
      <c r="B324" s="2">
        <v>45400.764652141203</v>
      </c>
      <c r="C324" t="s">
        <v>3</v>
      </c>
      <c r="D324" t="s">
        <v>99</v>
      </c>
      <c r="E324" s="12">
        <v>38.700000000000003</v>
      </c>
      <c r="F324" t="s">
        <v>43</v>
      </c>
      <c r="O324" s="2">
        <f t="shared" si="12"/>
        <v>0.76465214120253222</v>
      </c>
      <c r="P324">
        <f t="shared" si="13"/>
        <v>18</v>
      </c>
      <c r="T324" t="str">
        <v>ANON-0000-0000-0314</v>
      </c>
      <c r="W324" s="11" t="str">
        <v>Thursday</v>
      </c>
    </row>
    <row r="325" spans="1:23" x14ac:dyDescent="0.25">
      <c r="A325" s="1">
        <v>45400</v>
      </c>
      <c r="B325" s="2">
        <v>45400.819342511575</v>
      </c>
      <c r="C325" t="s">
        <v>3</v>
      </c>
      <c r="D325" t="s">
        <v>37</v>
      </c>
      <c r="E325" s="12">
        <v>38.700000000000003</v>
      </c>
      <c r="F325" t="s">
        <v>9</v>
      </c>
      <c r="O325" s="2">
        <f t="shared" si="12"/>
        <v>0.81934251157508697</v>
      </c>
      <c r="P325">
        <f t="shared" si="13"/>
        <v>19</v>
      </c>
      <c r="T325" t="str">
        <v>ANON-0000-0000-0315</v>
      </c>
      <c r="W325" s="11" t="str">
        <v>Thursday</v>
      </c>
    </row>
    <row r="326" spans="1:23" x14ac:dyDescent="0.25">
      <c r="A326" s="1">
        <v>45400</v>
      </c>
      <c r="B326" s="2">
        <v>45400.820011041666</v>
      </c>
      <c r="C326" t="s">
        <v>3</v>
      </c>
      <c r="D326" t="s">
        <v>19</v>
      </c>
      <c r="E326" s="12">
        <v>38.700000000000003</v>
      </c>
      <c r="F326" t="s">
        <v>9</v>
      </c>
      <c r="O326" s="2">
        <f t="shared" si="12"/>
        <v>0.82001104166556615</v>
      </c>
      <c r="P326">
        <f t="shared" si="13"/>
        <v>19</v>
      </c>
      <c r="T326" t="str">
        <v>ANON-0000-0000-0316</v>
      </c>
      <c r="W326" s="11" t="str">
        <v>Thursday</v>
      </c>
    </row>
    <row r="327" spans="1:23" x14ac:dyDescent="0.25">
      <c r="A327" s="1">
        <v>45401</v>
      </c>
      <c r="B327" s="2">
        <v>45401.424030717593</v>
      </c>
      <c r="C327" t="s">
        <v>3</v>
      </c>
      <c r="D327" t="s">
        <v>6</v>
      </c>
      <c r="E327" s="12">
        <v>38.700000000000003</v>
      </c>
      <c r="F327" t="s">
        <v>7</v>
      </c>
      <c r="O327" s="2">
        <f t="shared" si="12"/>
        <v>0.42403071759326849</v>
      </c>
      <c r="P327">
        <f t="shared" si="13"/>
        <v>10</v>
      </c>
      <c r="T327" t="str">
        <v>ANON-0000-0000-0317</v>
      </c>
      <c r="W327" s="11" t="str">
        <v>Friday</v>
      </c>
    </row>
    <row r="328" spans="1:23" x14ac:dyDescent="0.25">
      <c r="A328" s="1">
        <v>45401</v>
      </c>
      <c r="B328" s="2">
        <v>45401.54985935185</v>
      </c>
      <c r="C328" t="s">
        <v>3</v>
      </c>
      <c r="D328" t="s">
        <v>54</v>
      </c>
      <c r="E328" s="12">
        <v>33.799999999999997</v>
      </c>
      <c r="F328" t="s">
        <v>14</v>
      </c>
      <c r="O328" s="2">
        <f t="shared" si="12"/>
        <v>0.54985935184959089</v>
      </c>
      <c r="P328">
        <f t="shared" si="13"/>
        <v>13</v>
      </c>
      <c r="T328" t="str">
        <v>ANON-0000-0000-0318</v>
      </c>
      <c r="W328" s="11" t="str">
        <v>Friday</v>
      </c>
    </row>
    <row r="329" spans="1:23" x14ac:dyDescent="0.25">
      <c r="A329" s="1">
        <v>45401</v>
      </c>
      <c r="B329" s="2">
        <v>45401.550936064814</v>
      </c>
      <c r="C329" t="s">
        <v>3</v>
      </c>
      <c r="D329" t="s">
        <v>54</v>
      </c>
      <c r="E329" s="12">
        <v>38.700000000000003</v>
      </c>
      <c r="F329" t="s">
        <v>43</v>
      </c>
      <c r="O329" s="2">
        <f t="shared" si="12"/>
        <v>0.55093606481386814</v>
      </c>
      <c r="P329">
        <f t="shared" si="13"/>
        <v>13</v>
      </c>
      <c r="T329" t="str">
        <v>ANON-0000-0000-0319</v>
      </c>
      <c r="W329" s="11" t="str">
        <v>Friday</v>
      </c>
    </row>
    <row r="330" spans="1:23" x14ac:dyDescent="0.25">
      <c r="A330" s="1">
        <v>45401</v>
      </c>
      <c r="B330" s="2">
        <v>45401.582570185186</v>
      </c>
      <c r="C330" t="s">
        <v>3</v>
      </c>
      <c r="D330" t="s">
        <v>138</v>
      </c>
      <c r="E330" s="12">
        <v>38.700000000000003</v>
      </c>
      <c r="F330" t="s">
        <v>9</v>
      </c>
      <c r="O330" s="2">
        <f t="shared" si="12"/>
        <v>0.5825701851863414</v>
      </c>
      <c r="P330">
        <f t="shared" si="13"/>
        <v>13</v>
      </c>
      <c r="T330" t="str">
        <v>ANON-0000-0000-0320</v>
      </c>
      <c r="W330" s="11" t="str">
        <v>Friday</v>
      </c>
    </row>
    <row r="331" spans="1:23" x14ac:dyDescent="0.25">
      <c r="A331" s="1">
        <v>45401</v>
      </c>
      <c r="B331" s="2">
        <v>45401.583214004633</v>
      </c>
      <c r="C331" t="s">
        <v>3</v>
      </c>
      <c r="D331" t="s">
        <v>138</v>
      </c>
      <c r="E331" s="12">
        <v>38.700000000000003</v>
      </c>
      <c r="F331" t="s">
        <v>43</v>
      </c>
      <c r="O331" s="2">
        <f t="shared" si="12"/>
        <v>0.58321400463319151</v>
      </c>
      <c r="P331">
        <f t="shared" si="13"/>
        <v>13</v>
      </c>
      <c r="T331" t="str">
        <v>ANON-0000-0000-0321</v>
      </c>
      <c r="W331" s="11" t="str">
        <v>Friday</v>
      </c>
    </row>
    <row r="332" spans="1:23" x14ac:dyDescent="0.25">
      <c r="A332" s="1">
        <v>45401</v>
      </c>
      <c r="B332" s="2">
        <v>45401.766195729164</v>
      </c>
      <c r="C332" t="s">
        <v>3</v>
      </c>
      <c r="D332" t="s">
        <v>37</v>
      </c>
      <c r="E332" s="12">
        <v>38.700000000000003</v>
      </c>
      <c r="F332" t="s">
        <v>18</v>
      </c>
      <c r="O332" s="2">
        <f t="shared" si="12"/>
        <v>0.76619572916388279</v>
      </c>
      <c r="P332">
        <f t="shared" si="13"/>
        <v>18</v>
      </c>
      <c r="T332" t="str">
        <v>ANON-0000-0000-0322</v>
      </c>
      <c r="W332" s="11" t="str">
        <v>Friday</v>
      </c>
    </row>
    <row r="333" spans="1:23" x14ac:dyDescent="0.25">
      <c r="A333" s="1">
        <v>45401</v>
      </c>
      <c r="B333" s="2">
        <v>45401.767748148151</v>
      </c>
      <c r="C333" t="s">
        <v>3</v>
      </c>
      <c r="D333" t="s">
        <v>19</v>
      </c>
      <c r="E333" s="12">
        <v>33.799999999999997</v>
      </c>
      <c r="F333" t="s">
        <v>14</v>
      </c>
      <c r="O333" s="2">
        <f t="shared" si="12"/>
        <v>0.76774814815144055</v>
      </c>
      <c r="P333">
        <f t="shared" si="13"/>
        <v>18</v>
      </c>
      <c r="T333" t="str">
        <v>ANON-0000-0000-0323</v>
      </c>
      <c r="W333" s="11" t="str">
        <v>Friday</v>
      </c>
    </row>
    <row r="334" spans="1:23" x14ac:dyDescent="0.25">
      <c r="A334" s="1">
        <v>45402</v>
      </c>
      <c r="B334" s="2">
        <v>45402.475493993057</v>
      </c>
      <c r="C334" t="s">
        <v>21</v>
      </c>
      <c r="D334" t="s">
        <v>21</v>
      </c>
      <c r="E334" s="12">
        <v>35</v>
      </c>
      <c r="F334" t="s">
        <v>14</v>
      </c>
      <c r="O334" s="2">
        <f t="shared" si="12"/>
        <v>0.47549399305717088</v>
      </c>
      <c r="P334">
        <f t="shared" si="13"/>
        <v>11</v>
      </c>
      <c r="T334" t="str">
        <v>ANON-0000-0000-0324</v>
      </c>
      <c r="W334" s="11" t="str">
        <v>Saturday</v>
      </c>
    </row>
    <row r="335" spans="1:23" x14ac:dyDescent="0.25">
      <c r="A335" s="1">
        <v>45402</v>
      </c>
      <c r="B335" s="2">
        <v>45402.505968761572</v>
      </c>
      <c r="C335" t="s">
        <v>3</v>
      </c>
      <c r="D335" t="s">
        <v>139</v>
      </c>
      <c r="E335" s="12">
        <v>33.799999999999997</v>
      </c>
      <c r="F335" t="s">
        <v>14</v>
      </c>
      <c r="O335" s="2">
        <f t="shared" si="12"/>
        <v>0.50596876157214865</v>
      </c>
      <c r="P335">
        <f t="shared" si="13"/>
        <v>12</v>
      </c>
      <c r="T335" t="str">
        <v>ANON-0000-0000-0325</v>
      </c>
      <c r="W335" s="11" t="str">
        <v>Saturday</v>
      </c>
    </row>
    <row r="336" spans="1:23" x14ac:dyDescent="0.25">
      <c r="A336" s="1">
        <v>45402</v>
      </c>
      <c r="B336" s="2">
        <v>45402.506743796293</v>
      </c>
      <c r="C336" t="s">
        <v>3</v>
      </c>
      <c r="D336" t="s">
        <v>139</v>
      </c>
      <c r="E336" s="12">
        <v>33.799999999999997</v>
      </c>
      <c r="F336" t="s">
        <v>14</v>
      </c>
      <c r="O336" s="2">
        <f t="shared" si="12"/>
        <v>0.50674379629344912</v>
      </c>
      <c r="P336">
        <f t="shared" si="13"/>
        <v>12</v>
      </c>
      <c r="T336" t="str">
        <v>ANON-0000-0000-0326</v>
      </c>
      <c r="W336" s="11" t="str">
        <v>Saturday</v>
      </c>
    </row>
    <row r="337" spans="1:23" x14ac:dyDescent="0.25">
      <c r="A337" s="1">
        <v>45402</v>
      </c>
      <c r="B337" s="2">
        <v>45402.547654837967</v>
      </c>
      <c r="C337" t="s">
        <v>3</v>
      </c>
      <c r="D337" t="s">
        <v>132</v>
      </c>
      <c r="E337" s="12">
        <v>28.9</v>
      </c>
      <c r="F337" t="s">
        <v>11</v>
      </c>
      <c r="O337" s="2">
        <f t="shared" si="12"/>
        <v>0.54765483796654735</v>
      </c>
      <c r="P337">
        <f t="shared" si="13"/>
        <v>13</v>
      </c>
      <c r="T337" t="str">
        <v>ANON-0000-0000-0327</v>
      </c>
      <c r="W337" s="11" t="str">
        <v>Saturday</v>
      </c>
    </row>
    <row r="338" spans="1:23" x14ac:dyDescent="0.25">
      <c r="A338" s="1">
        <v>45402</v>
      </c>
      <c r="B338" s="2">
        <v>45402.548471122682</v>
      </c>
      <c r="C338" t="s">
        <v>3</v>
      </c>
      <c r="D338" t="s">
        <v>132</v>
      </c>
      <c r="E338" s="12">
        <v>33.799999999999997</v>
      </c>
      <c r="F338" t="s">
        <v>14</v>
      </c>
      <c r="O338" s="2">
        <f t="shared" si="12"/>
        <v>0.54847112268180354</v>
      </c>
      <c r="P338">
        <f t="shared" si="13"/>
        <v>13</v>
      </c>
      <c r="T338" t="str">
        <v>ANON-0000-0000-0328</v>
      </c>
      <c r="W338" s="11" t="str">
        <v>Saturday</v>
      </c>
    </row>
    <row r="339" spans="1:23" x14ac:dyDescent="0.25">
      <c r="A339" s="1">
        <v>45402</v>
      </c>
      <c r="B339" s="2">
        <v>45402.549249432872</v>
      </c>
      <c r="C339" t="s">
        <v>3</v>
      </c>
      <c r="D339" t="s">
        <v>132</v>
      </c>
      <c r="E339" s="12">
        <v>38.700000000000003</v>
      </c>
      <c r="F339" t="s">
        <v>9</v>
      </c>
      <c r="O339" s="2">
        <f t="shared" si="12"/>
        <v>0.54924943287187489</v>
      </c>
      <c r="P339">
        <f t="shared" si="13"/>
        <v>13</v>
      </c>
      <c r="T339" t="str">
        <v>ANON-0000-0000-0329</v>
      </c>
      <c r="W339" s="11" t="str">
        <v>Saturday</v>
      </c>
    </row>
    <row r="340" spans="1:23" x14ac:dyDescent="0.25">
      <c r="A340" s="1">
        <v>45402</v>
      </c>
      <c r="B340" s="2">
        <v>45402.614098587961</v>
      </c>
      <c r="C340" t="s">
        <v>3</v>
      </c>
      <c r="D340" t="s">
        <v>54</v>
      </c>
      <c r="E340" s="12">
        <v>38.700000000000003</v>
      </c>
      <c r="F340" t="s">
        <v>43</v>
      </c>
      <c r="O340" s="2">
        <f t="shared" si="12"/>
        <v>0.61409858796105254</v>
      </c>
      <c r="P340">
        <f t="shared" si="13"/>
        <v>14</v>
      </c>
      <c r="T340" t="str">
        <v>ANON-0000-0000-0330</v>
      </c>
      <c r="W340" s="11" t="str">
        <v>Saturday</v>
      </c>
    </row>
    <row r="341" spans="1:23" x14ac:dyDescent="0.25">
      <c r="A341" s="1">
        <v>45402</v>
      </c>
      <c r="B341" s="2">
        <v>45402.632642708333</v>
      </c>
      <c r="C341" t="s">
        <v>3</v>
      </c>
      <c r="D341" t="s">
        <v>19</v>
      </c>
      <c r="E341" s="12">
        <v>33.799999999999997</v>
      </c>
      <c r="F341" t="s">
        <v>14</v>
      </c>
      <c r="O341" s="2">
        <f t="shared" si="12"/>
        <v>0.63264270833315095</v>
      </c>
      <c r="P341">
        <f t="shared" si="13"/>
        <v>15</v>
      </c>
      <c r="T341" t="str">
        <v>ANON-0000-0000-0331</v>
      </c>
      <c r="W341" s="11" t="str">
        <v>Saturday</v>
      </c>
    </row>
    <row r="342" spans="1:23" x14ac:dyDescent="0.25">
      <c r="A342" s="1">
        <v>45402</v>
      </c>
      <c r="B342" s="2">
        <v>45402.640749039354</v>
      </c>
      <c r="C342" t="s">
        <v>3</v>
      </c>
      <c r="D342" t="s">
        <v>23</v>
      </c>
      <c r="E342" s="12">
        <v>32.82</v>
      </c>
      <c r="F342" t="s">
        <v>14</v>
      </c>
      <c r="O342" s="2">
        <f t="shared" si="12"/>
        <v>0.64074903935397742</v>
      </c>
      <c r="P342">
        <f t="shared" si="13"/>
        <v>15</v>
      </c>
      <c r="T342" t="str">
        <v>ANON-0000-0000-0332</v>
      </c>
      <c r="W342" s="11" t="str">
        <v>Saturday</v>
      </c>
    </row>
    <row r="343" spans="1:23" x14ac:dyDescent="0.25">
      <c r="A343" s="1">
        <v>45402</v>
      </c>
      <c r="B343" s="2">
        <v>45402.65931884259</v>
      </c>
      <c r="C343" t="s">
        <v>3</v>
      </c>
      <c r="D343" t="s">
        <v>140</v>
      </c>
      <c r="E343" s="12">
        <v>32.82</v>
      </c>
      <c r="F343" t="s">
        <v>14</v>
      </c>
      <c r="O343" s="2">
        <f t="shared" si="12"/>
        <v>0.65931884259043727</v>
      </c>
      <c r="P343">
        <f t="shared" si="13"/>
        <v>15</v>
      </c>
      <c r="T343" t="str">
        <v>ANON-0000-0000-0333</v>
      </c>
      <c r="W343" s="11" t="str">
        <v>Saturday</v>
      </c>
    </row>
    <row r="344" spans="1:23" x14ac:dyDescent="0.25">
      <c r="A344" s="1">
        <v>45402</v>
      </c>
      <c r="B344" s="2">
        <v>45402.713865381942</v>
      </c>
      <c r="C344" t="s">
        <v>21</v>
      </c>
      <c r="D344" t="s">
        <v>21</v>
      </c>
      <c r="E344" s="12">
        <v>39</v>
      </c>
      <c r="F344" t="s">
        <v>18</v>
      </c>
      <c r="O344" s="2">
        <f t="shared" si="12"/>
        <v>0.71386538194201421</v>
      </c>
      <c r="P344">
        <f t="shared" si="13"/>
        <v>17</v>
      </c>
      <c r="T344" t="str">
        <v>ANON-0000-0000-0334</v>
      </c>
      <c r="W344" s="11" t="str">
        <v>Saturday</v>
      </c>
    </row>
    <row r="345" spans="1:23" x14ac:dyDescent="0.25">
      <c r="A345" s="1">
        <v>45402</v>
      </c>
      <c r="B345" s="2">
        <v>45402.76923027778</v>
      </c>
      <c r="C345" t="s">
        <v>3</v>
      </c>
      <c r="D345" t="s">
        <v>141</v>
      </c>
      <c r="E345" s="12">
        <v>37.72</v>
      </c>
      <c r="F345" t="s">
        <v>43</v>
      </c>
      <c r="O345" s="2">
        <f t="shared" si="12"/>
        <v>0.76923027777957032</v>
      </c>
      <c r="P345">
        <f t="shared" si="13"/>
        <v>18</v>
      </c>
      <c r="T345" t="str">
        <v>ANON-0000-0000-0335</v>
      </c>
      <c r="W345" s="11" t="str">
        <v>Saturday</v>
      </c>
    </row>
    <row r="346" spans="1:23" x14ac:dyDescent="0.25">
      <c r="A346" s="1">
        <v>45402</v>
      </c>
      <c r="B346" s="2">
        <v>45402.769987268519</v>
      </c>
      <c r="C346" t="s">
        <v>3</v>
      </c>
      <c r="D346" t="s">
        <v>141</v>
      </c>
      <c r="E346" s="12">
        <v>37.72</v>
      </c>
      <c r="F346" t="s">
        <v>43</v>
      </c>
      <c r="O346" s="2">
        <f t="shared" si="12"/>
        <v>0.76998726851888932</v>
      </c>
      <c r="P346">
        <f t="shared" si="13"/>
        <v>18</v>
      </c>
      <c r="T346" t="str">
        <v>ANON-0000-0000-0336</v>
      </c>
      <c r="W346" s="11" t="str">
        <v>Saturday</v>
      </c>
    </row>
    <row r="347" spans="1:23" x14ac:dyDescent="0.25">
      <c r="A347" s="1">
        <v>45402</v>
      </c>
      <c r="B347" s="2">
        <v>45402.813140243059</v>
      </c>
      <c r="C347" t="s">
        <v>3</v>
      </c>
      <c r="D347" t="s">
        <v>142</v>
      </c>
      <c r="E347" s="12">
        <v>37.72</v>
      </c>
      <c r="F347" t="s">
        <v>7</v>
      </c>
      <c r="O347" s="2">
        <f t="shared" si="12"/>
        <v>0.81314024305902421</v>
      </c>
      <c r="P347">
        <f t="shared" si="13"/>
        <v>19</v>
      </c>
      <c r="T347" t="str">
        <v>ANON-0000-0000-0337</v>
      </c>
      <c r="W347" s="11" t="str">
        <v>Saturday</v>
      </c>
    </row>
    <row r="348" spans="1:23" x14ac:dyDescent="0.25">
      <c r="A348" s="1">
        <v>45403</v>
      </c>
      <c r="B348" s="2">
        <v>45403.469973460647</v>
      </c>
      <c r="C348" t="s">
        <v>3</v>
      </c>
      <c r="D348" t="s">
        <v>6</v>
      </c>
      <c r="E348" s="12">
        <v>37.72</v>
      </c>
      <c r="F348" t="s">
        <v>7</v>
      </c>
      <c r="O348" s="2">
        <f t="shared" si="12"/>
        <v>0.46997346064745216</v>
      </c>
      <c r="P348">
        <f t="shared" si="13"/>
        <v>11</v>
      </c>
      <c r="T348" t="str">
        <v>ANON-0000-0000-0338</v>
      </c>
      <c r="W348" s="11" t="str">
        <v>Sunday</v>
      </c>
    </row>
    <row r="349" spans="1:23" x14ac:dyDescent="0.25">
      <c r="A349" s="1">
        <v>45403</v>
      </c>
      <c r="B349" s="2">
        <v>45403.594184502312</v>
      </c>
      <c r="C349" t="s">
        <v>3</v>
      </c>
      <c r="D349" t="s">
        <v>113</v>
      </c>
      <c r="E349" s="12">
        <v>27.92</v>
      </c>
      <c r="F349" t="s">
        <v>11</v>
      </c>
      <c r="O349" s="2">
        <f t="shared" si="12"/>
        <v>0.59418450231169118</v>
      </c>
      <c r="P349">
        <f t="shared" si="13"/>
        <v>14</v>
      </c>
      <c r="T349" t="str">
        <v>ANON-0000-0000-0339</v>
      </c>
      <c r="W349" s="11" t="str">
        <v>Sunday</v>
      </c>
    </row>
    <row r="350" spans="1:23" x14ac:dyDescent="0.25">
      <c r="A350" s="1">
        <v>45403</v>
      </c>
      <c r="B350" s="2">
        <v>45403.714620358798</v>
      </c>
      <c r="C350" t="s">
        <v>21</v>
      </c>
      <c r="D350" t="s">
        <v>21</v>
      </c>
      <c r="E350" s="12">
        <v>39</v>
      </c>
      <c r="F350" t="s">
        <v>43</v>
      </c>
      <c r="O350" s="2">
        <f t="shared" si="12"/>
        <v>0.71462035879812902</v>
      </c>
      <c r="P350">
        <f t="shared" si="13"/>
        <v>17</v>
      </c>
      <c r="T350" t="str">
        <v>ANON-0000-0000-0340</v>
      </c>
      <c r="W350" s="11" t="str">
        <v>Sunday</v>
      </c>
    </row>
    <row r="351" spans="1:23" x14ac:dyDescent="0.25">
      <c r="A351" s="1">
        <v>45404</v>
      </c>
      <c r="B351" s="2">
        <v>45404.464773287036</v>
      </c>
      <c r="C351" t="s">
        <v>3</v>
      </c>
      <c r="D351" t="s">
        <v>23</v>
      </c>
      <c r="E351" s="12">
        <v>27.92</v>
      </c>
      <c r="F351" t="s">
        <v>11</v>
      </c>
      <c r="O351" s="2">
        <f t="shared" si="12"/>
        <v>0.46477328703622334</v>
      </c>
      <c r="P351">
        <f t="shared" si="13"/>
        <v>11</v>
      </c>
      <c r="T351" t="str">
        <v>ANON-0000-0000-0341</v>
      </c>
      <c r="W351" s="11" t="str">
        <v>Monday</v>
      </c>
    </row>
    <row r="352" spans="1:23" x14ac:dyDescent="0.25">
      <c r="A352" s="1">
        <v>45404</v>
      </c>
      <c r="B352" s="2">
        <v>45404.478785868057</v>
      </c>
      <c r="C352" t="s">
        <v>3</v>
      </c>
      <c r="D352" t="s">
        <v>143</v>
      </c>
      <c r="E352" s="12">
        <v>32.82</v>
      </c>
      <c r="F352" t="s">
        <v>14</v>
      </c>
      <c r="O352" s="2">
        <f t="shared" si="12"/>
        <v>0.47878586805745726</v>
      </c>
      <c r="P352">
        <f t="shared" si="13"/>
        <v>11</v>
      </c>
      <c r="T352" t="str">
        <v>ANON-0000-0000-0342</v>
      </c>
      <c r="W352" s="11" t="str">
        <v>Monday</v>
      </c>
    </row>
    <row r="353" spans="1:23" x14ac:dyDescent="0.25">
      <c r="A353" s="1">
        <v>45404</v>
      </c>
      <c r="B353" s="2">
        <v>45404.778160000002</v>
      </c>
      <c r="C353" t="s">
        <v>21</v>
      </c>
      <c r="D353" t="s">
        <v>21</v>
      </c>
      <c r="E353" s="12">
        <v>39</v>
      </c>
      <c r="F353" t="s">
        <v>7</v>
      </c>
      <c r="O353" s="2">
        <f t="shared" si="12"/>
        <v>0.77816000000166241</v>
      </c>
      <c r="P353">
        <f t="shared" si="13"/>
        <v>18</v>
      </c>
      <c r="T353" t="str">
        <v>ANON-0000-0000-0343</v>
      </c>
      <c r="W353" s="11" t="str">
        <v>Monday</v>
      </c>
    </row>
    <row r="354" spans="1:23" x14ac:dyDescent="0.25">
      <c r="A354" s="1">
        <v>45404</v>
      </c>
      <c r="B354" s="2">
        <v>45404.81880508102</v>
      </c>
      <c r="C354" t="s">
        <v>3</v>
      </c>
      <c r="D354" t="s">
        <v>19</v>
      </c>
      <c r="E354" s="12">
        <v>37.72</v>
      </c>
      <c r="F354" t="s">
        <v>7</v>
      </c>
      <c r="O354" s="2">
        <f t="shared" si="12"/>
        <v>0.81880508102040039</v>
      </c>
      <c r="P354">
        <f t="shared" si="13"/>
        <v>19</v>
      </c>
      <c r="T354" t="str">
        <v>ANON-0000-0000-0344</v>
      </c>
      <c r="W354" s="11" t="str">
        <v>Monday</v>
      </c>
    </row>
    <row r="355" spans="1:23" x14ac:dyDescent="0.25">
      <c r="A355" s="1">
        <v>45404</v>
      </c>
      <c r="B355" s="2">
        <v>45404.835059780089</v>
      </c>
      <c r="C355" t="s">
        <v>21</v>
      </c>
      <c r="D355" t="s">
        <v>21</v>
      </c>
      <c r="E355" s="12">
        <v>39</v>
      </c>
      <c r="F355" t="s">
        <v>43</v>
      </c>
      <c r="O355" s="2">
        <f t="shared" si="12"/>
        <v>0.83505978008906823</v>
      </c>
      <c r="P355">
        <f t="shared" si="13"/>
        <v>20</v>
      </c>
      <c r="T355" t="str">
        <v>ANON-0000-0000-0345</v>
      </c>
      <c r="W355" s="11" t="str">
        <v>Monday</v>
      </c>
    </row>
    <row r="356" spans="1:23" x14ac:dyDescent="0.25">
      <c r="A356" s="1">
        <v>45405</v>
      </c>
      <c r="B356" s="2">
        <v>45405.599027719909</v>
      </c>
      <c r="C356" t="s">
        <v>3</v>
      </c>
      <c r="D356" t="s">
        <v>38</v>
      </c>
      <c r="E356" s="12">
        <v>37.72</v>
      </c>
      <c r="F356" t="s">
        <v>43</v>
      </c>
      <c r="O356" s="2">
        <f t="shared" si="12"/>
        <v>0.59902771990891779</v>
      </c>
      <c r="P356">
        <f t="shared" si="13"/>
        <v>14</v>
      </c>
      <c r="T356" t="str">
        <v>ANON-0000-0000-0346</v>
      </c>
      <c r="W356" s="11" t="str">
        <v>Tuesday</v>
      </c>
    </row>
    <row r="357" spans="1:23" x14ac:dyDescent="0.25">
      <c r="A357" s="1">
        <v>45405</v>
      </c>
      <c r="B357" s="2">
        <v>45405.59992064815</v>
      </c>
      <c r="C357" t="s">
        <v>3</v>
      </c>
      <c r="D357" t="s">
        <v>37</v>
      </c>
      <c r="E357" s="12">
        <v>32.82</v>
      </c>
      <c r="F357" t="s">
        <v>14</v>
      </c>
      <c r="O357" s="2">
        <f t="shared" si="12"/>
        <v>0.59992064815014601</v>
      </c>
      <c r="P357">
        <f t="shared" si="13"/>
        <v>14</v>
      </c>
      <c r="T357" t="str">
        <v>ANON-0000-0000-0347</v>
      </c>
      <c r="W357" s="11" t="str">
        <v>Tuesday</v>
      </c>
    </row>
    <row r="358" spans="1:23" x14ac:dyDescent="0.25">
      <c r="A358" s="1">
        <v>45405</v>
      </c>
      <c r="B358" s="2">
        <v>45405.600665682869</v>
      </c>
      <c r="C358" t="s">
        <v>3</v>
      </c>
      <c r="D358" t="s">
        <v>19</v>
      </c>
      <c r="E358" s="12">
        <v>37.72</v>
      </c>
      <c r="F358" t="s">
        <v>43</v>
      </c>
      <c r="O358" s="2">
        <f t="shared" si="12"/>
        <v>0.60066568286856636</v>
      </c>
      <c r="P358">
        <f t="shared" si="13"/>
        <v>14</v>
      </c>
      <c r="T358" t="str">
        <v>ANON-0000-0000-0348</v>
      </c>
      <c r="W358" s="11" t="str">
        <v>Tuesday</v>
      </c>
    </row>
    <row r="359" spans="1:23" x14ac:dyDescent="0.25">
      <c r="A359" s="1">
        <v>45405</v>
      </c>
      <c r="B359" s="2">
        <v>45405.821154687503</v>
      </c>
      <c r="C359" t="s">
        <v>3</v>
      </c>
      <c r="D359" t="s">
        <v>144</v>
      </c>
      <c r="E359" s="12">
        <v>32.82</v>
      </c>
      <c r="F359" t="s">
        <v>14</v>
      </c>
      <c r="O359" s="2">
        <f t="shared" si="12"/>
        <v>0.82115468750271248</v>
      </c>
      <c r="P359">
        <f t="shared" si="13"/>
        <v>19</v>
      </c>
      <c r="T359" t="str">
        <v>ANON-0000-0000-0349</v>
      </c>
      <c r="W359" s="11" t="str">
        <v>Tuesday</v>
      </c>
    </row>
    <row r="360" spans="1:23" x14ac:dyDescent="0.25">
      <c r="A360" s="1">
        <v>45405</v>
      </c>
      <c r="B360" s="2">
        <v>45405.821831412039</v>
      </c>
      <c r="C360" t="s">
        <v>3</v>
      </c>
      <c r="D360" t="s">
        <v>144</v>
      </c>
      <c r="E360" s="12">
        <v>32.82</v>
      </c>
      <c r="F360" t="s">
        <v>14</v>
      </c>
      <c r="O360" s="2">
        <f t="shared" si="12"/>
        <v>0.82183141203859122</v>
      </c>
      <c r="P360">
        <f t="shared" si="13"/>
        <v>19</v>
      </c>
      <c r="T360" t="str">
        <v>ANON-0000-0000-0350</v>
      </c>
      <c r="W360" s="11" t="str">
        <v>Tuesday</v>
      </c>
    </row>
    <row r="361" spans="1:23" x14ac:dyDescent="0.25">
      <c r="A361" s="1">
        <v>45406</v>
      </c>
      <c r="B361" s="2">
        <v>45406.430304930553</v>
      </c>
      <c r="C361" t="s">
        <v>3</v>
      </c>
      <c r="D361" t="s">
        <v>6</v>
      </c>
      <c r="E361" s="12">
        <v>37.72</v>
      </c>
      <c r="F361" t="s">
        <v>7</v>
      </c>
      <c r="O361" s="2">
        <f t="shared" si="12"/>
        <v>0.43030493055266561</v>
      </c>
      <c r="P361">
        <f t="shared" si="13"/>
        <v>10</v>
      </c>
      <c r="T361" t="str">
        <v>ANON-0000-0000-0351</v>
      </c>
      <c r="W361" s="11" t="str">
        <v>Wednesday</v>
      </c>
    </row>
    <row r="362" spans="1:23" x14ac:dyDescent="0.25">
      <c r="A362" s="1">
        <v>45406</v>
      </c>
      <c r="B362" s="2">
        <v>45406.43156582176</v>
      </c>
      <c r="C362" t="s">
        <v>3</v>
      </c>
      <c r="D362" t="s">
        <v>145</v>
      </c>
      <c r="E362" s="12">
        <v>32.82</v>
      </c>
      <c r="F362" t="s">
        <v>14</v>
      </c>
      <c r="O362" s="2">
        <f t="shared" si="12"/>
        <v>0.43156582176015945</v>
      </c>
      <c r="P362">
        <f t="shared" si="13"/>
        <v>10</v>
      </c>
      <c r="T362" t="str">
        <v>ANON-0000-0000-0352</v>
      </c>
      <c r="W362" s="11" t="str">
        <v>Wednesday</v>
      </c>
    </row>
    <row r="363" spans="1:23" x14ac:dyDescent="0.25">
      <c r="A363" s="1">
        <v>45406</v>
      </c>
      <c r="B363" s="2">
        <v>45406.474839143521</v>
      </c>
      <c r="C363" t="s">
        <v>3</v>
      </c>
      <c r="D363" t="s">
        <v>146</v>
      </c>
      <c r="E363" s="12">
        <v>32.82</v>
      </c>
      <c r="F363" t="s">
        <v>14</v>
      </c>
      <c r="O363" s="2">
        <f t="shared" si="12"/>
        <v>0.47483914352051215</v>
      </c>
      <c r="P363">
        <f t="shared" si="13"/>
        <v>11</v>
      </c>
      <c r="T363" t="str">
        <v>ANON-0000-0000-0353</v>
      </c>
      <c r="W363" s="11" t="str">
        <v>Wednesday</v>
      </c>
    </row>
    <row r="364" spans="1:23" x14ac:dyDescent="0.25">
      <c r="A364" s="1">
        <v>45406</v>
      </c>
      <c r="B364" s="2">
        <v>45406.481554942133</v>
      </c>
      <c r="C364" t="s">
        <v>3</v>
      </c>
      <c r="D364" t="s">
        <v>147</v>
      </c>
      <c r="E364" s="12">
        <v>32.82</v>
      </c>
      <c r="F364" t="s">
        <v>14</v>
      </c>
      <c r="O364" s="2">
        <f t="shared" si="12"/>
        <v>0.48155494213278871</v>
      </c>
      <c r="P364">
        <f t="shared" si="13"/>
        <v>11</v>
      </c>
      <c r="T364" t="str">
        <v>ANON-0000-0000-0354</v>
      </c>
      <c r="W364" s="11" t="str">
        <v>Wednesday</v>
      </c>
    </row>
    <row r="365" spans="1:23" x14ac:dyDescent="0.25">
      <c r="A365" s="1">
        <v>45406</v>
      </c>
      <c r="B365" s="2">
        <v>45406.527190949077</v>
      </c>
      <c r="C365" t="s">
        <v>3</v>
      </c>
      <c r="D365" t="s">
        <v>73</v>
      </c>
      <c r="E365" s="12">
        <v>32.82</v>
      </c>
      <c r="F365" t="s">
        <v>14</v>
      </c>
      <c r="O365" s="2">
        <f t="shared" si="12"/>
        <v>0.52719094907661201</v>
      </c>
      <c r="P365">
        <f t="shared" si="13"/>
        <v>12</v>
      </c>
      <c r="T365" t="str">
        <v>ANON-0000-0000-0355</v>
      </c>
      <c r="W365" s="11" t="str">
        <v>Wednesday</v>
      </c>
    </row>
    <row r="366" spans="1:23" x14ac:dyDescent="0.25">
      <c r="A366" s="1">
        <v>45406</v>
      </c>
      <c r="B366" s="2">
        <v>45406.693835914353</v>
      </c>
      <c r="C366" t="s">
        <v>3</v>
      </c>
      <c r="D366" t="s">
        <v>19</v>
      </c>
      <c r="E366" s="12">
        <v>32.82</v>
      </c>
      <c r="F366" t="s">
        <v>14</v>
      </c>
      <c r="O366" s="2">
        <f t="shared" si="12"/>
        <v>0.69383591435325798</v>
      </c>
      <c r="P366">
        <f t="shared" si="13"/>
        <v>16</v>
      </c>
      <c r="T366" t="str">
        <v>ANON-0000-0000-0356</v>
      </c>
      <c r="W366" s="11" t="str">
        <v>Wednesday</v>
      </c>
    </row>
    <row r="367" spans="1:23" x14ac:dyDescent="0.25">
      <c r="A367" s="1">
        <v>45406</v>
      </c>
      <c r="B367" s="2">
        <v>45406.819328506943</v>
      </c>
      <c r="C367" t="s">
        <v>3</v>
      </c>
      <c r="D367" t="s">
        <v>148</v>
      </c>
      <c r="E367" s="12">
        <v>32.82</v>
      </c>
      <c r="F367" t="s">
        <v>14</v>
      </c>
      <c r="O367" s="2">
        <f t="shared" si="12"/>
        <v>0.81932850694283843</v>
      </c>
      <c r="P367">
        <f t="shared" si="13"/>
        <v>19</v>
      </c>
      <c r="T367" t="str">
        <v>ANON-0000-0000-0357</v>
      </c>
      <c r="W367" s="11" t="str">
        <v>Wednesday</v>
      </c>
    </row>
    <row r="368" spans="1:23" x14ac:dyDescent="0.25">
      <c r="A368" s="1">
        <v>45406</v>
      </c>
      <c r="B368" s="2">
        <v>45406.820069803238</v>
      </c>
      <c r="C368" t="s">
        <v>3</v>
      </c>
      <c r="D368" t="s">
        <v>148</v>
      </c>
      <c r="E368" s="12">
        <v>37.72</v>
      </c>
      <c r="F368" t="s">
        <v>43</v>
      </c>
      <c r="O368" s="2">
        <f t="shared" si="12"/>
        <v>0.82006980323785683</v>
      </c>
      <c r="P368">
        <f t="shared" si="13"/>
        <v>19</v>
      </c>
      <c r="T368" t="str">
        <v>ANON-0000-0000-0358</v>
      </c>
      <c r="W368" s="11" t="str">
        <v>Wednesday</v>
      </c>
    </row>
    <row r="369" spans="1:23" x14ac:dyDescent="0.25">
      <c r="A369" s="1">
        <v>45407</v>
      </c>
      <c r="B369" s="2">
        <v>45407.448704363429</v>
      </c>
      <c r="C369" t="s">
        <v>3</v>
      </c>
      <c r="D369" t="s">
        <v>149</v>
      </c>
      <c r="E369" s="12">
        <v>27.92</v>
      </c>
      <c r="F369" t="s">
        <v>11</v>
      </c>
      <c r="O369" s="2">
        <f t="shared" si="12"/>
        <v>0.44870436342898756</v>
      </c>
      <c r="P369">
        <f t="shared" si="13"/>
        <v>10</v>
      </c>
      <c r="T369" t="str">
        <v>ANON-0000-0000-0359</v>
      </c>
      <c r="W369" s="11" t="str">
        <v>Thursday</v>
      </c>
    </row>
    <row r="370" spans="1:23" x14ac:dyDescent="0.25">
      <c r="A370" s="1">
        <v>45407</v>
      </c>
      <c r="B370" s="2">
        <v>45407.63781216435</v>
      </c>
      <c r="C370" t="s">
        <v>3</v>
      </c>
      <c r="D370" t="s">
        <v>19</v>
      </c>
      <c r="E370" s="12">
        <v>37.72</v>
      </c>
      <c r="F370" t="s">
        <v>7</v>
      </c>
      <c r="O370" s="2">
        <f t="shared" si="12"/>
        <v>0.63781216435017996</v>
      </c>
      <c r="P370">
        <f t="shared" si="13"/>
        <v>15</v>
      </c>
      <c r="T370" t="str">
        <v>ANON-0000-0000-0360</v>
      </c>
      <c r="W370" s="11" t="str">
        <v>Thursday</v>
      </c>
    </row>
    <row r="371" spans="1:23" x14ac:dyDescent="0.25">
      <c r="A371" s="1">
        <v>45407</v>
      </c>
      <c r="B371" s="2">
        <v>45407.715087199074</v>
      </c>
      <c r="C371" t="s">
        <v>3</v>
      </c>
      <c r="D371" t="s">
        <v>23</v>
      </c>
      <c r="E371" s="12">
        <v>27.92</v>
      </c>
      <c r="F371" t="s">
        <v>11</v>
      </c>
      <c r="O371" s="2">
        <f t="shared" si="12"/>
        <v>0.7150871990743326</v>
      </c>
      <c r="P371">
        <f t="shared" si="13"/>
        <v>17</v>
      </c>
      <c r="T371" t="str">
        <v>ANON-0000-0000-0361</v>
      </c>
      <c r="W371" s="11" t="str">
        <v>Thursday</v>
      </c>
    </row>
    <row r="372" spans="1:23" x14ac:dyDescent="0.25">
      <c r="A372" s="1">
        <v>45407</v>
      </c>
      <c r="B372" s="2">
        <v>45407.715846678242</v>
      </c>
      <c r="C372" t="s">
        <v>3</v>
      </c>
      <c r="D372" t="s">
        <v>23</v>
      </c>
      <c r="E372" s="12">
        <v>27.92</v>
      </c>
      <c r="F372" t="s">
        <v>11</v>
      </c>
      <c r="O372" s="2">
        <f t="shared" si="12"/>
        <v>0.71584667824208736</v>
      </c>
      <c r="P372">
        <f t="shared" si="13"/>
        <v>17</v>
      </c>
      <c r="T372" t="str">
        <v>ANON-0000-0000-0362</v>
      </c>
      <c r="W372" s="11" t="str">
        <v>Thursday</v>
      </c>
    </row>
    <row r="373" spans="1:23" x14ac:dyDescent="0.25">
      <c r="A373" s="1">
        <v>45408</v>
      </c>
      <c r="B373" s="2">
        <v>45408.425585856479</v>
      </c>
      <c r="C373" t="s">
        <v>3</v>
      </c>
      <c r="D373" t="s">
        <v>6</v>
      </c>
      <c r="E373" s="12">
        <v>37.72</v>
      </c>
      <c r="F373" t="s">
        <v>7</v>
      </c>
      <c r="O373" s="2">
        <f t="shared" si="12"/>
        <v>0.42558585647930158</v>
      </c>
      <c r="P373">
        <f t="shared" si="13"/>
        <v>10</v>
      </c>
      <c r="T373" t="str">
        <v>ANON-0000-0000-0363</v>
      </c>
      <c r="W373" s="11" t="str">
        <v>Friday</v>
      </c>
    </row>
    <row r="374" spans="1:23" x14ac:dyDescent="0.25">
      <c r="A374" s="1">
        <v>45408</v>
      </c>
      <c r="B374" s="2">
        <v>45408.501048379629</v>
      </c>
      <c r="C374" t="s">
        <v>3</v>
      </c>
      <c r="D374" t="s">
        <v>150</v>
      </c>
      <c r="E374" s="12">
        <v>37.72</v>
      </c>
      <c r="F374" t="s">
        <v>7</v>
      </c>
      <c r="O374" s="2">
        <f t="shared" si="12"/>
        <v>0.50104837962862803</v>
      </c>
      <c r="P374">
        <f t="shared" si="13"/>
        <v>12</v>
      </c>
      <c r="T374" t="str">
        <v>ANON-0000-0000-0364</v>
      </c>
      <c r="W374" s="11" t="str">
        <v>Friday</v>
      </c>
    </row>
    <row r="375" spans="1:23" x14ac:dyDescent="0.25">
      <c r="A375" s="1">
        <v>45408</v>
      </c>
      <c r="B375" s="2">
        <v>45408.563521956021</v>
      </c>
      <c r="C375" t="s">
        <v>3</v>
      </c>
      <c r="D375" t="s">
        <v>151</v>
      </c>
      <c r="E375" s="12">
        <v>37.72</v>
      </c>
      <c r="F375" t="s">
        <v>43</v>
      </c>
      <c r="O375" s="2">
        <f t="shared" si="12"/>
        <v>0.56352195602084976</v>
      </c>
      <c r="P375">
        <f t="shared" si="13"/>
        <v>13</v>
      </c>
      <c r="T375" t="str">
        <v>ANON-0000-0000-0365</v>
      </c>
      <c r="W375" s="11" t="str">
        <v>Friday</v>
      </c>
    </row>
    <row r="376" spans="1:23" x14ac:dyDescent="0.25">
      <c r="A376" s="1">
        <v>45408</v>
      </c>
      <c r="B376" s="2">
        <v>45408.647631828702</v>
      </c>
      <c r="C376" t="s">
        <v>3</v>
      </c>
      <c r="D376" t="s">
        <v>23</v>
      </c>
      <c r="E376" s="12">
        <v>27.92</v>
      </c>
      <c r="F376" t="s">
        <v>11</v>
      </c>
      <c r="O376" s="2">
        <f t="shared" si="12"/>
        <v>0.64763182870228775</v>
      </c>
      <c r="P376">
        <f t="shared" si="13"/>
        <v>15</v>
      </c>
      <c r="T376" t="str">
        <v>ANON-0000-0000-0366</v>
      </c>
      <c r="W376" s="11" t="str">
        <v>Friday</v>
      </c>
    </row>
    <row r="377" spans="1:23" x14ac:dyDescent="0.25">
      <c r="A377" s="1">
        <v>45408</v>
      </c>
      <c r="B377" s="2">
        <v>45408.648300138891</v>
      </c>
      <c r="C377" t="s">
        <v>3</v>
      </c>
      <c r="D377" t="s">
        <v>23</v>
      </c>
      <c r="E377" s="12">
        <v>27.92</v>
      </c>
      <c r="F377" t="s">
        <v>11</v>
      </c>
      <c r="O377" s="2">
        <f t="shared" si="12"/>
        <v>0.64830013889149996</v>
      </c>
      <c r="P377">
        <f t="shared" si="13"/>
        <v>15</v>
      </c>
      <c r="T377" t="str">
        <v>ANON-0000-0000-0367</v>
      </c>
      <c r="W377" s="11" t="str">
        <v>Friday</v>
      </c>
    </row>
    <row r="378" spans="1:23" x14ac:dyDescent="0.25">
      <c r="A378" s="1">
        <v>45408</v>
      </c>
      <c r="B378" s="2">
        <v>45408.682945763889</v>
      </c>
      <c r="C378" t="s">
        <v>3</v>
      </c>
      <c r="D378" t="s">
        <v>152</v>
      </c>
      <c r="E378" s="12">
        <v>27.92</v>
      </c>
      <c r="F378" t="s">
        <v>28</v>
      </c>
      <c r="O378" s="2">
        <f t="shared" si="12"/>
        <v>0.68294576388871064</v>
      </c>
      <c r="P378">
        <f t="shared" si="13"/>
        <v>16</v>
      </c>
      <c r="T378" t="str">
        <v>ANON-0000-0000-0368</v>
      </c>
      <c r="W378" s="11" t="str">
        <v>Friday</v>
      </c>
    </row>
    <row r="379" spans="1:23" x14ac:dyDescent="0.25">
      <c r="A379" s="1">
        <v>45408</v>
      </c>
      <c r="B379" s="2">
        <v>45408.683724537033</v>
      </c>
      <c r="C379" t="s">
        <v>3</v>
      </c>
      <c r="D379" t="s">
        <v>153</v>
      </c>
      <c r="E379" s="12">
        <v>27.92</v>
      </c>
      <c r="F379" t="s">
        <v>11</v>
      </c>
      <c r="O379" s="2">
        <f t="shared" si="12"/>
        <v>0.68372453703341307</v>
      </c>
      <c r="P379">
        <f t="shared" si="13"/>
        <v>16</v>
      </c>
      <c r="T379" t="str">
        <v>ANON-0000-0000-0369</v>
      </c>
      <c r="W379" s="11" t="str">
        <v>Friday</v>
      </c>
    </row>
    <row r="380" spans="1:23" x14ac:dyDescent="0.25">
      <c r="A380" s="1">
        <v>45408</v>
      </c>
      <c r="B380" s="2">
        <v>45408.813971203701</v>
      </c>
      <c r="C380" t="s">
        <v>3</v>
      </c>
      <c r="D380" t="s">
        <v>19</v>
      </c>
      <c r="E380" s="12">
        <v>37.72</v>
      </c>
      <c r="F380" t="s">
        <v>9</v>
      </c>
      <c r="O380" s="2">
        <f t="shared" si="12"/>
        <v>0.81397120370093035</v>
      </c>
      <c r="P380">
        <f t="shared" si="13"/>
        <v>19</v>
      </c>
      <c r="T380" t="str">
        <v>ANON-0000-0000-0370</v>
      </c>
      <c r="W380" s="11" t="str">
        <v>Friday</v>
      </c>
    </row>
    <row r="381" spans="1:23" x14ac:dyDescent="0.25">
      <c r="A381" s="1">
        <v>45408</v>
      </c>
      <c r="B381" s="2">
        <v>45408.81493310185</v>
      </c>
      <c r="C381" t="s">
        <v>3</v>
      </c>
      <c r="D381" t="s">
        <v>19</v>
      </c>
      <c r="E381" s="12">
        <v>37.72</v>
      </c>
      <c r="F381" t="s">
        <v>18</v>
      </c>
      <c r="O381" s="2">
        <f t="shared" si="12"/>
        <v>0.81493310185032897</v>
      </c>
      <c r="P381">
        <f t="shared" si="13"/>
        <v>19</v>
      </c>
      <c r="T381" t="str">
        <v>ANON-0000-0000-0371</v>
      </c>
      <c r="W381" s="11" t="str">
        <v>Friday</v>
      </c>
    </row>
    <row r="382" spans="1:23" x14ac:dyDescent="0.25">
      <c r="A382" s="1">
        <v>45409</v>
      </c>
      <c r="B382" s="2">
        <v>45409.64375787037</v>
      </c>
      <c r="C382" t="s">
        <v>3</v>
      </c>
      <c r="D382" t="s">
        <v>19</v>
      </c>
      <c r="E382" s="12">
        <v>37.72</v>
      </c>
      <c r="F382" t="s">
        <v>43</v>
      </c>
      <c r="O382" s="2">
        <f t="shared" si="12"/>
        <v>0.64375787036988186</v>
      </c>
      <c r="P382">
        <f t="shared" si="13"/>
        <v>15</v>
      </c>
      <c r="T382" t="str">
        <v>ANON-0000-0000-0372</v>
      </c>
      <c r="W382" s="11" t="str">
        <v>Saturday</v>
      </c>
    </row>
    <row r="383" spans="1:23" x14ac:dyDescent="0.25">
      <c r="A383" s="1">
        <v>45410</v>
      </c>
      <c r="B383" s="2">
        <v>45410.439496284722</v>
      </c>
      <c r="C383" t="s">
        <v>3</v>
      </c>
      <c r="D383" t="s">
        <v>6</v>
      </c>
      <c r="E383" s="12">
        <v>37.72</v>
      </c>
      <c r="F383" t="s">
        <v>7</v>
      </c>
      <c r="O383" s="2">
        <f t="shared" si="12"/>
        <v>0.43949628472182667</v>
      </c>
      <c r="P383">
        <f t="shared" si="13"/>
        <v>10</v>
      </c>
      <c r="T383" t="str">
        <v>ANON-0000-0000-0373</v>
      </c>
      <c r="W383" s="11" t="str">
        <v>Sunday</v>
      </c>
    </row>
    <row r="384" spans="1:23" x14ac:dyDescent="0.25">
      <c r="A384" s="1">
        <v>45410</v>
      </c>
      <c r="B384" s="2">
        <v>45410.520946168981</v>
      </c>
      <c r="C384" t="s">
        <v>3</v>
      </c>
      <c r="D384" t="s">
        <v>154</v>
      </c>
      <c r="E384" s="12">
        <v>37.72</v>
      </c>
      <c r="F384" t="s">
        <v>43</v>
      </c>
      <c r="O384" s="2">
        <f t="shared" si="12"/>
        <v>0.52094616898102686</v>
      </c>
      <c r="P384">
        <f t="shared" si="13"/>
        <v>12</v>
      </c>
      <c r="T384" t="str">
        <v>ANON-0000-0000-0374</v>
      </c>
      <c r="W384" s="11" t="str">
        <v>Sunday</v>
      </c>
    </row>
    <row r="385" spans="1:23" x14ac:dyDescent="0.25">
      <c r="A385" s="1">
        <v>45410</v>
      </c>
      <c r="B385" s="2">
        <v>45410.768845254628</v>
      </c>
      <c r="C385" t="s">
        <v>3</v>
      </c>
      <c r="D385" t="s">
        <v>23</v>
      </c>
      <c r="E385" s="12">
        <v>27.92</v>
      </c>
      <c r="F385" t="s">
        <v>11</v>
      </c>
      <c r="O385" s="2">
        <f t="shared" si="12"/>
        <v>0.76884525462810416</v>
      </c>
      <c r="P385">
        <f t="shared" si="13"/>
        <v>18</v>
      </c>
      <c r="T385" t="str">
        <v>ANON-0000-0000-0375</v>
      </c>
      <c r="W385" s="11" t="str">
        <v>Sunday</v>
      </c>
    </row>
    <row r="386" spans="1:23" x14ac:dyDescent="0.25">
      <c r="A386" s="1">
        <v>45410</v>
      </c>
      <c r="B386" s="2">
        <v>45410.769576516206</v>
      </c>
      <c r="C386" t="s">
        <v>3</v>
      </c>
      <c r="D386" t="s">
        <v>23</v>
      </c>
      <c r="E386" s="12">
        <v>27.92</v>
      </c>
      <c r="F386" t="s">
        <v>11</v>
      </c>
      <c r="O386" s="2">
        <f t="shared" si="12"/>
        <v>0.76957651620614342</v>
      </c>
      <c r="P386">
        <f t="shared" si="13"/>
        <v>18</v>
      </c>
      <c r="T386" t="str">
        <v>ANON-0000-0000-0376</v>
      </c>
      <c r="W386" s="11" t="str">
        <v>Sunday</v>
      </c>
    </row>
    <row r="387" spans="1:23" x14ac:dyDescent="0.25">
      <c r="A387" s="1">
        <v>45410</v>
      </c>
      <c r="B387" s="2">
        <v>45410.770166365743</v>
      </c>
      <c r="C387" t="s">
        <v>3</v>
      </c>
      <c r="D387" t="s">
        <v>31</v>
      </c>
      <c r="E387" s="12">
        <v>37.72</v>
      </c>
      <c r="F387" t="s">
        <v>7</v>
      </c>
      <c r="O387" s="2">
        <f t="shared" ref="O387:O450" si="14">B387-A387</f>
        <v>0.7701663657426252</v>
      </c>
      <c r="P387">
        <f t="shared" ref="P387:P450" si="15">HOUR(O387)</f>
        <v>18</v>
      </c>
      <c r="T387" t="str">
        <v>ANON-0000-0000-0377</v>
      </c>
      <c r="W387" s="11" t="str">
        <v>Sunday</v>
      </c>
    </row>
    <row r="388" spans="1:23" x14ac:dyDescent="0.25">
      <c r="A388" s="1">
        <v>45411</v>
      </c>
      <c r="B388" s="2">
        <v>45411.476757766206</v>
      </c>
      <c r="C388" t="s">
        <v>3</v>
      </c>
      <c r="D388" t="s">
        <v>155</v>
      </c>
      <c r="E388" s="12">
        <v>27.92</v>
      </c>
      <c r="F388" t="s">
        <v>28</v>
      </c>
      <c r="O388" s="2">
        <f t="shared" si="14"/>
        <v>0.47675776620599208</v>
      </c>
      <c r="P388">
        <f t="shared" si="15"/>
        <v>11</v>
      </c>
      <c r="T388" t="str">
        <v>ANON-0000-0000-0378</v>
      </c>
      <c r="W388" s="11" t="str">
        <v>Monday</v>
      </c>
    </row>
    <row r="389" spans="1:23" x14ac:dyDescent="0.25">
      <c r="A389" s="1">
        <v>45411</v>
      </c>
      <c r="B389" s="2">
        <v>45411.561075798614</v>
      </c>
      <c r="C389" t="s">
        <v>3</v>
      </c>
      <c r="D389" t="s">
        <v>10</v>
      </c>
      <c r="E389" s="12">
        <v>27.92</v>
      </c>
      <c r="F389" t="s">
        <v>11</v>
      </c>
      <c r="O389" s="2">
        <f t="shared" si="14"/>
        <v>0.56107579861418344</v>
      </c>
      <c r="P389">
        <f t="shared" si="15"/>
        <v>13</v>
      </c>
      <c r="T389" t="str">
        <v>ANON-0000-0000-0379</v>
      </c>
      <c r="W389" s="11" t="str">
        <v>Monday</v>
      </c>
    </row>
    <row r="390" spans="1:23" x14ac:dyDescent="0.25">
      <c r="A390" s="1">
        <v>45411</v>
      </c>
      <c r="B390" s="2">
        <v>45411.56173494213</v>
      </c>
      <c r="C390" t="s">
        <v>3</v>
      </c>
      <c r="D390" t="s">
        <v>10</v>
      </c>
      <c r="E390" s="12">
        <v>27.92</v>
      </c>
      <c r="F390" t="s">
        <v>28</v>
      </c>
      <c r="O390" s="2">
        <f t="shared" si="14"/>
        <v>0.56173494212998776</v>
      </c>
      <c r="P390">
        <f t="shared" si="15"/>
        <v>13</v>
      </c>
      <c r="T390" t="str">
        <v>ANON-0000-0000-0380</v>
      </c>
      <c r="W390" s="11" t="str">
        <v>Monday</v>
      </c>
    </row>
    <row r="391" spans="1:23" x14ac:dyDescent="0.25">
      <c r="A391" s="1">
        <v>45411</v>
      </c>
      <c r="B391" s="2">
        <v>45411.578885763891</v>
      </c>
      <c r="C391" t="s">
        <v>3</v>
      </c>
      <c r="D391" t="s">
        <v>155</v>
      </c>
      <c r="E391" s="12">
        <v>27.92</v>
      </c>
      <c r="F391" t="s">
        <v>28</v>
      </c>
      <c r="O391" s="2">
        <f t="shared" si="14"/>
        <v>0.57888576389086666</v>
      </c>
      <c r="P391">
        <f t="shared" si="15"/>
        <v>13</v>
      </c>
      <c r="T391" t="str">
        <v>ANON-0000-0000-0381</v>
      </c>
      <c r="W391" s="11" t="str">
        <v>Monday</v>
      </c>
    </row>
    <row r="392" spans="1:23" x14ac:dyDescent="0.25">
      <c r="A392" s="1">
        <v>45411</v>
      </c>
      <c r="B392" s="2">
        <v>45411.579448576391</v>
      </c>
      <c r="C392" t="s">
        <v>3</v>
      </c>
      <c r="D392" t="s">
        <v>155</v>
      </c>
      <c r="E392" s="12">
        <v>32.82</v>
      </c>
      <c r="F392" t="s">
        <v>14</v>
      </c>
      <c r="O392" s="2">
        <f t="shared" si="14"/>
        <v>0.57944857639085967</v>
      </c>
      <c r="P392">
        <f t="shared" si="15"/>
        <v>13</v>
      </c>
      <c r="T392" t="str">
        <v>ANON-0000-0000-0382</v>
      </c>
      <c r="W392" s="11" t="str">
        <v>Monday</v>
      </c>
    </row>
    <row r="393" spans="1:23" x14ac:dyDescent="0.25">
      <c r="A393" s="1">
        <v>45411</v>
      </c>
      <c r="B393" s="2">
        <v>45411.776254699071</v>
      </c>
      <c r="C393" t="s">
        <v>3</v>
      </c>
      <c r="D393" t="s">
        <v>154</v>
      </c>
      <c r="E393" s="12">
        <v>37.72</v>
      </c>
      <c r="F393" t="s">
        <v>43</v>
      </c>
      <c r="O393" s="2">
        <f t="shared" si="14"/>
        <v>0.7762546990707051</v>
      </c>
      <c r="P393">
        <f t="shared" si="15"/>
        <v>18</v>
      </c>
      <c r="T393" t="str">
        <v>ANON-0000-0000-0383</v>
      </c>
      <c r="W393" s="11" t="str">
        <v>Monday</v>
      </c>
    </row>
    <row r="394" spans="1:23" x14ac:dyDescent="0.25">
      <c r="A394" s="1">
        <v>45411</v>
      </c>
      <c r="B394" s="2">
        <v>45411.800384189817</v>
      </c>
      <c r="C394" t="s">
        <v>3</v>
      </c>
      <c r="D394" t="s">
        <v>148</v>
      </c>
      <c r="E394" s="12">
        <v>37.72</v>
      </c>
      <c r="F394" t="s">
        <v>43</v>
      </c>
      <c r="O394" s="2">
        <f t="shared" si="14"/>
        <v>0.80038418981712312</v>
      </c>
      <c r="P394">
        <f t="shared" si="15"/>
        <v>19</v>
      </c>
      <c r="T394" t="str">
        <v>ANON-0000-0000-0384</v>
      </c>
      <c r="W394" s="11" t="str">
        <v>Monday</v>
      </c>
    </row>
    <row r="395" spans="1:23" x14ac:dyDescent="0.25">
      <c r="A395" s="1">
        <v>45411</v>
      </c>
      <c r="B395" s="2">
        <v>45411.80113284722</v>
      </c>
      <c r="C395" t="s">
        <v>3</v>
      </c>
      <c r="D395" t="s">
        <v>148</v>
      </c>
      <c r="E395" s="12">
        <v>37.72</v>
      </c>
      <c r="F395" t="s">
        <v>43</v>
      </c>
      <c r="O395" s="2">
        <f t="shared" si="14"/>
        <v>0.80113284722028766</v>
      </c>
      <c r="P395">
        <f t="shared" si="15"/>
        <v>19</v>
      </c>
      <c r="T395" t="str">
        <v>ANON-0000-0000-0385</v>
      </c>
      <c r="W395" s="11" t="str">
        <v>Monday</v>
      </c>
    </row>
    <row r="396" spans="1:23" x14ac:dyDescent="0.25">
      <c r="A396" s="1">
        <v>45412</v>
      </c>
      <c r="B396" s="2">
        <v>45412.428258020831</v>
      </c>
      <c r="C396" t="s">
        <v>3</v>
      </c>
      <c r="D396" t="s">
        <v>156</v>
      </c>
      <c r="E396" s="12">
        <v>37.72</v>
      </c>
      <c r="F396" t="s">
        <v>7</v>
      </c>
      <c r="O396" s="2">
        <f t="shared" si="14"/>
        <v>0.42825802083098097</v>
      </c>
      <c r="P396">
        <f t="shared" si="15"/>
        <v>10</v>
      </c>
      <c r="T396" t="str">
        <v>ANON-0000-0000-0386</v>
      </c>
      <c r="W396" s="11" t="str">
        <v>Tuesday</v>
      </c>
    </row>
    <row r="397" spans="1:23" x14ac:dyDescent="0.25">
      <c r="A397" s="1">
        <v>45412</v>
      </c>
      <c r="B397" s="2">
        <v>45412.440882523151</v>
      </c>
      <c r="C397" t="s">
        <v>3</v>
      </c>
      <c r="D397" t="s">
        <v>156</v>
      </c>
      <c r="E397" s="12">
        <v>32.82</v>
      </c>
      <c r="F397" t="s">
        <v>14</v>
      </c>
      <c r="O397" s="2">
        <f t="shared" si="14"/>
        <v>0.440882523151231</v>
      </c>
      <c r="P397">
        <f t="shared" si="15"/>
        <v>10</v>
      </c>
      <c r="T397" t="str">
        <v>ANON-0000-0000-0387</v>
      </c>
      <c r="W397" s="11" t="str">
        <v>Tuesday</v>
      </c>
    </row>
    <row r="398" spans="1:23" x14ac:dyDescent="0.25">
      <c r="A398" s="1">
        <v>45412</v>
      </c>
      <c r="B398" s="2">
        <v>45412.441523344911</v>
      </c>
      <c r="C398" t="s">
        <v>3</v>
      </c>
      <c r="D398" t="s">
        <v>156</v>
      </c>
      <c r="E398" s="12">
        <v>32.82</v>
      </c>
      <c r="F398" t="s">
        <v>14</v>
      </c>
      <c r="O398" s="2">
        <f t="shared" si="14"/>
        <v>0.44152334491082001</v>
      </c>
      <c r="P398">
        <f t="shared" si="15"/>
        <v>10</v>
      </c>
      <c r="T398" t="str">
        <v>ANON-0000-0000-0388</v>
      </c>
      <c r="W398" s="11" t="str">
        <v>Tuesday</v>
      </c>
    </row>
    <row r="399" spans="1:23" x14ac:dyDescent="0.25">
      <c r="A399" s="1">
        <v>45412</v>
      </c>
      <c r="B399" s="2">
        <v>45412.570744502314</v>
      </c>
      <c r="C399" t="s">
        <v>3</v>
      </c>
      <c r="D399" t="s">
        <v>156</v>
      </c>
      <c r="E399" s="12">
        <v>27.92</v>
      </c>
      <c r="F399" t="s">
        <v>11</v>
      </c>
      <c r="O399" s="2">
        <f t="shared" si="14"/>
        <v>0.57074450231448282</v>
      </c>
      <c r="P399">
        <f t="shared" si="15"/>
        <v>13</v>
      </c>
      <c r="T399" t="str">
        <v>ANON-0000-0000-0389</v>
      </c>
      <c r="W399" s="11" t="str">
        <v>Tuesday</v>
      </c>
    </row>
    <row r="400" spans="1:23" x14ac:dyDescent="0.25">
      <c r="A400" s="1">
        <v>45412</v>
      </c>
      <c r="B400" s="2">
        <v>45412.571527511573</v>
      </c>
      <c r="C400" t="s">
        <v>3</v>
      </c>
      <c r="D400" t="s">
        <v>156</v>
      </c>
      <c r="E400" s="12">
        <v>32.82</v>
      </c>
      <c r="F400" t="s">
        <v>14</v>
      </c>
      <c r="O400" s="2">
        <f t="shared" si="14"/>
        <v>0.57152751157263992</v>
      </c>
      <c r="P400">
        <f t="shared" si="15"/>
        <v>13</v>
      </c>
      <c r="T400" t="str">
        <v>ANON-0000-0000-0390</v>
      </c>
      <c r="W400" s="11" t="str">
        <v>Tuesday</v>
      </c>
    </row>
    <row r="401" spans="1:23" x14ac:dyDescent="0.25">
      <c r="A401" s="1">
        <v>45412</v>
      </c>
      <c r="B401" s="2">
        <v>45412.805071053241</v>
      </c>
      <c r="C401" t="s">
        <v>3</v>
      </c>
      <c r="D401" t="s">
        <v>156</v>
      </c>
      <c r="E401" s="12">
        <v>37.72</v>
      </c>
      <c r="F401" t="s">
        <v>43</v>
      </c>
      <c r="O401" s="2">
        <f t="shared" si="14"/>
        <v>0.80507105324068107</v>
      </c>
      <c r="P401">
        <f t="shared" si="15"/>
        <v>19</v>
      </c>
      <c r="T401" t="str">
        <v>ANON-0000-0000-0391</v>
      </c>
      <c r="W401" s="11" t="str">
        <v>Tuesday</v>
      </c>
    </row>
    <row r="402" spans="1:23" x14ac:dyDescent="0.25">
      <c r="A402" s="1">
        <v>45412</v>
      </c>
      <c r="B402" s="2">
        <v>45412.812546331021</v>
      </c>
      <c r="C402" t="s">
        <v>3</v>
      </c>
      <c r="D402" t="s">
        <v>156</v>
      </c>
      <c r="E402" s="12">
        <v>32.82</v>
      </c>
      <c r="F402" t="s">
        <v>14</v>
      </c>
      <c r="O402" s="2">
        <f t="shared" si="14"/>
        <v>0.81254633102071239</v>
      </c>
      <c r="P402">
        <f t="shared" si="15"/>
        <v>19</v>
      </c>
      <c r="T402" t="str">
        <v>ANON-0000-0000-0392</v>
      </c>
      <c r="W402" s="11" t="str">
        <v>Tuesday</v>
      </c>
    </row>
    <row r="403" spans="1:23" x14ac:dyDescent="0.25">
      <c r="A403" s="1">
        <v>45412</v>
      </c>
      <c r="B403" s="2">
        <v>45412.813436944445</v>
      </c>
      <c r="C403" t="s">
        <v>3</v>
      </c>
      <c r="D403" t="s">
        <v>156</v>
      </c>
      <c r="E403" s="12">
        <v>37.72</v>
      </c>
      <c r="F403" t="s">
        <v>7</v>
      </c>
      <c r="O403" s="2">
        <f t="shared" si="14"/>
        <v>0.81343694444512948</v>
      </c>
      <c r="P403">
        <f t="shared" si="15"/>
        <v>19</v>
      </c>
      <c r="T403" t="str">
        <v>ANON-0000-0000-0393</v>
      </c>
      <c r="W403" s="11" t="str">
        <v>Tuesday</v>
      </c>
    </row>
    <row r="404" spans="1:23" x14ac:dyDescent="0.25">
      <c r="A404" s="1">
        <v>45414</v>
      </c>
      <c r="B404" s="2">
        <v>45414.440228541665</v>
      </c>
      <c r="C404" t="s">
        <v>3</v>
      </c>
      <c r="D404" t="s">
        <v>157</v>
      </c>
      <c r="E404" s="12">
        <v>27.92</v>
      </c>
      <c r="F404" t="s">
        <v>11</v>
      </c>
      <c r="O404" s="2">
        <f t="shared" si="14"/>
        <v>0.44022854166541947</v>
      </c>
      <c r="P404">
        <f t="shared" si="15"/>
        <v>10</v>
      </c>
      <c r="T404" t="str">
        <v>ANON-0000-0000-0394</v>
      </c>
      <c r="W404" s="11" t="str">
        <v>Thursday</v>
      </c>
    </row>
    <row r="405" spans="1:23" x14ac:dyDescent="0.25">
      <c r="A405" s="1">
        <v>45414</v>
      </c>
      <c r="B405" s="2">
        <v>45414.479132870372</v>
      </c>
      <c r="C405" t="s">
        <v>21</v>
      </c>
      <c r="D405" t="s">
        <v>21</v>
      </c>
      <c r="E405" s="12">
        <v>39</v>
      </c>
      <c r="F405" t="s">
        <v>7</v>
      </c>
      <c r="O405" s="2">
        <f t="shared" si="14"/>
        <v>0.47913287037226837</v>
      </c>
      <c r="P405">
        <f t="shared" si="15"/>
        <v>11</v>
      </c>
      <c r="T405" t="str">
        <v>ANON-0000-0000-0395</v>
      </c>
      <c r="W405" s="11" t="str">
        <v>Thursday</v>
      </c>
    </row>
    <row r="406" spans="1:23" x14ac:dyDescent="0.25">
      <c r="A406" s="1">
        <v>45414</v>
      </c>
      <c r="B406" s="2">
        <v>45414.576156226853</v>
      </c>
      <c r="C406" t="s">
        <v>3</v>
      </c>
      <c r="D406" t="s">
        <v>147</v>
      </c>
      <c r="E406" s="12">
        <v>32.82</v>
      </c>
      <c r="F406" t="s">
        <v>14</v>
      </c>
      <c r="O406" s="2">
        <f t="shared" si="14"/>
        <v>0.57615622685261769</v>
      </c>
      <c r="P406">
        <f t="shared" si="15"/>
        <v>13</v>
      </c>
      <c r="T406" t="str">
        <v>ANON-0000-0000-0396</v>
      </c>
      <c r="W406" s="11" t="str">
        <v>Thursday</v>
      </c>
    </row>
    <row r="407" spans="1:23" x14ac:dyDescent="0.25">
      <c r="A407" s="1">
        <v>45414</v>
      </c>
      <c r="B407" s="2">
        <v>45414.775256226851</v>
      </c>
      <c r="C407" t="s">
        <v>3</v>
      </c>
      <c r="D407" t="s">
        <v>158</v>
      </c>
      <c r="E407" s="12">
        <v>37.72</v>
      </c>
      <c r="F407" t="s">
        <v>43</v>
      </c>
      <c r="O407" s="2">
        <f t="shared" si="14"/>
        <v>0.77525622685061535</v>
      </c>
      <c r="P407">
        <f t="shared" si="15"/>
        <v>18</v>
      </c>
      <c r="T407" t="str">
        <v>ANON-0000-0000-0397</v>
      </c>
      <c r="W407" s="11" t="str">
        <v>Thursday</v>
      </c>
    </row>
    <row r="408" spans="1:23" x14ac:dyDescent="0.25">
      <c r="A408" s="1">
        <v>45414</v>
      </c>
      <c r="B408" s="2">
        <v>45414.77860208333</v>
      </c>
      <c r="C408" t="s">
        <v>3</v>
      </c>
      <c r="D408" t="s">
        <v>37</v>
      </c>
      <c r="E408" s="12">
        <v>32.82</v>
      </c>
      <c r="F408" t="s">
        <v>14</v>
      </c>
      <c r="O408" s="2">
        <f t="shared" si="14"/>
        <v>0.77860208333004266</v>
      </c>
      <c r="P408">
        <f t="shared" si="15"/>
        <v>18</v>
      </c>
      <c r="T408" t="str">
        <v>ANON-0000-0000-0398</v>
      </c>
      <c r="W408" s="11" t="str">
        <v>Thursday</v>
      </c>
    </row>
    <row r="409" spans="1:23" x14ac:dyDescent="0.25">
      <c r="A409" s="1">
        <v>45414</v>
      </c>
      <c r="B409" s="2">
        <v>45414.804549583336</v>
      </c>
      <c r="C409" t="s">
        <v>3</v>
      </c>
      <c r="D409" t="s">
        <v>159</v>
      </c>
      <c r="E409" s="12">
        <v>37.72</v>
      </c>
      <c r="F409" t="s">
        <v>7</v>
      </c>
      <c r="O409" s="2">
        <f t="shared" si="14"/>
        <v>0.80454958333575632</v>
      </c>
      <c r="P409">
        <f t="shared" si="15"/>
        <v>19</v>
      </c>
      <c r="T409" t="str">
        <v>ANON-0000-0000-0399</v>
      </c>
      <c r="W409" s="11" t="str">
        <v>Thursday</v>
      </c>
    </row>
    <row r="410" spans="1:23" x14ac:dyDescent="0.25">
      <c r="A410" s="1">
        <v>45414</v>
      </c>
      <c r="B410" s="2">
        <v>45414.805513414351</v>
      </c>
      <c r="C410" t="s">
        <v>3</v>
      </c>
      <c r="D410" t="s">
        <v>159</v>
      </c>
      <c r="E410" s="12">
        <v>37.72</v>
      </c>
      <c r="F410" t="s">
        <v>43</v>
      </c>
      <c r="O410" s="2">
        <f t="shared" si="14"/>
        <v>0.80551341435057111</v>
      </c>
      <c r="P410">
        <f t="shared" si="15"/>
        <v>19</v>
      </c>
      <c r="T410" t="str">
        <v>ANON-0000-0000-0400</v>
      </c>
      <c r="W410" s="11" t="str">
        <v>Thursday</v>
      </c>
    </row>
    <row r="411" spans="1:23" x14ac:dyDescent="0.25">
      <c r="A411" s="1">
        <v>45415</v>
      </c>
      <c r="B411" s="2">
        <v>45415.424923599538</v>
      </c>
      <c r="C411" t="s">
        <v>21</v>
      </c>
      <c r="D411" t="s">
        <v>21</v>
      </c>
      <c r="E411" s="12">
        <v>39</v>
      </c>
      <c r="F411" t="s">
        <v>7</v>
      </c>
      <c r="O411" s="2">
        <f t="shared" si="14"/>
        <v>0.42492359953757841</v>
      </c>
      <c r="P411">
        <f t="shared" si="15"/>
        <v>10</v>
      </c>
      <c r="T411" t="str">
        <v>ANON-0000-0000-0401</v>
      </c>
      <c r="W411" s="11" t="str">
        <v>Friday</v>
      </c>
    </row>
    <row r="412" spans="1:23" x14ac:dyDescent="0.25">
      <c r="A412" s="1">
        <v>45415</v>
      </c>
      <c r="B412" s="2">
        <v>45415.604177349538</v>
      </c>
      <c r="C412" t="s">
        <v>3</v>
      </c>
      <c r="D412" t="s">
        <v>160</v>
      </c>
      <c r="E412" s="12">
        <v>37.72</v>
      </c>
      <c r="F412" t="s">
        <v>7</v>
      </c>
      <c r="O412" s="2">
        <f t="shared" si="14"/>
        <v>0.60417734953807667</v>
      </c>
      <c r="P412">
        <f t="shared" si="15"/>
        <v>14</v>
      </c>
      <c r="T412" t="str">
        <v>ANON-0000-0000-0402</v>
      </c>
      <c r="W412" s="11" t="str">
        <v>Friday</v>
      </c>
    </row>
    <row r="413" spans="1:23" x14ac:dyDescent="0.25">
      <c r="A413" s="1">
        <v>45415</v>
      </c>
      <c r="B413" s="2">
        <v>45415.71070491898</v>
      </c>
      <c r="C413" t="s">
        <v>3</v>
      </c>
      <c r="D413" t="s">
        <v>161</v>
      </c>
      <c r="E413" s="12">
        <v>37.72</v>
      </c>
      <c r="F413" t="s">
        <v>7</v>
      </c>
      <c r="O413" s="2">
        <f t="shared" si="14"/>
        <v>0.71070491897989996</v>
      </c>
      <c r="P413">
        <f t="shared" si="15"/>
        <v>17</v>
      </c>
      <c r="T413" t="str">
        <v>ANON-0000-0000-0403</v>
      </c>
      <c r="W413" s="11" t="str">
        <v>Friday</v>
      </c>
    </row>
    <row r="414" spans="1:23" x14ac:dyDescent="0.25">
      <c r="A414" s="1">
        <v>45418</v>
      </c>
      <c r="B414" s="2">
        <v>45418.420346296298</v>
      </c>
      <c r="C414" t="s">
        <v>3</v>
      </c>
      <c r="D414" t="s">
        <v>162</v>
      </c>
      <c r="E414" s="12">
        <v>27.92</v>
      </c>
      <c r="F414" t="s">
        <v>11</v>
      </c>
      <c r="O414" s="2">
        <f t="shared" si="14"/>
        <v>0.42034629629779374</v>
      </c>
      <c r="P414">
        <f t="shared" si="15"/>
        <v>10</v>
      </c>
      <c r="T414" t="str">
        <v>ANON-0000-0000-0404</v>
      </c>
      <c r="W414" s="11" t="str">
        <v>Monday</v>
      </c>
    </row>
    <row r="415" spans="1:23" x14ac:dyDescent="0.25">
      <c r="A415" s="1">
        <v>45418</v>
      </c>
      <c r="B415" s="2">
        <v>45418.421430844908</v>
      </c>
      <c r="C415" t="s">
        <v>3</v>
      </c>
      <c r="D415" t="s">
        <v>163</v>
      </c>
      <c r="E415" s="12">
        <v>37.72</v>
      </c>
      <c r="F415" t="s">
        <v>43</v>
      </c>
      <c r="O415" s="2">
        <f t="shared" si="14"/>
        <v>0.42143084490817273</v>
      </c>
      <c r="P415">
        <f t="shared" si="15"/>
        <v>10</v>
      </c>
      <c r="T415" t="str">
        <v>ANON-0000-0000-0405</v>
      </c>
      <c r="W415" s="11" t="str">
        <v>Monday</v>
      </c>
    </row>
    <row r="416" spans="1:23" x14ac:dyDescent="0.25">
      <c r="A416" s="1">
        <v>45418</v>
      </c>
      <c r="B416" s="2">
        <v>45418.42229008102</v>
      </c>
      <c r="C416" t="s">
        <v>3</v>
      </c>
      <c r="D416" t="s">
        <v>163</v>
      </c>
      <c r="E416" s="12">
        <v>32.82</v>
      </c>
      <c r="F416" t="s">
        <v>14</v>
      </c>
      <c r="O416" s="2">
        <f t="shared" si="14"/>
        <v>0.42229008102003718</v>
      </c>
      <c r="P416">
        <f t="shared" si="15"/>
        <v>10</v>
      </c>
      <c r="T416" t="str">
        <v>ANON-0000-0000-0406</v>
      </c>
      <c r="W416" s="11" t="str">
        <v>Monday</v>
      </c>
    </row>
    <row r="417" spans="1:23" x14ac:dyDescent="0.25">
      <c r="A417" s="1">
        <v>45418</v>
      </c>
      <c r="B417" s="2">
        <v>45418.423008993057</v>
      </c>
      <c r="C417" t="s">
        <v>3</v>
      </c>
      <c r="D417" t="s">
        <v>164</v>
      </c>
      <c r="E417" s="12">
        <v>27.92</v>
      </c>
      <c r="F417" t="s">
        <v>11</v>
      </c>
      <c r="O417" s="2">
        <f t="shared" si="14"/>
        <v>0.42300899305701023</v>
      </c>
      <c r="P417">
        <f t="shared" si="15"/>
        <v>10</v>
      </c>
      <c r="T417" t="str">
        <v>ANON-0000-0000-0407</v>
      </c>
      <c r="W417" s="11" t="str">
        <v>Monday</v>
      </c>
    </row>
    <row r="418" spans="1:23" x14ac:dyDescent="0.25">
      <c r="A418" s="1">
        <v>45418</v>
      </c>
      <c r="B418" s="2">
        <v>45418.443896307872</v>
      </c>
      <c r="C418" t="s">
        <v>3</v>
      </c>
      <c r="D418" t="s">
        <v>155</v>
      </c>
      <c r="E418" s="12">
        <v>27.92</v>
      </c>
      <c r="F418" t="s">
        <v>28</v>
      </c>
      <c r="O418" s="2">
        <f t="shared" si="14"/>
        <v>0.44389630787190981</v>
      </c>
      <c r="P418">
        <f t="shared" si="15"/>
        <v>10</v>
      </c>
      <c r="T418" t="str">
        <v>ANON-0000-0000-0408</v>
      </c>
      <c r="W418" s="11" t="str">
        <v>Monday</v>
      </c>
    </row>
    <row r="419" spans="1:23" x14ac:dyDescent="0.25">
      <c r="A419" s="1">
        <v>45418</v>
      </c>
      <c r="B419" s="2">
        <v>45418.482183333334</v>
      </c>
      <c r="C419" t="s">
        <v>21</v>
      </c>
      <c r="D419" t="s">
        <v>21</v>
      </c>
      <c r="E419" s="12">
        <v>29</v>
      </c>
      <c r="F419" t="s">
        <v>11</v>
      </c>
      <c r="O419" s="2">
        <f t="shared" si="14"/>
        <v>0.48218333333352348</v>
      </c>
      <c r="P419">
        <f t="shared" si="15"/>
        <v>11</v>
      </c>
      <c r="T419" t="str">
        <v>ANON-0000-0000-0409</v>
      </c>
      <c r="W419" s="11" t="str">
        <v>Monday</v>
      </c>
    </row>
    <row r="420" spans="1:23" x14ac:dyDescent="0.25">
      <c r="A420" s="1">
        <v>45418</v>
      </c>
      <c r="B420" s="2">
        <v>45418.554293865738</v>
      </c>
      <c r="C420" t="s">
        <v>3</v>
      </c>
      <c r="D420" t="s">
        <v>162</v>
      </c>
      <c r="E420" s="12">
        <v>27.92</v>
      </c>
      <c r="F420" t="s">
        <v>28</v>
      </c>
      <c r="O420" s="2">
        <f t="shared" si="14"/>
        <v>0.55429386573814554</v>
      </c>
      <c r="P420">
        <f t="shared" si="15"/>
        <v>13</v>
      </c>
      <c r="T420" t="str">
        <v>ANON-0000-0000-0410</v>
      </c>
      <c r="W420" s="11" t="str">
        <v>Monday</v>
      </c>
    </row>
    <row r="421" spans="1:23" x14ac:dyDescent="0.25">
      <c r="A421" s="1">
        <v>45418</v>
      </c>
      <c r="B421" s="2">
        <v>45418.554870497683</v>
      </c>
      <c r="C421" t="s">
        <v>3</v>
      </c>
      <c r="D421" t="s">
        <v>162</v>
      </c>
      <c r="E421" s="12">
        <v>27.92</v>
      </c>
      <c r="F421" t="s">
        <v>11</v>
      </c>
      <c r="O421" s="2">
        <f t="shared" si="14"/>
        <v>0.5548704976827139</v>
      </c>
      <c r="P421">
        <f t="shared" si="15"/>
        <v>13</v>
      </c>
      <c r="T421" t="str">
        <v>ANON-0000-0000-0411</v>
      </c>
      <c r="W421" s="11" t="str">
        <v>Monday</v>
      </c>
    </row>
    <row r="422" spans="1:23" x14ac:dyDescent="0.25">
      <c r="A422" s="1">
        <v>45418</v>
      </c>
      <c r="B422" s="2">
        <v>45418.804317002316</v>
      </c>
      <c r="C422" t="s">
        <v>3</v>
      </c>
      <c r="D422" t="s">
        <v>165</v>
      </c>
      <c r="E422" s="12">
        <v>37.72</v>
      </c>
      <c r="F422" t="s">
        <v>43</v>
      </c>
      <c r="O422" s="2">
        <f t="shared" si="14"/>
        <v>0.80431700231565628</v>
      </c>
      <c r="P422">
        <f t="shared" si="15"/>
        <v>19</v>
      </c>
      <c r="T422" t="str">
        <v>ANON-0000-0000-0412</v>
      </c>
      <c r="W422" s="11" t="str">
        <v>Monday</v>
      </c>
    </row>
    <row r="423" spans="1:23" x14ac:dyDescent="0.25">
      <c r="A423" s="1">
        <v>45418</v>
      </c>
      <c r="B423" s="2">
        <v>45418.80543458333</v>
      </c>
      <c r="C423" t="s">
        <v>3</v>
      </c>
      <c r="D423" t="s">
        <v>165</v>
      </c>
      <c r="E423" s="12">
        <v>37.72</v>
      </c>
      <c r="F423" t="s">
        <v>43</v>
      </c>
      <c r="O423" s="2">
        <f t="shared" si="14"/>
        <v>0.80543458332977025</v>
      </c>
      <c r="P423">
        <f t="shared" si="15"/>
        <v>19</v>
      </c>
      <c r="T423" t="str">
        <v>ANON-0000-0000-0413</v>
      </c>
      <c r="W423" s="11" t="str">
        <v>Monday</v>
      </c>
    </row>
    <row r="424" spans="1:23" x14ac:dyDescent="0.25">
      <c r="A424" s="1">
        <v>45419</v>
      </c>
      <c r="B424" s="2">
        <v>45419.447865532406</v>
      </c>
      <c r="C424" t="s">
        <v>3</v>
      </c>
      <c r="D424" t="s">
        <v>162</v>
      </c>
      <c r="E424" s="12">
        <v>37.72</v>
      </c>
      <c r="F424" t="s">
        <v>18</v>
      </c>
      <c r="O424" s="2">
        <f t="shared" si="14"/>
        <v>0.44786553240555804</v>
      </c>
      <c r="P424">
        <f t="shared" si="15"/>
        <v>10</v>
      </c>
      <c r="T424" t="str">
        <v>ANON-0000-0000-0414</v>
      </c>
      <c r="W424" s="11" t="str">
        <v>Tuesday</v>
      </c>
    </row>
    <row r="425" spans="1:23" x14ac:dyDescent="0.25">
      <c r="A425" s="1">
        <v>45419</v>
      </c>
      <c r="B425" s="2">
        <v>45419.473593668983</v>
      </c>
      <c r="C425" t="s">
        <v>3</v>
      </c>
      <c r="D425" t="s">
        <v>155</v>
      </c>
      <c r="E425" s="12">
        <v>27.92</v>
      </c>
      <c r="F425" t="s">
        <v>28</v>
      </c>
      <c r="O425" s="2">
        <f t="shared" si="14"/>
        <v>0.47359366898308508</v>
      </c>
      <c r="P425">
        <f t="shared" si="15"/>
        <v>11</v>
      </c>
      <c r="T425" t="str">
        <v>ANON-0000-0000-0415</v>
      </c>
      <c r="W425" s="11" t="str">
        <v>Tuesday</v>
      </c>
    </row>
    <row r="426" spans="1:23" x14ac:dyDescent="0.25">
      <c r="A426" s="1">
        <v>45419</v>
      </c>
      <c r="B426" s="2">
        <v>45419.558043321762</v>
      </c>
      <c r="C426" t="s">
        <v>3</v>
      </c>
      <c r="D426" t="s">
        <v>91</v>
      </c>
      <c r="E426" s="12">
        <v>27.92</v>
      </c>
      <c r="F426" t="s">
        <v>28</v>
      </c>
      <c r="O426" s="2">
        <f t="shared" si="14"/>
        <v>0.55804332176194293</v>
      </c>
      <c r="P426">
        <f t="shared" si="15"/>
        <v>13</v>
      </c>
      <c r="T426" t="str">
        <v>ANON-0000-0000-0416</v>
      </c>
      <c r="W426" s="11" t="str">
        <v>Tuesday</v>
      </c>
    </row>
    <row r="427" spans="1:23" x14ac:dyDescent="0.25">
      <c r="A427" s="1">
        <v>45419</v>
      </c>
      <c r="B427" s="2">
        <v>45419.695924768515</v>
      </c>
      <c r="C427" t="s">
        <v>3</v>
      </c>
      <c r="D427" t="s">
        <v>162</v>
      </c>
      <c r="E427" s="12">
        <v>37.72</v>
      </c>
      <c r="F427" t="s">
        <v>18</v>
      </c>
      <c r="O427" s="2">
        <f t="shared" si="14"/>
        <v>0.69592476851539686</v>
      </c>
      <c r="P427">
        <f t="shared" si="15"/>
        <v>16</v>
      </c>
      <c r="T427" t="str">
        <v>ANON-0000-0000-0417</v>
      </c>
      <c r="W427" s="11" t="str">
        <v>Tuesday</v>
      </c>
    </row>
    <row r="428" spans="1:23" x14ac:dyDescent="0.25">
      <c r="A428" s="1">
        <v>45419</v>
      </c>
      <c r="B428" s="2">
        <v>45419.705310243058</v>
      </c>
      <c r="C428" t="s">
        <v>3</v>
      </c>
      <c r="D428" t="s">
        <v>166</v>
      </c>
      <c r="E428" s="12">
        <v>27.92</v>
      </c>
      <c r="F428" t="s">
        <v>11</v>
      </c>
      <c r="O428" s="2">
        <f t="shared" si="14"/>
        <v>0.70531024305819301</v>
      </c>
      <c r="P428">
        <f t="shared" si="15"/>
        <v>16</v>
      </c>
      <c r="T428" t="str">
        <v>ANON-0000-0000-0418</v>
      </c>
      <c r="W428" s="11" t="str">
        <v>Tuesday</v>
      </c>
    </row>
    <row r="429" spans="1:23" x14ac:dyDescent="0.25">
      <c r="A429" s="1">
        <v>45419</v>
      </c>
      <c r="B429" s="2">
        <v>45419.734564953702</v>
      </c>
      <c r="C429" t="s">
        <v>3</v>
      </c>
      <c r="D429" t="s">
        <v>167</v>
      </c>
      <c r="E429" s="12">
        <v>37.72</v>
      </c>
      <c r="F429" t="s">
        <v>43</v>
      </c>
      <c r="O429" s="2">
        <f t="shared" si="14"/>
        <v>0.73456495370191988</v>
      </c>
      <c r="P429">
        <f t="shared" si="15"/>
        <v>17</v>
      </c>
      <c r="T429" t="str">
        <v>ANON-0000-0000-0419</v>
      </c>
      <c r="W429" s="11" t="str">
        <v>Tuesday</v>
      </c>
    </row>
    <row r="430" spans="1:23" x14ac:dyDescent="0.25">
      <c r="A430" s="1">
        <v>45419</v>
      </c>
      <c r="B430" s="2">
        <v>45419.735280034722</v>
      </c>
      <c r="C430" t="s">
        <v>3</v>
      </c>
      <c r="D430" t="s">
        <v>167</v>
      </c>
      <c r="E430" s="12">
        <v>37.72</v>
      </c>
      <c r="F430" t="s">
        <v>7</v>
      </c>
      <c r="O430" s="2">
        <f t="shared" si="14"/>
        <v>0.73528003472165437</v>
      </c>
      <c r="P430">
        <f t="shared" si="15"/>
        <v>17</v>
      </c>
      <c r="T430" t="str">
        <v>ANON-0000-0000-0420</v>
      </c>
      <c r="W430" s="11" t="str">
        <v>Tuesday</v>
      </c>
    </row>
    <row r="431" spans="1:23" x14ac:dyDescent="0.25">
      <c r="A431" s="1">
        <v>45419</v>
      </c>
      <c r="B431" s="2">
        <v>45419.774736516207</v>
      </c>
      <c r="C431" t="s">
        <v>21</v>
      </c>
      <c r="D431" t="s">
        <v>21</v>
      </c>
      <c r="E431" s="12">
        <v>34</v>
      </c>
      <c r="F431" t="s">
        <v>14</v>
      </c>
      <c r="O431" s="2">
        <f t="shared" si="14"/>
        <v>0.7747365162067581</v>
      </c>
      <c r="P431">
        <f t="shared" si="15"/>
        <v>18</v>
      </c>
      <c r="T431" t="str">
        <v>ANON-0000-0000-0421</v>
      </c>
      <c r="W431" s="11" t="str">
        <v>Tuesday</v>
      </c>
    </row>
    <row r="432" spans="1:23" x14ac:dyDescent="0.25">
      <c r="A432" s="1">
        <v>45419</v>
      </c>
      <c r="B432" s="2">
        <v>45419.800144953704</v>
      </c>
      <c r="C432" t="s">
        <v>3</v>
      </c>
      <c r="D432" t="s">
        <v>168</v>
      </c>
      <c r="E432" s="12">
        <v>37.72</v>
      </c>
      <c r="F432" t="s">
        <v>43</v>
      </c>
      <c r="O432" s="2">
        <f t="shared" si="14"/>
        <v>0.80014495370414807</v>
      </c>
      <c r="P432">
        <f t="shared" si="15"/>
        <v>19</v>
      </c>
      <c r="T432" t="str">
        <v>ANON-0000-0000-0422</v>
      </c>
      <c r="W432" s="11" t="str">
        <v>Tuesday</v>
      </c>
    </row>
    <row r="433" spans="1:23" x14ac:dyDescent="0.25">
      <c r="A433" s="1">
        <v>45419</v>
      </c>
      <c r="B433" s="2">
        <v>45419.800835590278</v>
      </c>
      <c r="C433" t="s">
        <v>3</v>
      </c>
      <c r="D433" t="s">
        <v>168</v>
      </c>
      <c r="E433" s="12">
        <v>37.72</v>
      </c>
      <c r="F433" t="s">
        <v>43</v>
      </c>
      <c r="O433" s="2">
        <f t="shared" si="14"/>
        <v>0.80083559027843876</v>
      </c>
      <c r="P433">
        <f t="shared" si="15"/>
        <v>19</v>
      </c>
      <c r="T433" t="str">
        <v>ANON-0000-0000-0423</v>
      </c>
      <c r="W433" s="11" t="str">
        <v>Tuesday</v>
      </c>
    </row>
    <row r="434" spans="1:23" x14ac:dyDescent="0.25">
      <c r="A434" s="1">
        <v>45420</v>
      </c>
      <c r="B434" s="2">
        <v>45420.421861840281</v>
      </c>
      <c r="C434" t="s">
        <v>3</v>
      </c>
      <c r="D434" t="s">
        <v>6</v>
      </c>
      <c r="E434" s="12">
        <v>37.72</v>
      </c>
      <c r="F434" t="s">
        <v>7</v>
      </c>
      <c r="O434" s="2">
        <f t="shared" si="14"/>
        <v>0.42186184028105345</v>
      </c>
      <c r="P434">
        <f t="shared" si="15"/>
        <v>10</v>
      </c>
      <c r="T434" t="str">
        <v>ANON-0000-0000-0424</v>
      </c>
      <c r="W434" s="11" t="str">
        <v>Wednesday</v>
      </c>
    </row>
    <row r="435" spans="1:23" x14ac:dyDescent="0.25">
      <c r="A435" s="1">
        <v>45421</v>
      </c>
      <c r="B435" s="2">
        <v>45421.537752453703</v>
      </c>
      <c r="C435" t="s">
        <v>3</v>
      </c>
      <c r="D435" t="s">
        <v>169</v>
      </c>
      <c r="E435" s="12">
        <v>37.72</v>
      </c>
      <c r="F435" t="s">
        <v>43</v>
      </c>
      <c r="O435" s="2">
        <f t="shared" si="14"/>
        <v>0.53775245370343328</v>
      </c>
      <c r="P435">
        <f t="shared" si="15"/>
        <v>12</v>
      </c>
      <c r="T435" t="str">
        <v>ANON-0000-0000-0425</v>
      </c>
      <c r="W435" s="11" t="str">
        <v>Thursday</v>
      </c>
    </row>
    <row r="436" spans="1:23" x14ac:dyDescent="0.25">
      <c r="A436" s="1">
        <v>45421</v>
      </c>
      <c r="B436" s="2">
        <v>45421.544427731482</v>
      </c>
      <c r="C436" t="s">
        <v>3</v>
      </c>
      <c r="D436" t="s">
        <v>170</v>
      </c>
      <c r="E436" s="12">
        <v>27.92</v>
      </c>
      <c r="F436" t="s">
        <v>11</v>
      </c>
      <c r="O436" s="2">
        <f t="shared" si="14"/>
        <v>0.54442773148184642</v>
      </c>
      <c r="P436">
        <f t="shared" si="15"/>
        <v>13</v>
      </c>
      <c r="T436" t="str">
        <v>ANON-0000-0000-0426</v>
      </c>
      <c r="W436" s="11" t="str">
        <v>Thursday</v>
      </c>
    </row>
    <row r="437" spans="1:23" x14ac:dyDescent="0.25">
      <c r="A437" s="1">
        <v>45421</v>
      </c>
      <c r="B437" s="2">
        <v>45421.54511165509</v>
      </c>
      <c r="C437" t="s">
        <v>3</v>
      </c>
      <c r="D437" t="s">
        <v>170</v>
      </c>
      <c r="E437" s="12">
        <v>37.72</v>
      </c>
      <c r="F437" t="s">
        <v>7</v>
      </c>
      <c r="O437" s="2">
        <f t="shared" si="14"/>
        <v>0.54511165509029524</v>
      </c>
      <c r="P437">
        <f t="shared" si="15"/>
        <v>13</v>
      </c>
      <c r="T437" t="str">
        <v>ANON-0000-0000-0427</v>
      </c>
      <c r="W437" s="11" t="str">
        <v>Thursday</v>
      </c>
    </row>
    <row r="438" spans="1:23" x14ac:dyDescent="0.25">
      <c r="A438" s="1">
        <v>45421</v>
      </c>
      <c r="B438" s="2">
        <v>45421.545963668985</v>
      </c>
      <c r="C438" t="s">
        <v>3</v>
      </c>
      <c r="D438" t="s">
        <v>170</v>
      </c>
      <c r="E438" s="12">
        <v>37.72</v>
      </c>
      <c r="F438" t="s">
        <v>7</v>
      </c>
      <c r="O438" s="2">
        <f t="shared" si="14"/>
        <v>0.54596366898476845</v>
      </c>
      <c r="P438">
        <f t="shared" si="15"/>
        <v>13</v>
      </c>
      <c r="T438" t="str">
        <v>ANON-0000-0000-0428</v>
      </c>
      <c r="W438" s="11" t="str">
        <v>Thursday</v>
      </c>
    </row>
    <row r="439" spans="1:23" x14ac:dyDescent="0.25">
      <c r="A439" s="1">
        <v>45421</v>
      </c>
      <c r="B439" s="2">
        <v>45421.546717696758</v>
      </c>
      <c r="C439" t="s">
        <v>3</v>
      </c>
      <c r="D439" t="s">
        <v>170</v>
      </c>
      <c r="E439" s="12">
        <v>37.72</v>
      </c>
      <c r="F439" t="s">
        <v>7</v>
      </c>
      <c r="O439" s="2">
        <f t="shared" si="14"/>
        <v>0.5467176967576961</v>
      </c>
      <c r="P439">
        <f t="shared" si="15"/>
        <v>13</v>
      </c>
      <c r="T439" t="str">
        <v>ANON-0000-0000-0429</v>
      </c>
      <c r="W439" s="11" t="str">
        <v>Thursday</v>
      </c>
    </row>
    <row r="440" spans="1:23" x14ac:dyDescent="0.25">
      <c r="A440" s="1">
        <v>45421</v>
      </c>
      <c r="B440" s="2">
        <v>45421.705030104167</v>
      </c>
      <c r="C440" t="s">
        <v>3</v>
      </c>
      <c r="D440" t="s">
        <v>132</v>
      </c>
      <c r="E440" s="12">
        <v>27.92</v>
      </c>
      <c r="F440" t="s">
        <v>11</v>
      </c>
      <c r="O440" s="2">
        <f t="shared" si="14"/>
        <v>0.70503010416723555</v>
      </c>
      <c r="P440">
        <f t="shared" si="15"/>
        <v>16</v>
      </c>
      <c r="T440" t="str">
        <v>ANON-0000-0000-0430</v>
      </c>
      <c r="W440" s="11" t="str">
        <v>Thursday</v>
      </c>
    </row>
    <row r="441" spans="1:23" x14ac:dyDescent="0.25">
      <c r="A441" s="1">
        <v>45421</v>
      </c>
      <c r="B441" s="2">
        <v>45421.70572903935</v>
      </c>
      <c r="C441" t="s">
        <v>3</v>
      </c>
      <c r="D441" t="s">
        <v>132</v>
      </c>
      <c r="E441" s="12">
        <v>27.92</v>
      </c>
      <c r="F441" t="s">
        <v>11</v>
      </c>
      <c r="O441" s="2">
        <f t="shared" si="14"/>
        <v>0.70572903934953501</v>
      </c>
      <c r="P441">
        <f t="shared" si="15"/>
        <v>16</v>
      </c>
      <c r="T441" t="str">
        <v>ANON-0000-0000-0431</v>
      </c>
      <c r="W441" s="11" t="str">
        <v>Thursday</v>
      </c>
    </row>
    <row r="442" spans="1:23" x14ac:dyDescent="0.25">
      <c r="A442" s="1">
        <v>45421</v>
      </c>
      <c r="B442" s="2">
        <v>45421.751040451389</v>
      </c>
      <c r="C442" t="s">
        <v>3</v>
      </c>
      <c r="D442" t="s">
        <v>171</v>
      </c>
      <c r="E442" s="12">
        <v>27.92</v>
      </c>
      <c r="F442" t="s">
        <v>11</v>
      </c>
      <c r="O442" s="2">
        <f t="shared" si="14"/>
        <v>0.75104045138868969</v>
      </c>
      <c r="P442">
        <f t="shared" si="15"/>
        <v>18</v>
      </c>
      <c r="T442" t="str">
        <v>ANON-0000-0000-0432</v>
      </c>
      <c r="W442" s="11" t="str">
        <v>Thursday</v>
      </c>
    </row>
    <row r="443" spans="1:23" x14ac:dyDescent="0.25">
      <c r="A443" s="1">
        <v>45421</v>
      </c>
      <c r="B443" s="2">
        <v>45421.759678541668</v>
      </c>
      <c r="C443" t="s">
        <v>3</v>
      </c>
      <c r="D443" t="s">
        <v>157</v>
      </c>
      <c r="E443" s="12">
        <v>32.82</v>
      </c>
      <c r="F443" t="s">
        <v>14</v>
      </c>
      <c r="O443" s="2">
        <f t="shared" si="14"/>
        <v>0.75967854166810866</v>
      </c>
      <c r="P443">
        <f t="shared" si="15"/>
        <v>18</v>
      </c>
      <c r="T443" t="str">
        <v>ANON-0000-0000-0433</v>
      </c>
      <c r="W443" s="11" t="str">
        <v>Thursday</v>
      </c>
    </row>
    <row r="444" spans="1:23" x14ac:dyDescent="0.25">
      <c r="A444" s="1">
        <v>45422</v>
      </c>
      <c r="B444" s="2">
        <v>45422.423170972223</v>
      </c>
      <c r="C444" t="s">
        <v>21</v>
      </c>
      <c r="D444" t="s">
        <v>21</v>
      </c>
      <c r="E444" s="12">
        <v>39</v>
      </c>
      <c r="F444" t="s">
        <v>7</v>
      </c>
      <c r="O444" s="2">
        <f t="shared" si="14"/>
        <v>0.42317097222257871</v>
      </c>
      <c r="P444">
        <f t="shared" si="15"/>
        <v>10</v>
      </c>
      <c r="T444" t="str">
        <v>ANON-0000-0000-0434</v>
      </c>
      <c r="W444" s="11" t="str">
        <v>Friday</v>
      </c>
    </row>
    <row r="445" spans="1:23" x14ac:dyDescent="0.25">
      <c r="A445" s="1">
        <v>45422</v>
      </c>
      <c r="B445" s="2">
        <v>45422.65719341435</v>
      </c>
      <c r="C445" t="s">
        <v>3</v>
      </c>
      <c r="D445" t="s">
        <v>172</v>
      </c>
      <c r="E445" s="12">
        <v>37.72</v>
      </c>
      <c r="F445" t="s">
        <v>7</v>
      </c>
      <c r="O445" s="2">
        <f t="shared" si="14"/>
        <v>0.6571934143503313</v>
      </c>
      <c r="P445">
        <f t="shared" si="15"/>
        <v>15</v>
      </c>
      <c r="T445" t="str">
        <v>ANON-0000-0000-0435</v>
      </c>
      <c r="W445" s="11" t="str">
        <v>Friday</v>
      </c>
    </row>
    <row r="446" spans="1:23" x14ac:dyDescent="0.25">
      <c r="A446" s="1">
        <v>45422</v>
      </c>
      <c r="B446" s="2">
        <v>45422.658015138892</v>
      </c>
      <c r="C446" t="s">
        <v>3</v>
      </c>
      <c r="D446" t="s">
        <v>172</v>
      </c>
      <c r="E446" s="12">
        <v>37.72</v>
      </c>
      <c r="F446" t="s">
        <v>7</v>
      </c>
      <c r="O446" s="2">
        <f t="shared" si="14"/>
        <v>0.65801513889164198</v>
      </c>
      <c r="P446">
        <f t="shared" si="15"/>
        <v>15</v>
      </c>
      <c r="T446" t="str">
        <v>ANON-0000-0000-0436</v>
      </c>
      <c r="W446" s="11" t="str">
        <v>Friday</v>
      </c>
    </row>
    <row r="447" spans="1:23" x14ac:dyDescent="0.25">
      <c r="A447" s="1">
        <v>45422</v>
      </c>
      <c r="B447" s="2">
        <v>45422.680730138891</v>
      </c>
      <c r="C447" t="s">
        <v>21</v>
      </c>
      <c r="D447" t="s">
        <v>21</v>
      </c>
      <c r="E447" s="12">
        <v>34</v>
      </c>
      <c r="F447" t="s">
        <v>14</v>
      </c>
      <c r="O447" s="2">
        <f t="shared" si="14"/>
        <v>0.68073013889079448</v>
      </c>
      <c r="P447">
        <f t="shared" si="15"/>
        <v>16</v>
      </c>
      <c r="T447" t="str">
        <v>ANON-0000-0000-0437</v>
      </c>
      <c r="W447" s="11" t="str">
        <v>Friday</v>
      </c>
    </row>
    <row r="448" spans="1:23" x14ac:dyDescent="0.25">
      <c r="A448" s="1">
        <v>45423</v>
      </c>
      <c r="B448" s="2">
        <v>45423.486028680556</v>
      </c>
      <c r="C448" t="s">
        <v>3</v>
      </c>
      <c r="D448" t="s">
        <v>83</v>
      </c>
      <c r="E448" s="12">
        <v>37.72</v>
      </c>
      <c r="F448" t="s">
        <v>7</v>
      </c>
      <c r="O448" s="2">
        <f t="shared" si="14"/>
        <v>0.48602868055604631</v>
      </c>
      <c r="P448">
        <f t="shared" si="15"/>
        <v>11</v>
      </c>
      <c r="T448" t="str">
        <v>ANON-0000-0000-0438</v>
      </c>
      <c r="W448" s="11" t="str">
        <v>Saturday</v>
      </c>
    </row>
    <row r="449" spans="1:23" x14ac:dyDescent="0.25">
      <c r="A449" s="1">
        <v>45423</v>
      </c>
      <c r="B449" s="2">
        <v>45423.710227407406</v>
      </c>
      <c r="C449" t="s">
        <v>21</v>
      </c>
      <c r="D449" t="s">
        <v>21</v>
      </c>
      <c r="E449" s="12">
        <v>39</v>
      </c>
      <c r="F449" t="s">
        <v>7</v>
      </c>
      <c r="O449" s="2">
        <f t="shared" si="14"/>
        <v>0.71022740740590962</v>
      </c>
      <c r="P449">
        <f t="shared" si="15"/>
        <v>17</v>
      </c>
      <c r="T449" t="str">
        <v>ANON-0000-0000-0439</v>
      </c>
      <c r="W449" s="11" t="str">
        <v>Saturday</v>
      </c>
    </row>
    <row r="450" spans="1:23" x14ac:dyDescent="0.25">
      <c r="A450" s="1">
        <v>45423</v>
      </c>
      <c r="B450" s="2">
        <v>45423.722574050924</v>
      </c>
      <c r="C450" t="s">
        <v>3</v>
      </c>
      <c r="D450" t="s">
        <v>19</v>
      </c>
      <c r="E450" s="12">
        <v>32.82</v>
      </c>
      <c r="F450" t="s">
        <v>14</v>
      </c>
      <c r="O450" s="2">
        <f t="shared" si="14"/>
        <v>0.72257405092386762</v>
      </c>
      <c r="P450">
        <f t="shared" si="15"/>
        <v>17</v>
      </c>
      <c r="T450" t="str">
        <v>ANON-0000-0000-0440</v>
      </c>
      <c r="W450" s="11" t="str">
        <v>Saturday</v>
      </c>
    </row>
    <row r="451" spans="1:23" x14ac:dyDescent="0.25">
      <c r="A451" s="1">
        <v>45423</v>
      </c>
      <c r="B451" s="2">
        <v>45423.723566168985</v>
      </c>
      <c r="C451" t="s">
        <v>3</v>
      </c>
      <c r="D451" t="s">
        <v>39</v>
      </c>
      <c r="E451" s="12">
        <v>37.72</v>
      </c>
      <c r="F451" t="s">
        <v>18</v>
      </c>
      <c r="O451" s="2">
        <f t="shared" ref="O451:O514" si="16">B451-A451</f>
        <v>0.72356616898468928</v>
      </c>
      <c r="P451">
        <f t="shared" ref="P451:P514" si="17">HOUR(O451)</f>
        <v>17</v>
      </c>
      <c r="T451" t="str">
        <v>ANON-0000-0000-0441</v>
      </c>
      <c r="W451" s="11" t="str">
        <v>Saturday</v>
      </c>
    </row>
    <row r="452" spans="1:23" x14ac:dyDescent="0.25">
      <c r="A452" s="1">
        <v>45423</v>
      </c>
      <c r="B452" s="2">
        <v>45423.724968761577</v>
      </c>
      <c r="C452" t="s">
        <v>3</v>
      </c>
      <c r="D452" t="s">
        <v>54</v>
      </c>
      <c r="E452" s="12">
        <v>37.72</v>
      </c>
      <c r="F452" t="s">
        <v>43</v>
      </c>
      <c r="O452" s="2">
        <f t="shared" si="16"/>
        <v>0.72496876157674706</v>
      </c>
      <c r="P452">
        <f t="shared" si="17"/>
        <v>17</v>
      </c>
      <c r="T452" t="str">
        <v>ANON-0000-0000-0442</v>
      </c>
      <c r="W452" s="11" t="str">
        <v>Saturday</v>
      </c>
    </row>
    <row r="453" spans="1:23" x14ac:dyDescent="0.25">
      <c r="A453" s="1">
        <v>45423</v>
      </c>
      <c r="B453" s="2">
        <v>45423.728404305555</v>
      </c>
      <c r="C453" t="s">
        <v>3</v>
      </c>
      <c r="D453" t="s">
        <v>23</v>
      </c>
      <c r="E453" s="12">
        <v>32.82</v>
      </c>
      <c r="F453" t="s">
        <v>14</v>
      </c>
      <c r="O453" s="2">
        <f t="shared" si="16"/>
        <v>0.72840430555515923</v>
      </c>
      <c r="P453">
        <f t="shared" si="17"/>
        <v>17</v>
      </c>
      <c r="T453" t="str">
        <v>ANON-0000-0000-0443</v>
      </c>
      <c r="W453" s="11" t="str">
        <v>Saturday</v>
      </c>
    </row>
    <row r="454" spans="1:23" x14ac:dyDescent="0.25">
      <c r="A454" s="1">
        <v>45423</v>
      </c>
      <c r="B454" s="2">
        <v>45423.774771493052</v>
      </c>
      <c r="C454" t="s">
        <v>3</v>
      </c>
      <c r="D454" t="s">
        <v>129</v>
      </c>
      <c r="E454" s="12">
        <v>37.72</v>
      </c>
      <c r="F454" t="s">
        <v>43</v>
      </c>
      <c r="O454" s="2">
        <f t="shared" si="16"/>
        <v>0.7747714930519578</v>
      </c>
      <c r="P454">
        <f t="shared" si="17"/>
        <v>18</v>
      </c>
      <c r="T454" t="str">
        <v>ANON-0000-0000-0444</v>
      </c>
      <c r="W454" s="11" t="str">
        <v>Saturday</v>
      </c>
    </row>
    <row r="455" spans="1:23" x14ac:dyDescent="0.25">
      <c r="A455" s="1">
        <v>45423</v>
      </c>
      <c r="B455" s="2">
        <v>45423.818241851855</v>
      </c>
      <c r="C455" t="s">
        <v>3</v>
      </c>
      <c r="D455" t="s">
        <v>173</v>
      </c>
      <c r="E455" s="12">
        <v>37.72</v>
      </c>
      <c r="F455" t="s">
        <v>7</v>
      </c>
      <c r="O455" s="2">
        <f t="shared" si="16"/>
        <v>0.81824185185541864</v>
      </c>
      <c r="P455">
        <f t="shared" si="17"/>
        <v>19</v>
      </c>
      <c r="T455" t="str">
        <v>ANON-0000-0000-0445</v>
      </c>
      <c r="W455" s="11" t="str">
        <v>Saturday</v>
      </c>
    </row>
    <row r="456" spans="1:23" x14ac:dyDescent="0.25">
      <c r="A456" s="1">
        <v>45424</v>
      </c>
      <c r="B456" s="2">
        <v>45424.431047592596</v>
      </c>
      <c r="C456" t="s">
        <v>3</v>
      </c>
      <c r="D456" t="s">
        <v>6</v>
      </c>
      <c r="E456" s="12">
        <v>37.72</v>
      </c>
      <c r="F456" t="s">
        <v>7</v>
      </c>
      <c r="O456" s="2">
        <f t="shared" si="16"/>
        <v>0.4310475925958599</v>
      </c>
      <c r="P456">
        <f t="shared" si="17"/>
        <v>10</v>
      </c>
      <c r="T456" t="str">
        <v>ANON-0000-0000-0446</v>
      </c>
      <c r="W456" s="11" t="str">
        <v>Sunday</v>
      </c>
    </row>
    <row r="457" spans="1:23" x14ac:dyDescent="0.25">
      <c r="A457" s="1">
        <v>45424</v>
      </c>
      <c r="B457" s="2">
        <v>45424.558373437503</v>
      </c>
      <c r="C457" t="s">
        <v>3</v>
      </c>
      <c r="D457" t="s">
        <v>174</v>
      </c>
      <c r="E457" s="12">
        <v>37.72</v>
      </c>
      <c r="F457" t="s">
        <v>7</v>
      </c>
      <c r="O457" s="2">
        <f t="shared" si="16"/>
        <v>0.55837343750317814</v>
      </c>
      <c r="P457">
        <f t="shared" si="17"/>
        <v>13</v>
      </c>
      <c r="T457" t="str">
        <v>ANON-0000-0000-0447</v>
      </c>
      <c r="W457" s="11" t="str">
        <v>Sunday</v>
      </c>
    </row>
    <row r="458" spans="1:23" x14ac:dyDescent="0.25">
      <c r="A458" s="1">
        <v>45424</v>
      </c>
      <c r="B458" s="2">
        <v>45424.560868553242</v>
      </c>
      <c r="C458" t="s">
        <v>3</v>
      </c>
      <c r="D458" t="s">
        <v>175</v>
      </c>
      <c r="E458" s="12">
        <v>27.92</v>
      </c>
      <c r="F458" t="s">
        <v>11</v>
      </c>
      <c r="O458" s="2">
        <f t="shared" si="16"/>
        <v>0.56086855324247153</v>
      </c>
      <c r="P458">
        <f t="shared" si="17"/>
        <v>13</v>
      </c>
      <c r="T458" t="str">
        <v>ANON-0000-0000-0448</v>
      </c>
      <c r="W458" s="11" t="str">
        <v>Sunday</v>
      </c>
    </row>
    <row r="459" spans="1:23" x14ac:dyDescent="0.25">
      <c r="A459" s="1">
        <v>45424</v>
      </c>
      <c r="B459" s="2">
        <v>45424.63634045139</v>
      </c>
      <c r="C459" t="s">
        <v>3</v>
      </c>
      <c r="D459" t="s">
        <v>91</v>
      </c>
      <c r="E459" s="12">
        <v>37.72</v>
      </c>
      <c r="F459" t="s">
        <v>7</v>
      </c>
      <c r="O459" s="2">
        <f t="shared" si="16"/>
        <v>0.63634045139042428</v>
      </c>
      <c r="P459">
        <f t="shared" si="17"/>
        <v>15</v>
      </c>
      <c r="T459" t="str">
        <v>ANON-0000-0000-0449</v>
      </c>
      <c r="W459" s="11" t="str">
        <v>Sunday</v>
      </c>
    </row>
    <row r="460" spans="1:23" x14ac:dyDescent="0.25">
      <c r="A460" s="1">
        <v>45424</v>
      </c>
      <c r="B460" s="2">
        <v>45424.651416921297</v>
      </c>
      <c r="C460" t="s">
        <v>3</v>
      </c>
      <c r="D460" t="s">
        <v>176</v>
      </c>
      <c r="E460" s="12">
        <v>32.82</v>
      </c>
      <c r="F460" t="s">
        <v>14</v>
      </c>
      <c r="O460" s="2">
        <f t="shared" si="16"/>
        <v>0.65141692129691364</v>
      </c>
      <c r="P460">
        <f t="shared" si="17"/>
        <v>15</v>
      </c>
      <c r="T460" t="str">
        <v>ANON-0000-0000-0450</v>
      </c>
      <c r="W460" s="11" t="str">
        <v>Sunday</v>
      </c>
    </row>
    <row r="461" spans="1:23" x14ac:dyDescent="0.25">
      <c r="A461" s="1">
        <v>45424</v>
      </c>
      <c r="B461" s="2">
        <v>45424.661283229165</v>
      </c>
      <c r="C461" t="s">
        <v>3</v>
      </c>
      <c r="D461" t="s">
        <v>177</v>
      </c>
      <c r="E461" s="12">
        <v>32.82</v>
      </c>
      <c r="F461" t="s">
        <v>14</v>
      </c>
      <c r="O461" s="2">
        <f t="shared" si="16"/>
        <v>0.66128322916483739</v>
      </c>
      <c r="P461">
        <f t="shared" si="17"/>
        <v>15</v>
      </c>
      <c r="T461" t="str">
        <v>ANON-0000-0000-0451</v>
      </c>
      <c r="W461" s="11" t="str">
        <v>Sunday</v>
      </c>
    </row>
    <row r="462" spans="1:23" x14ac:dyDescent="0.25">
      <c r="A462" s="1">
        <v>45424</v>
      </c>
      <c r="B462" s="2">
        <v>45424.66968903935</v>
      </c>
      <c r="C462" t="s">
        <v>3</v>
      </c>
      <c r="D462" t="s">
        <v>23</v>
      </c>
      <c r="E462" s="12">
        <v>32.82</v>
      </c>
      <c r="F462" t="s">
        <v>14</v>
      </c>
      <c r="O462" s="2">
        <f t="shared" si="16"/>
        <v>0.66968903935048729</v>
      </c>
      <c r="P462">
        <f t="shared" si="17"/>
        <v>16</v>
      </c>
      <c r="T462" t="str">
        <v>ANON-0000-0000-0452</v>
      </c>
      <c r="W462" s="11" t="str">
        <v>Sunday</v>
      </c>
    </row>
    <row r="463" spans="1:23" x14ac:dyDescent="0.25">
      <c r="A463" s="1">
        <v>45424</v>
      </c>
      <c r="B463" s="2">
        <v>45424.820492696759</v>
      </c>
      <c r="C463" t="s">
        <v>3</v>
      </c>
      <c r="D463" t="s">
        <v>19</v>
      </c>
      <c r="E463" s="12">
        <v>32.82</v>
      </c>
      <c r="F463" t="s">
        <v>14</v>
      </c>
      <c r="O463" s="2">
        <f t="shared" si="16"/>
        <v>0.82049269675917458</v>
      </c>
      <c r="P463">
        <f t="shared" si="17"/>
        <v>19</v>
      </c>
      <c r="T463" t="str">
        <v>ANON-0000-0000-0453</v>
      </c>
      <c r="W463" s="11" t="str">
        <v>Sunday</v>
      </c>
    </row>
    <row r="464" spans="1:23" x14ac:dyDescent="0.25">
      <c r="A464" s="1">
        <v>45425</v>
      </c>
      <c r="B464" s="2">
        <v>45425.461034120373</v>
      </c>
      <c r="C464" t="s">
        <v>3</v>
      </c>
      <c r="D464" t="s">
        <v>178</v>
      </c>
      <c r="E464" s="12">
        <v>32.82</v>
      </c>
      <c r="F464" t="s">
        <v>14</v>
      </c>
      <c r="O464" s="2">
        <f t="shared" si="16"/>
        <v>0.46103412037336966</v>
      </c>
      <c r="P464">
        <f t="shared" si="17"/>
        <v>11</v>
      </c>
      <c r="T464" t="str">
        <v>ANON-0000-0000-0454</v>
      </c>
      <c r="W464" s="11" t="str">
        <v>Monday</v>
      </c>
    </row>
    <row r="465" spans="1:23" x14ac:dyDescent="0.25">
      <c r="A465" s="1">
        <v>45425</v>
      </c>
      <c r="B465" s="2">
        <v>45425.64665234954</v>
      </c>
      <c r="C465" t="s">
        <v>21</v>
      </c>
      <c r="D465" t="s">
        <v>21</v>
      </c>
      <c r="E465" s="12">
        <v>29</v>
      </c>
      <c r="F465" t="s">
        <v>11</v>
      </c>
      <c r="O465" s="2">
        <f t="shared" si="16"/>
        <v>0.64665234954009065</v>
      </c>
      <c r="P465">
        <f t="shared" si="17"/>
        <v>15</v>
      </c>
      <c r="T465" t="str">
        <v>ANON-0000-0000-0455</v>
      </c>
      <c r="W465" s="11" t="str">
        <v>Monday</v>
      </c>
    </row>
    <row r="466" spans="1:23" x14ac:dyDescent="0.25">
      <c r="A466" s="1">
        <v>45425</v>
      </c>
      <c r="B466" s="2">
        <v>45425.647116979169</v>
      </c>
      <c r="C466" t="s">
        <v>21</v>
      </c>
      <c r="D466" t="s">
        <v>21</v>
      </c>
      <c r="E466" s="12">
        <v>29</v>
      </c>
      <c r="F466" t="s">
        <v>11</v>
      </c>
      <c r="O466" s="2">
        <f t="shared" si="16"/>
        <v>0.64711697916936828</v>
      </c>
      <c r="P466">
        <f t="shared" si="17"/>
        <v>15</v>
      </c>
      <c r="T466" t="str">
        <v>ANON-0000-0000-0456</v>
      </c>
      <c r="W466" s="11" t="str">
        <v>Monday</v>
      </c>
    </row>
    <row r="467" spans="1:23" x14ac:dyDescent="0.25">
      <c r="A467" s="1">
        <v>45426</v>
      </c>
      <c r="B467" s="2">
        <v>45426.359890983797</v>
      </c>
      <c r="C467" t="s">
        <v>3</v>
      </c>
      <c r="D467" t="s">
        <v>23</v>
      </c>
      <c r="E467" s="12">
        <v>27.92</v>
      </c>
      <c r="F467" t="s">
        <v>11</v>
      </c>
      <c r="O467" s="2">
        <f t="shared" si="16"/>
        <v>0.35989098379650386</v>
      </c>
      <c r="P467">
        <f t="shared" si="17"/>
        <v>8</v>
      </c>
      <c r="T467" t="str">
        <v>ANON-0000-0000-0457</v>
      </c>
      <c r="W467" s="11" t="str">
        <v>Tuesday</v>
      </c>
    </row>
    <row r="468" spans="1:23" x14ac:dyDescent="0.25">
      <c r="A468" s="1">
        <v>45426</v>
      </c>
      <c r="B468" s="2">
        <v>45426.360711284724</v>
      </c>
      <c r="C468" t="s">
        <v>3</v>
      </c>
      <c r="D468" t="s">
        <v>23</v>
      </c>
      <c r="E468" s="12">
        <v>27.92</v>
      </c>
      <c r="F468" t="s">
        <v>11</v>
      </c>
      <c r="O468" s="2">
        <f t="shared" si="16"/>
        <v>0.36071128472394776</v>
      </c>
      <c r="P468">
        <f t="shared" si="17"/>
        <v>8</v>
      </c>
      <c r="T468" t="str">
        <v>ANON-0000-0000-0458</v>
      </c>
      <c r="W468" s="11" t="str">
        <v>Tuesday</v>
      </c>
    </row>
    <row r="469" spans="1:23" x14ac:dyDescent="0.25">
      <c r="A469" s="1">
        <v>45426</v>
      </c>
      <c r="B469" s="2">
        <v>45426.361313472225</v>
      </c>
      <c r="C469" t="s">
        <v>3</v>
      </c>
      <c r="D469" t="s">
        <v>23</v>
      </c>
      <c r="E469" s="12">
        <v>27.92</v>
      </c>
      <c r="F469" t="s">
        <v>11</v>
      </c>
      <c r="O469" s="2">
        <f t="shared" si="16"/>
        <v>0.36131347222544719</v>
      </c>
      <c r="P469">
        <f t="shared" si="17"/>
        <v>8</v>
      </c>
      <c r="T469" t="str">
        <v>ANON-0000-0000-0459</v>
      </c>
      <c r="W469" s="11" t="str">
        <v>Tuesday</v>
      </c>
    </row>
    <row r="470" spans="1:23" x14ac:dyDescent="0.25">
      <c r="A470" s="1">
        <v>45426</v>
      </c>
      <c r="B470" s="2">
        <v>45426.430129328706</v>
      </c>
      <c r="C470" t="s">
        <v>3</v>
      </c>
      <c r="D470" t="s">
        <v>23</v>
      </c>
      <c r="E470" s="12">
        <v>37.72</v>
      </c>
      <c r="F470" t="s">
        <v>43</v>
      </c>
      <c r="O470" s="2">
        <f t="shared" si="16"/>
        <v>0.43012932870624354</v>
      </c>
      <c r="P470">
        <f t="shared" si="17"/>
        <v>10</v>
      </c>
      <c r="T470" t="str">
        <v>ANON-0000-0000-0460</v>
      </c>
      <c r="W470" s="11" t="str">
        <v>Tuesday</v>
      </c>
    </row>
    <row r="471" spans="1:23" x14ac:dyDescent="0.25">
      <c r="A471" s="1">
        <v>45426</v>
      </c>
      <c r="B471" s="2">
        <v>45426.480895509259</v>
      </c>
      <c r="C471" t="s">
        <v>3</v>
      </c>
      <c r="D471" t="s">
        <v>179</v>
      </c>
      <c r="E471" s="12">
        <v>37.72</v>
      </c>
      <c r="F471" t="s">
        <v>7</v>
      </c>
      <c r="O471" s="2">
        <f t="shared" si="16"/>
        <v>0.48089550925942603</v>
      </c>
      <c r="P471">
        <f t="shared" si="17"/>
        <v>11</v>
      </c>
      <c r="T471" t="str">
        <v>ANON-0000-0000-0461</v>
      </c>
      <c r="W471" s="11" t="str">
        <v>Tuesday</v>
      </c>
    </row>
    <row r="472" spans="1:23" x14ac:dyDescent="0.25">
      <c r="A472" s="1">
        <v>45426</v>
      </c>
      <c r="B472" s="2">
        <v>45426.482093182873</v>
      </c>
      <c r="C472" t="s">
        <v>3</v>
      </c>
      <c r="D472" t="s">
        <v>179</v>
      </c>
      <c r="E472" s="12">
        <v>37.72</v>
      </c>
      <c r="F472" t="s">
        <v>43</v>
      </c>
      <c r="O472" s="2">
        <f t="shared" si="16"/>
        <v>0.48209318287263159</v>
      </c>
      <c r="P472">
        <f t="shared" si="17"/>
        <v>11</v>
      </c>
      <c r="T472" t="str">
        <v>ANON-0000-0000-0462</v>
      </c>
      <c r="W472" s="11" t="str">
        <v>Tuesday</v>
      </c>
    </row>
    <row r="473" spans="1:23" x14ac:dyDescent="0.25">
      <c r="A473" s="1">
        <v>45426</v>
      </c>
      <c r="B473" s="2">
        <v>45426.586742824074</v>
      </c>
      <c r="C473" t="s">
        <v>3</v>
      </c>
      <c r="D473" t="s">
        <v>38</v>
      </c>
      <c r="E473" s="12">
        <v>37.72</v>
      </c>
      <c r="F473" t="s">
        <v>43</v>
      </c>
      <c r="O473" s="2">
        <f t="shared" si="16"/>
        <v>0.58674282407446299</v>
      </c>
      <c r="P473">
        <f t="shared" si="17"/>
        <v>14</v>
      </c>
      <c r="T473" t="str">
        <v>ANON-0000-0000-0463</v>
      </c>
      <c r="W473" s="11" t="str">
        <v>Tuesday</v>
      </c>
    </row>
    <row r="474" spans="1:23" x14ac:dyDescent="0.25">
      <c r="A474" s="1">
        <v>45426</v>
      </c>
      <c r="B474" s="2">
        <v>45426.587504374998</v>
      </c>
      <c r="C474" t="s">
        <v>3</v>
      </c>
      <c r="D474" t="s">
        <v>19</v>
      </c>
      <c r="E474" s="12">
        <v>32.82</v>
      </c>
      <c r="F474" t="s">
        <v>14</v>
      </c>
      <c r="O474" s="2">
        <f t="shared" si="16"/>
        <v>0.58750437499838881</v>
      </c>
      <c r="P474">
        <f t="shared" si="17"/>
        <v>14</v>
      </c>
      <c r="T474" t="str">
        <v>ANON-0000-0000-0464</v>
      </c>
      <c r="W474" s="11" t="str">
        <v>Tuesday</v>
      </c>
    </row>
    <row r="475" spans="1:23" x14ac:dyDescent="0.25">
      <c r="A475" s="1">
        <v>45426</v>
      </c>
      <c r="B475" s="2">
        <v>45426.626328530096</v>
      </c>
      <c r="C475" t="s">
        <v>3</v>
      </c>
      <c r="D475" t="s">
        <v>54</v>
      </c>
      <c r="E475" s="12">
        <v>27.92</v>
      </c>
      <c r="F475" t="s">
        <v>11</v>
      </c>
      <c r="O475" s="2">
        <f t="shared" si="16"/>
        <v>0.62632853009563405</v>
      </c>
      <c r="P475">
        <f t="shared" si="17"/>
        <v>15</v>
      </c>
      <c r="T475" t="str">
        <v>ANON-0000-0000-0465</v>
      </c>
      <c r="W475" s="11" t="str">
        <v>Tuesday</v>
      </c>
    </row>
    <row r="476" spans="1:23" x14ac:dyDescent="0.25">
      <c r="A476" s="1">
        <v>45426</v>
      </c>
      <c r="B476" s="2">
        <v>45426.706912314818</v>
      </c>
      <c r="C476" t="s">
        <v>3</v>
      </c>
      <c r="D476" t="s">
        <v>180</v>
      </c>
      <c r="E476" s="12">
        <v>32.82</v>
      </c>
      <c r="F476" t="s">
        <v>14</v>
      </c>
      <c r="O476" s="2">
        <f t="shared" si="16"/>
        <v>0.70691231481760042</v>
      </c>
      <c r="P476">
        <f t="shared" si="17"/>
        <v>16</v>
      </c>
      <c r="T476" t="str">
        <v>ANON-0000-0000-0466</v>
      </c>
      <c r="W476" s="11" t="str">
        <v>Tuesday</v>
      </c>
    </row>
    <row r="477" spans="1:23" x14ac:dyDescent="0.25">
      <c r="A477" s="1">
        <v>45426</v>
      </c>
      <c r="B477" s="2">
        <v>45426.707756875003</v>
      </c>
      <c r="C477" t="s">
        <v>3</v>
      </c>
      <c r="D477" t="s">
        <v>180</v>
      </c>
      <c r="E477" s="12">
        <v>37.72</v>
      </c>
      <c r="F477" t="s">
        <v>43</v>
      </c>
      <c r="O477" s="2">
        <f t="shared" si="16"/>
        <v>0.70775687500281492</v>
      </c>
      <c r="P477">
        <f t="shared" si="17"/>
        <v>16</v>
      </c>
      <c r="T477" t="str">
        <v>ANON-0000-0000-0467</v>
      </c>
      <c r="W477" s="11" t="str">
        <v>Tuesday</v>
      </c>
    </row>
    <row r="478" spans="1:23" x14ac:dyDescent="0.25">
      <c r="A478" s="1">
        <v>45426</v>
      </c>
      <c r="B478" s="2">
        <v>45426.952375312503</v>
      </c>
      <c r="C478" t="s">
        <v>3</v>
      </c>
      <c r="D478" t="s">
        <v>181</v>
      </c>
      <c r="E478" s="12">
        <v>37.72</v>
      </c>
      <c r="F478" t="s">
        <v>9</v>
      </c>
      <c r="O478" s="2">
        <f t="shared" si="16"/>
        <v>0.95237531250313623</v>
      </c>
      <c r="P478">
        <f t="shared" si="17"/>
        <v>22</v>
      </c>
      <c r="T478" t="str">
        <v>ANON-0000-0000-0468</v>
      </c>
      <c r="W478" s="11" t="str">
        <v>Tuesday</v>
      </c>
    </row>
    <row r="479" spans="1:23" x14ac:dyDescent="0.25">
      <c r="A479" s="1">
        <v>45427</v>
      </c>
      <c r="B479" s="2">
        <v>45427.361176631945</v>
      </c>
      <c r="C479" t="s">
        <v>3</v>
      </c>
      <c r="D479" t="s">
        <v>182</v>
      </c>
      <c r="E479" s="12">
        <v>37.72</v>
      </c>
      <c r="F479" t="s">
        <v>7</v>
      </c>
      <c r="O479" s="2">
        <f t="shared" si="16"/>
        <v>0.36117663194454508</v>
      </c>
      <c r="P479">
        <f t="shared" si="17"/>
        <v>8</v>
      </c>
      <c r="T479" t="str">
        <v>ANON-0000-0000-0469</v>
      </c>
      <c r="W479" s="11" t="str">
        <v>Wednesday</v>
      </c>
    </row>
    <row r="480" spans="1:23" x14ac:dyDescent="0.25">
      <c r="A480" s="1">
        <v>45427</v>
      </c>
      <c r="B480" s="2">
        <v>45427.468279548608</v>
      </c>
      <c r="C480" t="s">
        <v>3</v>
      </c>
      <c r="D480" t="s">
        <v>23</v>
      </c>
      <c r="E480" s="12">
        <v>23.02</v>
      </c>
      <c r="F480" t="s">
        <v>35</v>
      </c>
      <c r="O480" s="2">
        <f t="shared" si="16"/>
        <v>0.46827954860782484</v>
      </c>
      <c r="P480">
        <f t="shared" si="17"/>
        <v>11</v>
      </c>
      <c r="T480" t="str">
        <v>ANON-0000-0000-0470</v>
      </c>
      <c r="W480" s="11" t="str">
        <v>Wednesday</v>
      </c>
    </row>
    <row r="481" spans="1:23" x14ac:dyDescent="0.25">
      <c r="A481" s="1">
        <v>45427</v>
      </c>
      <c r="B481" s="2">
        <v>45427.47164408565</v>
      </c>
      <c r="C481" t="s">
        <v>3</v>
      </c>
      <c r="D481" t="s">
        <v>23</v>
      </c>
      <c r="E481" s="12">
        <v>27.92</v>
      </c>
      <c r="F481" t="s">
        <v>11</v>
      </c>
      <c r="O481" s="2">
        <f t="shared" si="16"/>
        <v>0.47164408565004123</v>
      </c>
      <c r="P481">
        <f t="shared" si="17"/>
        <v>11</v>
      </c>
      <c r="T481" t="str">
        <v>ANON-0000-0000-0471</v>
      </c>
      <c r="W481" s="11" t="str">
        <v>Wednesday</v>
      </c>
    </row>
    <row r="482" spans="1:23" x14ac:dyDescent="0.25">
      <c r="A482" s="1">
        <v>45427</v>
      </c>
      <c r="B482" s="2">
        <v>45427.565684050925</v>
      </c>
      <c r="C482" t="s">
        <v>3</v>
      </c>
      <c r="D482" t="s">
        <v>10</v>
      </c>
      <c r="E482" s="12">
        <v>27.92</v>
      </c>
      <c r="F482" t="s">
        <v>11</v>
      </c>
      <c r="O482" s="2">
        <f t="shared" si="16"/>
        <v>0.56568405092548346</v>
      </c>
      <c r="P482">
        <f t="shared" si="17"/>
        <v>13</v>
      </c>
      <c r="T482" t="str">
        <v>ANON-0000-0000-0472</v>
      </c>
      <c r="W482" s="11" t="str">
        <v>Wednesday</v>
      </c>
    </row>
    <row r="483" spans="1:23" x14ac:dyDescent="0.25">
      <c r="A483" s="1">
        <v>45427</v>
      </c>
      <c r="B483" s="2">
        <v>45427.566309849535</v>
      </c>
      <c r="C483" t="s">
        <v>3</v>
      </c>
      <c r="D483" t="s">
        <v>10</v>
      </c>
      <c r="E483" s="12">
        <v>27.92</v>
      </c>
      <c r="F483" t="s">
        <v>11</v>
      </c>
      <c r="O483" s="2">
        <f t="shared" si="16"/>
        <v>0.56630984953517327</v>
      </c>
      <c r="P483">
        <f t="shared" si="17"/>
        <v>13</v>
      </c>
      <c r="T483" t="str">
        <v>ANON-0000-0000-0473</v>
      </c>
      <c r="W483" s="11" t="str">
        <v>Wednesday</v>
      </c>
    </row>
    <row r="484" spans="1:23" x14ac:dyDescent="0.25">
      <c r="A484" s="1">
        <v>45427</v>
      </c>
      <c r="B484" s="2">
        <v>45427.566983090277</v>
      </c>
      <c r="C484" t="s">
        <v>3</v>
      </c>
      <c r="D484" t="s">
        <v>10</v>
      </c>
      <c r="E484" s="12">
        <v>27.92</v>
      </c>
      <c r="F484" t="s">
        <v>11</v>
      </c>
      <c r="O484" s="2">
        <f t="shared" si="16"/>
        <v>0.56698309027706273</v>
      </c>
      <c r="P484">
        <f t="shared" si="17"/>
        <v>13</v>
      </c>
      <c r="T484" t="str">
        <v>ANON-0000-0000-0474</v>
      </c>
      <c r="W484" s="11" t="str">
        <v>Wednesday</v>
      </c>
    </row>
    <row r="485" spans="1:23" x14ac:dyDescent="0.25">
      <c r="A485" s="1">
        <v>45427</v>
      </c>
      <c r="B485" s="2">
        <v>45427.580196747687</v>
      </c>
      <c r="C485" t="s">
        <v>3</v>
      </c>
      <c r="D485" t="s">
        <v>178</v>
      </c>
      <c r="E485" s="12">
        <v>32.82</v>
      </c>
      <c r="F485" t="s">
        <v>14</v>
      </c>
      <c r="O485" s="2">
        <f t="shared" si="16"/>
        <v>0.58019674768729601</v>
      </c>
      <c r="P485">
        <f t="shared" si="17"/>
        <v>13</v>
      </c>
      <c r="T485" t="str">
        <v>ANON-0000-0000-0475</v>
      </c>
      <c r="W485" s="11" t="str">
        <v>Wednesday</v>
      </c>
    </row>
    <row r="486" spans="1:23" x14ac:dyDescent="0.25">
      <c r="A486" s="1">
        <v>45427</v>
      </c>
      <c r="B486" s="2">
        <v>45427.609847766202</v>
      </c>
      <c r="C486" t="s">
        <v>21</v>
      </c>
      <c r="D486" t="s">
        <v>21</v>
      </c>
      <c r="E486" s="12">
        <v>29</v>
      </c>
      <c r="F486" t="s">
        <v>11</v>
      </c>
      <c r="O486" s="2">
        <f t="shared" si="16"/>
        <v>0.60984776620171033</v>
      </c>
      <c r="P486">
        <f t="shared" si="17"/>
        <v>14</v>
      </c>
      <c r="T486" t="str">
        <v>ANON-0000-0000-0476</v>
      </c>
      <c r="W486" s="11" t="str">
        <v>Wednesday</v>
      </c>
    </row>
    <row r="487" spans="1:23" x14ac:dyDescent="0.25">
      <c r="A487" s="1">
        <v>45427</v>
      </c>
      <c r="B487" s="2">
        <v>45427.610328090275</v>
      </c>
      <c r="C487" t="s">
        <v>3</v>
      </c>
      <c r="D487" t="s">
        <v>183</v>
      </c>
      <c r="E487" s="12">
        <v>27.92</v>
      </c>
      <c r="F487" t="s">
        <v>28</v>
      </c>
      <c r="O487" s="2">
        <f t="shared" si="16"/>
        <v>0.61032809027528856</v>
      </c>
      <c r="P487">
        <f t="shared" si="17"/>
        <v>14</v>
      </c>
      <c r="T487" t="str">
        <v>ANON-0000-0000-0477</v>
      </c>
      <c r="W487" s="11" t="str">
        <v>Wednesday</v>
      </c>
    </row>
    <row r="488" spans="1:23" x14ac:dyDescent="0.25">
      <c r="A488" s="1">
        <v>45427</v>
      </c>
      <c r="B488" s="2">
        <v>45427.610930173614</v>
      </c>
      <c r="C488" t="s">
        <v>3</v>
      </c>
      <c r="D488" t="s">
        <v>23</v>
      </c>
      <c r="E488" s="12">
        <v>27.92</v>
      </c>
      <c r="F488" t="s">
        <v>28</v>
      </c>
      <c r="O488" s="2">
        <f t="shared" si="16"/>
        <v>0.61093017361417878</v>
      </c>
      <c r="P488">
        <f t="shared" si="17"/>
        <v>14</v>
      </c>
      <c r="T488" t="str">
        <v>ANON-0000-0000-0478</v>
      </c>
      <c r="W488" s="11" t="str">
        <v>Wednesday</v>
      </c>
    </row>
    <row r="489" spans="1:23" x14ac:dyDescent="0.25">
      <c r="A489" s="1">
        <v>45427</v>
      </c>
      <c r="B489" s="2">
        <v>45427.728456249999</v>
      </c>
      <c r="C489" t="s">
        <v>3</v>
      </c>
      <c r="D489" t="s">
        <v>184</v>
      </c>
      <c r="E489" s="12">
        <v>23.02</v>
      </c>
      <c r="F489" t="s">
        <v>35</v>
      </c>
      <c r="O489" s="2">
        <f t="shared" si="16"/>
        <v>0.72845624999899883</v>
      </c>
      <c r="P489">
        <f t="shared" si="17"/>
        <v>17</v>
      </c>
      <c r="T489" t="str">
        <v>ANON-0000-0000-0479</v>
      </c>
      <c r="W489" s="11" t="str">
        <v>Wednesday</v>
      </c>
    </row>
    <row r="490" spans="1:23" x14ac:dyDescent="0.25">
      <c r="A490" s="1">
        <v>45427</v>
      </c>
      <c r="B490" s="2">
        <v>45427.847624641203</v>
      </c>
      <c r="C490" t="s">
        <v>3</v>
      </c>
      <c r="D490" t="s">
        <v>185</v>
      </c>
      <c r="E490" s="12">
        <v>37.72</v>
      </c>
      <c r="F490" t="s">
        <v>43</v>
      </c>
      <c r="O490" s="2">
        <f t="shared" si="16"/>
        <v>0.84762464120285586</v>
      </c>
      <c r="P490">
        <f t="shared" si="17"/>
        <v>20</v>
      </c>
      <c r="T490" t="str">
        <v>ANON-0000-0000-0480</v>
      </c>
      <c r="W490" s="11" t="str">
        <v>Wednesday</v>
      </c>
    </row>
    <row r="491" spans="1:23" x14ac:dyDescent="0.25">
      <c r="A491" s="1">
        <v>45428</v>
      </c>
      <c r="B491" s="2">
        <v>45428.443546967595</v>
      </c>
      <c r="C491" t="s">
        <v>3</v>
      </c>
      <c r="D491" t="s">
        <v>111</v>
      </c>
      <c r="E491" s="12">
        <v>32.82</v>
      </c>
      <c r="F491" t="s">
        <v>14</v>
      </c>
      <c r="O491" s="2">
        <f t="shared" si="16"/>
        <v>0.44354696759546641</v>
      </c>
      <c r="P491">
        <f t="shared" si="17"/>
        <v>10</v>
      </c>
      <c r="T491" t="str">
        <v>ANON-0000-0000-0481</v>
      </c>
      <c r="W491" s="11" t="str">
        <v>Thursday</v>
      </c>
    </row>
    <row r="492" spans="1:23" x14ac:dyDescent="0.25">
      <c r="A492" s="1">
        <v>45428</v>
      </c>
      <c r="B492" s="2">
        <v>45428.444322118055</v>
      </c>
      <c r="C492" t="s">
        <v>3</v>
      </c>
      <c r="D492" t="s">
        <v>186</v>
      </c>
      <c r="E492" s="12">
        <v>32.82</v>
      </c>
      <c r="F492" t="s">
        <v>14</v>
      </c>
      <c r="O492" s="2">
        <f t="shared" si="16"/>
        <v>0.44432211805542465</v>
      </c>
      <c r="P492">
        <f t="shared" si="17"/>
        <v>10</v>
      </c>
      <c r="T492" t="str">
        <v>ANON-0000-0000-0482</v>
      </c>
      <c r="W492" s="11" t="str">
        <v>Thursday</v>
      </c>
    </row>
    <row r="493" spans="1:23" x14ac:dyDescent="0.25">
      <c r="A493" s="1">
        <v>45428</v>
      </c>
      <c r="B493" s="2">
        <v>45428.488082002317</v>
      </c>
      <c r="C493" t="s">
        <v>21</v>
      </c>
      <c r="D493" t="s">
        <v>21</v>
      </c>
      <c r="E493" s="12">
        <v>39</v>
      </c>
      <c r="F493" t="s">
        <v>7</v>
      </c>
      <c r="O493" s="2">
        <f t="shared" si="16"/>
        <v>0.48808200231724186</v>
      </c>
      <c r="P493">
        <f t="shared" si="17"/>
        <v>11</v>
      </c>
      <c r="T493" t="str">
        <v>ANON-0000-0000-0483</v>
      </c>
      <c r="W493" s="11" t="str">
        <v>Thursday</v>
      </c>
    </row>
    <row r="494" spans="1:23" x14ac:dyDescent="0.25">
      <c r="A494" s="1">
        <v>45428</v>
      </c>
      <c r="B494" s="2">
        <v>45428.489129756941</v>
      </c>
      <c r="C494" t="s">
        <v>21</v>
      </c>
      <c r="D494" t="s">
        <v>21</v>
      </c>
      <c r="E494" s="12">
        <v>39</v>
      </c>
      <c r="F494" t="s">
        <v>43</v>
      </c>
      <c r="O494" s="2">
        <f t="shared" si="16"/>
        <v>0.48912975694111083</v>
      </c>
      <c r="P494">
        <f t="shared" si="17"/>
        <v>11</v>
      </c>
      <c r="T494" t="str">
        <v>ANON-0000-0000-0484</v>
      </c>
      <c r="W494" s="11" t="str">
        <v>Thursday</v>
      </c>
    </row>
    <row r="495" spans="1:23" x14ac:dyDescent="0.25">
      <c r="A495" s="1">
        <v>45428</v>
      </c>
      <c r="B495" s="2">
        <v>45428.509723344905</v>
      </c>
      <c r="C495" t="s">
        <v>3</v>
      </c>
      <c r="D495" t="s">
        <v>187</v>
      </c>
      <c r="E495" s="12">
        <v>32.82</v>
      </c>
      <c r="F495" t="s">
        <v>14</v>
      </c>
      <c r="O495" s="2">
        <f t="shared" si="16"/>
        <v>0.5097233449050691</v>
      </c>
      <c r="P495">
        <f t="shared" si="17"/>
        <v>12</v>
      </c>
      <c r="T495" t="str">
        <v>ANON-0000-0000-0485</v>
      </c>
      <c r="W495" s="11" t="str">
        <v>Thursday</v>
      </c>
    </row>
    <row r="496" spans="1:23" x14ac:dyDescent="0.25">
      <c r="A496" s="1">
        <v>45428</v>
      </c>
      <c r="B496" s="2">
        <v>45428.635605497686</v>
      </c>
      <c r="C496" t="s">
        <v>3</v>
      </c>
      <c r="D496" t="s">
        <v>188</v>
      </c>
      <c r="E496" s="12">
        <v>37.72</v>
      </c>
      <c r="F496" t="s">
        <v>9</v>
      </c>
      <c r="O496" s="2">
        <f t="shared" si="16"/>
        <v>0.63560549768590135</v>
      </c>
      <c r="P496">
        <f t="shared" si="17"/>
        <v>15</v>
      </c>
      <c r="T496" t="str">
        <v>ANON-0000-0000-0486</v>
      </c>
      <c r="W496" s="11" t="str">
        <v>Thursday</v>
      </c>
    </row>
    <row r="497" spans="1:23" x14ac:dyDescent="0.25">
      <c r="A497" s="1">
        <v>45428</v>
      </c>
      <c r="B497" s="2">
        <v>45428.73925402778</v>
      </c>
      <c r="C497" t="s">
        <v>3</v>
      </c>
      <c r="D497" t="s">
        <v>83</v>
      </c>
      <c r="E497" s="12">
        <v>37.72</v>
      </c>
      <c r="F497" t="s">
        <v>7</v>
      </c>
      <c r="O497" s="2">
        <f t="shared" si="16"/>
        <v>0.73925402777967975</v>
      </c>
      <c r="P497">
        <f t="shared" si="17"/>
        <v>17</v>
      </c>
      <c r="T497" t="str">
        <v>ANON-0000-0000-0487</v>
      </c>
      <c r="W497" s="11" t="str">
        <v>Thursday</v>
      </c>
    </row>
    <row r="498" spans="1:23" x14ac:dyDescent="0.25">
      <c r="A498" s="1">
        <v>45428</v>
      </c>
      <c r="B498" s="2">
        <v>45428.758992291667</v>
      </c>
      <c r="C498" t="s">
        <v>3</v>
      </c>
      <c r="D498" t="s">
        <v>189</v>
      </c>
      <c r="E498" s="12">
        <v>37.72</v>
      </c>
      <c r="F498" t="s">
        <v>9</v>
      </c>
      <c r="O498" s="2">
        <f t="shared" si="16"/>
        <v>0.75899229166680016</v>
      </c>
      <c r="P498">
        <f t="shared" si="17"/>
        <v>18</v>
      </c>
      <c r="T498" t="str">
        <v>ANON-0000-0000-0488</v>
      </c>
      <c r="W498" s="11" t="str">
        <v>Thursday</v>
      </c>
    </row>
    <row r="499" spans="1:23" x14ac:dyDescent="0.25">
      <c r="A499" s="1">
        <v>45428</v>
      </c>
      <c r="B499" s="2">
        <v>45428.759701284725</v>
      </c>
      <c r="C499" t="s">
        <v>3</v>
      </c>
      <c r="D499" t="s">
        <v>189</v>
      </c>
      <c r="E499" s="12">
        <v>37.72</v>
      </c>
      <c r="F499" t="s">
        <v>7</v>
      </c>
      <c r="O499" s="2">
        <f t="shared" si="16"/>
        <v>0.75970128472545184</v>
      </c>
      <c r="P499">
        <f t="shared" si="17"/>
        <v>18</v>
      </c>
      <c r="T499" t="str">
        <v>ANON-0000-0000-0489</v>
      </c>
      <c r="W499" s="11" t="str">
        <v>Thursday</v>
      </c>
    </row>
    <row r="500" spans="1:23" x14ac:dyDescent="0.25">
      <c r="A500" s="1">
        <v>45429</v>
      </c>
      <c r="B500" s="2">
        <v>45429.37556083333</v>
      </c>
      <c r="C500" t="s">
        <v>3</v>
      </c>
      <c r="D500" t="s">
        <v>47</v>
      </c>
      <c r="E500" s="12">
        <v>27.92</v>
      </c>
      <c r="F500" t="s">
        <v>11</v>
      </c>
      <c r="O500" s="2">
        <f t="shared" si="16"/>
        <v>0.37556083333038259</v>
      </c>
      <c r="P500">
        <f t="shared" si="17"/>
        <v>9</v>
      </c>
      <c r="T500" t="str">
        <v>ANON-0000-0000-0490</v>
      </c>
      <c r="W500" s="11" t="str">
        <v>Friday</v>
      </c>
    </row>
    <row r="501" spans="1:23" x14ac:dyDescent="0.25">
      <c r="A501" s="1">
        <v>45429</v>
      </c>
      <c r="B501" s="2">
        <v>45429.479485567128</v>
      </c>
      <c r="C501" t="s">
        <v>3</v>
      </c>
      <c r="D501" t="s">
        <v>178</v>
      </c>
      <c r="E501" s="12">
        <v>32.82</v>
      </c>
      <c r="F501" t="s">
        <v>14</v>
      </c>
      <c r="O501" s="2">
        <f t="shared" si="16"/>
        <v>0.47948556712799473</v>
      </c>
      <c r="P501">
        <f t="shared" si="17"/>
        <v>11</v>
      </c>
      <c r="T501" t="str">
        <v>ANON-0000-0000-0491</v>
      </c>
      <c r="W501" s="11" t="str">
        <v>Friday</v>
      </c>
    </row>
    <row r="502" spans="1:23" x14ac:dyDescent="0.25">
      <c r="A502" s="1">
        <v>45429</v>
      </c>
      <c r="B502" s="2">
        <v>45429.623646527776</v>
      </c>
      <c r="C502" t="s">
        <v>21</v>
      </c>
      <c r="D502" t="s">
        <v>21</v>
      </c>
      <c r="E502" s="12">
        <v>34</v>
      </c>
      <c r="F502" t="s">
        <v>14</v>
      </c>
      <c r="O502" s="2">
        <f t="shared" si="16"/>
        <v>0.62364652777614538</v>
      </c>
      <c r="P502">
        <f t="shared" si="17"/>
        <v>14</v>
      </c>
      <c r="T502" t="str">
        <v>ANON-0000-0000-0492</v>
      </c>
      <c r="W502" s="11" t="str">
        <v>Friday</v>
      </c>
    </row>
    <row r="503" spans="1:23" x14ac:dyDescent="0.25">
      <c r="A503" s="1">
        <v>45429</v>
      </c>
      <c r="B503" s="2">
        <v>45429.830075625003</v>
      </c>
      <c r="C503" t="s">
        <v>3</v>
      </c>
      <c r="D503" t="s">
        <v>23</v>
      </c>
      <c r="E503" s="12">
        <v>32.82</v>
      </c>
      <c r="F503" t="s">
        <v>14</v>
      </c>
      <c r="O503" s="2">
        <f t="shared" si="16"/>
        <v>0.83007562500279164</v>
      </c>
      <c r="P503">
        <f t="shared" si="17"/>
        <v>19</v>
      </c>
      <c r="T503" t="str">
        <v>ANON-0000-0000-0493</v>
      </c>
      <c r="W503" s="11" t="str">
        <v>Friday</v>
      </c>
    </row>
    <row r="504" spans="1:23" x14ac:dyDescent="0.25">
      <c r="A504" s="1">
        <v>45429</v>
      </c>
      <c r="B504" s="2">
        <v>45429.831096655093</v>
      </c>
      <c r="C504" t="s">
        <v>3</v>
      </c>
      <c r="D504" t="s">
        <v>19</v>
      </c>
      <c r="E504" s="12">
        <v>37.72</v>
      </c>
      <c r="F504" t="s">
        <v>43</v>
      </c>
      <c r="O504" s="2">
        <f t="shared" si="16"/>
        <v>0.83109665509255137</v>
      </c>
      <c r="P504">
        <f t="shared" si="17"/>
        <v>19</v>
      </c>
      <c r="T504" t="str">
        <v>ANON-0000-0000-0494</v>
      </c>
      <c r="W504" s="11" t="str">
        <v>Friday</v>
      </c>
    </row>
    <row r="505" spans="1:23" x14ac:dyDescent="0.25">
      <c r="A505" s="1">
        <v>45429</v>
      </c>
      <c r="B505" s="2">
        <v>45429.859640393515</v>
      </c>
      <c r="C505" t="s">
        <v>3</v>
      </c>
      <c r="D505" t="s">
        <v>190</v>
      </c>
      <c r="E505" s="12">
        <v>37.72</v>
      </c>
      <c r="F505" t="s">
        <v>43</v>
      </c>
      <c r="O505" s="2">
        <f t="shared" si="16"/>
        <v>0.85964039351529209</v>
      </c>
      <c r="P505">
        <f t="shared" si="17"/>
        <v>20</v>
      </c>
      <c r="T505" t="str">
        <v>ANON-0000-0000-0495</v>
      </c>
      <c r="W505" s="11" t="str">
        <v>Friday</v>
      </c>
    </row>
    <row r="506" spans="1:23" x14ac:dyDescent="0.25">
      <c r="A506" s="1">
        <v>45429</v>
      </c>
      <c r="B506" s="2">
        <v>45429.940865706019</v>
      </c>
      <c r="C506" t="s">
        <v>3</v>
      </c>
      <c r="D506" t="s">
        <v>191</v>
      </c>
      <c r="E506" s="12">
        <v>27.92</v>
      </c>
      <c r="F506" t="s">
        <v>11</v>
      </c>
      <c r="O506" s="2">
        <f t="shared" si="16"/>
        <v>0.94086570601939457</v>
      </c>
      <c r="P506">
        <f t="shared" si="17"/>
        <v>22</v>
      </c>
      <c r="T506" t="str">
        <v>ANON-0000-0000-0496</v>
      </c>
      <c r="W506" s="11" t="str">
        <v>Friday</v>
      </c>
    </row>
    <row r="507" spans="1:23" x14ac:dyDescent="0.25">
      <c r="A507" s="1">
        <v>45429</v>
      </c>
      <c r="B507" s="2">
        <v>45429.942052743056</v>
      </c>
      <c r="C507" t="s">
        <v>3</v>
      </c>
      <c r="D507" t="s">
        <v>192</v>
      </c>
      <c r="E507" s="12">
        <v>37.72</v>
      </c>
      <c r="F507" t="s">
        <v>7</v>
      </c>
      <c r="O507" s="2">
        <f t="shared" si="16"/>
        <v>0.9420527430556831</v>
      </c>
      <c r="P507">
        <f t="shared" si="17"/>
        <v>22</v>
      </c>
      <c r="T507" t="str">
        <v>ANON-0000-0000-0497</v>
      </c>
      <c r="W507" s="11" t="str">
        <v>Friday</v>
      </c>
    </row>
    <row r="508" spans="1:23" x14ac:dyDescent="0.25">
      <c r="A508" s="1">
        <v>45429</v>
      </c>
      <c r="B508" s="2">
        <v>45429.942856724534</v>
      </c>
      <c r="C508" t="s">
        <v>3</v>
      </c>
      <c r="D508" t="s">
        <v>193</v>
      </c>
      <c r="E508" s="12">
        <v>37.72</v>
      </c>
      <c r="F508" t="s">
        <v>7</v>
      </c>
      <c r="O508" s="2">
        <f t="shared" si="16"/>
        <v>0.94285672453406733</v>
      </c>
      <c r="P508">
        <f t="shared" si="17"/>
        <v>22</v>
      </c>
      <c r="T508" t="str">
        <v>ANON-0000-0000-0498</v>
      </c>
      <c r="W508" s="11" t="str">
        <v>Friday</v>
      </c>
    </row>
    <row r="509" spans="1:23" x14ac:dyDescent="0.25">
      <c r="A509" s="1">
        <v>45430</v>
      </c>
      <c r="B509" s="2">
        <v>45430.334466412038</v>
      </c>
      <c r="C509" t="s">
        <v>3</v>
      </c>
      <c r="D509" t="s">
        <v>194</v>
      </c>
      <c r="E509" s="12">
        <v>37.72</v>
      </c>
      <c r="F509" t="s">
        <v>43</v>
      </c>
      <c r="O509" s="2">
        <f t="shared" si="16"/>
        <v>0.33446641203772742</v>
      </c>
      <c r="P509">
        <f t="shared" si="17"/>
        <v>8</v>
      </c>
      <c r="T509" t="str">
        <v>ANON-0000-0000-0499</v>
      </c>
      <c r="W509" s="11" t="str">
        <v>Saturday</v>
      </c>
    </row>
    <row r="510" spans="1:23" x14ac:dyDescent="0.25">
      <c r="A510" s="1">
        <v>45430</v>
      </c>
      <c r="B510" s="2">
        <v>45430.335184710646</v>
      </c>
      <c r="C510" t="s">
        <v>3</v>
      </c>
      <c r="D510" t="s">
        <v>194</v>
      </c>
      <c r="E510" s="12">
        <v>37.72</v>
      </c>
      <c r="F510" t="s">
        <v>43</v>
      </c>
      <c r="O510" s="2">
        <f t="shared" si="16"/>
        <v>0.33518471064598998</v>
      </c>
      <c r="P510">
        <f t="shared" si="17"/>
        <v>8</v>
      </c>
      <c r="T510" t="str">
        <v>ANON-0000-0000-0500</v>
      </c>
      <c r="W510" s="11" t="str">
        <v>Saturday</v>
      </c>
    </row>
    <row r="511" spans="1:23" x14ac:dyDescent="0.25">
      <c r="A511" s="1">
        <v>45430</v>
      </c>
      <c r="B511" s="2">
        <v>45430.469399178241</v>
      </c>
      <c r="C511" t="s">
        <v>3</v>
      </c>
      <c r="D511" t="s">
        <v>195</v>
      </c>
      <c r="E511" s="12">
        <v>32.82</v>
      </c>
      <c r="F511" t="s">
        <v>14</v>
      </c>
      <c r="O511" s="2">
        <f t="shared" si="16"/>
        <v>0.46939917824056465</v>
      </c>
      <c r="P511">
        <f t="shared" si="17"/>
        <v>11</v>
      </c>
      <c r="T511" t="str">
        <v>ANON-0000-0000-0501</v>
      </c>
      <c r="W511" s="11" t="str">
        <v>Saturday</v>
      </c>
    </row>
    <row r="512" spans="1:23" x14ac:dyDescent="0.25">
      <c r="A512" s="1">
        <v>45430</v>
      </c>
      <c r="B512" s="2">
        <v>45430.700339976851</v>
      </c>
      <c r="C512" t="s">
        <v>3</v>
      </c>
      <c r="D512" t="s">
        <v>186</v>
      </c>
      <c r="E512" s="12">
        <v>32.82</v>
      </c>
      <c r="F512" t="s">
        <v>14</v>
      </c>
      <c r="O512" s="2">
        <f t="shared" si="16"/>
        <v>0.70033997685095528</v>
      </c>
      <c r="P512">
        <f t="shared" si="17"/>
        <v>16</v>
      </c>
      <c r="T512" t="str">
        <v>ANON-0000-0000-0502</v>
      </c>
      <c r="W512" s="11" t="str">
        <v>Saturday</v>
      </c>
    </row>
    <row r="513" spans="1:23" x14ac:dyDescent="0.25">
      <c r="A513" s="1">
        <v>45430</v>
      </c>
      <c r="B513" s="2">
        <v>45430.701008460645</v>
      </c>
      <c r="C513" t="s">
        <v>3</v>
      </c>
      <c r="D513" t="s">
        <v>111</v>
      </c>
      <c r="E513" s="12">
        <v>32.82</v>
      </c>
      <c r="F513" t="s">
        <v>14</v>
      </c>
      <c r="O513" s="2">
        <f t="shared" si="16"/>
        <v>0.70100846064451616</v>
      </c>
      <c r="P513">
        <f t="shared" si="17"/>
        <v>16</v>
      </c>
      <c r="T513" t="str">
        <v>ANON-0000-0000-0503</v>
      </c>
      <c r="W513" s="11" t="str">
        <v>Saturday</v>
      </c>
    </row>
    <row r="514" spans="1:23" x14ac:dyDescent="0.25">
      <c r="A514" s="1">
        <v>45430</v>
      </c>
      <c r="B514" s="2">
        <v>45430.83245613426</v>
      </c>
      <c r="C514" t="s">
        <v>3</v>
      </c>
      <c r="D514" t="s">
        <v>54</v>
      </c>
      <c r="E514" s="12">
        <v>32.82</v>
      </c>
      <c r="F514" t="s">
        <v>14</v>
      </c>
      <c r="O514" s="2">
        <f t="shared" si="16"/>
        <v>0.83245613425970078</v>
      </c>
      <c r="P514">
        <f t="shared" si="17"/>
        <v>19</v>
      </c>
      <c r="T514" t="str">
        <v>ANON-0000-0000-0504</v>
      </c>
      <c r="W514" s="11" t="str">
        <v>Saturday</v>
      </c>
    </row>
    <row r="515" spans="1:23" x14ac:dyDescent="0.25">
      <c r="A515" s="1">
        <v>45430</v>
      </c>
      <c r="B515" s="2">
        <v>45430.849225821759</v>
      </c>
      <c r="C515" t="s">
        <v>3</v>
      </c>
      <c r="D515" t="s">
        <v>19</v>
      </c>
      <c r="E515" s="12">
        <v>37.72</v>
      </c>
      <c r="F515" t="s">
        <v>7</v>
      </c>
      <c r="O515" s="2">
        <f t="shared" ref="O515:O578" si="18">B515-A515</f>
        <v>0.84922582175931893</v>
      </c>
      <c r="P515">
        <f t="shared" ref="P515:P578" si="19">HOUR(O515)</f>
        <v>20</v>
      </c>
      <c r="T515" t="str">
        <v>ANON-0000-0000-0505</v>
      </c>
      <c r="W515" s="11" t="str">
        <v>Saturday</v>
      </c>
    </row>
    <row r="516" spans="1:23" x14ac:dyDescent="0.25">
      <c r="A516" s="1">
        <v>45430</v>
      </c>
      <c r="B516" s="2">
        <v>45430.920456863423</v>
      </c>
      <c r="C516" t="s">
        <v>21</v>
      </c>
      <c r="D516" t="s">
        <v>21</v>
      </c>
      <c r="E516" s="12">
        <v>39</v>
      </c>
      <c r="F516" t="s">
        <v>43</v>
      </c>
      <c r="O516" s="2">
        <f t="shared" si="18"/>
        <v>0.92045686342316912</v>
      </c>
      <c r="P516">
        <f t="shared" si="19"/>
        <v>22</v>
      </c>
      <c r="T516" t="str">
        <v>ANON-0000-0000-0506</v>
      </c>
      <c r="W516" s="11" t="str">
        <v>Saturday</v>
      </c>
    </row>
    <row r="517" spans="1:23" x14ac:dyDescent="0.25">
      <c r="A517" s="1">
        <v>45431</v>
      </c>
      <c r="B517" s="2">
        <v>45431.332387870367</v>
      </c>
      <c r="C517" t="s">
        <v>3</v>
      </c>
      <c r="D517" t="s">
        <v>196</v>
      </c>
      <c r="E517" s="12">
        <v>27.92</v>
      </c>
      <c r="F517" t="s">
        <v>11</v>
      </c>
      <c r="O517" s="2">
        <f t="shared" si="18"/>
        <v>0.33238787036680151</v>
      </c>
      <c r="P517">
        <f t="shared" si="19"/>
        <v>7</v>
      </c>
      <c r="T517" t="str">
        <v>ANON-0000-0000-0507</v>
      </c>
      <c r="W517" s="11" t="str">
        <v>Sunday</v>
      </c>
    </row>
    <row r="518" spans="1:23" x14ac:dyDescent="0.25">
      <c r="A518" s="1">
        <v>45431</v>
      </c>
      <c r="B518" s="2">
        <v>45431.333027187502</v>
      </c>
      <c r="C518" t="s">
        <v>3</v>
      </c>
      <c r="D518" t="s">
        <v>196</v>
      </c>
      <c r="E518" s="12">
        <v>27.92</v>
      </c>
      <c r="F518" t="s">
        <v>11</v>
      </c>
      <c r="O518" s="2">
        <f t="shared" si="18"/>
        <v>0.33302718750201166</v>
      </c>
      <c r="P518">
        <f t="shared" si="19"/>
        <v>7</v>
      </c>
      <c r="T518" t="str">
        <v>ANON-0000-0000-0508</v>
      </c>
      <c r="W518" s="11" t="str">
        <v>Sunday</v>
      </c>
    </row>
    <row r="519" spans="1:23" x14ac:dyDescent="0.25">
      <c r="A519" s="1">
        <v>45431</v>
      </c>
      <c r="B519" s="2">
        <v>45431.333739131944</v>
      </c>
      <c r="C519" t="s">
        <v>3</v>
      </c>
      <c r="D519" t="s">
        <v>197</v>
      </c>
      <c r="E519" s="12">
        <v>37.72</v>
      </c>
      <c r="F519" t="s">
        <v>43</v>
      </c>
      <c r="O519" s="2">
        <f t="shared" si="18"/>
        <v>0.33373913194373017</v>
      </c>
      <c r="P519">
        <f t="shared" si="19"/>
        <v>8</v>
      </c>
      <c r="T519" t="str">
        <v>ANON-0000-0000-0509</v>
      </c>
      <c r="W519" s="11" t="str">
        <v>Sunday</v>
      </c>
    </row>
    <row r="520" spans="1:23" x14ac:dyDescent="0.25">
      <c r="A520" s="1">
        <v>45431</v>
      </c>
      <c r="B520" s="2">
        <v>45431.395019942131</v>
      </c>
      <c r="C520" t="s">
        <v>21</v>
      </c>
      <c r="D520" t="s">
        <v>21</v>
      </c>
      <c r="E520" s="12">
        <v>24</v>
      </c>
      <c r="F520" t="s">
        <v>35</v>
      </c>
      <c r="O520" s="2">
        <f t="shared" si="18"/>
        <v>0.39501994213060243</v>
      </c>
      <c r="P520">
        <f t="shared" si="19"/>
        <v>9</v>
      </c>
      <c r="T520" t="str">
        <v>ANON-0000-0000-0510</v>
      </c>
      <c r="W520" s="11" t="str">
        <v>Sunday</v>
      </c>
    </row>
    <row r="521" spans="1:23" x14ac:dyDescent="0.25">
      <c r="A521" s="1">
        <v>45431</v>
      </c>
      <c r="B521" s="2">
        <v>45431.510030972226</v>
      </c>
      <c r="C521" t="s">
        <v>3</v>
      </c>
      <c r="D521" t="s">
        <v>198</v>
      </c>
      <c r="E521" s="12">
        <v>32.82</v>
      </c>
      <c r="F521" t="s">
        <v>14</v>
      </c>
      <c r="O521" s="2">
        <f t="shared" si="18"/>
        <v>0.51003097222564975</v>
      </c>
      <c r="P521">
        <f t="shared" si="19"/>
        <v>12</v>
      </c>
      <c r="T521" t="str">
        <v>ANON-0000-0000-0511</v>
      </c>
      <c r="W521" s="11" t="str">
        <v>Sunday</v>
      </c>
    </row>
    <row r="522" spans="1:23" x14ac:dyDescent="0.25">
      <c r="A522" s="1">
        <v>45431</v>
      </c>
      <c r="B522" s="2">
        <v>45431.613657974536</v>
      </c>
      <c r="C522" t="s">
        <v>3</v>
      </c>
      <c r="D522" t="s">
        <v>23</v>
      </c>
      <c r="E522" s="12">
        <v>27.92</v>
      </c>
      <c r="F522" t="s">
        <v>11</v>
      </c>
      <c r="O522" s="2">
        <f t="shared" si="18"/>
        <v>0.61365797453618143</v>
      </c>
      <c r="P522">
        <f t="shared" si="19"/>
        <v>14</v>
      </c>
      <c r="T522" t="str">
        <v>ANON-0000-0000-0512</v>
      </c>
      <c r="W522" s="11" t="str">
        <v>Sunday</v>
      </c>
    </row>
    <row r="523" spans="1:23" x14ac:dyDescent="0.25">
      <c r="A523" s="1">
        <v>45431</v>
      </c>
      <c r="B523" s="2">
        <v>45431.665951296294</v>
      </c>
      <c r="C523" t="s">
        <v>3</v>
      </c>
      <c r="D523" t="s">
        <v>199</v>
      </c>
      <c r="E523" s="12">
        <v>32.82</v>
      </c>
      <c r="F523" t="s">
        <v>14</v>
      </c>
      <c r="O523" s="2">
        <f t="shared" si="18"/>
        <v>0.66595129629422445</v>
      </c>
      <c r="P523">
        <f t="shared" si="19"/>
        <v>15</v>
      </c>
      <c r="T523" t="str">
        <v>ANON-0000-0000-0513</v>
      </c>
      <c r="W523" s="11" t="str">
        <v>Sunday</v>
      </c>
    </row>
    <row r="524" spans="1:23" x14ac:dyDescent="0.25">
      <c r="A524" s="1">
        <v>45431</v>
      </c>
      <c r="B524" s="2">
        <v>45431.758753518516</v>
      </c>
      <c r="C524" t="s">
        <v>3</v>
      </c>
      <c r="D524" t="s">
        <v>200</v>
      </c>
      <c r="E524" s="12">
        <v>32.82</v>
      </c>
      <c r="F524" t="s">
        <v>14</v>
      </c>
      <c r="O524" s="2">
        <f t="shared" si="18"/>
        <v>0.75875351851573214</v>
      </c>
      <c r="P524">
        <f t="shared" si="19"/>
        <v>18</v>
      </c>
      <c r="T524" t="str">
        <v>ANON-0000-0000-0514</v>
      </c>
      <c r="W524" s="11" t="str">
        <v>Sunday</v>
      </c>
    </row>
    <row r="525" spans="1:23" x14ac:dyDescent="0.25">
      <c r="A525" s="1">
        <v>45431</v>
      </c>
      <c r="B525" s="2">
        <v>45431.759580578706</v>
      </c>
      <c r="C525" t="s">
        <v>3</v>
      </c>
      <c r="D525" t="s">
        <v>200</v>
      </c>
      <c r="E525" s="12">
        <v>23.02</v>
      </c>
      <c r="F525" t="s">
        <v>35</v>
      </c>
      <c r="O525" s="2">
        <f t="shared" si="18"/>
        <v>0.7595805787059362</v>
      </c>
      <c r="P525">
        <f t="shared" si="19"/>
        <v>18</v>
      </c>
      <c r="T525" t="str">
        <v>ANON-0000-0000-0515</v>
      </c>
      <c r="W525" s="11" t="str">
        <v>Sunday</v>
      </c>
    </row>
    <row r="526" spans="1:23" x14ac:dyDescent="0.25">
      <c r="A526" s="1">
        <v>45431</v>
      </c>
      <c r="B526" s="2">
        <v>45431.761458587964</v>
      </c>
      <c r="C526" t="s">
        <v>3</v>
      </c>
      <c r="D526" t="s">
        <v>200</v>
      </c>
      <c r="E526" s="12">
        <v>37.72</v>
      </c>
      <c r="F526" t="s">
        <v>9</v>
      </c>
      <c r="O526" s="2">
        <f t="shared" si="18"/>
        <v>0.76145858796371613</v>
      </c>
      <c r="P526">
        <f t="shared" si="19"/>
        <v>18</v>
      </c>
      <c r="T526" t="str">
        <v>ANON-0000-0000-0516</v>
      </c>
      <c r="W526" s="11" t="str">
        <v>Sunday</v>
      </c>
    </row>
    <row r="527" spans="1:23" x14ac:dyDescent="0.25">
      <c r="A527" s="1">
        <v>45431</v>
      </c>
      <c r="B527" s="2">
        <v>45431.827164108799</v>
      </c>
      <c r="C527" t="s">
        <v>3</v>
      </c>
      <c r="D527" t="s">
        <v>201</v>
      </c>
      <c r="E527" s="12">
        <v>37.72</v>
      </c>
      <c r="F527" t="s">
        <v>43</v>
      </c>
      <c r="O527" s="2">
        <f t="shared" si="18"/>
        <v>0.82716410879947944</v>
      </c>
      <c r="P527">
        <f t="shared" si="19"/>
        <v>19</v>
      </c>
      <c r="T527" t="str">
        <v>ANON-0000-0000-0517</v>
      </c>
      <c r="W527" s="11" t="str">
        <v>Sunday</v>
      </c>
    </row>
    <row r="528" spans="1:23" x14ac:dyDescent="0.25">
      <c r="A528" s="1">
        <v>45431</v>
      </c>
      <c r="B528" s="2">
        <v>45431.885900011577</v>
      </c>
      <c r="C528" t="s">
        <v>3</v>
      </c>
      <c r="D528" t="s">
        <v>202</v>
      </c>
      <c r="E528" s="12">
        <v>37.72</v>
      </c>
      <c r="F528" t="s">
        <v>43</v>
      </c>
      <c r="O528" s="2">
        <f t="shared" si="18"/>
        <v>0.88590001157717779</v>
      </c>
      <c r="P528">
        <f t="shared" si="19"/>
        <v>21</v>
      </c>
      <c r="T528" t="str">
        <v>ANON-0000-0000-0518</v>
      </c>
      <c r="W528" s="11" t="str">
        <v>Sunday</v>
      </c>
    </row>
    <row r="529" spans="1:23" x14ac:dyDescent="0.25">
      <c r="A529" s="1">
        <v>45431</v>
      </c>
      <c r="B529" s="2">
        <v>45431.887917835651</v>
      </c>
      <c r="C529" t="s">
        <v>3</v>
      </c>
      <c r="D529" t="s">
        <v>203</v>
      </c>
      <c r="E529" s="12">
        <v>37.72</v>
      </c>
      <c r="F529" t="s">
        <v>43</v>
      </c>
      <c r="O529" s="2">
        <f t="shared" si="18"/>
        <v>0.88791783565102378</v>
      </c>
      <c r="P529">
        <f t="shared" si="19"/>
        <v>21</v>
      </c>
      <c r="T529" t="str">
        <v>ANON-0000-0000-0519</v>
      </c>
      <c r="W529" s="11" t="str">
        <v>Sunday</v>
      </c>
    </row>
    <row r="530" spans="1:23" x14ac:dyDescent="0.25">
      <c r="A530" s="1">
        <v>45432</v>
      </c>
      <c r="B530" s="2">
        <v>45432.420823645836</v>
      </c>
      <c r="C530" t="s">
        <v>3</v>
      </c>
      <c r="D530" t="s">
        <v>204</v>
      </c>
      <c r="E530" s="12">
        <v>32.82</v>
      </c>
      <c r="F530" t="s">
        <v>14</v>
      </c>
      <c r="O530" s="2">
        <f t="shared" si="18"/>
        <v>0.42082364583620802</v>
      </c>
      <c r="P530">
        <f t="shared" si="19"/>
        <v>10</v>
      </c>
      <c r="T530" t="str">
        <v>ANON-0000-0000-0520</v>
      </c>
      <c r="W530" s="11" t="str">
        <v>Monday</v>
      </c>
    </row>
    <row r="531" spans="1:23" x14ac:dyDescent="0.25">
      <c r="A531" s="1">
        <v>45432</v>
      </c>
      <c r="B531" s="2">
        <v>45432.429072534724</v>
      </c>
      <c r="C531" t="s">
        <v>3</v>
      </c>
      <c r="D531" t="s">
        <v>205</v>
      </c>
      <c r="E531" s="12">
        <v>37.72</v>
      </c>
      <c r="F531" t="s">
        <v>7</v>
      </c>
      <c r="O531" s="2">
        <f t="shared" si="18"/>
        <v>0.42907253472367302</v>
      </c>
      <c r="P531">
        <f t="shared" si="19"/>
        <v>10</v>
      </c>
      <c r="T531" t="str">
        <v>ANON-0000-0000-0521</v>
      </c>
      <c r="W531" s="11" t="str">
        <v>Monday</v>
      </c>
    </row>
    <row r="532" spans="1:23" x14ac:dyDescent="0.25">
      <c r="A532" s="1">
        <v>45432</v>
      </c>
      <c r="B532" s="2">
        <v>45432.457504386577</v>
      </c>
      <c r="C532" t="s">
        <v>3</v>
      </c>
      <c r="D532" t="s">
        <v>6</v>
      </c>
      <c r="E532" s="12">
        <v>37.72</v>
      </c>
      <c r="F532" t="s">
        <v>7</v>
      </c>
      <c r="O532" s="2">
        <f t="shared" si="18"/>
        <v>0.45750438657705672</v>
      </c>
      <c r="P532">
        <f t="shared" si="19"/>
        <v>10</v>
      </c>
      <c r="T532" t="str">
        <v>ANON-0000-0000-0522</v>
      </c>
      <c r="W532" s="11" t="str">
        <v>Monday</v>
      </c>
    </row>
    <row r="533" spans="1:23" x14ac:dyDescent="0.25">
      <c r="A533" s="1">
        <v>45432</v>
      </c>
      <c r="B533" s="2">
        <v>45432.468939386577</v>
      </c>
      <c r="C533" t="s">
        <v>3</v>
      </c>
      <c r="D533" t="s">
        <v>157</v>
      </c>
      <c r="E533" s="12">
        <v>27.92</v>
      </c>
      <c r="F533" t="s">
        <v>11</v>
      </c>
      <c r="O533" s="2">
        <f t="shared" si="18"/>
        <v>0.46893938657740364</v>
      </c>
      <c r="P533">
        <f t="shared" si="19"/>
        <v>11</v>
      </c>
      <c r="T533" t="str">
        <v>ANON-0000-0000-0523</v>
      </c>
      <c r="W533" s="11" t="str">
        <v>Monday</v>
      </c>
    </row>
    <row r="534" spans="1:23" x14ac:dyDescent="0.25">
      <c r="A534" s="1">
        <v>45432</v>
      </c>
      <c r="B534" s="2">
        <v>45432.469671724539</v>
      </c>
      <c r="C534" t="s">
        <v>3</v>
      </c>
      <c r="D534" t="s">
        <v>157</v>
      </c>
      <c r="E534" s="12">
        <v>27.92</v>
      </c>
      <c r="F534" t="s">
        <v>11</v>
      </c>
      <c r="O534" s="2">
        <f t="shared" si="18"/>
        <v>0.46967172453878447</v>
      </c>
      <c r="P534">
        <f t="shared" si="19"/>
        <v>11</v>
      </c>
      <c r="T534" t="str">
        <v>ANON-0000-0000-0524</v>
      </c>
      <c r="W534" s="11" t="str">
        <v>Monday</v>
      </c>
    </row>
    <row r="535" spans="1:23" x14ac:dyDescent="0.25">
      <c r="A535" s="1">
        <v>45432</v>
      </c>
      <c r="B535" s="2">
        <v>45432.56057199074</v>
      </c>
      <c r="C535" t="s">
        <v>3</v>
      </c>
      <c r="D535" t="s">
        <v>10</v>
      </c>
      <c r="E535" s="12">
        <v>27.92</v>
      </c>
      <c r="F535" t="s">
        <v>11</v>
      </c>
      <c r="O535" s="2">
        <f t="shared" si="18"/>
        <v>0.56057199073984521</v>
      </c>
      <c r="P535">
        <f t="shared" si="19"/>
        <v>13</v>
      </c>
      <c r="T535" t="str">
        <v>ANON-0000-0000-0525</v>
      </c>
      <c r="W535" s="11" t="str">
        <v>Monday</v>
      </c>
    </row>
    <row r="536" spans="1:23" x14ac:dyDescent="0.25">
      <c r="A536" s="1">
        <v>45432</v>
      </c>
      <c r="B536" s="2">
        <v>45432.561231944448</v>
      </c>
      <c r="C536" t="s">
        <v>3</v>
      </c>
      <c r="D536" t="s">
        <v>10</v>
      </c>
      <c r="E536" s="12">
        <v>27.92</v>
      </c>
      <c r="F536" t="s">
        <v>11</v>
      </c>
      <c r="O536" s="2">
        <f t="shared" si="18"/>
        <v>0.56123194444808178</v>
      </c>
      <c r="P536">
        <f t="shared" si="19"/>
        <v>13</v>
      </c>
      <c r="T536" t="str">
        <v>ANON-0000-0000-0526</v>
      </c>
      <c r="W536" s="11" t="str">
        <v>Monday</v>
      </c>
    </row>
    <row r="537" spans="1:23" x14ac:dyDescent="0.25">
      <c r="A537" s="1">
        <v>45432</v>
      </c>
      <c r="B537" s="2">
        <v>45432.592581215278</v>
      </c>
      <c r="C537" t="s">
        <v>3</v>
      </c>
      <c r="D537" t="s">
        <v>206</v>
      </c>
      <c r="E537" s="12">
        <v>32.82</v>
      </c>
      <c r="F537" t="s">
        <v>14</v>
      </c>
      <c r="O537" s="2">
        <f t="shared" si="18"/>
        <v>0.5925812152781873</v>
      </c>
      <c r="P537">
        <f t="shared" si="19"/>
        <v>14</v>
      </c>
      <c r="T537" t="str">
        <v>ANON-0000-0000-0527</v>
      </c>
      <c r="W537" s="11" t="str">
        <v>Monday</v>
      </c>
    </row>
    <row r="538" spans="1:23" x14ac:dyDescent="0.25">
      <c r="A538" s="1">
        <v>45432</v>
      </c>
      <c r="B538" s="2">
        <v>45432.593418449076</v>
      </c>
      <c r="C538" t="s">
        <v>3</v>
      </c>
      <c r="D538" t="s">
        <v>206</v>
      </c>
      <c r="E538" s="12">
        <v>37.72</v>
      </c>
      <c r="F538" t="s">
        <v>43</v>
      </c>
      <c r="O538" s="2">
        <f t="shared" si="18"/>
        <v>0.5934184490761254</v>
      </c>
      <c r="P538">
        <f t="shared" si="19"/>
        <v>14</v>
      </c>
      <c r="T538" t="str">
        <v>ANON-0000-0000-0528</v>
      </c>
      <c r="W538" s="11" t="str">
        <v>Monday</v>
      </c>
    </row>
    <row r="539" spans="1:23" x14ac:dyDescent="0.25">
      <c r="A539" s="1">
        <v>45432</v>
      </c>
      <c r="B539" s="2">
        <v>45432.605801527781</v>
      </c>
      <c r="C539" t="s">
        <v>21</v>
      </c>
      <c r="D539" t="s">
        <v>21</v>
      </c>
      <c r="E539" s="12">
        <v>29</v>
      </c>
      <c r="F539" t="s">
        <v>11</v>
      </c>
      <c r="O539" s="2">
        <f t="shared" si="18"/>
        <v>0.60580152778129559</v>
      </c>
      <c r="P539">
        <f t="shared" si="19"/>
        <v>14</v>
      </c>
      <c r="T539" t="str">
        <v>ANON-0000-0000-0529</v>
      </c>
      <c r="W539" s="11" t="str">
        <v>Monday</v>
      </c>
    </row>
    <row r="540" spans="1:23" x14ac:dyDescent="0.25">
      <c r="A540" s="1">
        <v>45432</v>
      </c>
      <c r="B540" s="2">
        <v>45432.717258344906</v>
      </c>
      <c r="C540" t="s">
        <v>3</v>
      </c>
      <c r="D540" t="s">
        <v>134</v>
      </c>
      <c r="E540" s="12">
        <v>37.72</v>
      </c>
      <c r="F540" t="s">
        <v>7</v>
      </c>
      <c r="O540" s="2">
        <f t="shared" si="18"/>
        <v>0.71725834490644047</v>
      </c>
      <c r="P540">
        <f t="shared" si="19"/>
        <v>17</v>
      </c>
      <c r="T540" t="str">
        <v>ANON-0000-0000-0530</v>
      </c>
      <c r="W540" s="11" t="str">
        <v>Monday</v>
      </c>
    </row>
    <row r="541" spans="1:23" x14ac:dyDescent="0.25">
      <c r="A541" s="1">
        <v>45432</v>
      </c>
      <c r="B541" s="2">
        <v>45432.718019641201</v>
      </c>
      <c r="C541" t="s">
        <v>3</v>
      </c>
      <c r="D541" t="s">
        <v>207</v>
      </c>
      <c r="E541" s="12">
        <v>37.72</v>
      </c>
      <c r="F541" t="s">
        <v>7</v>
      </c>
      <c r="O541" s="2">
        <f t="shared" si="18"/>
        <v>0.71801964120095363</v>
      </c>
      <c r="P541">
        <f t="shared" si="19"/>
        <v>17</v>
      </c>
      <c r="T541" t="str">
        <v>ANON-0000-0000-0531</v>
      </c>
      <c r="W541" s="11" t="str">
        <v>Monday</v>
      </c>
    </row>
    <row r="542" spans="1:23" x14ac:dyDescent="0.25">
      <c r="A542" s="1">
        <v>45432</v>
      </c>
      <c r="B542" s="2">
        <v>45432.858892592594</v>
      </c>
      <c r="C542" t="s">
        <v>3</v>
      </c>
      <c r="D542" t="s">
        <v>208</v>
      </c>
      <c r="E542" s="12">
        <v>32.82</v>
      </c>
      <c r="F542" t="s">
        <v>14</v>
      </c>
      <c r="O542" s="2">
        <f t="shared" si="18"/>
        <v>0.85889259259420214</v>
      </c>
      <c r="P542">
        <f t="shared" si="19"/>
        <v>20</v>
      </c>
      <c r="T542" t="str">
        <v>ANON-0000-0000-0532</v>
      </c>
      <c r="W542" s="11" t="str">
        <v>Monday</v>
      </c>
    </row>
    <row r="543" spans="1:23" x14ac:dyDescent="0.25">
      <c r="A543" s="1">
        <v>45432</v>
      </c>
      <c r="B543" s="2">
        <v>45432.859691157406</v>
      </c>
      <c r="C543" t="s">
        <v>3</v>
      </c>
      <c r="D543" t="s">
        <v>208</v>
      </c>
      <c r="E543" s="12">
        <v>37.72</v>
      </c>
      <c r="F543" t="s">
        <v>18</v>
      </c>
      <c r="O543" s="2">
        <f t="shared" si="18"/>
        <v>0.85969115740590496</v>
      </c>
      <c r="P543">
        <f t="shared" si="19"/>
        <v>20</v>
      </c>
      <c r="T543" t="str">
        <v>ANON-0000-0000-0533</v>
      </c>
      <c r="W543" s="11" t="str">
        <v>Monday</v>
      </c>
    </row>
    <row r="544" spans="1:23" x14ac:dyDescent="0.25">
      <c r="A544" s="1">
        <v>45432</v>
      </c>
      <c r="B544" s="2">
        <v>45432.865880613426</v>
      </c>
      <c r="C544" t="s">
        <v>3</v>
      </c>
      <c r="D544" t="s">
        <v>209</v>
      </c>
      <c r="E544" s="12">
        <v>27.92</v>
      </c>
      <c r="F544" t="s">
        <v>28</v>
      </c>
      <c r="O544" s="2">
        <f t="shared" si="18"/>
        <v>0.86588061342627043</v>
      </c>
      <c r="P544">
        <f t="shared" si="19"/>
        <v>20</v>
      </c>
      <c r="T544" t="str">
        <v>ANON-0000-0000-0534</v>
      </c>
      <c r="W544" s="11" t="str">
        <v>Monday</v>
      </c>
    </row>
    <row r="545" spans="1:23" x14ac:dyDescent="0.25">
      <c r="A545" s="1">
        <v>45432</v>
      </c>
      <c r="B545" s="2">
        <v>45432.900624837966</v>
      </c>
      <c r="C545" t="s">
        <v>3</v>
      </c>
      <c r="D545" t="s">
        <v>23</v>
      </c>
      <c r="E545" s="12">
        <v>32.82</v>
      </c>
      <c r="F545" t="s">
        <v>14</v>
      </c>
      <c r="O545" s="2">
        <f t="shared" si="18"/>
        <v>0.9006248379664612</v>
      </c>
      <c r="P545">
        <f t="shared" si="19"/>
        <v>21</v>
      </c>
      <c r="T545" t="str">
        <v>ANON-0000-0000-0535</v>
      </c>
      <c r="W545" s="11" t="str">
        <v>Monday</v>
      </c>
    </row>
    <row r="546" spans="1:23" x14ac:dyDescent="0.25">
      <c r="A546" s="1">
        <v>45432</v>
      </c>
      <c r="B546" s="2">
        <v>45432.901363159719</v>
      </c>
      <c r="C546" t="s">
        <v>3</v>
      </c>
      <c r="D546" t="s">
        <v>23</v>
      </c>
      <c r="E546" s="12">
        <v>32.82</v>
      </c>
      <c r="F546" t="s">
        <v>14</v>
      </c>
      <c r="O546" s="2">
        <f t="shared" si="18"/>
        <v>0.90136315971903969</v>
      </c>
      <c r="P546">
        <f t="shared" si="19"/>
        <v>21</v>
      </c>
      <c r="T546" t="str">
        <v>ANON-0000-0000-0536</v>
      </c>
      <c r="W546" s="11" t="str">
        <v>Monday</v>
      </c>
    </row>
    <row r="547" spans="1:23" x14ac:dyDescent="0.25">
      <c r="A547" s="1">
        <v>45433</v>
      </c>
      <c r="B547" s="2">
        <v>45433.352525810187</v>
      </c>
      <c r="C547" t="s">
        <v>3</v>
      </c>
      <c r="D547" t="s">
        <v>210</v>
      </c>
      <c r="E547" s="12">
        <v>37.72</v>
      </c>
      <c r="F547" t="s">
        <v>7</v>
      </c>
      <c r="O547" s="2">
        <f t="shared" si="18"/>
        <v>0.35252581018721685</v>
      </c>
      <c r="P547">
        <f t="shared" si="19"/>
        <v>8</v>
      </c>
      <c r="T547" t="str">
        <v>ANON-0000-0000-0537</v>
      </c>
      <c r="W547" s="11" t="str">
        <v>Tuesday</v>
      </c>
    </row>
    <row r="548" spans="1:23" x14ac:dyDescent="0.25">
      <c r="A548" s="1">
        <v>45433</v>
      </c>
      <c r="B548" s="2">
        <v>45433.405447800928</v>
      </c>
      <c r="C548" t="s">
        <v>21</v>
      </c>
      <c r="D548" t="s">
        <v>21</v>
      </c>
      <c r="E548" s="12">
        <v>29</v>
      </c>
      <c r="F548" t="s">
        <v>11</v>
      </c>
      <c r="O548" s="2">
        <f t="shared" si="18"/>
        <v>0.40544780092750443</v>
      </c>
      <c r="P548">
        <f t="shared" si="19"/>
        <v>9</v>
      </c>
      <c r="T548" t="str">
        <v>ANON-0000-0000-0538</v>
      </c>
      <c r="W548" s="11" t="str">
        <v>Tuesday</v>
      </c>
    </row>
    <row r="549" spans="1:23" x14ac:dyDescent="0.25">
      <c r="A549" s="1">
        <v>45433</v>
      </c>
      <c r="B549" s="2">
        <v>45433.40602209491</v>
      </c>
      <c r="C549" t="s">
        <v>21</v>
      </c>
      <c r="D549" t="s">
        <v>21</v>
      </c>
      <c r="E549" s="12">
        <v>34</v>
      </c>
      <c r="F549" t="s">
        <v>14</v>
      </c>
      <c r="O549" s="2">
        <f t="shared" si="18"/>
        <v>0.4060220949104405</v>
      </c>
      <c r="P549">
        <f t="shared" si="19"/>
        <v>9</v>
      </c>
      <c r="T549" t="str">
        <v>ANON-0000-0000-0539</v>
      </c>
      <c r="W549" s="11" t="str">
        <v>Tuesday</v>
      </c>
    </row>
    <row r="550" spans="1:23" x14ac:dyDescent="0.25">
      <c r="A550" s="1">
        <v>45433</v>
      </c>
      <c r="B550" s="2">
        <v>45433.407053587965</v>
      </c>
      <c r="C550" t="s">
        <v>21</v>
      </c>
      <c r="D550" t="s">
        <v>21</v>
      </c>
      <c r="E550" s="12">
        <v>39</v>
      </c>
      <c r="F550" t="s">
        <v>18</v>
      </c>
      <c r="O550" s="2">
        <f t="shared" si="18"/>
        <v>0.40705358796549262</v>
      </c>
      <c r="P550">
        <f t="shared" si="19"/>
        <v>9</v>
      </c>
      <c r="T550" t="str">
        <v>ANON-0000-0000-0540</v>
      </c>
      <c r="W550" s="11" t="str">
        <v>Tuesday</v>
      </c>
    </row>
    <row r="551" spans="1:23" x14ac:dyDescent="0.25">
      <c r="A551" s="1">
        <v>45433</v>
      </c>
      <c r="B551" s="2">
        <v>45433.420231863427</v>
      </c>
      <c r="C551" t="s">
        <v>21</v>
      </c>
      <c r="D551" t="s">
        <v>21</v>
      </c>
      <c r="E551" s="12">
        <v>39</v>
      </c>
      <c r="F551" t="s">
        <v>7</v>
      </c>
      <c r="O551" s="2">
        <f t="shared" si="18"/>
        <v>0.42023186342703411</v>
      </c>
      <c r="P551">
        <f t="shared" si="19"/>
        <v>10</v>
      </c>
      <c r="T551" t="str">
        <v>ANON-0000-0000-0541</v>
      </c>
      <c r="W551" s="11" t="str">
        <v>Tuesday</v>
      </c>
    </row>
    <row r="552" spans="1:23" x14ac:dyDescent="0.25">
      <c r="A552" s="1">
        <v>45433</v>
      </c>
      <c r="B552" s="2">
        <v>45433.673842083335</v>
      </c>
      <c r="C552" t="s">
        <v>3</v>
      </c>
      <c r="D552" t="s">
        <v>211</v>
      </c>
      <c r="E552" s="12">
        <v>37.72</v>
      </c>
      <c r="F552" t="s">
        <v>7</v>
      </c>
      <c r="O552" s="2">
        <f t="shared" si="18"/>
        <v>0.67384208333533024</v>
      </c>
      <c r="P552">
        <f t="shared" si="19"/>
        <v>16</v>
      </c>
      <c r="T552" t="str">
        <v>ANON-0000-0000-0542</v>
      </c>
      <c r="W552" s="11" t="str">
        <v>Tuesday</v>
      </c>
    </row>
    <row r="553" spans="1:23" x14ac:dyDescent="0.25">
      <c r="A553" s="1">
        <v>45433</v>
      </c>
      <c r="B553" s="2">
        <v>45433.759305532411</v>
      </c>
      <c r="C553" t="s">
        <v>3</v>
      </c>
      <c r="D553" t="s">
        <v>23</v>
      </c>
      <c r="E553" s="12">
        <v>23.02</v>
      </c>
      <c r="F553" t="s">
        <v>35</v>
      </c>
      <c r="O553" s="2">
        <f t="shared" si="18"/>
        <v>0.75930553241050802</v>
      </c>
      <c r="P553">
        <f t="shared" si="19"/>
        <v>18</v>
      </c>
      <c r="T553" t="str">
        <v>ANON-0000-0000-0543</v>
      </c>
      <c r="W553" s="11" t="str">
        <v>Tuesday</v>
      </c>
    </row>
    <row r="554" spans="1:23" x14ac:dyDescent="0.25">
      <c r="A554" s="1">
        <v>45433</v>
      </c>
      <c r="B554" s="2">
        <v>45433.799412175926</v>
      </c>
      <c r="C554" t="s">
        <v>3</v>
      </c>
      <c r="D554" t="s">
        <v>212</v>
      </c>
      <c r="E554" s="12">
        <v>37.72</v>
      </c>
      <c r="F554" t="s">
        <v>43</v>
      </c>
      <c r="O554" s="2">
        <f t="shared" si="18"/>
        <v>0.79941217592568137</v>
      </c>
      <c r="P554">
        <f t="shared" si="19"/>
        <v>19</v>
      </c>
      <c r="T554" t="str">
        <v>ANON-0000-0000-0544</v>
      </c>
      <c r="W554" s="11" t="str">
        <v>Tuesday</v>
      </c>
    </row>
    <row r="555" spans="1:23" x14ac:dyDescent="0.25">
      <c r="A555" s="1">
        <v>45433</v>
      </c>
      <c r="B555" s="2">
        <v>45433.842920810188</v>
      </c>
      <c r="C555" t="s">
        <v>3</v>
      </c>
      <c r="D555" t="s">
        <v>213</v>
      </c>
      <c r="E555" s="12">
        <v>37.72</v>
      </c>
      <c r="F555" t="s">
        <v>43</v>
      </c>
      <c r="O555" s="2">
        <f t="shared" si="18"/>
        <v>0.84292081018793397</v>
      </c>
      <c r="P555">
        <f t="shared" si="19"/>
        <v>20</v>
      </c>
      <c r="T555" t="str">
        <v>ANON-0000-0000-0545</v>
      </c>
      <c r="W555" s="11" t="str">
        <v>Tuesday</v>
      </c>
    </row>
    <row r="556" spans="1:23" x14ac:dyDescent="0.25">
      <c r="A556" s="1">
        <v>45434</v>
      </c>
      <c r="B556" s="2">
        <v>45434.399095115739</v>
      </c>
      <c r="C556" t="s">
        <v>3</v>
      </c>
      <c r="D556" t="s">
        <v>214</v>
      </c>
      <c r="E556" s="12">
        <v>37.72</v>
      </c>
      <c r="F556" t="s">
        <v>43</v>
      </c>
      <c r="O556" s="2">
        <f t="shared" si="18"/>
        <v>0.39909511573932832</v>
      </c>
      <c r="P556">
        <f t="shared" si="19"/>
        <v>9</v>
      </c>
      <c r="T556" t="str">
        <v>ANON-0000-0000-0546</v>
      </c>
      <c r="W556" s="11" t="str">
        <v>Wednesday</v>
      </c>
    </row>
    <row r="557" spans="1:23" x14ac:dyDescent="0.25">
      <c r="A557" s="1">
        <v>45434</v>
      </c>
      <c r="B557" s="2">
        <v>45434.451238935188</v>
      </c>
      <c r="C557" t="s">
        <v>3</v>
      </c>
      <c r="D557" t="s">
        <v>205</v>
      </c>
      <c r="E557" s="12">
        <v>32.82</v>
      </c>
      <c r="F557" t="s">
        <v>14</v>
      </c>
      <c r="O557" s="2">
        <f t="shared" si="18"/>
        <v>0.45123893518757541</v>
      </c>
      <c r="P557">
        <f t="shared" si="19"/>
        <v>10</v>
      </c>
      <c r="T557" t="str">
        <v>ANON-0000-0000-0547</v>
      </c>
      <c r="W557" s="11" t="str">
        <v>Wednesday</v>
      </c>
    </row>
    <row r="558" spans="1:23" x14ac:dyDescent="0.25">
      <c r="A558" s="1">
        <v>45434</v>
      </c>
      <c r="B558" s="2">
        <v>45434.4709984375</v>
      </c>
      <c r="C558" t="s">
        <v>3</v>
      </c>
      <c r="D558" t="s">
        <v>155</v>
      </c>
      <c r="E558" s="12">
        <v>27.92</v>
      </c>
      <c r="F558" t="s">
        <v>28</v>
      </c>
      <c r="O558" s="2">
        <f t="shared" si="18"/>
        <v>0.47099843750038417</v>
      </c>
      <c r="P558">
        <f t="shared" si="19"/>
        <v>11</v>
      </c>
      <c r="T558" t="str">
        <v>ANON-0000-0000-0548</v>
      </c>
      <c r="W558" s="11" t="str">
        <v>Wednesday</v>
      </c>
    </row>
    <row r="559" spans="1:23" x14ac:dyDescent="0.25">
      <c r="A559" s="1">
        <v>45434</v>
      </c>
      <c r="B559" s="2">
        <v>45434.482580648146</v>
      </c>
      <c r="C559" t="s">
        <v>3</v>
      </c>
      <c r="D559" t="s">
        <v>111</v>
      </c>
      <c r="E559" s="12">
        <v>32.82</v>
      </c>
      <c r="F559" t="s">
        <v>14</v>
      </c>
      <c r="O559" s="2">
        <f t="shared" si="18"/>
        <v>0.48258064814581303</v>
      </c>
      <c r="P559">
        <f t="shared" si="19"/>
        <v>11</v>
      </c>
      <c r="T559" t="str">
        <v>ANON-0000-0000-0549</v>
      </c>
      <c r="W559" s="11" t="str">
        <v>Wednesday</v>
      </c>
    </row>
    <row r="560" spans="1:23" x14ac:dyDescent="0.25">
      <c r="A560" s="1">
        <v>45434</v>
      </c>
      <c r="B560" s="2">
        <v>45434.520727326388</v>
      </c>
      <c r="C560" t="s">
        <v>3</v>
      </c>
      <c r="D560" t="s">
        <v>23</v>
      </c>
      <c r="E560" s="12">
        <v>27.92</v>
      </c>
      <c r="F560" t="s">
        <v>11</v>
      </c>
      <c r="O560" s="2">
        <f t="shared" si="18"/>
        <v>0.52072732638771413</v>
      </c>
      <c r="P560">
        <f t="shared" si="19"/>
        <v>12</v>
      </c>
      <c r="T560" t="str">
        <v>ANON-0000-0000-0550</v>
      </c>
      <c r="W560" s="11" t="str">
        <v>Wednesday</v>
      </c>
    </row>
    <row r="561" spans="1:23" x14ac:dyDescent="0.25">
      <c r="A561" s="1">
        <v>45434</v>
      </c>
      <c r="B561" s="2">
        <v>45434.521335034726</v>
      </c>
      <c r="C561" t="s">
        <v>3</v>
      </c>
      <c r="D561" t="s">
        <v>23</v>
      </c>
      <c r="E561" s="12">
        <v>27.92</v>
      </c>
      <c r="F561" t="s">
        <v>11</v>
      </c>
      <c r="O561" s="2">
        <f t="shared" si="18"/>
        <v>0.52133503472578013</v>
      </c>
      <c r="P561">
        <f t="shared" si="19"/>
        <v>12</v>
      </c>
      <c r="T561" t="str">
        <v>ANON-0000-0000-0551</v>
      </c>
      <c r="W561" s="11" t="str">
        <v>Wednesday</v>
      </c>
    </row>
    <row r="562" spans="1:23" x14ac:dyDescent="0.25">
      <c r="A562" s="1">
        <v>45434</v>
      </c>
      <c r="B562" s="2">
        <v>45434.583570590279</v>
      </c>
      <c r="C562" t="s">
        <v>3</v>
      </c>
      <c r="D562" t="s">
        <v>19</v>
      </c>
      <c r="E562" s="12">
        <v>32.82</v>
      </c>
      <c r="F562" t="s">
        <v>14</v>
      </c>
      <c r="O562" s="2">
        <f t="shared" si="18"/>
        <v>0.58357059027912328</v>
      </c>
      <c r="P562">
        <f t="shared" si="19"/>
        <v>14</v>
      </c>
      <c r="T562" t="str">
        <v>ANON-0000-0000-0552</v>
      </c>
      <c r="W562" s="11" t="str">
        <v>Wednesday</v>
      </c>
    </row>
    <row r="563" spans="1:23" x14ac:dyDescent="0.25">
      <c r="A563" s="1">
        <v>45434</v>
      </c>
      <c r="B563" s="2">
        <v>45434.809005763891</v>
      </c>
      <c r="C563" t="s">
        <v>3</v>
      </c>
      <c r="D563" t="s">
        <v>148</v>
      </c>
      <c r="E563" s="12">
        <v>37.72</v>
      </c>
      <c r="F563" t="s">
        <v>43</v>
      </c>
      <c r="O563" s="2">
        <f t="shared" si="18"/>
        <v>0.80900576389103662</v>
      </c>
      <c r="P563">
        <f t="shared" si="19"/>
        <v>19</v>
      </c>
      <c r="T563" t="str">
        <v>ANON-0000-0000-0553</v>
      </c>
      <c r="W563" s="11" t="str">
        <v>Wednesday</v>
      </c>
    </row>
    <row r="564" spans="1:23" x14ac:dyDescent="0.25">
      <c r="A564" s="1">
        <v>45434</v>
      </c>
      <c r="B564" s="2">
        <v>45434.809705717591</v>
      </c>
      <c r="C564" t="s">
        <v>3</v>
      </c>
      <c r="D564" t="s">
        <v>148</v>
      </c>
      <c r="E564" s="12">
        <v>37.72</v>
      </c>
      <c r="F564" t="s">
        <v>43</v>
      </c>
      <c r="O564" s="2">
        <f t="shared" si="18"/>
        <v>0.80970571759098675</v>
      </c>
      <c r="P564">
        <f t="shared" si="19"/>
        <v>19</v>
      </c>
      <c r="T564" t="str">
        <v>ANON-0000-0000-0554</v>
      </c>
      <c r="W564" s="11" t="str">
        <v>Wednesday</v>
      </c>
    </row>
    <row r="565" spans="1:23" x14ac:dyDescent="0.25">
      <c r="A565" s="1">
        <v>45434</v>
      </c>
      <c r="B565" s="2">
        <v>45434.891585648147</v>
      </c>
      <c r="C565" t="s">
        <v>3</v>
      </c>
      <c r="D565" t="s">
        <v>194</v>
      </c>
      <c r="E565" s="12">
        <v>37.72</v>
      </c>
      <c r="F565" t="s">
        <v>9</v>
      </c>
      <c r="O565" s="2">
        <f t="shared" si="18"/>
        <v>0.89158564814715646</v>
      </c>
      <c r="P565">
        <f t="shared" si="19"/>
        <v>21</v>
      </c>
      <c r="T565" t="str">
        <v>ANON-0000-0000-0555</v>
      </c>
      <c r="W565" s="11" t="str">
        <v>Wednesday</v>
      </c>
    </row>
    <row r="566" spans="1:23" x14ac:dyDescent="0.25">
      <c r="A566" s="1">
        <v>45434</v>
      </c>
      <c r="B566" s="2">
        <v>45434.892240555557</v>
      </c>
      <c r="C566" t="s">
        <v>3</v>
      </c>
      <c r="D566" t="s">
        <v>194</v>
      </c>
      <c r="E566" s="12">
        <v>37.72</v>
      </c>
      <c r="F566" t="s">
        <v>43</v>
      </c>
      <c r="O566" s="2">
        <f t="shared" si="18"/>
        <v>0.89224055555678206</v>
      </c>
      <c r="P566">
        <f t="shared" si="19"/>
        <v>21</v>
      </c>
      <c r="T566" t="str">
        <v>ANON-0000-0000-0556</v>
      </c>
      <c r="W566" s="11" t="str">
        <v>Wednesday</v>
      </c>
    </row>
    <row r="567" spans="1:23" x14ac:dyDescent="0.25">
      <c r="A567" s="1">
        <v>45435</v>
      </c>
      <c r="B567" s="2">
        <v>45435.423838425922</v>
      </c>
      <c r="C567" t="s">
        <v>3</v>
      </c>
      <c r="D567" t="s">
        <v>215</v>
      </c>
      <c r="E567" s="12">
        <v>37.72</v>
      </c>
      <c r="F567" t="s">
        <v>43</v>
      </c>
      <c r="O567" s="2">
        <f t="shared" si="18"/>
        <v>0.42383842592244036</v>
      </c>
      <c r="P567">
        <f t="shared" si="19"/>
        <v>10</v>
      </c>
      <c r="T567" t="str">
        <v>ANON-0000-0000-0557</v>
      </c>
      <c r="W567" s="11" t="str">
        <v>Thursday</v>
      </c>
    </row>
    <row r="568" spans="1:23" x14ac:dyDescent="0.25">
      <c r="A568" s="1">
        <v>45435</v>
      </c>
      <c r="B568" s="2">
        <v>45435.515354224539</v>
      </c>
      <c r="C568" t="s">
        <v>3</v>
      </c>
      <c r="D568" t="s">
        <v>216</v>
      </c>
      <c r="E568" s="12">
        <v>23.02</v>
      </c>
      <c r="F568" t="s">
        <v>35</v>
      </c>
      <c r="O568" s="2">
        <f t="shared" si="18"/>
        <v>0.51535422453889623</v>
      </c>
      <c r="P568">
        <f t="shared" si="19"/>
        <v>12</v>
      </c>
      <c r="T568" t="str">
        <v>ANON-0000-0000-0558</v>
      </c>
      <c r="W568" s="11" t="str">
        <v>Thursday</v>
      </c>
    </row>
    <row r="569" spans="1:23" x14ac:dyDescent="0.25">
      <c r="A569" s="1">
        <v>45435</v>
      </c>
      <c r="B569" s="2">
        <v>45435.663386898152</v>
      </c>
      <c r="C569" t="s">
        <v>3</v>
      </c>
      <c r="D569" t="s">
        <v>194</v>
      </c>
      <c r="E569" s="12">
        <v>37.72</v>
      </c>
      <c r="F569" t="s">
        <v>43</v>
      </c>
      <c r="O569" s="2">
        <f t="shared" si="18"/>
        <v>0.66338689815165708</v>
      </c>
      <c r="P569">
        <f t="shared" si="19"/>
        <v>15</v>
      </c>
      <c r="T569" t="str">
        <v>ANON-0000-0000-0559</v>
      </c>
      <c r="W569" s="11" t="str">
        <v>Thursday</v>
      </c>
    </row>
    <row r="570" spans="1:23" x14ac:dyDescent="0.25">
      <c r="A570" s="1">
        <v>45435</v>
      </c>
      <c r="B570" s="2">
        <v>45435.664204131943</v>
      </c>
      <c r="C570" t="s">
        <v>3</v>
      </c>
      <c r="D570" t="s">
        <v>217</v>
      </c>
      <c r="E570" s="12">
        <v>37.72</v>
      </c>
      <c r="F570" t="s">
        <v>43</v>
      </c>
      <c r="O570" s="2">
        <f t="shared" si="18"/>
        <v>0.66420413194282446</v>
      </c>
      <c r="P570">
        <f t="shared" si="19"/>
        <v>15</v>
      </c>
      <c r="T570" t="str">
        <v>ANON-0000-0000-0560</v>
      </c>
      <c r="W570" s="11" t="str">
        <v>Thursday</v>
      </c>
    </row>
    <row r="571" spans="1:23" x14ac:dyDescent="0.25">
      <c r="A571" s="1">
        <v>45435</v>
      </c>
      <c r="B571" s="2">
        <v>45435.679329317129</v>
      </c>
      <c r="C571" t="s">
        <v>3</v>
      </c>
      <c r="D571" t="s">
        <v>194</v>
      </c>
      <c r="E571" s="12">
        <v>37.72</v>
      </c>
      <c r="F571" t="s">
        <v>43</v>
      </c>
      <c r="O571" s="2">
        <f t="shared" si="18"/>
        <v>0.6793293171285768</v>
      </c>
      <c r="P571">
        <f t="shared" si="19"/>
        <v>16</v>
      </c>
      <c r="T571" t="str">
        <v>ANON-0000-0000-0561</v>
      </c>
      <c r="W571" s="11" t="str">
        <v>Thursday</v>
      </c>
    </row>
    <row r="572" spans="1:23" x14ac:dyDescent="0.25">
      <c r="A572" s="1">
        <v>45435</v>
      </c>
      <c r="B572" s="2">
        <v>45435.695139386575</v>
      </c>
      <c r="C572" t="s">
        <v>3</v>
      </c>
      <c r="D572" t="s">
        <v>91</v>
      </c>
      <c r="E572" s="12">
        <v>37.72</v>
      </c>
      <c r="F572" t="s">
        <v>7</v>
      </c>
      <c r="O572" s="2">
        <f t="shared" si="18"/>
        <v>0.69513938657473773</v>
      </c>
      <c r="P572">
        <f t="shared" si="19"/>
        <v>16</v>
      </c>
      <c r="T572" t="str">
        <v>ANON-0000-0000-0562</v>
      </c>
      <c r="W572" s="11" t="str">
        <v>Thursday</v>
      </c>
    </row>
    <row r="573" spans="1:23" x14ac:dyDescent="0.25">
      <c r="A573" s="1">
        <v>45435</v>
      </c>
      <c r="B573" s="2">
        <v>45435.718440243058</v>
      </c>
      <c r="C573" t="s">
        <v>3</v>
      </c>
      <c r="D573" t="s">
        <v>167</v>
      </c>
      <c r="E573" s="12">
        <v>37.72</v>
      </c>
      <c r="F573" t="s">
        <v>43</v>
      </c>
      <c r="O573" s="2">
        <f t="shared" si="18"/>
        <v>0.71844024305755738</v>
      </c>
      <c r="P573">
        <f t="shared" si="19"/>
        <v>17</v>
      </c>
      <c r="T573" t="str">
        <v>ANON-0000-0000-0563</v>
      </c>
      <c r="W573" s="11" t="str">
        <v>Thursday</v>
      </c>
    </row>
    <row r="574" spans="1:23" x14ac:dyDescent="0.25">
      <c r="A574" s="1">
        <v>45435</v>
      </c>
      <c r="B574" s="2">
        <v>45435.719269224537</v>
      </c>
      <c r="C574" t="s">
        <v>3</v>
      </c>
      <c r="D574" t="s">
        <v>167</v>
      </c>
      <c r="E574" s="12">
        <v>37.72</v>
      </c>
      <c r="F574" t="s">
        <v>7</v>
      </c>
      <c r="O574" s="2">
        <f t="shared" si="18"/>
        <v>0.71926922453712905</v>
      </c>
      <c r="P574">
        <f t="shared" si="19"/>
        <v>17</v>
      </c>
      <c r="T574" t="str">
        <v>ANON-0000-0000-0564</v>
      </c>
      <c r="W574" s="11" t="str">
        <v>Thursday</v>
      </c>
    </row>
    <row r="575" spans="1:23" x14ac:dyDescent="0.25">
      <c r="A575" s="1">
        <v>45435</v>
      </c>
      <c r="B575" s="2">
        <v>45435.79437333333</v>
      </c>
      <c r="C575" t="s">
        <v>3</v>
      </c>
      <c r="D575" t="s">
        <v>218</v>
      </c>
      <c r="E575" s="12">
        <v>27.92</v>
      </c>
      <c r="F575" t="s">
        <v>28</v>
      </c>
      <c r="O575" s="2">
        <f t="shared" si="18"/>
        <v>0.7943733333304408</v>
      </c>
      <c r="P575">
        <f t="shared" si="19"/>
        <v>19</v>
      </c>
      <c r="T575" t="str">
        <v>ANON-0000-0000-0565</v>
      </c>
      <c r="W575" s="11" t="str">
        <v>Thursday</v>
      </c>
    </row>
    <row r="576" spans="1:23" x14ac:dyDescent="0.25">
      <c r="A576" s="1">
        <v>45435</v>
      </c>
      <c r="B576" s="2">
        <v>45435.803801284725</v>
      </c>
      <c r="C576" t="s">
        <v>3</v>
      </c>
      <c r="D576" t="s">
        <v>148</v>
      </c>
      <c r="E576" s="12">
        <v>37.72</v>
      </c>
      <c r="F576" t="s">
        <v>43</v>
      </c>
      <c r="O576" s="2">
        <f t="shared" si="18"/>
        <v>0.80380128472461365</v>
      </c>
      <c r="P576">
        <f t="shared" si="19"/>
        <v>19</v>
      </c>
      <c r="T576" t="str">
        <v>ANON-0000-0000-0566</v>
      </c>
      <c r="W576" s="11" t="str">
        <v>Thursday</v>
      </c>
    </row>
    <row r="577" spans="1:23" x14ac:dyDescent="0.25">
      <c r="A577" s="1">
        <v>45435</v>
      </c>
      <c r="B577" s="2">
        <v>45435.804472430558</v>
      </c>
      <c r="C577" t="s">
        <v>3</v>
      </c>
      <c r="D577" t="s">
        <v>219</v>
      </c>
      <c r="E577" s="12">
        <v>37.72</v>
      </c>
      <c r="F577" t="s">
        <v>43</v>
      </c>
      <c r="O577" s="2">
        <f t="shared" si="18"/>
        <v>0.80447243055823492</v>
      </c>
      <c r="P577">
        <f t="shared" si="19"/>
        <v>19</v>
      </c>
      <c r="T577" t="str">
        <v>ANON-0000-0000-0567</v>
      </c>
      <c r="W577" s="11" t="str">
        <v>Thursday</v>
      </c>
    </row>
    <row r="578" spans="1:23" x14ac:dyDescent="0.25">
      <c r="A578" s="1">
        <v>45435</v>
      </c>
      <c r="B578" s="2">
        <v>45435.821198449077</v>
      </c>
      <c r="C578" t="s">
        <v>3</v>
      </c>
      <c r="D578" t="s">
        <v>220</v>
      </c>
      <c r="E578" s="12">
        <v>37.72</v>
      </c>
      <c r="F578" t="s">
        <v>43</v>
      </c>
      <c r="O578" s="2">
        <f t="shared" si="18"/>
        <v>0.82119844907720108</v>
      </c>
      <c r="P578">
        <f t="shared" si="19"/>
        <v>19</v>
      </c>
      <c r="T578" t="str">
        <v>ANON-0000-0000-0568</v>
      </c>
      <c r="W578" s="11" t="str">
        <v>Thursday</v>
      </c>
    </row>
    <row r="579" spans="1:23" x14ac:dyDescent="0.25">
      <c r="A579" s="1">
        <v>45435</v>
      </c>
      <c r="B579" s="2">
        <v>45435.84376653935</v>
      </c>
      <c r="C579" t="s">
        <v>3</v>
      </c>
      <c r="D579" t="s">
        <v>221</v>
      </c>
      <c r="E579" s="12">
        <v>37.72</v>
      </c>
      <c r="F579" t="s">
        <v>43</v>
      </c>
      <c r="O579" s="2">
        <f t="shared" ref="O579:O642" si="20">B579-A579</f>
        <v>0.84376653935032664</v>
      </c>
      <c r="P579">
        <f t="shared" ref="P579:P642" si="21">HOUR(O579)</f>
        <v>20</v>
      </c>
      <c r="T579" t="str">
        <v>ANON-0000-0000-0569</v>
      </c>
      <c r="W579" s="11" t="str">
        <v>Thursday</v>
      </c>
    </row>
    <row r="580" spans="1:23" x14ac:dyDescent="0.25">
      <c r="A580" s="1">
        <v>45435</v>
      </c>
      <c r="B580" s="2">
        <v>45435.844724594906</v>
      </c>
      <c r="C580" t="s">
        <v>3</v>
      </c>
      <c r="D580" t="s">
        <v>221</v>
      </c>
      <c r="E580" s="12">
        <v>37.72</v>
      </c>
      <c r="F580" t="s">
        <v>7</v>
      </c>
      <c r="O580" s="2">
        <f t="shared" si="20"/>
        <v>0.84472459490643814</v>
      </c>
      <c r="P580">
        <f t="shared" si="21"/>
        <v>20</v>
      </c>
      <c r="T580" t="str">
        <v>ANON-0000-0000-0570</v>
      </c>
      <c r="W580" s="11" t="str">
        <v>Thursday</v>
      </c>
    </row>
    <row r="581" spans="1:23" x14ac:dyDescent="0.25">
      <c r="A581" s="1">
        <v>45435</v>
      </c>
      <c r="B581" s="2">
        <v>45435.950125150463</v>
      </c>
      <c r="C581" t="s">
        <v>3</v>
      </c>
      <c r="D581" t="s">
        <v>222</v>
      </c>
      <c r="E581" s="12">
        <v>32.82</v>
      </c>
      <c r="F581" t="s">
        <v>14</v>
      </c>
      <c r="O581" s="2">
        <f t="shared" si="20"/>
        <v>0.9501251504625543</v>
      </c>
      <c r="P581">
        <f t="shared" si="21"/>
        <v>22</v>
      </c>
      <c r="T581" t="str">
        <v>ANON-0000-0000-0571</v>
      </c>
      <c r="W581" s="11" t="str">
        <v>Thursday</v>
      </c>
    </row>
    <row r="582" spans="1:23" x14ac:dyDescent="0.25">
      <c r="A582" s="1">
        <v>45435</v>
      </c>
      <c r="B582" s="2">
        <v>45435.955288495374</v>
      </c>
      <c r="C582" t="s">
        <v>21</v>
      </c>
      <c r="D582" t="s">
        <v>21</v>
      </c>
      <c r="E582" s="12">
        <v>39</v>
      </c>
      <c r="F582" t="s">
        <v>9</v>
      </c>
      <c r="O582" s="2">
        <f t="shared" si="20"/>
        <v>0.95528849537367932</v>
      </c>
      <c r="P582">
        <f t="shared" si="21"/>
        <v>22</v>
      </c>
      <c r="T582" t="str">
        <v>ANON-0000-0000-0572</v>
      </c>
      <c r="W582" s="11" t="str">
        <v>Thursday</v>
      </c>
    </row>
    <row r="583" spans="1:23" x14ac:dyDescent="0.25">
      <c r="A583" s="1">
        <v>45436</v>
      </c>
      <c r="B583" s="2">
        <v>45436.466657199075</v>
      </c>
      <c r="C583" t="s">
        <v>3</v>
      </c>
      <c r="D583" t="s">
        <v>155</v>
      </c>
      <c r="E583" s="12">
        <v>27.92</v>
      </c>
      <c r="F583" t="s">
        <v>28</v>
      </c>
      <c r="O583" s="2">
        <f t="shared" si="20"/>
        <v>0.46665719907468883</v>
      </c>
      <c r="P583">
        <f t="shared" si="21"/>
        <v>11</v>
      </c>
      <c r="T583" t="str">
        <v>ANON-0000-0000-0573</v>
      </c>
      <c r="W583" s="11" t="str">
        <v>Friday</v>
      </c>
    </row>
    <row r="584" spans="1:23" x14ac:dyDescent="0.25">
      <c r="A584" s="1">
        <v>45436</v>
      </c>
      <c r="B584" s="2">
        <v>45436.468846539348</v>
      </c>
      <c r="C584" t="s">
        <v>3</v>
      </c>
      <c r="D584" t="s">
        <v>23</v>
      </c>
      <c r="E584" s="12">
        <v>27.92</v>
      </c>
      <c r="F584" t="s">
        <v>11</v>
      </c>
      <c r="O584" s="2">
        <f t="shared" si="20"/>
        <v>0.46884653934830567</v>
      </c>
      <c r="P584">
        <f t="shared" si="21"/>
        <v>11</v>
      </c>
      <c r="T584" t="str">
        <v>ANON-0000-0000-0574</v>
      </c>
      <c r="W584" s="11" t="str">
        <v>Friday</v>
      </c>
    </row>
    <row r="585" spans="1:23" x14ac:dyDescent="0.25">
      <c r="A585" s="1">
        <v>45436</v>
      </c>
      <c r="B585" s="2">
        <v>45436.469595092596</v>
      </c>
      <c r="C585" t="s">
        <v>3</v>
      </c>
      <c r="D585" t="s">
        <v>23</v>
      </c>
      <c r="E585" s="12">
        <v>27.92</v>
      </c>
      <c r="F585" t="s">
        <v>11</v>
      </c>
      <c r="O585" s="2">
        <f t="shared" si="20"/>
        <v>0.46959509259613696</v>
      </c>
      <c r="P585">
        <f t="shared" si="21"/>
        <v>11</v>
      </c>
      <c r="T585" t="str">
        <v>ANON-0000-0000-0575</v>
      </c>
      <c r="W585" s="11" t="str">
        <v>Friday</v>
      </c>
    </row>
    <row r="586" spans="1:23" x14ac:dyDescent="0.25">
      <c r="A586" s="1">
        <v>45436</v>
      </c>
      <c r="B586" s="2">
        <v>45436.671757129632</v>
      </c>
      <c r="C586" t="s">
        <v>3</v>
      </c>
      <c r="D586" t="s">
        <v>95</v>
      </c>
      <c r="E586" s="12">
        <v>37.72</v>
      </c>
      <c r="F586" t="s">
        <v>9</v>
      </c>
      <c r="O586" s="2">
        <f t="shared" si="20"/>
        <v>0.67175712963216938</v>
      </c>
      <c r="P586">
        <f t="shared" si="21"/>
        <v>16</v>
      </c>
      <c r="T586" t="str">
        <v>ANON-0000-0000-0576</v>
      </c>
      <c r="W586" s="11" t="str">
        <v>Friday</v>
      </c>
    </row>
    <row r="587" spans="1:23" x14ac:dyDescent="0.25">
      <c r="A587" s="1">
        <v>45436</v>
      </c>
      <c r="B587" s="2">
        <v>45436.762272337961</v>
      </c>
      <c r="C587" t="s">
        <v>3</v>
      </c>
      <c r="D587" t="s">
        <v>223</v>
      </c>
      <c r="E587" s="12">
        <v>27.92</v>
      </c>
      <c r="F587" t="s">
        <v>28</v>
      </c>
      <c r="O587" s="2">
        <f t="shared" si="20"/>
        <v>0.76227233796089422</v>
      </c>
      <c r="P587">
        <f t="shared" si="21"/>
        <v>18</v>
      </c>
      <c r="T587" t="str">
        <v>ANON-0000-0000-0577</v>
      </c>
      <c r="W587" s="11" t="str">
        <v>Friday</v>
      </c>
    </row>
    <row r="588" spans="1:23" x14ac:dyDescent="0.25">
      <c r="A588" s="1">
        <v>45436</v>
      </c>
      <c r="B588" s="2">
        <v>45436.762924745373</v>
      </c>
      <c r="C588" t="s">
        <v>3</v>
      </c>
      <c r="D588" t="s">
        <v>223</v>
      </c>
      <c r="E588" s="12">
        <v>27.92</v>
      </c>
      <c r="F588" t="s">
        <v>28</v>
      </c>
      <c r="O588" s="2">
        <f t="shared" si="20"/>
        <v>0.76292474537331145</v>
      </c>
      <c r="P588">
        <f t="shared" si="21"/>
        <v>18</v>
      </c>
      <c r="T588" t="str">
        <v>ANON-0000-0000-0578</v>
      </c>
      <c r="W588" s="11" t="str">
        <v>Friday</v>
      </c>
    </row>
    <row r="589" spans="1:23" x14ac:dyDescent="0.25">
      <c r="A589" s="1">
        <v>45436</v>
      </c>
      <c r="B589" s="2">
        <v>45436.937965254627</v>
      </c>
      <c r="C589" t="s">
        <v>3</v>
      </c>
      <c r="D589" t="s">
        <v>224</v>
      </c>
      <c r="E589" s="12">
        <v>32.82</v>
      </c>
      <c r="F589" t="s">
        <v>14</v>
      </c>
      <c r="O589" s="2">
        <f t="shared" si="20"/>
        <v>0.93796525462676072</v>
      </c>
      <c r="P589">
        <f t="shared" si="21"/>
        <v>22</v>
      </c>
      <c r="T589" t="str">
        <v>ANON-0000-0000-0579</v>
      </c>
      <c r="W589" s="11" t="str">
        <v>Friday</v>
      </c>
    </row>
    <row r="590" spans="1:23" x14ac:dyDescent="0.25">
      <c r="A590" s="1">
        <v>45437</v>
      </c>
      <c r="B590" s="2">
        <v>45437.320125208331</v>
      </c>
      <c r="C590" t="s">
        <v>21</v>
      </c>
      <c r="D590" t="s">
        <v>21</v>
      </c>
      <c r="E590" s="12">
        <v>29</v>
      </c>
      <c r="F590" t="s">
        <v>11</v>
      </c>
      <c r="O590" s="2">
        <f t="shared" si="20"/>
        <v>0.32012520833086455</v>
      </c>
      <c r="P590">
        <f t="shared" si="21"/>
        <v>7</v>
      </c>
      <c r="T590" t="str">
        <v>ANON-0000-0000-0580</v>
      </c>
      <c r="W590" s="11" t="str">
        <v>Saturday</v>
      </c>
    </row>
    <row r="591" spans="1:23" x14ac:dyDescent="0.25">
      <c r="A591" s="1">
        <v>45437</v>
      </c>
      <c r="B591" s="2">
        <v>45437.509645694445</v>
      </c>
      <c r="C591" t="s">
        <v>3</v>
      </c>
      <c r="D591" t="s">
        <v>225</v>
      </c>
      <c r="E591" s="12">
        <v>37.72</v>
      </c>
      <c r="F591" t="s">
        <v>7</v>
      </c>
      <c r="O591" s="2">
        <f t="shared" si="20"/>
        <v>0.50964569444477092</v>
      </c>
      <c r="P591">
        <f t="shared" si="21"/>
        <v>12</v>
      </c>
      <c r="T591" t="str">
        <v>ANON-0000-0000-0581</v>
      </c>
      <c r="W591" s="11" t="str">
        <v>Saturday</v>
      </c>
    </row>
    <row r="592" spans="1:23" x14ac:dyDescent="0.25">
      <c r="A592" s="1">
        <v>45437</v>
      </c>
      <c r="B592" s="2">
        <v>45437.528050775465</v>
      </c>
      <c r="C592" t="s">
        <v>21</v>
      </c>
      <c r="D592" t="s">
        <v>21</v>
      </c>
      <c r="E592" s="12">
        <v>29</v>
      </c>
      <c r="F592" t="s">
        <v>11</v>
      </c>
      <c r="O592" s="2">
        <f t="shared" si="20"/>
        <v>0.52805077546508983</v>
      </c>
      <c r="P592">
        <f t="shared" si="21"/>
        <v>12</v>
      </c>
      <c r="T592" t="str">
        <v>ANON-0000-0000-0582</v>
      </c>
      <c r="W592" s="11" t="str">
        <v>Saturday</v>
      </c>
    </row>
    <row r="593" spans="1:23" x14ac:dyDescent="0.25">
      <c r="A593" s="1">
        <v>45437</v>
      </c>
      <c r="B593" s="2">
        <v>45437.529285393517</v>
      </c>
      <c r="C593" t="s">
        <v>3</v>
      </c>
      <c r="D593" t="s">
        <v>226</v>
      </c>
      <c r="E593" s="12">
        <v>32.82</v>
      </c>
      <c r="F593" t="s">
        <v>14</v>
      </c>
      <c r="O593" s="2">
        <f t="shared" si="20"/>
        <v>0.52928539351705695</v>
      </c>
      <c r="P593">
        <f t="shared" si="21"/>
        <v>12</v>
      </c>
      <c r="T593" t="str">
        <v>ANON-0000-0000-0583</v>
      </c>
      <c r="W593" s="11" t="str">
        <v>Saturday</v>
      </c>
    </row>
    <row r="594" spans="1:23" x14ac:dyDescent="0.25">
      <c r="A594" s="1">
        <v>45437</v>
      </c>
      <c r="B594" s="2">
        <v>45437.530014756943</v>
      </c>
      <c r="C594" t="s">
        <v>3</v>
      </c>
      <c r="D594" t="s">
        <v>226</v>
      </c>
      <c r="E594" s="12">
        <v>32.82</v>
      </c>
      <c r="F594" t="s">
        <v>14</v>
      </c>
      <c r="O594" s="2">
        <f t="shared" si="20"/>
        <v>0.53001475694327382</v>
      </c>
      <c r="P594">
        <f t="shared" si="21"/>
        <v>12</v>
      </c>
      <c r="T594" t="str">
        <v>ANON-0000-0000-0584</v>
      </c>
      <c r="W594" s="11" t="str">
        <v>Saturday</v>
      </c>
    </row>
    <row r="595" spans="1:23" x14ac:dyDescent="0.25">
      <c r="A595" s="1">
        <v>45437</v>
      </c>
      <c r="B595" s="2">
        <v>45437.540417233795</v>
      </c>
      <c r="C595" t="s">
        <v>3</v>
      </c>
      <c r="D595" t="s">
        <v>227</v>
      </c>
      <c r="E595" s="12">
        <v>32.82</v>
      </c>
      <c r="F595" t="s">
        <v>14</v>
      </c>
      <c r="O595" s="2">
        <f t="shared" si="20"/>
        <v>0.54041723379486939</v>
      </c>
      <c r="P595">
        <f t="shared" si="21"/>
        <v>12</v>
      </c>
      <c r="T595" t="str">
        <v>ANON-0000-0000-0585</v>
      </c>
      <c r="W595" s="11" t="str">
        <v>Saturday</v>
      </c>
    </row>
    <row r="596" spans="1:23" x14ac:dyDescent="0.25">
      <c r="A596" s="1">
        <v>45437</v>
      </c>
      <c r="B596" s="2">
        <v>45437.69941616898</v>
      </c>
      <c r="C596" t="s">
        <v>3</v>
      </c>
      <c r="D596" t="s">
        <v>54</v>
      </c>
      <c r="E596" s="12">
        <v>32.82</v>
      </c>
      <c r="F596" t="s">
        <v>14</v>
      </c>
      <c r="O596" s="2">
        <f t="shared" si="20"/>
        <v>0.69941616897995118</v>
      </c>
      <c r="P596">
        <f t="shared" si="21"/>
        <v>16</v>
      </c>
      <c r="T596" t="str">
        <v>ANON-0000-0000-0586</v>
      </c>
      <c r="W596" s="11" t="str">
        <v>Saturday</v>
      </c>
    </row>
    <row r="597" spans="1:23" x14ac:dyDescent="0.25">
      <c r="A597" s="1">
        <v>45437</v>
      </c>
      <c r="B597" s="2">
        <v>45437.700194837962</v>
      </c>
      <c r="C597" t="s">
        <v>3</v>
      </c>
      <c r="D597" t="s">
        <v>54</v>
      </c>
      <c r="E597" s="12">
        <v>27.92</v>
      </c>
      <c r="F597" t="s">
        <v>11</v>
      </c>
      <c r="O597" s="2">
        <f t="shared" si="20"/>
        <v>0.7001948379620444</v>
      </c>
      <c r="P597">
        <f t="shared" si="21"/>
        <v>16</v>
      </c>
      <c r="T597" t="str">
        <v>ANON-0000-0000-0587</v>
      </c>
      <c r="W597" s="11" t="str">
        <v>Saturday</v>
      </c>
    </row>
    <row r="598" spans="1:23" x14ac:dyDescent="0.25">
      <c r="A598" s="1">
        <v>45438</v>
      </c>
      <c r="B598" s="2">
        <v>45438.430581400462</v>
      </c>
      <c r="C598" t="s">
        <v>3</v>
      </c>
      <c r="D598" t="s">
        <v>6</v>
      </c>
      <c r="E598" s="12">
        <v>37.72</v>
      </c>
      <c r="F598" t="s">
        <v>7</v>
      </c>
      <c r="O598" s="2">
        <f t="shared" si="20"/>
        <v>0.43058140046196058</v>
      </c>
      <c r="P598">
        <f t="shared" si="21"/>
        <v>10</v>
      </c>
      <c r="T598" t="str">
        <v>ANON-0000-0000-0588</v>
      </c>
      <c r="W598" s="11" t="str">
        <v>Sunday</v>
      </c>
    </row>
    <row r="599" spans="1:23" x14ac:dyDescent="0.25">
      <c r="A599" s="1">
        <v>45438</v>
      </c>
      <c r="B599" s="2">
        <v>45438.600576527781</v>
      </c>
      <c r="C599" t="s">
        <v>3</v>
      </c>
      <c r="D599" t="s">
        <v>228</v>
      </c>
      <c r="E599" s="12">
        <v>32.82</v>
      </c>
      <c r="F599" t="s">
        <v>14</v>
      </c>
      <c r="O599" s="2">
        <f t="shared" si="20"/>
        <v>0.60057652778050397</v>
      </c>
      <c r="P599">
        <f t="shared" si="21"/>
        <v>14</v>
      </c>
      <c r="T599" t="str">
        <v>ANON-0000-0000-0589</v>
      </c>
      <c r="W599" s="11" t="str">
        <v>Sunday</v>
      </c>
    </row>
    <row r="600" spans="1:23" x14ac:dyDescent="0.25">
      <c r="A600" s="1">
        <v>45438</v>
      </c>
      <c r="B600" s="2">
        <v>45438.601449629627</v>
      </c>
      <c r="C600" t="s">
        <v>3</v>
      </c>
      <c r="D600" t="s">
        <v>229</v>
      </c>
      <c r="E600" s="12">
        <v>27.92</v>
      </c>
      <c r="F600" t="s">
        <v>28</v>
      </c>
      <c r="O600" s="2">
        <f t="shared" si="20"/>
        <v>0.6014496296265861</v>
      </c>
      <c r="P600">
        <f t="shared" si="21"/>
        <v>14</v>
      </c>
      <c r="T600" t="str">
        <v>ANON-0000-0000-0590</v>
      </c>
      <c r="W600" s="11" t="str">
        <v>Sunday</v>
      </c>
    </row>
    <row r="601" spans="1:23" x14ac:dyDescent="0.25">
      <c r="A601" s="1">
        <v>45438</v>
      </c>
      <c r="B601" s="2">
        <v>45438.611792615739</v>
      </c>
      <c r="C601" t="s">
        <v>3</v>
      </c>
      <c r="D601" t="s">
        <v>230</v>
      </c>
      <c r="E601" s="12">
        <v>32.82</v>
      </c>
      <c r="F601" t="s">
        <v>14</v>
      </c>
      <c r="O601" s="2">
        <f t="shared" si="20"/>
        <v>0.61179261573852273</v>
      </c>
      <c r="P601">
        <f t="shared" si="21"/>
        <v>14</v>
      </c>
      <c r="T601" t="str">
        <v>ANON-0000-0000-0591</v>
      </c>
      <c r="W601" s="11" t="str">
        <v>Sunday</v>
      </c>
    </row>
    <row r="602" spans="1:23" x14ac:dyDescent="0.25">
      <c r="A602" s="1">
        <v>45438</v>
      </c>
      <c r="B602" s="2">
        <v>45438.721707418983</v>
      </c>
      <c r="C602" t="s">
        <v>3</v>
      </c>
      <c r="D602" t="s">
        <v>231</v>
      </c>
      <c r="E602" s="12">
        <v>37.72</v>
      </c>
      <c r="F602" t="s">
        <v>43</v>
      </c>
      <c r="O602" s="2">
        <f t="shared" si="20"/>
        <v>0.72170741898298729</v>
      </c>
      <c r="P602">
        <f t="shared" si="21"/>
        <v>17</v>
      </c>
      <c r="T602" t="str">
        <v>ANON-0000-0000-0592</v>
      </c>
      <c r="W602" s="11" t="str">
        <v>Sunday</v>
      </c>
    </row>
    <row r="603" spans="1:23" x14ac:dyDescent="0.25">
      <c r="A603" s="1">
        <v>45438</v>
      </c>
      <c r="B603" s="2">
        <v>45438.756861608796</v>
      </c>
      <c r="C603" t="s">
        <v>3</v>
      </c>
      <c r="D603" t="s">
        <v>232</v>
      </c>
      <c r="E603" s="12">
        <v>37.72</v>
      </c>
      <c r="F603" t="s">
        <v>9</v>
      </c>
      <c r="O603" s="2">
        <f t="shared" si="20"/>
        <v>0.75686160879558884</v>
      </c>
      <c r="P603">
        <f t="shared" si="21"/>
        <v>18</v>
      </c>
      <c r="T603" t="str">
        <v>ANON-0000-0000-0593</v>
      </c>
      <c r="W603" s="11" t="str">
        <v>Sunday</v>
      </c>
    </row>
    <row r="604" spans="1:23" x14ac:dyDescent="0.25">
      <c r="A604" s="1">
        <v>45438</v>
      </c>
      <c r="B604" s="2">
        <v>45438.757664398145</v>
      </c>
      <c r="C604" t="s">
        <v>3</v>
      </c>
      <c r="D604" t="s">
        <v>232</v>
      </c>
      <c r="E604" s="12">
        <v>37.72</v>
      </c>
      <c r="F604" t="s">
        <v>9</v>
      </c>
      <c r="O604" s="2">
        <f t="shared" si="20"/>
        <v>0.75766439814469777</v>
      </c>
      <c r="P604">
        <f t="shared" si="21"/>
        <v>18</v>
      </c>
      <c r="T604" t="str">
        <v>ANON-0000-0000-0594</v>
      </c>
      <c r="W604" s="11" t="str">
        <v>Sunday</v>
      </c>
    </row>
    <row r="605" spans="1:23" x14ac:dyDescent="0.25">
      <c r="A605" s="1">
        <v>45438</v>
      </c>
      <c r="B605" s="2">
        <v>45438.759193275466</v>
      </c>
      <c r="C605" t="s">
        <v>3</v>
      </c>
      <c r="D605" t="s">
        <v>232</v>
      </c>
      <c r="E605" s="12">
        <v>27.92</v>
      </c>
      <c r="F605" t="s">
        <v>11</v>
      </c>
      <c r="O605" s="2">
        <f t="shared" si="20"/>
        <v>0.75919327546580462</v>
      </c>
      <c r="P605">
        <f t="shared" si="21"/>
        <v>18</v>
      </c>
      <c r="T605" t="str">
        <v>ANON-0000-0000-0595</v>
      </c>
      <c r="W605" s="11" t="str">
        <v>Sunday</v>
      </c>
    </row>
    <row r="606" spans="1:23" x14ac:dyDescent="0.25">
      <c r="A606" s="1">
        <v>45438</v>
      </c>
      <c r="B606" s="2">
        <v>45438.777300856484</v>
      </c>
      <c r="C606" t="s">
        <v>3</v>
      </c>
      <c r="D606" t="s">
        <v>233</v>
      </c>
      <c r="E606" s="12">
        <v>37.72</v>
      </c>
      <c r="F606" t="s">
        <v>7</v>
      </c>
      <c r="O606" s="2">
        <f t="shared" si="20"/>
        <v>0.77730085648363456</v>
      </c>
      <c r="P606">
        <f t="shared" si="21"/>
        <v>18</v>
      </c>
      <c r="T606" t="str">
        <v>ANON-0000-0000-0596</v>
      </c>
      <c r="W606" s="11" t="str">
        <v>Sunday</v>
      </c>
    </row>
    <row r="607" spans="1:23" x14ac:dyDescent="0.25">
      <c r="A607" s="1">
        <v>45438</v>
      </c>
      <c r="B607" s="2">
        <v>45438.874478634258</v>
      </c>
      <c r="C607" t="s">
        <v>3</v>
      </c>
      <c r="D607" t="s">
        <v>234</v>
      </c>
      <c r="E607" s="12">
        <v>37.72</v>
      </c>
      <c r="F607" t="s">
        <v>9</v>
      </c>
      <c r="O607" s="2">
        <f t="shared" si="20"/>
        <v>0.87447863425768446</v>
      </c>
      <c r="P607">
        <f t="shared" si="21"/>
        <v>20</v>
      </c>
      <c r="T607" t="str">
        <v>ANON-0000-0000-0597</v>
      </c>
      <c r="W607" s="11" t="str">
        <v>Sunday</v>
      </c>
    </row>
    <row r="608" spans="1:23" x14ac:dyDescent="0.25">
      <c r="A608" s="1">
        <v>45438</v>
      </c>
      <c r="B608" s="2">
        <v>45438.875064444444</v>
      </c>
      <c r="C608" t="s">
        <v>3</v>
      </c>
      <c r="D608" t="s">
        <v>234</v>
      </c>
      <c r="E608" s="12">
        <v>37.72</v>
      </c>
      <c r="F608" t="s">
        <v>43</v>
      </c>
      <c r="O608" s="2">
        <f t="shared" si="20"/>
        <v>0.87506444444443332</v>
      </c>
      <c r="P608">
        <f t="shared" si="21"/>
        <v>21</v>
      </c>
      <c r="T608" t="str">
        <v>ANON-0000-0000-0598</v>
      </c>
      <c r="W608" s="11" t="str">
        <v>Sunday</v>
      </c>
    </row>
    <row r="609" spans="1:23" x14ac:dyDescent="0.25">
      <c r="A609" s="1">
        <v>45438</v>
      </c>
      <c r="B609" s="2">
        <v>45438.876816377313</v>
      </c>
      <c r="C609" t="s">
        <v>3</v>
      </c>
      <c r="D609" t="s">
        <v>235</v>
      </c>
      <c r="E609" s="12">
        <v>27.92</v>
      </c>
      <c r="F609" t="s">
        <v>28</v>
      </c>
      <c r="O609" s="2">
        <f t="shared" si="20"/>
        <v>0.87681637731293449</v>
      </c>
      <c r="P609">
        <f t="shared" si="21"/>
        <v>21</v>
      </c>
      <c r="T609" t="str">
        <v>ANON-0000-0000-0599</v>
      </c>
      <c r="W609" s="11" t="str">
        <v>Sunday</v>
      </c>
    </row>
    <row r="610" spans="1:23" x14ac:dyDescent="0.25">
      <c r="A610" s="1">
        <v>45438</v>
      </c>
      <c r="B610" s="2">
        <v>45438.877682546299</v>
      </c>
      <c r="C610" t="s">
        <v>3</v>
      </c>
      <c r="D610" t="s">
        <v>236</v>
      </c>
      <c r="E610" s="12">
        <v>37.72</v>
      </c>
      <c r="F610" t="s">
        <v>43</v>
      </c>
      <c r="O610" s="2">
        <f t="shared" si="20"/>
        <v>0.87768254629918374</v>
      </c>
      <c r="P610">
        <f t="shared" si="21"/>
        <v>21</v>
      </c>
      <c r="T610" t="str">
        <v>ANON-0000-0000-0600</v>
      </c>
      <c r="W610" s="11" t="str">
        <v>Sunday</v>
      </c>
    </row>
    <row r="611" spans="1:23" x14ac:dyDescent="0.25">
      <c r="A611" s="1">
        <v>45438</v>
      </c>
      <c r="B611" s="2">
        <v>45438.878458611114</v>
      </c>
      <c r="C611" t="s">
        <v>3</v>
      </c>
      <c r="D611" t="s">
        <v>235</v>
      </c>
      <c r="E611" s="12">
        <v>37.72</v>
      </c>
      <c r="F611" t="s">
        <v>7</v>
      </c>
      <c r="O611" s="2">
        <f t="shared" si="20"/>
        <v>0.87845861111418344</v>
      </c>
      <c r="P611">
        <f t="shared" si="21"/>
        <v>21</v>
      </c>
      <c r="T611" t="str">
        <v>ANON-0000-0000-0601</v>
      </c>
      <c r="W611" s="11" t="str">
        <v>Sunday</v>
      </c>
    </row>
    <row r="612" spans="1:23" x14ac:dyDescent="0.25">
      <c r="A612" s="1">
        <v>45438</v>
      </c>
      <c r="B612" s="2">
        <v>45438.879197002316</v>
      </c>
      <c r="C612" t="s">
        <v>3</v>
      </c>
      <c r="D612" t="s">
        <v>237</v>
      </c>
      <c r="E612" s="12">
        <v>37.72</v>
      </c>
      <c r="F612" t="s">
        <v>43</v>
      </c>
      <c r="O612" s="2">
        <f t="shared" si="20"/>
        <v>0.87919700231577735</v>
      </c>
      <c r="P612">
        <f t="shared" si="21"/>
        <v>21</v>
      </c>
      <c r="T612" t="str">
        <v>ANON-0000-0000-0602</v>
      </c>
      <c r="W612" s="11" t="str">
        <v>Sunday</v>
      </c>
    </row>
    <row r="613" spans="1:23" x14ac:dyDescent="0.25">
      <c r="A613" s="1">
        <v>45439</v>
      </c>
      <c r="B613" s="2">
        <v>45439.482583935183</v>
      </c>
      <c r="C613" t="s">
        <v>3</v>
      </c>
      <c r="D613" t="s">
        <v>23</v>
      </c>
      <c r="E613" s="12">
        <v>27.92</v>
      </c>
      <c r="F613" t="s">
        <v>11</v>
      </c>
      <c r="O613" s="2">
        <f t="shared" si="20"/>
        <v>0.48258393518335652</v>
      </c>
      <c r="P613">
        <f t="shared" si="21"/>
        <v>11</v>
      </c>
      <c r="T613" t="str">
        <v>ANON-0000-0000-0603</v>
      </c>
      <c r="W613" s="11" t="str">
        <v>Monday</v>
      </c>
    </row>
    <row r="614" spans="1:23" x14ac:dyDescent="0.25">
      <c r="A614" s="1">
        <v>45439</v>
      </c>
      <c r="B614" s="2">
        <v>45439.587056574077</v>
      </c>
      <c r="C614" t="s">
        <v>3</v>
      </c>
      <c r="D614" t="s">
        <v>238</v>
      </c>
      <c r="E614" s="12">
        <v>32.82</v>
      </c>
      <c r="F614" t="s">
        <v>14</v>
      </c>
      <c r="O614" s="2">
        <f t="shared" si="20"/>
        <v>0.58705657407699618</v>
      </c>
      <c r="P614">
        <f t="shared" si="21"/>
        <v>14</v>
      </c>
      <c r="T614" t="str">
        <v>ANON-0000-0000-0604</v>
      </c>
      <c r="W614" s="11" t="str">
        <v>Monday</v>
      </c>
    </row>
    <row r="615" spans="1:23" x14ac:dyDescent="0.25">
      <c r="A615" s="1">
        <v>45439</v>
      </c>
      <c r="B615" s="2">
        <v>45439.588004212965</v>
      </c>
      <c r="C615" t="s">
        <v>3</v>
      </c>
      <c r="D615" t="s">
        <v>238</v>
      </c>
      <c r="E615" s="12">
        <v>37.72</v>
      </c>
      <c r="F615" t="s">
        <v>18</v>
      </c>
      <c r="O615" s="2">
        <f t="shared" si="20"/>
        <v>0.5880042129647336</v>
      </c>
      <c r="P615">
        <f t="shared" si="21"/>
        <v>14</v>
      </c>
      <c r="T615" t="str">
        <v>ANON-0000-0000-0605</v>
      </c>
      <c r="W615" s="11" t="str">
        <v>Monday</v>
      </c>
    </row>
    <row r="616" spans="1:23" x14ac:dyDescent="0.25">
      <c r="A616" s="1">
        <v>45439</v>
      </c>
      <c r="B616" s="2">
        <v>45439.633033113423</v>
      </c>
      <c r="C616" t="s">
        <v>3</v>
      </c>
      <c r="D616" t="s">
        <v>239</v>
      </c>
      <c r="E616" s="12">
        <v>27.92</v>
      </c>
      <c r="F616" t="s">
        <v>11</v>
      </c>
      <c r="O616" s="2">
        <f t="shared" si="20"/>
        <v>0.63303311342315283</v>
      </c>
      <c r="P616">
        <f t="shared" si="21"/>
        <v>15</v>
      </c>
      <c r="T616" t="str">
        <v>ANON-0000-0000-0606</v>
      </c>
      <c r="W616" s="11" t="str">
        <v>Monday</v>
      </c>
    </row>
    <row r="617" spans="1:23" x14ac:dyDescent="0.25">
      <c r="A617" s="1">
        <v>45439</v>
      </c>
      <c r="B617" s="2">
        <v>45439.634789212963</v>
      </c>
      <c r="C617" t="s">
        <v>3</v>
      </c>
      <c r="D617" t="s">
        <v>239</v>
      </c>
      <c r="E617" s="12">
        <v>27.92</v>
      </c>
      <c r="F617" t="s">
        <v>11</v>
      </c>
      <c r="O617" s="2">
        <f t="shared" si="20"/>
        <v>0.63478921296336921</v>
      </c>
      <c r="P617">
        <f t="shared" si="21"/>
        <v>15</v>
      </c>
      <c r="T617" t="str">
        <v>ANON-0000-0000-0607</v>
      </c>
      <c r="W617" s="11" t="str">
        <v>Monday</v>
      </c>
    </row>
    <row r="618" spans="1:23" x14ac:dyDescent="0.25">
      <c r="A618" s="1">
        <v>45439</v>
      </c>
      <c r="B618" s="2">
        <v>45439.743700960651</v>
      </c>
      <c r="C618" t="s">
        <v>3</v>
      </c>
      <c r="D618" t="s">
        <v>217</v>
      </c>
      <c r="E618" s="12">
        <v>37.72</v>
      </c>
      <c r="F618" t="s">
        <v>7</v>
      </c>
      <c r="O618" s="2">
        <f t="shared" si="20"/>
        <v>0.74370096065104008</v>
      </c>
      <c r="P618">
        <f t="shared" si="21"/>
        <v>17</v>
      </c>
      <c r="T618" t="str">
        <v>ANON-0000-0000-0608</v>
      </c>
      <c r="W618" s="11" t="str">
        <v>Monday</v>
      </c>
    </row>
    <row r="619" spans="1:23" x14ac:dyDescent="0.25">
      <c r="A619" s="1">
        <v>45439</v>
      </c>
      <c r="B619" s="2">
        <v>45439.750590081021</v>
      </c>
      <c r="C619" t="s">
        <v>3</v>
      </c>
      <c r="D619" t="s">
        <v>240</v>
      </c>
      <c r="E619" s="12">
        <v>27.92</v>
      </c>
      <c r="F619" t="s">
        <v>11</v>
      </c>
      <c r="O619" s="2">
        <f t="shared" si="20"/>
        <v>0.75059008102107327</v>
      </c>
      <c r="P619">
        <f t="shared" si="21"/>
        <v>18</v>
      </c>
      <c r="T619" t="str">
        <v>ANON-0000-0000-0609</v>
      </c>
      <c r="W619" s="11" t="str">
        <v>Monday</v>
      </c>
    </row>
    <row r="620" spans="1:23" x14ac:dyDescent="0.25">
      <c r="A620" s="1">
        <v>45439</v>
      </c>
      <c r="B620" s="2">
        <v>45439.803094953706</v>
      </c>
      <c r="C620" t="s">
        <v>3</v>
      </c>
      <c r="D620" t="s">
        <v>241</v>
      </c>
      <c r="E620" s="12">
        <v>37.72</v>
      </c>
      <c r="F620" t="s">
        <v>7</v>
      </c>
      <c r="O620" s="2">
        <f t="shared" si="20"/>
        <v>0.80309495370602235</v>
      </c>
      <c r="P620">
        <f t="shared" si="21"/>
        <v>19</v>
      </c>
      <c r="T620" t="str">
        <v>ANON-0000-0000-0610</v>
      </c>
      <c r="W620" s="11" t="str">
        <v>Monday</v>
      </c>
    </row>
    <row r="621" spans="1:23" x14ac:dyDescent="0.25">
      <c r="A621" s="1">
        <v>45439</v>
      </c>
      <c r="B621" s="2">
        <v>45439.803920474536</v>
      </c>
      <c r="C621" t="s">
        <v>3</v>
      </c>
      <c r="D621" t="s">
        <v>242</v>
      </c>
      <c r="E621" s="12">
        <v>37.72</v>
      </c>
      <c r="F621" t="s">
        <v>7</v>
      </c>
      <c r="O621" s="2">
        <f t="shared" si="20"/>
        <v>0.8039204745364259</v>
      </c>
      <c r="P621">
        <f t="shared" si="21"/>
        <v>19</v>
      </c>
      <c r="T621" t="str">
        <v>ANON-0000-0000-0611</v>
      </c>
      <c r="W621" s="11" t="str">
        <v>Monday</v>
      </c>
    </row>
    <row r="622" spans="1:23" x14ac:dyDescent="0.25">
      <c r="A622" s="1">
        <v>45439</v>
      </c>
      <c r="B622" s="2">
        <v>45439.895220891201</v>
      </c>
      <c r="C622" t="s">
        <v>3</v>
      </c>
      <c r="D622" t="s">
        <v>206</v>
      </c>
      <c r="E622" s="12">
        <v>32.82</v>
      </c>
      <c r="F622" t="s">
        <v>14</v>
      </c>
      <c r="O622" s="2">
        <f t="shared" si="20"/>
        <v>0.8952208912014612</v>
      </c>
      <c r="P622">
        <f t="shared" si="21"/>
        <v>21</v>
      </c>
      <c r="T622" t="str">
        <v>ANON-0000-0000-0612</v>
      </c>
      <c r="W622" s="11" t="str">
        <v>Monday</v>
      </c>
    </row>
    <row r="623" spans="1:23" x14ac:dyDescent="0.25">
      <c r="A623" s="1">
        <v>45439</v>
      </c>
      <c r="B623" s="2">
        <v>45439.896062175925</v>
      </c>
      <c r="C623" t="s">
        <v>3</v>
      </c>
      <c r="D623" t="s">
        <v>220</v>
      </c>
      <c r="E623" s="12">
        <v>37.72</v>
      </c>
      <c r="F623" t="s">
        <v>43</v>
      </c>
      <c r="O623" s="2">
        <f t="shared" si="20"/>
        <v>0.89606217592518078</v>
      </c>
      <c r="P623">
        <f t="shared" si="21"/>
        <v>21</v>
      </c>
      <c r="T623" t="str">
        <v>ANON-0000-0000-0613</v>
      </c>
      <c r="W623" s="11" t="str">
        <v>Monday</v>
      </c>
    </row>
    <row r="624" spans="1:23" x14ac:dyDescent="0.25">
      <c r="A624" s="1">
        <v>45440</v>
      </c>
      <c r="B624" s="2">
        <v>45440.359132268517</v>
      </c>
      <c r="C624" t="s">
        <v>3</v>
      </c>
      <c r="D624" t="s">
        <v>23</v>
      </c>
      <c r="E624" s="12">
        <v>32.82</v>
      </c>
      <c r="F624" t="s">
        <v>14</v>
      </c>
      <c r="O624" s="2">
        <f t="shared" si="20"/>
        <v>0.3591322685169871</v>
      </c>
      <c r="P624">
        <f t="shared" si="21"/>
        <v>8</v>
      </c>
      <c r="T624" t="str">
        <v>ANON-0000-0000-0614</v>
      </c>
      <c r="W624" s="11" t="str">
        <v>Tuesday</v>
      </c>
    </row>
    <row r="625" spans="1:23" x14ac:dyDescent="0.25">
      <c r="A625" s="1">
        <v>45440</v>
      </c>
      <c r="B625" s="2">
        <v>45440.389013148146</v>
      </c>
      <c r="C625" t="s">
        <v>3</v>
      </c>
      <c r="D625" t="s">
        <v>111</v>
      </c>
      <c r="E625" s="12">
        <v>32.82</v>
      </c>
      <c r="F625" t="s">
        <v>14</v>
      </c>
      <c r="O625" s="2">
        <f t="shared" si="20"/>
        <v>0.38901314814575016</v>
      </c>
      <c r="P625">
        <f t="shared" si="21"/>
        <v>9</v>
      </c>
      <c r="T625" t="str">
        <v>ANON-0000-0000-0615</v>
      </c>
      <c r="W625" s="11" t="str">
        <v>Tuesday</v>
      </c>
    </row>
    <row r="626" spans="1:23" x14ac:dyDescent="0.25">
      <c r="A626" s="1">
        <v>45440</v>
      </c>
      <c r="B626" s="2">
        <v>45440.491880717593</v>
      </c>
      <c r="C626" t="s">
        <v>3</v>
      </c>
      <c r="D626" t="s">
        <v>243</v>
      </c>
      <c r="E626" s="12">
        <v>37.72</v>
      </c>
      <c r="F626" t="s">
        <v>43</v>
      </c>
      <c r="O626" s="2">
        <f t="shared" si="20"/>
        <v>0.49188071759272134</v>
      </c>
      <c r="P626">
        <f t="shared" si="21"/>
        <v>11</v>
      </c>
      <c r="T626" t="str">
        <v>ANON-0000-0000-0616</v>
      </c>
      <c r="W626" s="11" t="str">
        <v>Tuesday</v>
      </c>
    </row>
    <row r="627" spans="1:23" x14ac:dyDescent="0.25">
      <c r="A627" s="1">
        <v>45440</v>
      </c>
      <c r="B627" s="2">
        <v>45440.551856886574</v>
      </c>
      <c r="C627" t="s">
        <v>3</v>
      </c>
      <c r="D627" t="s">
        <v>244</v>
      </c>
      <c r="E627" s="12">
        <v>37.72</v>
      </c>
      <c r="F627" t="s">
        <v>43</v>
      </c>
      <c r="O627" s="2">
        <f t="shared" si="20"/>
        <v>0.55185688657365972</v>
      </c>
      <c r="P627">
        <f t="shared" si="21"/>
        <v>13</v>
      </c>
      <c r="T627" t="str">
        <v>ANON-0000-0000-0617</v>
      </c>
      <c r="W627" s="11" t="str">
        <v>Tuesday</v>
      </c>
    </row>
    <row r="628" spans="1:23" x14ac:dyDescent="0.25">
      <c r="A628" s="1">
        <v>45440</v>
      </c>
      <c r="B628" s="2">
        <v>45440.590899201386</v>
      </c>
      <c r="C628" t="s">
        <v>3</v>
      </c>
      <c r="D628" t="s">
        <v>208</v>
      </c>
      <c r="E628" s="12">
        <v>37.72</v>
      </c>
      <c r="F628" t="s">
        <v>18</v>
      </c>
      <c r="O628" s="2">
        <f t="shared" si="20"/>
        <v>0.59089920138649177</v>
      </c>
      <c r="P628">
        <f t="shared" si="21"/>
        <v>14</v>
      </c>
      <c r="T628" t="str">
        <v>ANON-0000-0000-0618</v>
      </c>
      <c r="W628" s="11" t="str">
        <v>Tuesday</v>
      </c>
    </row>
    <row r="629" spans="1:23" x14ac:dyDescent="0.25">
      <c r="A629" s="1">
        <v>45440</v>
      </c>
      <c r="B629" s="2">
        <v>45440.684482986115</v>
      </c>
      <c r="C629" t="s">
        <v>3</v>
      </c>
      <c r="D629" t="s">
        <v>155</v>
      </c>
      <c r="E629" s="12">
        <v>27.92</v>
      </c>
      <c r="F629" t="s">
        <v>28</v>
      </c>
      <c r="O629" s="2">
        <f t="shared" si="20"/>
        <v>0.68448298611474456</v>
      </c>
      <c r="P629">
        <f t="shared" si="21"/>
        <v>16</v>
      </c>
      <c r="T629" t="str">
        <v>ANON-0000-0000-0619</v>
      </c>
      <c r="W629" s="11" t="str">
        <v>Tuesday</v>
      </c>
    </row>
    <row r="630" spans="1:23" x14ac:dyDescent="0.25">
      <c r="A630" s="1">
        <v>45440</v>
      </c>
      <c r="B630" s="2">
        <v>45440.723425543983</v>
      </c>
      <c r="C630" t="s">
        <v>21</v>
      </c>
      <c r="D630" t="s">
        <v>21</v>
      </c>
      <c r="E630" s="12">
        <v>39</v>
      </c>
      <c r="F630" t="s">
        <v>43</v>
      </c>
      <c r="O630" s="2">
        <f t="shared" si="20"/>
        <v>0.72342554398346692</v>
      </c>
      <c r="P630">
        <f t="shared" si="21"/>
        <v>17</v>
      </c>
      <c r="T630" t="str">
        <v>ANON-0000-0000-0620</v>
      </c>
      <c r="W630" s="11" t="str">
        <v>Tuesday</v>
      </c>
    </row>
    <row r="631" spans="1:23" x14ac:dyDescent="0.25">
      <c r="A631" s="1">
        <v>45440</v>
      </c>
      <c r="B631" s="2">
        <v>45440.798253113426</v>
      </c>
      <c r="C631" t="s">
        <v>3</v>
      </c>
      <c r="D631" t="s">
        <v>245</v>
      </c>
      <c r="E631" s="12">
        <v>27.92</v>
      </c>
      <c r="F631" t="s">
        <v>11</v>
      </c>
      <c r="O631" s="2">
        <f t="shared" si="20"/>
        <v>0.79825311342574423</v>
      </c>
      <c r="P631">
        <f t="shared" si="21"/>
        <v>19</v>
      </c>
      <c r="T631" t="str">
        <v>ANON-0000-0000-0621</v>
      </c>
      <c r="W631" s="11" t="str">
        <v>Tuesday</v>
      </c>
    </row>
    <row r="632" spans="1:23" x14ac:dyDescent="0.25">
      <c r="A632" s="1">
        <v>45440</v>
      </c>
      <c r="B632" s="2">
        <v>45440.798970717595</v>
      </c>
      <c r="C632" t="s">
        <v>3</v>
      </c>
      <c r="D632" t="s">
        <v>245</v>
      </c>
      <c r="E632" s="12">
        <v>37.72</v>
      </c>
      <c r="F632" t="s">
        <v>7</v>
      </c>
      <c r="O632" s="2">
        <f t="shared" si="20"/>
        <v>0.79897071759478422</v>
      </c>
      <c r="P632">
        <f t="shared" si="21"/>
        <v>19</v>
      </c>
      <c r="T632" t="str">
        <v>ANON-0000-0000-0622</v>
      </c>
      <c r="W632" s="11" t="str">
        <v>Tuesday</v>
      </c>
    </row>
    <row r="633" spans="1:23" x14ac:dyDescent="0.25">
      <c r="A633" s="1">
        <v>45440</v>
      </c>
      <c r="B633" s="2">
        <v>45440.850372743058</v>
      </c>
      <c r="C633" t="s">
        <v>3</v>
      </c>
      <c r="D633" t="s">
        <v>19</v>
      </c>
      <c r="E633" s="12">
        <v>32.82</v>
      </c>
      <c r="F633" t="s">
        <v>14</v>
      </c>
      <c r="O633" s="2">
        <f t="shared" si="20"/>
        <v>0.85037274305796018</v>
      </c>
      <c r="P633">
        <f t="shared" si="21"/>
        <v>20</v>
      </c>
      <c r="T633" t="str">
        <v>ANON-0000-0000-0623</v>
      </c>
      <c r="W633" s="11" t="str">
        <v>Tuesday</v>
      </c>
    </row>
    <row r="634" spans="1:23" x14ac:dyDescent="0.25">
      <c r="A634" s="1">
        <v>45440</v>
      </c>
      <c r="B634" s="2">
        <v>45440.868280659721</v>
      </c>
      <c r="C634" t="s">
        <v>3</v>
      </c>
      <c r="D634" t="s">
        <v>23</v>
      </c>
      <c r="E634" s="12">
        <v>27.92</v>
      </c>
      <c r="F634" t="s">
        <v>11</v>
      </c>
      <c r="O634" s="2">
        <f t="shared" si="20"/>
        <v>0.86828065972076729</v>
      </c>
      <c r="P634">
        <f t="shared" si="21"/>
        <v>20</v>
      </c>
      <c r="T634" t="str">
        <v>ANON-0000-0000-0624</v>
      </c>
      <c r="W634" s="11" t="str">
        <v>Tuesday</v>
      </c>
    </row>
    <row r="635" spans="1:23" x14ac:dyDescent="0.25">
      <c r="A635" s="1">
        <v>45441</v>
      </c>
      <c r="B635" s="2">
        <v>45441.385228055558</v>
      </c>
      <c r="C635" t="s">
        <v>3</v>
      </c>
      <c r="D635" t="s">
        <v>246</v>
      </c>
      <c r="E635" s="12">
        <v>37.72</v>
      </c>
      <c r="F635" t="s">
        <v>7</v>
      </c>
      <c r="O635" s="2">
        <f t="shared" si="20"/>
        <v>0.38522805555840023</v>
      </c>
      <c r="P635">
        <f t="shared" si="21"/>
        <v>9</v>
      </c>
      <c r="T635" t="str">
        <v>ANON-0000-0000-0625</v>
      </c>
      <c r="W635" s="11" t="str">
        <v>Wednesday</v>
      </c>
    </row>
    <row r="636" spans="1:23" x14ac:dyDescent="0.25">
      <c r="A636" s="1">
        <v>45441</v>
      </c>
      <c r="B636" s="2">
        <v>45441.450541446757</v>
      </c>
      <c r="C636" t="s">
        <v>21</v>
      </c>
      <c r="D636" t="s">
        <v>21</v>
      </c>
      <c r="E636" s="12">
        <v>39</v>
      </c>
      <c r="F636" t="s">
        <v>7</v>
      </c>
      <c r="O636" s="2">
        <f t="shared" si="20"/>
        <v>0.45054144675668795</v>
      </c>
      <c r="P636">
        <f t="shared" si="21"/>
        <v>10</v>
      </c>
      <c r="T636" t="str">
        <v>ANON-0000-0000-0626</v>
      </c>
      <c r="W636" s="11" t="str">
        <v>Wednesday</v>
      </c>
    </row>
    <row r="637" spans="1:23" x14ac:dyDescent="0.25">
      <c r="A637" s="1">
        <v>45441</v>
      </c>
      <c r="B637" s="2">
        <v>45441.46808859954</v>
      </c>
      <c r="C637" t="s">
        <v>3</v>
      </c>
      <c r="D637" t="s">
        <v>247</v>
      </c>
      <c r="E637" s="12">
        <v>37.72</v>
      </c>
      <c r="F637" t="s">
        <v>9</v>
      </c>
      <c r="O637" s="2">
        <f t="shared" si="20"/>
        <v>0.46808859954035142</v>
      </c>
      <c r="P637">
        <f t="shared" si="21"/>
        <v>11</v>
      </c>
      <c r="T637" t="str">
        <v>ANON-0000-0000-0627</v>
      </c>
      <c r="W637" s="11" t="str">
        <v>Wednesday</v>
      </c>
    </row>
    <row r="638" spans="1:23" x14ac:dyDescent="0.25">
      <c r="A638" s="1">
        <v>45441</v>
      </c>
      <c r="B638" s="2">
        <v>45441.632506307869</v>
      </c>
      <c r="C638" t="s">
        <v>3</v>
      </c>
      <c r="D638" t="s">
        <v>248</v>
      </c>
      <c r="E638" s="12">
        <v>27.92</v>
      </c>
      <c r="F638" t="s">
        <v>11</v>
      </c>
      <c r="O638" s="2">
        <f t="shared" si="20"/>
        <v>0.63250630786933471</v>
      </c>
      <c r="P638">
        <f t="shared" si="21"/>
        <v>15</v>
      </c>
      <c r="T638" t="str">
        <v>ANON-0000-0000-0628</v>
      </c>
      <c r="W638" s="11" t="str">
        <v>Wednesday</v>
      </c>
    </row>
    <row r="639" spans="1:23" x14ac:dyDescent="0.25">
      <c r="A639" s="1">
        <v>45441</v>
      </c>
      <c r="B639" s="2">
        <v>45441.640929641202</v>
      </c>
      <c r="C639" t="s">
        <v>3</v>
      </c>
      <c r="D639" t="s">
        <v>249</v>
      </c>
      <c r="E639" s="12">
        <v>37.72</v>
      </c>
      <c r="F639" t="s">
        <v>7</v>
      </c>
      <c r="O639" s="2">
        <f t="shared" si="20"/>
        <v>0.64092964120209217</v>
      </c>
      <c r="P639">
        <f t="shared" si="21"/>
        <v>15</v>
      </c>
      <c r="T639" t="str">
        <v>ANON-0000-0000-0629</v>
      </c>
      <c r="W639" s="11" t="str">
        <v>Wednesday</v>
      </c>
    </row>
    <row r="640" spans="1:23" x14ac:dyDescent="0.25">
      <c r="A640" s="1">
        <v>45441</v>
      </c>
      <c r="B640" s="2">
        <v>45441.656397430554</v>
      </c>
      <c r="C640" t="s">
        <v>3</v>
      </c>
      <c r="D640" t="s">
        <v>250</v>
      </c>
      <c r="E640" s="12">
        <v>37.72</v>
      </c>
      <c r="F640" t="s">
        <v>43</v>
      </c>
      <c r="O640" s="2">
        <f t="shared" si="20"/>
        <v>0.65639743055362487</v>
      </c>
      <c r="P640">
        <f t="shared" si="21"/>
        <v>15</v>
      </c>
      <c r="T640" t="str">
        <v>ANON-0000-0000-0630</v>
      </c>
      <c r="W640" s="11" t="str">
        <v>Wednesday</v>
      </c>
    </row>
    <row r="641" spans="1:23" x14ac:dyDescent="0.25">
      <c r="A641" s="1">
        <v>45441</v>
      </c>
      <c r="B641" s="2">
        <v>45441.697962384256</v>
      </c>
      <c r="C641" t="s">
        <v>3</v>
      </c>
      <c r="D641" t="s">
        <v>251</v>
      </c>
      <c r="E641" s="12">
        <v>37.72</v>
      </c>
      <c r="F641" t="s">
        <v>7</v>
      </c>
      <c r="O641" s="2">
        <f t="shared" si="20"/>
        <v>0.69796238425624324</v>
      </c>
      <c r="P641">
        <f t="shared" si="21"/>
        <v>16</v>
      </c>
      <c r="T641" t="str">
        <v>ANON-0000-0000-0631</v>
      </c>
      <c r="W641" s="11" t="str">
        <v>Wednesday</v>
      </c>
    </row>
    <row r="642" spans="1:23" x14ac:dyDescent="0.25">
      <c r="A642" s="1">
        <v>45441</v>
      </c>
      <c r="B642" s="2">
        <v>45441.766705254631</v>
      </c>
      <c r="C642" t="s">
        <v>3</v>
      </c>
      <c r="D642" t="s">
        <v>252</v>
      </c>
      <c r="E642" s="12">
        <v>27.92</v>
      </c>
      <c r="F642" t="s">
        <v>28</v>
      </c>
      <c r="O642" s="2">
        <f t="shared" si="20"/>
        <v>0.7667052546312334</v>
      </c>
      <c r="P642">
        <f t="shared" si="21"/>
        <v>18</v>
      </c>
      <c r="T642" t="str">
        <v>ANON-0000-0000-0632</v>
      </c>
      <c r="W642" s="11" t="str">
        <v>Wednesday</v>
      </c>
    </row>
    <row r="643" spans="1:23" x14ac:dyDescent="0.25">
      <c r="A643" s="1">
        <v>45441</v>
      </c>
      <c r="B643" s="2">
        <v>45441.767353136573</v>
      </c>
      <c r="C643" t="s">
        <v>3</v>
      </c>
      <c r="D643" t="s">
        <v>252</v>
      </c>
      <c r="E643" s="12">
        <v>37.72</v>
      </c>
      <c r="F643" t="s">
        <v>7</v>
      </c>
      <c r="O643" s="2">
        <f t="shared" ref="O643:O706" si="22">B643-A643</f>
        <v>0.7673531365726376</v>
      </c>
      <c r="P643">
        <f t="shared" ref="P643:P706" si="23">HOUR(O643)</f>
        <v>18</v>
      </c>
      <c r="T643" t="str">
        <v>ANON-0000-0000-0633</v>
      </c>
      <c r="W643" s="11" t="str">
        <v>Wednesday</v>
      </c>
    </row>
    <row r="644" spans="1:23" x14ac:dyDescent="0.25">
      <c r="A644" s="1">
        <v>45441</v>
      </c>
      <c r="B644" s="2">
        <v>45441.854655555559</v>
      </c>
      <c r="C644" t="s">
        <v>3</v>
      </c>
      <c r="D644" t="s">
        <v>253</v>
      </c>
      <c r="E644" s="12">
        <v>37.72</v>
      </c>
      <c r="F644" t="s">
        <v>9</v>
      </c>
      <c r="O644" s="2">
        <f t="shared" si="22"/>
        <v>0.85465555555856554</v>
      </c>
      <c r="P644">
        <f t="shared" si="23"/>
        <v>20</v>
      </c>
      <c r="T644" t="str">
        <v>ANON-0000-0000-0634</v>
      </c>
      <c r="W644" s="11" t="str">
        <v>Wednesday</v>
      </c>
    </row>
    <row r="645" spans="1:23" x14ac:dyDescent="0.25">
      <c r="A645" s="1">
        <v>45441</v>
      </c>
      <c r="B645" s="2">
        <v>45441.85596296296</v>
      </c>
      <c r="C645" t="s">
        <v>3</v>
      </c>
      <c r="D645" t="s">
        <v>254</v>
      </c>
      <c r="E645" s="12">
        <v>37.72</v>
      </c>
      <c r="F645" t="s">
        <v>18</v>
      </c>
      <c r="O645" s="2">
        <f t="shared" si="22"/>
        <v>0.85596296295989305</v>
      </c>
      <c r="P645">
        <f t="shared" si="23"/>
        <v>20</v>
      </c>
      <c r="T645" t="str">
        <v>ANON-0000-0000-0635</v>
      </c>
      <c r="W645" s="11" t="str">
        <v>Wednesday</v>
      </c>
    </row>
    <row r="646" spans="1:23" x14ac:dyDescent="0.25">
      <c r="A646" s="1">
        <v>45442</v>
      </c>
      <c r="B646" s="2">
        <v>45442.353544872683</v>
      </c>
      <c r="C646" t="s">
        <v>3</v>
      </c>
      <c r="D646" t="s">
        <v>255</v>
      </c>
      <c r="E646" s="12">
        <v>37.72</v>
      </c>
      <c r="F646" t="s">
        <v>43</v>
      </c>
      <c r="O646" s="2">
        <f t="shared" si="22"/>
        <v>0.35354487268341472</v>
      </c>
      <c r="P646">
        <f t="shared" si="23"/>
        <v>8</v>
      </c>
      <c r="T646" t="str">
        <v>ANON-0000-0000-0636</v>
      </c>
      <c r="W646" s="11" t="str">
        <v>Thursday</v>
      </c>
    </row>
    <row r="647" spans="1:23" x14ac:dyDescent="0.25">
      <c r="A647" s="1">
        <v>45442</v>
      </c>
      <c r="B647" s="2">
        <v>45442.354416504633</v>
      </c>
      <c r="C647" t="s">
        <v>3</v>
      </c>
      <c r="D647" t="s">
        <v>255</v>
      </c>
      <c r="E647" s="12">
        <v>37.72</v>
      </c>
      <c r="F647" t="s">
        <v>7</v>
      </c>
      <c r="O647" s="2">
        <f t="shared" si="22"/>
        <v>0.35441650463326368</v>
      </c>
      <c r="P647">
        <f t="shared" si="23"/>
        <v>8</v>
      </c>
      <c r="T647" t="str">
        <v>ANON-0000-0000-0637</v>
      </c>
      <c r="W647" s="11" t="str">
        <v>Thursday</v>
      </c>
    </row>
    <row r="648" spans="1:23" x14ac:dyDescent="0.25">
      <c r="A648" s="1">
        <v>45442</v>
      </c>
      <c r="B648" s="2">
        <v>45442.359090069447</v>
      </c>
      <c r="C648" t="s">
        <v>3</v>
      </c>
      <c r="D648" t="s">
        <v>256</v>
      </c>
      <c r="E648" s="12">
        <v>32.82</v>
      </c>
      <c r="F648" t="s">
        <v>14</v>
      </c>
      <c r="O648" s="2">
        <f t="shared" si="22"/>
        <v>0.35909006944712019</v>
      </c>
      <c r="P648">
        <f t="shared" si="23"/>
        <v>8</v>
      </c>
      <c r="T648" t="str">
        <v>ANON-0000-0000-0638</v>
      </c>
      <c r="W648" s="11" t="str">
        <v>Thursday</v>
      </c>
    </row>
    <row r="649" spans="1:23" x14ac:dyDescent="0.25">
      <c r="A649" s="1">
        <v>45442</v>
      </c>
      <c r="B649" s="2">
        <v>45442.408322824071</v>
      </c>
      <c r="C649" t="s">
        <v>3</v>
      </c>
      <c r="D649" t="s">
        <v>6</v>
      </c>
      <c r="E649" s="12">
        <v>37.72</v>
      </c>
      <c r="F649" t="s">
        <v>7</v>
      </c>
      <c r="O649" s="2">
        <f t="shared" si="22"/>
        <v>0.40832282407063758</v>
      </c>
      <c r="P649">
        <f t="shared" si="23"/>
        <v>9</v>
      </c>
      <c r="T649" t="str">
        <v>ANON-0000-0000-0639</v>
      </c>
      <c r="W649" s="11" t="str">
        <v>Thursday</v>
      </c>
    </row>
    <row r="650" spans="1:23" x14ac:dyDescent="0.25">
      <c r="A650" s="1">
        <v>45442</v>
      </c>
      <c r="B650" s="2">
        <v>45442.622401307868</v>
      </c>
      <c r="C650" t="s">
        <v>3</v>
      </c>
      <c r="D650" t="s">
        <v>111</v>
      </c>
      <c r="E650" s="12">
        <v>32.82</v>
      </c>
      <c r="F650" t="s">
        <v>14</v>
      </c>
      <c r="O650" s="2">
        <f t="shared" si="22"/>
        <v>0.62240130786813097</v>
      </c>
      <c r="P650">
        <f t="shared" si="23"/>
        <v>14</v>
      </c>
      <c r="T650" t="str">
        <v>ANON-0000-0000-0640</v>
      </c>
      <c r="W650" s="11" t="str">
        <v>Thursday</v>
      </c>
    </row>
    <row r="651" spans="1:23" x14ac:dyDescent="0.25">
      <c r="A651" s="1">
        <v>45442</v>
      </c>
      <c r="B651" s="2">
        <v>45442.636292418982</v>
      </c>
      <c r="C651" t="s">
        <v>3</v>
      </c>
      <c r="D651" t="s">
        <v>257</v>
      </c>
      <c r="E651" s="12">
        <v>23.02</v>
      </c>
      <c r="F651" t="s">
        <v>35</v>
      </c>
      <c r="O651" s="2">
        <f t="shared" si="22"/>
        <v>0.63629241898161126</v>
      </c>
      <c r="P651">
        <f t="shared" si="23"/>
        <v>15</v>
      </c>
      <c r="T651" t="str">
        <v>ANON-0000-0000-0641</v>
      </c>
      <c r="W651" s="11" t="str">
        <v>Thursday</v>
      </c>
    </row>
    <row r="652" spans="1:23" x14ac:dyDescent="0.25">
      <c r="A652" s="1">
        <v>45442</v>
      </c>
      <c r="B652" s="2">
        <v>45442.637252962966</v>
      </c>
      <c r="C652" t="s">
        <v>3</v>
      </c>
      <c r="D652" t="s">
        <v>23</v>
      </c>
      <c r="E652" s="12">
        <v>23.02</v>
      </c>
      <c r="F652" t="s">
        <v>35</v>
      </c>
      <c r="O652" s="2">
        <f t="shared" si="22"/>
        <v>0.63725296296615852</v>
      </c>
      <c r="P652">
        <f t="shared" si="23"/>
        <v>15</v>
      </c>
      <c r="T652" t="str">
        <v>ANON-0000-0000-0642</v>
      </c>
      <c r="W652" s="11" t="str">
        <v>Thursday</v>
      </c>
    </row>
    <row r="653" spans="1:23" x14ac:dyDescent="0.25">
      <c r="A653" s="1">
        <v>45442</v>
      </c>
      <c r="B653" s="2">
        <v>45442.828601724534</v>
      </c>
      <c r="C653" t="s">
        <v>3</v>
      </c>
      <c r="D653" t="s">
        <v>220</v>
      </c>
      <c r="E653" s="12">
        <v>37.72</v>
      </c>
      <c r="F653" t="s">
        <v>43</v>
      </c>
      <c r="O653" s="2">
        <f t="shared" si="22"/>
        <v>0.82860172453365522</v>
      </c>
      <c r="P653">
        <f t="shared" si="23"/>
        <v>19</v>
      </c>
      <c r="T653" t="str">
        <v>ANON-0000-0000-0643</v>
      </c>
      <c r="W653" s="11" t="str">
        <v>Thursday</v>
      </c>
    </row>
    <row r="654" spans="1:23" x14ac:dyDescent="0.25">
      <c r="A654" s="1">
        <v>45442</v>
      </c>
      <c r="B654" s="2">
        <v>45442.85492395833</v>
      </c>
      <c r="C654" t="s">
        <v>3</v>
      </c>
      <c r="D654" t="s">
        <v>258</v>
      </c>
      <c r="E654" s="12">
        <v>37.72</v>
      </c>
      <c r="F654" t="s">
        <v>7</v>
      </c>
      <c r="O654" s="2">
        <f t="shared" si="22"/>
        <v>0.85492395832989132</v>
      </c>
      <c r="P654">
        <f t="shared" si="23"/>
        <v>20</v>
      </c>
      <c r="T654" t="str">
        <v>ANON-0000-0000-0644</v>
      </c>
      <c r="W654" s="11" t="str">
        <v>Thursday</v>
      </c>
    </row>
    <row r="655" spans="1:23" x14ac:dyDescent="0.25">
      <c r="A655" s="1">
        <v>45442</v>
      </c>
      <c r="B655" s="2">
        <v>45442.865437905093</v>
      </c>
      <c r="C655" t="s">
        <v>3</v>
      </c>
      <c r="D655" t="s">
        <v>19</v>
      </c>
      <c r="E655" s="12">
        <v>37.72</v>
      </c>
      <c r="F655" t="s">
        <v>9</v>
      </c>
      <c r="O655" s="2">
        <f t="shared" si="22"/>
        <v>0.86543790509313112</v>
      </c>
      <c r="P655">
        <f t="shared" si="23"/>
        <v>20</v>
      </c>
      <c r="T655" t="str">
        <v>ANON-0000-0000-0645</v>
      </c>
      <c r="W655" s="11" t="str">
        <v>Thursday</v>
      </c>
    </row>
    <row r="656" spans="1:23" x14ac:dyDescent="0.25">
      <c r="A656" s="1">
        <v>45442</v>
      </c>
      <c r="B656" s="2">
        <v>45442.866222060184</v>
      </c>
      <c r="C656" t="s">
        <v>3</v>
      </c>
      <c r="D656" t="s">
        <v>19</v>
      </c>
      <c r="E656" s="12">
        <v>32.82</v>
      </c>
      <c r="F656" t="s">
        <v>14</v>
      </c>
      <c r="O656" s="2">
        <f t="shared" si="22"/>
        <v>0.86622206018364523</v>
      </c>
      <c r="P656">
        <f t="shared" si="23"/>
        <v>20</v>
      </c>
      <c r="T656" t="str">
        <v>ANON-0000-0000-0646</v>
      </c>
      <c r="W656" s="11" t="str">
        <v>Thursday</v>
      </c>
    </row>
    <row r="657" spans="1:23" x14ac:dyDescent="0.25">
      <c r="A657" s="1">
        <v>45443</v>
      </c>
      <c r="B657" s="2">
        <v>45443.329135115739</v>
      </c>
      <c r="C657" t="s">
        <v>3</v>
      </c>
      <c r="D657" t="s">
        <v>259</v>
      </c>
      <c r="E657" s="12">
        <v>32.82</v>
      </c>
      <c r="F657" t="s">
        <v>14</v>
      </c>
      <c r="O657" s="2">
        <f t="shared" si="22"/>
        <v>0.32913511573860887</v>
      </c>
      <c r="P657">
        <f t="shared" si="23"/>
        <v>7</v>
      </c>
      <c r="T657" t="str">
        <v>ANON-0000-0000-0647</v>
      </c>
      <c r="W657" s="11" t="str">
        <v>Friday</v>
      </c>
    </row>
    <row r="658" spans="1:23" x14ac:dyDescent="0.25">
      <c r="A658" s="1">
        <v>45443</v>
      </c>
      <c r="B658" s="2">
        <v>45443.389673854166</v>
      </c>
      <c r="C658" t="s">
        <v>3</v>
      </c>
      <c r="D658" t="s">
        <v>260</v>
      </c>
      <c r="E658" s="12">
        <v>37.72</v>
      </c>
      <c r="F658" t="s">
        <v>7</v>
      </c>
      <c r="O658" s="2">
        <f t="shared" si="22"/>
        <v>0.38967385416617617</v>
      </c>
      <c r="P658">
        <f t="shared" si="23"/>
        <v>9</v>
      </c>
      <c r="T658" t="str">
        <v>ANON-0000-0000-0648</v>
      </c>
      <c r="W658" s="11" t="str">
        <v>Friday</v>
      </c>
    </row>
    <row r="659" spans="1:23" x14ac:dyDescent="0.25">
      <c r="A659" s="1">
        <v>45443</v>
      </c>
      <c r="B659" s="2">
        <v>45443.391652673614</v>
      </c>
      <c r="C659" t="s">
        <v>21</v>
      </c>
      <c r="D659" t="s">
        <v>21</v>
      </c>
      <c r="E659" s="12">
        <v>39</v>
      </c>
      <c r="F659" t="s">
        <v>7</v>
      </c>
      <c r="O659" s="2">
        <f t="shared" si="22"/>
        <v>0.39165267361386213</v>
      </c>
      <c r="P659">
        <f t="shared" si="23"/>
        <v>9</v>
      </c>
      <c r="T659" t="str">
        <v>ANON-0000-0000-0649</v>
      </c>
      <c r="W659" s="11" t="str">
        <v>Friday</v>
      </c>
    </row>
    <row r="660" spans="1:23" x14ac:dyDescent="0.25">
      <c r="A660" s="1">
        <v>45443</v>
      </c>
      <c r="B660" s="2">
        <v>45443.44314653935</v>
      </c>
      <c r="C660" t="s">
        <v>3</v>
      </c>
      <c r="D660" t="s">
        <v>261</v>
      </c>
      <c r="E660" s="12">
        <v>37.72</v>
      </c>
      <c r="F660" t="s">
        <v>9</v>
      </c>
      <c r="O660" s="2">
        <f t="shared" si="22"/>
        <v>0.44314653934998205</v>
      </c>
      <c r="P660">
        <f t="shared" si="23"/>
        <v>10</v>
      </c>
      <c r="T660" t="str">
        <v>ANON-0000-0000-0650</v>
      </c>
      <c r="W660" s="11" t="str">
        <v>Friday</v>
      </c>
    </row>
    <row r="661" spans="1:23" x14ac:dyDescent="0.25">
      <c r="A661" s="1">
        <v>45443</v>
      </c>
      <c r="B661" s="2">
        <v>45443.443821018518</v>
      </c>
      <c r="C661" t="s">
        <v>3</v>
      </c>
      <c r="D661" t="s">
        <v>262</v>
      </c>
      <c r="E661" s="12">
        <v>37.72</v>
      </c>
      <c r="F661" t="s">
        <v>18</v>
      </c>
      <c r="O661" s="2">
        <f t="shared" si="22"/>
        <v>0.4438210185180651</v>
      </c>
      <c r="P661">
        <f t="shared" si="23"/>
        <v>10</v>
      </c>
      <c r="T661" t="str">
        <v>ANON-0000-0000-0651</v>
      </c>
      <c r="W661" s="11" t="str">
        <v>Friday</v>
      </c>
    </row>
    <row r="662" spans="1:23" x14ac:dyDescent="0.25">
      <c r="A662" s="1">
        <v>45443</v>
      </c>
      <c r="B662" s="2">
        <v>45443.618205740742</v>
      </c>
      <c r="C662" t="s">
        <v>3</v>
      </c>
      <c r="D662" t="s">
        <v>263</v>
      </c>
      <c r="E662" s="12">
        <v>32.82</v>
      </c>
      <c r="F662" t="s">
        <v>14</v>
      </c>
      <c r="O662" s="2">
        <f t="shared" si="22"/>
        <v>0.61820574074226897</v>
      </c>
      <c r="P662">
        <f t="shared" si="23"/>
        <v>14</v>
      </c>
      <c r="T662" t="str">
        <v>ANON-0000-0000-0652</v>
      </c>
      <c r="W662" s="11" t="str">
        <v>Friday</v>
      </c>
    </row>
    <row r="663" spans="1:23" x14ac:dyDescent="0.25">
      <c r="A663" s="1">
        <v>45443</v>
      </c>
      <c r="B663" s="2">
        <v>45443.766488842593</v>
      </c>
      <c r="C663" t="s">
        <v>3</v>
      </c>
      <c r="D663" t="s">
        <v>264</v>
      </c>
      <c r="E663" s="12">
        <v>37.72</v>
      </c>
      <c r="F663" t="s">
        <v>7</v>
      </c>
      <c r="O663" s="2">
        <f t="shared" si="22"/>
        <v>0.76648884259338956</v>
      </c>
      <c r="P663">
        <f t="shared" si="23"/>
        <v>18</v>
      </c>
      <c r="T663" t="str">
        <v>ANON-0000-0000-0653</v>
      </c>
      <c r="W663" s="11" t="str">
        <v>Friday</v>
      </c>
    </row>
    <row r="664" spans="1:23" x14ac:dyDescent="0.25">
      <c r="A664" s="1">
        <v>45443</v>
      </c>
      <c r="B664" s="2">
        <v>45443.767398969911</v>
      </c>
      <c r="C664" t="s">
        <v>3</v>
      </c>
      <c r="D664" t="s">
        <v>264</v>
      </c>
      <c r="E664" s="12">
        <v>37.72</v>
      </c>
      <c r="F664" t="s">
        <v>7</v>
      </c>
      <c r="O664" s="2">
        <f t="shared" si="22"/>
        <v>0.76739896991057321</v>
      </c>
      <c r="P664">
        <f t="shared" si="23"/>
        <v>18</v>
      </c>
      <c r="T664" t="str">
        <v>ANON-0000-0000-0654</v>
      </c>
      <c r="W664" s="11" t="str">
        <v>Friday</v>
      </c>
    </row>
    <row r="665" spans="1:23" x14ac:dyDescent="0.25">
      <c r="A665" s="1">
        <v>45443</v>
      </c>
      <c r="B665" s="2">
        <v>45443.837953310183</v>
      </c>
      <c r="C665" t="s">
        <v>3</v>
      </c>
      <c r="D665" t="s">
        <v>194</v>
      </c>
      <c r="E665" s="12">
        <v>37.72</v>
      </c>
      <c r="F665" t="s">
        <v>43</v>
      </c>
      <c r="O665" s="2">
        <f t="shared" si="22"/>
        <v>0.83795331018336583</v>
      </c>
      <c r="P665">
        <f t="shared" si="23"/>
        <v>20</v>
      </c>
      <c r="T665" t="str">
        <v>ANON-0000-0000-0655</v>
      </c>
      <c r="W665" s="11" t="str">
        <v>Friday</v>
      </c>
    </row>
    <row r="666" spans="1:23" x14ac:dyDescent="0.25">
      <c r="A666" s="1">
        <v>45443</v>
      </c>
      <c r="B666" s="2">
        <v>45443.856324108798</v>
      </c>
      <c r="C666" t="s">
        <v>3</v>
      </c>
      <c r="D666" t="s">
        <v>148</v>
      </c>
      <c r="E666" s="12">
        <v>32.82</v>
      </c>
      <c r="F666" t="s">
        <v>14</v>
      </c>
      <c r="O666" s="2">
        <f t="shared" si="22"/>
        <v>0.85632410879770759</v>
      </c>
      <c r="P666">
        <f t="shared" si="23"/>
        <v>20</v>
      </c>
      <c r="T666" t="str">
        <v>ANON-0000-0000-0656</v>
      </c>
      <c r="W666" s="11" t="str">
        <v>Friday</v>
      </c>
    </row>
    <row r="667" spans="1:23" x14ac:dyDescent="0.25">
      <c r="A667" s="1">
        <v>45443</v>
      </c>
      <c r="B667" s="2">
        <v>45443.857325266203</v>
      </c>
      <c r="C667" t="s">
        <v>3</v>
      </c>
      <c r="D667" t="s">
        <v>148</v>
      </c>
      <c r="E667" s="12">
        <v>37.72</v>
      </c>
      <c r="F667" t="s">
        <v>7</v>
      </c>
      <c r="O667" s="2">
        <f t="shared" si="22"/>
        <v>0.8573252662026789</v>
      </c>
      <c r="P667">
        <f t="shared" si="23"/>
        <v>20</v>
      </c>
      <c r="T667" t="str">
        <v>ANON-0000-0000-0657</v>
      </c>
      <c r="W667" s="11" t="str">
        <v>Friday</v>
      </c>
    </row>
    <row r="668" spans="1:23" x14ac:dyDescent="0.25">
      <c r="A668" s="1">
        <v>45443</v>
      </c>
      <c r="B668" s="2">
        <v>45443.920683680553</v>
      </c>
      <c r="C668" t="s">
        <v>3</v>
      </c>
      <c r="D668" t="s">
        <v>220</v>
      </c>
      <c r="E668" s="12">
        <v>37.72</v>
      </c>
      <c r="F668" t="s">
        <v>43</v>
      </c>
      <c r="O668" s="2">
        <f t="shared" si="22"/>
        <v>0.92068368055333849</v>
      </c>
      <c r="P668">
        <f t="shared" si="23"/>
        <v>22</v>
      </c>
      <c r="T668" t="str">
        <v>ANON-0000-0000-0658</v>
      </c>
      <c r="W668" s="11" t="str">
        <v>Friday</v>
      </c>
    </row>
    <row r="669" spans="1:23" x14ac:dyDescent="0.25">
      <c r="A669" s="1">
        <v>45443</v>
      </c>
      <c r="B669" s="2">
        <v>45443.92144085648</v>
      </c>
      <c r="C669" t="s">
        <v>3</v>
      </c>
      <c r="D669" t="s">
        <v>220</v>
      </c>
      <c r="E669" s="12">
        <v>32.82</v>
      </c>
      <c r="F669" t="s">
        <v>14</v>
      </c>
      <c r="O669" s="2">
        <f t="shared" si="22"/>
        <v>0.92144085648033069</v>
      </c>
      <c r="P669">
        <f t="shared" si="23"/>
        <v>22</v>
      </c>
      <c r="T669" t="str">
        <v>ANON-0000-0000-0659</v>
      </c>
      <c r="W669" s="11" t="str">
        <v>Friday</v>
      </c>
    </row>
    <row r="670" spans="1:23" x14ac:dyDescent="0.25">
      <c r="A670" s="1">
        <v>45443</v>
      </c>
      <c r="B670" s="2">
        <v>45443.922168611112</v>
      </c>
      <c r="C670" t="s">
        <v>3</v>
      </c>
      <c r="D670" t="s">
        <v>220</v>
      </c>
      <c r="E670" s="12">
        <v>27.92</v>
      </c>
      <c r="F670" t="s">
        <v>28</v>
      </c>
      <c r="O670" s="2">
        <f t="shared" si="22"/>
        <v>0.92216861111228354</v>
      </c>
      <c r="P670">
        <f t="shared" si="23"/>
        <v>22</v>
      </c>
      <c r="T670" t="str">
        <v>ANON-0000-0000-0660</v>
      </c>
      <c r="W670" s="11" t="str">
        <v>Friday</v>
      </c>
    </row>
    <row r="671" spans="1:23" x14ac:dyDescent="0.25">
      <c r="A671" s="1">
        <v>45444</v>
      </c>
      <c r="B671" s="2">
        <v>45444.352103530095</v>
      </c>
      <c r="C671" t="s">
        <v>3</v>
      </c>
      <c r="D671" t="s">
        <v>155</v>
      </c>
      <c r="E671" s="12">
        <v>27.92</v>
      </c>
      <c r="F671" t="s">
        <v>28</v>
      </c>
      <c r="O671" s="2">
        <f t="shared" si="22"/>
        <v>0.3521035300946096</v>
      </c>
      <c r="P671">
        <f t="shared" si="23"/>
        <v>8</v>
      </c>
      <c r="T671" t="str">
        <v>ANON-0000-0000-0661</v>
      </c>
      <c r="W671" s="11" t="str">
        <v>Saturday</v>
      </c>
    </row>
    <row r="672" spans="1:23" x14ac:dyDescent="0.25">
      <c r="A672" s="1">
        <v>45444</v>
      </c>
      <c r="B672" s="2">
        <v>45444.408619791669</v>
      </c>
      <c r="C672" t="s">
        <v>3</v>
      </c>
      <c r="D672" t="s">
        <v>246</v>
      </c>
      <c r="E672" s="12">
        <v>37.72</v>
      </c>
      <c r="F672" t="s">
        <v>7</v>
      </c>
      <c r="O672" s="2">
        <f t="shared" si="22"/>
        <v>0.40861979166948004</v>
      </c>
      <c r="P672">
        <f t="shared" si="23"/>
        <v>9</v>
      </c>
      <c r="T672" t="str">
        <v>ANON-0000-0000-0662</v>
      </c>
      <c r="W672" s="11" t="str">
        <v>Saturday</v>
      </c>
    </row>
    <row r="673" spans="1:23" x14ac:dyDescent="0.25">
      <c r="A673" s="1">
        <v>45444</v>
      </c>
      <c r="B673" s="2">
        <v>45444.484830682872</v>
      </c>
      <c r="C673" t="s">
        <v>3</v>
      </c>
      <c r="D673" t="s">
        <v>264</v>
      </c>
      <c r="E673" s="12">
        <v>37.72</v>
      </c>
      <c r="F673" t="s">
        <v>7</v>
      </c>
      <c r="O673" s="2">
        <f t="shared" si="22"/>
        <v>0.48483068287168862</v>
      </c>
      <c r="P673">
        <f t="shared" si="23"/>
        <v>11</v>
      </c>
      <c r="T673" t="str">
        <v>ANON-0000-0000-0663</v>
      </c>
      <c r="W673" s="11" t="str">
        <v>Saturday</v>
      </c>
    </row>
    <row r="674" spans="1:23" x14ac:dyDescent="0.25">
      <c r="A674" s="1">
        <v>45444</v>
      </c>
      <c r="B674" s="2">
        <v>45444.603399756947</v>
      </c>
      <c r="C674" t="s">
        <v>3</v>
      </c>
      <c r="D674" t="s">
        <v>111</v>
      </c>
      <c r="E674" s="12">
        <v>32.82</v>
      </c>
      <c r="F674" t="s">
        <v>14</v>
      </c>
      <c r="O674" s="2">
        <f t="shared" si="22"/>
        <v>0.60339975694660097</v>
      </c>
      <c r="P674">
        <f t="shared" si="23"/>
        <v>14</v>
      </c>
      <c r="T674" t="str">
        <v>ANON-0000-0000-0664</v>
      </c>
      <c r="W674" s="11" t="str">
        <v>Saturday</v>
      </c>
    </row>
    <row r="675" spans="1:23" x14ac:dyDescent="0.25">
      <c r="A675" s="1">
        <v>45444</v>
      </c>
      <c r="B675" s="2">
        <v>45444.764036805558</v>
      </c>
      <c r="C675" t="s">
        <v>3</v>
      </c>
      <c r="D675" t="s">
        <v>265</v>
      </c>
      <c r="E675" s="12">
        <v>32.82</v>
      </c>
      <c r="F675" t="s">
        <v>14</v>
      </c>
      <c r="O675" s="2">
        <f t="shared" si="22"/>
        <v>0.7640368055581348</v>
      </c>
      <c r="P675">
        <f t="shared" si="23"/>
        <v>18</v>
      </c>
      <c r="T675" t="str">
        <v>ANON-0000-0000-0665</v>
      </c>
      <c r="W675" s="11" t="str">
        <v>Saturday</v>
      </c>
    </row>
    <row r="676" spans="1:23" x14ac:dyDescent="0.25">
      <c r="A676" s="1">
        <v>45444</v>
      </c>
      <c r="B676" s="2">
        <v>45444.764761145831</v>
      </c>
      <c r="C676" t="s">
        <v>3</v>
      </c>
      <c r="D676" t="s">
        <v>265</v>
      </c>
      <c r="E676" s="12">
        <v>32.82</v>
      </c>
      <c r="F676" t="s">
        <v>14</v>
      </c>
      <c r="O676" s="2">
        <f t="shared" si="22"/>
        <v>0.76476114583056187</v>
      </c>
      <c r="P676">
        <f t="shared" si="23"/>
        <v>18</v>
      </c>
      <c r="T676" t="str">
        <v>ANON-0000-0000-0666</v>
      </c>
      <c r="W676" s="11" t="str">
        <v>Saturday</v>
      </c>
    </row>
    <row r="677" spans="1:23" x14ac:dyDescent="0.25">
      <c r="A677" s="1">
        <v>45444</v>
      </c>
      <c r="B677" s="2">
        <v>45444.868176944445</v>
      </c>
      <c r="C677" t="s">
        <v>3</v>
      </c>
      <c r="D677" t="s">
        <v>168</v>
      </c>
      <c r="E677" s="12">
        <v>37.72</v>
      </c>
      <c r="F677" t="s">
        <v>43</v>
      </c>
      <c r="O677" s="2">
        <f t="shared" si="22"/>
        <v>0.86817694444471272</v>
      </c>
      <c r="P677">
        <f t="shared" si="23"/>
        <v>20</v>
      </c>
      <c r="T677" t="str">
        <v>ANON-0000-0000-0667</v>
      </c>
      <c r="W677" s="11" t="str">
        <v>Saturday</v>
      </c>
    </row>
    <row r="678" spans="1:23" x14ac:dyDescent="0.25">
      <c r="A678" s="1">
        <v>45444</v>
      </c>
      <c r="B678" s="2">
        <v>45444.868907002317</v>
      </c>
      <c r="C678" t="s">
        <v>3</v>
      </c>
      <c r="D678" t="s">
        <v>168</v>
      </c>
      <c r="E678" s="12">
        <v>37.72</v>
      </c>
      <c r="F678" t="s">
        <v>43</v>
      </c>
      <c r="O678" s="2">
        <f t="shared" si="22"/>
        <v>0.86890700231742812</v>
      </c>
      <c r="P678">
        <f t="shared" si="23"/>
        <v>20</v>
      </c>
      <c r="T678" t="str">
        <v>ANON-0000-0000-0668</v>
      </c>
      <c r="W678" s="11" t="str">
        <v>Saturday</v>
      </c>
    </row>
    <row r="679" spans="1:23" x14ac:dyDescent="0.25">
      <c r="A679" s="1">
        <v>45444</v>
      </c>
      <c r="B679" s="2">
        <v>45444.871519293978</v>
      </c>
      <c r="C679" t="s">
        <v>21</v>
      </c>
      <c r="D679" t="s">
        <v>21</v>
      </c>
      <c r="E679" s="12">
        <v>39</v>
      </c>
      <c r="F679" t="s">
        <v>18</v>
      </c>
      <c r="O679" s="2">
        <f t="shared" si="22"/>
        <v>0.87151929397805361</v>
      </c>
      <c r="P679">
        <f t="shared" si="23"/>
        <v>20</v>
      </c>
      <c r="T679" t="str">
        <v>ANON-0000-0000-0669</v>
      </c>
      <c r="W679" s="11" t="str">
        <v>Saturday</v>
      </c>
    </row>
    <row r="680" spans="1:23" x14ac:dyDescent="0.25">
      <c r="A680" s="1">
        <v>45444</v>
      </c>
      <c r="B680" s="2">
        <v>45444.874417696759</v>
      </c>
      <c r="C680" t="s">
        <v>3</v>
      </c>
      <c r="D680" t="s">
        <v>266</v>
      </c>
      <c r="E680" s="12">
        <v>37.72</v>
      </c>
      <c r="F680" t="s">
        <v>18</v>
      </c>
      <c r="O680" s="2">
        <f t="shared" si="22"/>
        <v>0.87441769675933756</v>
      </c>
      <c r="P680">
        <f t="shared" si="23"/>
        <v>20</v>
      </c>
      <c r="T680" t="str">
        <v>ANON-0000-0000-0670</v>
      </c>
      <c r="W680" s="11" t="str">
        <v>Saturday</v>
      </c>
    </row>
    <row r="681" spans="1:23" x14ac:dyDescent="0.25">
      <c r="A681" s="1">
        <v>45444</v>
      </c>
      <c r="B681" s="2">
        <v>45444.910474201388</v>
      </c>
      <c r="C681" t="s">
        <v>3</v>
      </c>
      <c r="D681" t="s">
        <v>19</v>
      </c>
      <c r="E681" s="12">
        <v>32.82</v>
      </c>
      <c r="F681" t="s">
        <v>14</v>
      </c>
      <c r="O681" s="2">
        <f t="shared" si="22"/>
        <v>0.91047420138784219</v>
      </c>
      <c r="P681">
        <f t="shared" si="23"/>
        <v>21</v>
      </c>
      <c r="T681" t="str">
        <v>ANON-0000-0000-0671</v>
      </c>
      <c r="W681" s="11" t="str">
        <v>Saturday</v>
      </c>
    </row>
    <row r="682" spans="1:23" x14ac:dyDescent="0.25">
      <c r="A682" s="1">
        <v>45445</v>
      </c>
      <c r="B682" s="2">
        <v>45445.835715266207</v>
      </c>
      <c r="C682" t="s">
        <v>3</v>
      </c>
      <c r="D682" t="s">
        <v>19</v>
      </c>
      <c r="E682" s="12">
        <v>37.72</v>
      </c>
      <c r="F682" t="s">
        <v>7</v>
      </c>
      <c r="O682" s="2">
        <f t="shared" si="22"/>
        <v>0.83571526620653458</v>
      </c>
      <c r="P682">
        <f t="shared" si="23"/>
        <v>20</v>
      </c>
      <c r="T682" t="str">
        <v>ANON-0000-0000-0672</v>
      </c>
      <c r="W682" s="11" t="str">
        <v>Sunday</v>
      </c>
    </row>
    <row r="683" spans="1:23" x14ac:dyDescent="0.25">
      <c r="A683" s="1">
        <v>45445</v>
      </c>
      <c r="B683" s="2">
        <v>45445.85002834491</v>
      </c>
      <c r="C683" t="s">
        <v>3</v>
      </c>
      <c r="D683" t="s">
        <v>54</v>
      </c>
      <c r="E683" s="12">
        <v>32.82</v>
      </c>
      <c r="F683" t="s">
        <v>14</v>
      </c>
      <c r="O683" s="2">
        <f t="shared" si="22"/>
        <v>0.85002834491024259</v>
      </c>
      <c r="P683">
        <f t="shared" si="23"/>
        <v>20</v>
      </c>
      <c r="T683" t="str">
        <v>ANON-0000-0000-0673</v>
      </c>
      <c r="W683" s="11" t="str">
        <v>Sunday</v>
      </c>
    </row>
    <row r="684" spans="1:23" x14ac:dyDescent="0.25">
      <c r="A684" s="1">
        <v>45445</v>
      </c>
      <c r="B684" s="2">
        <v>45445.850778217595</v>
      </c>
      <c r="C684" t="s">
        <v>3</v>
      </c>
      <c r="D684" t="s">
        <v>54</v>
      </c>
      <c r="E684" s="12">
        <v>37.72</v>
      </c>
      <c r="F684" t="s">
        <v>43</v>
      </c>
      <c r="O684" s="2">
        <f t="shared" si="22"/>
        <v>0.85077821759477956</v>
      </c>
      <c r="P684">
        <f t="shared" si="23"/>
        <v>20</v>
      </c>
      <c r="T684" t="str">
        <v>ANON-0000-0000-0674</v>
      </c>
      <c r="W684" s="11" t="str">
        <v>Sunday</v>
      </c>
    </row>
    <row r="685" spans="1:23" x14ac:dyDescent="0.25">
      <c r="A685" s="1">
        <v>45445</v>
      </c>
      <c r="B685" s="2">
        <v>45445.880098738424</v>
      </c>
      <c r="C685" t="s">
        <v>3</v>
      </c>
      <c r="D685" t="s">
        <v>111</v>
      </c>
      <c r="E685" s="12">
        <v>32.82</v>
      </c>
      <c r="F685" t="s">
        <v>14</v>
      </c>
      <c r="O685" s="2">
        <f t="shared" si="22"/>
        <v>0.88009873842383968</v>
      </c>
      <c r="P685">
        <f t="shared" si="23"/>
        <v>21</v>
      </c>
      <c r="T685" t="str">
        <v>ANON-0000-0000-0675</v>
      </c>
      <c r="W685" s="11" t="str">
        <v>Sunday</v>
      </c>
    </row>
    <row r="686" spans="1:23" x14ac:dyDescent="0.25">
      <c r="A686" s="1">
        <v>45445</v>
      </c>
      <c r="B686" s="2">
        <v>45445.895977199078</v>
      </c>
      <c r="C686" t="s">
        <v>3</v>
      </c>
      <c r="D686" t="s">
        <v>267</v>
      </c>
      <c r="E686" s="12">
        <v>37.72</v>
      </c>
      <c r="F686" t="s">
        <v>7</v>
      </c>
      <c r="O686" s="2">
        <f t="shared" si="22"/>
        <v>0.8959771990776062</v>
      </c>
      <c r="P686">
        <f t="shared" si="23"/>
        <v>21</v>
      </c>
      <c r="T686" t="str">
        <v>ANON-0000-0000-0676</v>
      </c>
      <c r="W686" s="11" t="str">
        <v>Sunday</v>
      </c>
    </row>
    <row r="687" spans="1:23" x14ac:dyDescent="0.25">
      <c r="A687" s="1">
        <v>45445</v>
      </c>
      <c r="B687" s="2">
        <v>45445.946650879632</v>
      </c>
      <c r="C687" t="s">
        <v>21</v>
      </c>
      <c r="D687" t="s">
        <v>21</v>
      </c>
      <c r="E687" s="12">
        <v>34</v>
      </c>
      <c r="F687" t="s">
        <v>14</v>
      </c>
      <c r="O687" s="2">
        <f t="shared" si="22"/>
        <v>0.94665087963221595</v>
      </c>
      <c r="P687">
        <f t="shared" si="23"/>
        <v>22</v>
      </c>
      <c r="T687" t="str">
        <v>ANON-0000-0000-0677</v>
      </c>
      <c r="W687" s="11" t="str">
        <v>Sunday</v>
      </c>
    </row>
    <row r="688" spans="1:23" x14ac:dyDescent="0.25">
      <c r="A688" s="1">
        <v>45446</v>
      </c>
      <c r="B688" s="2">
        <v>45446.425047928242</v>
      </c>
      <c r="C688" t="s">
        <v>3</v>
      </c>
      <c r="D688" t="s">
        <v>6</v>
      </c>
      <c r="E688" s="12">
        <v>37.72</v>
      </c>
      <c r="F688" t="s">
        <v>7</v>
      </c>
      <c r="O688" s="2">
        <f t="shared" si="22"/>
        <v>0.42504792824183824</v>
      </c>
      <c r="P688">
        <f t="shared" si="23"/>
        <v>10</v>
      </c>
      <c r="T688" t="str">
        <v>ANON-0000-0000-0678</v>
      </c>
      <c r="W688" s="11" t="str">
        <v>Monday</v>
      </c>
    </row>
    <row r="689" spans="1:23" x14ac:dyDescent="0.25">
      <c r="A689" s="1">
        <v>45446</v>
      </c>
      <c r="B689" s="2">
        <v>45446.43599302083</v>
      </c>
      <c r="C689" t="s">
        <v>3</v>
      </c>
      <c r="D689" t="s">
        <v>205</v>
      </c>
      <c r="E689" s="12">
        <v>37.72</v>
      </c>
      <c r="F689" t="s">
        <v>7</v>
      </c>
      <c r="O689" s="2">
        <f t="shared" si="22"/>
        <v>0.4359930208302103</v>
      </c>
      <c r="P689">
        <f t="shared" si="23"/>
        <v>10</v>
      </c>
      <c r="T689" t="str">
        <v>ANON-0000-0000-0679</v>
      </c>
      <c r="W689" s="11" t="str">
        <v>Monday</v>
      </c>
    </row>
    <row r="690" spans="1:23" x14ac:dyDescent="0.25">
      <c r="A690" s="1">
        <v>45446</v>
      </c>
      <c r="B690" s="2">
        <v>45446.605351134262</v>
      </c>
      <c r="C690" t="s">
        <v>3</v>
      </c>
      <c r="D690" t="s">
        <v>38</v>
      </c>
      <c r="E690" s="12">
        <v>37.72</v>
      </c>
      <c r="F690" t="s">
        <v>43</v>
      </c>
      <c r="O690" s="2">
        <f t="shared" si="22"/>
        <v>0.60535113426158205</v>
      </c>
      <c r="P690">
        <f t="shared" si="23"/>
        <v>14</v>
      </c>
      <c r="T690" t="str">
        <v>ANON-0000-0000-0680</v>
      </c>
      <c r="W690" s="11" t="str">
        <v>Monday</v>
      </c>
    </row>
    <row r="691" spans="1:23" x14ac:dyDescent="0.25">
      <c r="A691" s="1">
        <v>45446</v>
      </c>
      <c r="B691" s="2">
        <v>45446.606261018518</v>
      </c>
      <c r="C691" t="s">
        <v>3</v>
      </c>
      <c r="D691" t="s">
        <v>37</v>
      </c>
      <c r="E691" s="12">
        <v>32.82</v>
      </c>
      <c r="F691" t="s">
        <v>14</v>
      </c>
      <c r="O691" s="2">
        <f t="shared" si="22"/>
        <v>0.60626101851812564</v>
      </c>
      <c r="P691">
        <f t="shared" si="23"/>
        <v>14</v>
      </c>
      <c r="T691" t="str">
        <v>ANON-0000-0000-0681</v>
      </c>
      <c r="W691" s="11" t="str">
        <v>Monday</v>
      </c>
    </row>
    <row r="692" spans="1:23" x14ac:dyDescent="0.25">
      <c r="A692" s="1">
        <v>45446</v>
      </c>
      <c r="B692" s="2">
        <v>45446.607024560188</v>
      </c>
      <c r="C692" t="s">
        <v>3</v>
      </c>
      <c r="D692" t="s">
        <v>19</v>
      </c>
      <c r="E692" s="12">
        <v>37.72</v>
      </c>
      <c r="F692" t="s">
        <v>7</v>
      </c>
      <c r="O692" s="2">
        <f t="shared" si="22"/>
        <v>0.60702456018771045</v>
      </c>
      <c r="P692">
        <f t="shared" si="23"/>
        <v>14</v>
      </c>
      <c r="T692" t="str">
        <v>ANON-0000-0000-0682</v>
      </c>
      <c r="W692" s="11" t="str">
        <v>Monday</v>
      </c>
    </row>
    <row r="693" spans="1:23" x14ac:dyDescent="0.25">
      <c r="A693" s="1">
        <v>45446</v>
      </c>
      <c r="B693" s="2">
        <v>45446.904765439816</v>
      </c>
      <c r="C693" t="s">
        <v>21</v>
      </c>
      <c r="D693" t="s">
        <v>21</v>
      </c>
      <c r="E693" s="12">
        <v>34</v>
      </c>
      <c r="F693" t="s">
        <v>14</v>
      </c>
      <c r="O693" s="2">
        <f t="shared" si="22"/>
        <v>0.90476543981640134</v>
      </c>
      <c r="P693">
        <f t="shared" si="23"/>
        <v>21</v>
      </c>
      <c r="T693" t="str">
        <v>ANON-0000-0000-0683</v>
      </c>
      <c r="W693" s="11" t="str">
        <v>Monday</v>
      </c>
    </row>
    <row r="694" spans="1:23" x14ac:dyDescent="0.25">
      <c r="A694" s="1">
        <v>45446</v>
      </c>
      <c r="B694" s="2">
        <v>45446.90529480324</v>
      </c>
      <c r="C694" t="s">
        <v>21</v>
      </c>
      <c r="D694" t="s">
        <v>21</v>
      </c>
      <c r="E694" s="12">
        <v>34</v>
      </c>
      <c r="F694" t="s">
        <v>14</v>
      </c>
      <c r="O694" s="2">
        <f t="shared" si="22"/>
        <v>0.90529480324039469</v>
      </c>
      <c r="P694">
        <f t="shared" si="23"/>
        <v>21</v>
      </c>
      <c r="T694" t="str">
        <v>ANON-0000-0000-0684</v>
      </c>
      <c r="W694" s="11" t="str">
        <v>Monday</v>
      </c>
    </row>
    <row r="695" spans="1:23" x14ac:dyDescent="0.25">
      <c r="A695" s="1">
        <v>45447</v>
      </c>
      <c r="B695" s="2">
        <v>45447.391468726855</v>
      </c>
      <c r="C695" t="s">
        <v>3</v>
      </c>
      <c r="D695" t="s">
        <v>155</v>
      </c>
      <c r="E695" s="12">
        <v>27.92</v>
      </c>
      <c r="F695" t="s">
        <v>28</v>
      </c>
      <c r="O695" s="2">
        <f t="shared" si="22"/>
        <v>0.39146872685523704</v>
      </c>
      <c r="P695">
        <f t="shared" si="23"/>
        <v>9</v>
      </c>
      <c r="T695" t="str">
        <v>ANON-0000-0000-0685</v>
      </c>
      <c r="W695" s="11" t="str">
        <v>Tuesday</v>
      </c>
    </row>
    <row r="696" spans="1:23" x14ac:dyDescent="0.25">
      <c r="A696" s="1">
        <v>45447</v>
      </c>
      <c r="B696" s="2">
        <v>45447.435578414355</v>
      </c>
      <c r="C696" t="s">
        <v>3</v>
      </c>
      <c r="D696" t="s">
        <v>111</v>
      </c>
      <c r="E696" s="12">
        <v>32.82</v>
      </c>
      <c r="F696" t="s">
        <v>14</v>
      </c>
      <c r="O696" s="2">
        <f t="shared" si="22"/>
        <v>0.43557841435540468</v>
      </c>
      <c r="P696">
        <f t="shared" si="23"/>
        <v>10</v>
      </c>
      <c r="T696" t="str">
        <v>ANON-0000-0000-0686</v>
      </c>
      <c r="W696" s="11" t="str">
        <v>Tuesday</v>
      </c>
    </row>
    <row r="697" spans="1:23" x14ac:dyDescent="0.25">
      <c r="A697" s="1">
        <v>45447</v>
      </c>
      <c r="B697" s="2">
        <v>45447.501507094908</v>
      </c>
      <c r="C697" t="s">
        <v>3</v>
      </c>
      <c r="D697" t="s">
        <v>268</v>
      </c>
      <c r="E697" s="12">
        <v>37.72</v>
      </c>
      <c r="F697" t="s">
        <v>7</v>
      </c>
      <c r="O697" s="2">
        <f t="shared" si="22"/>
        <v>0.50150709490844747</v>
      </c>
      <c r="P697">
        <f t="shared" si="23"/>
        <v>12</v>
      </c>
      <c r="T697" t="str">
        <v>ANON-0000-0000-0687</v>
      </c>
      <c r="W697" s="11" t="str">
        <v>Tuesday</v>
      </c>
    </row>
    <row r="698" spans="1:23" x14ac:dyDescent="0.25">
      <c r="A698" s="1">
        <v>45447</v>
      </c>
      <c r="B698" s="2">
        <v>45447.503810023147</v>
      </c>
      <c r="C698" t="s">
        <v>3</v>
      </c>
      <c r="D698" t="s">
        <v>268</v>
      </c>
      <c r="E698" s="12">
        <v>37.72</v>
      </c>
      <c r="F698" t="s">
        <v>9</v>
      </c>
      <c r="O698" s="2">
        <f t="shared" si="22"/>
        <v>0.5038100231467979</v>
      </c>
      <c r="P698">
        <f t="shared" si="23"/>
        <v>12</v>
      </c>
      <c r="T698" t="str">
        <v>ANON-0000-0000-0688</v>
      </c>
      <c r="W698" s="11" t="str">
        <v>Tuesday</v>
      </c>
    </row>
    <row r="699" spans="1:23" x14ac:dyDescent="0.25">
      <c r="A699" s="1">
        <v>45447</v>
      </c>
      <c r="B699" s="2">
        <v>45447.646208969905</v>
      </c>
      <c r="C699" t="s">
        <v>3</v>
      </c>
      <c r="D699" t="s">
        <v>269</v>
      </c>
      <c r="E699" s="12">
        <v>37.72</v>
      </c>
      <c r="F699" t="s">
        <v>7</v>
      </c>
      <c r="O699" s="2">
        <f t="shared" si="22"/>
        <v>0.64620896990527399</v>
      </c>
      <c r="P699">
        <f t="shared" si="23"/>
        <v>15</v>
      </c>
      <c r="T699" t="str">
        <v>ANON-0000-0000-0689</v>
      </c>
      <c r="W699" s="11" t="str">
        <v>Tuesday</v>
      </c>
    </row>
    <row r="700" spans="1:23" x14ac:dyDescent="0.25">
      <c r="A700" s="1">
        <v>45447</v>
      </c>
      <c r="B700" s="2">
        <v>45447.74070209491</v>
      </c>
      <c r="C700" t="s">
        <v>3</v>
      </c>
      <c r="D700" t="s">
        <v>206</v>
      </c>
      <c r="E700" s="12">
        <v>27.92</v>
      </c>
      <c r="F700" t="s">
        <v>28</v>
      </c>
      <c r="O700" s="2">
        <f t="shared" si="22"/>
        <v>0.74070209491037531</v>
      </c>
      <c r="P700">
        <f t="shared" si="23"/>
        <v>17</v>
      </c>
      <c r="T700" t="str">
        <v>ANON-0000-0000-0690</v>
      </c>
      <c r="W700" s="11" t="str">
        <v>Tuesday</v>
      </c>
    </row>
    <row r="701" spans="1:23" x14ac:dyDescent="0.25">
      <c r="A701" s="1">
        <v>45447</v>
      </c>
      <c r="B701" s="2">
        <v>45447.741306099539</v>
      </c>
      <c r="C701" t="s">
        <v>3</v>
      </c>
      <c r="D701" t="s">
        <v>206</v>
      </c>
      <c r="E701" s="12">
        <v>37.72</v>
      </c>
      <c r="F701" t="s">
        <v>43</v>
      </c>
      <c r="O701" s="2">
        <f t="shared" si="22"/>
        <v>0.74130609953863313</v>
      </c>
      <c r="P701">
        <f t="shared" si="23"/>
        <v>17</v>
      </c>
      <c r="T701" t="str">
        <v>ANON-0000-0000-0691</v>
      </c>
      <c r="W701" s="11" t="str">
        <v>Tuesday</v>
      </c>
    </row>
    <row r="702" spans="1:23" x14ac:dyDescent="0.25">
      <c r="A702" s="1">
        <v>45447</v>
      </c>
      <c r="B702" s="2">
        <v>45447.842375046297</v>
      </c>
      <c r="C702" t="s">
        <v>3</v>
      </c>
      <c r="D702" t="s">
        <v>270</v>
      </c>
      <c r="E702" s="12">
        <v>37.72</v>
      </c>
      <c r="F702" t="s">
        <v>9</v>
      </c>
      <c r="O702" s="2">
        <f t="shared" si="22"/>
        <v>0.84237504629709292</v>
      </c>
      <c r="P702">
        <f t="shared" si="23"/>
        <v>20</v>
      </c>
      <c r="T702" t="str">
        <v>ANON-0000-0000-0692</v>
      </c>
      <c r="W702" s="11" t="str">
        <v>Tuesday</v>
      </c>
    </row>
    <row r="703" spans="1:23" x14ac:dyDescent="0.25">
      <c r="A703" s="1">
        <v>45447</v>
      </c>
      <c r="B703" s="2">
        <v>45447.868447870373</v>
      </c>
      <c r="C703" t="s">
        <v>3</v>
      </c>
      <c r="D703" t="s">
        <v>271</v>
      </c>
      <c r="E703" s="12">
        <v>37.72</v>
      </c>
      <c r="F703" t="s">
        <v>43</v>
      </c>
      <c r="O703" s="2">
        <f t="shared" si="22"/>
        <v>0.86844787037261995</v>
      </c>
      <c r="P703">
        <f t="shared" si="23"/>
        <v>20</v>
      </c>
      <c r="T703" t="str">
        <v>ANON-0000-0000-0693</v>
      </c>
      <c r="W703" s="11" t="str">
        <v>Tuesday</v>
      </c>
    </row>
    <row r="704" spans="1:23" x14ac:dyDescent="0.25">
      <c r="A704" s="1">
        <v>45447</v>
      </c>
      <c r="B704" s="2">
        <v>45447.897209583331</v>
      </c>
      <c r="C704" t="s">
        <v>3</v>
      </c>
      <c r="D704" t="s">
        <v>272</v>
      </c>
      <c r="E704" s="12">
        <v>27.92</v>
      </c>
      <c r="F704" t="s">
        <v>28</v>
      </c>
      <c r="O704" s="2">
        <f t="shared" si="22"/>
        <v>0.89720958333055023</v>
      </c>
      <c r="P704">
        <f t="shared" si="23"/>
        <v>21</v>
      </c>
      <c r="T704" t="str">
        <v>ANON-0000-0000-0694</v>
      </c>
      <c r="W704" s="11" t="str">
        <v>Tuesday</v>
      </c>
    </row>
    <row r="705" spans="1:23" x14ac:dyDescent="0.25">
      <c r="A705" s="1">
        <v>45447</v>
      </c>
      <c r="B705" s="2">
        <v>45447.897947002311</v>
      </c>
      <c r="C705" t="s">
        <v>3</v>
      </c>
      <c r="D705" t="s">
        <v>273</v>
      </c>
      <c r="E705" s="12">
        <v>32.82</v>
      </c>
      <c r="F705" t="s">
        <v>14</v>
      </c>
      <c r="O705" s="2">
        <f t="shared" si="22"/>
        <v>0.89794700231141178</v>
      </c>
      <c r="P705">
        <f t="shared" si="23"/>
        <v>21</v>
      </c>
      <c r="T705" t="str">
        <v>ANON-0000-0000-0695</v>
      </c>
      <c r="W705" s="11" t="str">
        <v>Tuesday</v>
      </c>
    </row>
    <row r="706" spans="1:23" x14ac:dyDescent="0.25">
      <c r="A706" s="1">
        <v>45447</v>
      </c>
      <c r="B706" s="2">
        <v>45447.899255405093</v>
      </c>
      <c r="C706" t="s">
        <v>3</v>
      </c>
      <c r="D706" t="s">
        <v>274</v>
      </c>
      <c r="E706" s="12">
        <v>32.82</v>
      </c>
      <c r="F706" t="s">
        <v>14</v>
      </c>
      <c r="O706" s="2">
        <f t="shared" si="22"/>
        <v>0.89925540509284474</v>
      </c>
      <c r="P706">
        <f t="shared" si="23"/>
        <v>21</v>
      </c>
      <c r="T706" t="str">
        <v>ANON-0000-0000-0696</v>
      </c>
      <c r="W706" s="11" t="str">
        <v>Tuesday</v>
      </c>
    </row>
    <row r="707" spans="1:23" x14ac:dyDescent="0.25">
      <c r="A707" s="1">
        <v>45447</v>
      </c>
      <c r="B707" s="2">
        <v>45447.90008013889</v>
      </c>
      <c r="C707" t="s">
        <v>3</v>
      </c>
      <c r="D707" t="s">
        <v>274</v>
      </c>
      <c r="E707" s="12">
        <v>32.82</v>
      </c>
      <c r="F707" t="s">
        <v>14</v>
      </c>
      <c r="O707" s="2">
        <f t="shared" ref="O707:O770" si="24">B707-A707</f>
        <v>0.90008013889018912</v>
      </c>
      <c r="P707">
        <f t="shared" ref="P707:P770" si="25">HOUR(O707)</f>
        <v>21</v>
      </c>
      <c r="T707" t="str">
        <v>ANON-0000-0000-0697</v>
      </c>
      <c r="W707" s="11" t="str">
        <v>Tuesday</v>
      </c>
    </row>
    <row r="708" spans="1:23" x14ac:dyDescent="0.25">
      <c r="A708" s="1">
        <v>45447</v>
      </c>
      <c r="B708" s="2">
        <v>45447.900869953701</v>
      </c>
      <c r="C708" t="s">
        <v>3</v>
      </c>
      <c r="D708" t="s">
        <v>274</v>
      </c>
      <c r="E708" s="12">
        <v>32.82</v>
      </c>
      <c r="F708" t="s">
        <v>14</v>
      </c>
      <c r="O708" s="2">
        <f t="shared" si="24"/>
        <v>0.90086995370074874</v>
      </c>
      <c r="P708">
        <f t="shared" si="25"/>
        <v>21</v>
      </c>
      <c r="T708" t="str">
        <v>ANON-0000-0000-0698</v>
      </c>
      <c r="W708" s="11" t="str">
        <v>Tuesday</v>
      </c>
    </row>
    <row r="709" spans="1:23" x14ac:dyDescent="0.25">
      <c r="A709" s="1">
        <v>45448</v>
      </c>
      <c r="B709" s="2">
        <v>45448.348483379632</v>
      </c>
      <c r="C709" t="s">
        <v>3</v>
      </c>
      <c r="D709" t="s">
        <v>275</v>
      </c>
      <c r="E709" s="12">
        <v>37.72</v>
      </c>
      <c r="F709" t="s">
        <v>43</v>
      </c>
      <c r="O709" s="2">
        <f t="shared" si="24"/>
        <v>0.34848337963194354</v>
      </c>
      <c r="P709">
        <f t="shared" si="25"/>
        <v>8</v>
      </c>
      <c r="T709" t="str">
        <v>ANON-0000-0000-0699</v>
      </c>
      <c r="W709" s="11" t="str">
        <v>Wednesday</v>
      </c>
    </row>
    <row r="710" spans="1:23" x14ac:dyDescent="0.25">
      <c r="A710" s="1">
        <v>45448</v>
      </c>
      <c r="B710" s="2">
        <v>45448.349383368055</v>
      </c>
      <c r="C710" t="s">
        <v>3</v>
      </c>
      <c r="D710" t="s">
        <v>275</v>
      </c>
      <c r="E710" s="12">
        <v>37.72</v>
      </c>
      <c r="F710" t="s">
        <v>43</v>
      </c>
      <c r="O710" s="2">
        <f t="shared" si="24"/>
        <v>0.34938336805498693</v>
      </c>
      <c r="P710">
        <f t="shared" si="25"/>
        <v>8</v>
      </c>
      <c r="T710" t="str">
        <v>ANON-0000-0000-0700</v>
      </c>
      <c r="W710" s="11" t="str">
        <v>Wednesday</v>
      </c>
    </row>
    <row r="711" spans="1:23" x14ac:dyDescent="0.25">
      <c r="A711" s="1">
        <v>45448</v>
      </c>
      <c r="B711" s="2">
        <v>45448.390776712964</v>
      </c>
      <c r="C711" t="s">
        <v>3</v>
      </c>
      <c r="D711" t="s">
        <v>276</v>
      </c>
      <c r="E711" s="12">
        <v>27.92</v>
      </c>
      <c r="F711" t="s">
        <v>11</v>
      </c>
      <c r="O711" s="2">
        <f t="shared" si="24"/>
        <v>0.39077671296399785</v>
      </c>
      <c r="P711">
        <f t="shared" si="25"/>
        <v>9</v>
      </c>
      <c r="T711" t="str">
        <v>ANON-0000-0000-0701</v>
      </c>
      <c r="W711" s="11" t="str">
        <v>Wednesday</v>
      </c>
    </row>
    <row r="712" spans="1:23" x14ac:dyDescent="0.25">
      <c r="A712" s="1">
        <v>45448</v>
      </c>
      <c r="B712" s="2">
        <v>45448.436696990742</v>
      </c>
      <c r="C712" t="s">
        <v>3</v>
      </c>
      <c r="D712" t="s">
        <v>6</v>
      </c>
      <c r="E712" s="12">
        <v>37.72</v>
      </c>
      <c r="F712" t="s">
        <v>7</v>
      </c>
      <c r="O712" s="2">
        <f t="shared" si="24"/>
        <v>0.43669699074234813</v>
      </c>
      <c r="P712">
        <f t="shared" si="25"/>
        <v>10</v>
      </c>
      <c r="T712" t="str">
        <v>ANON-0000-0000-0702</v>
      </c>
      <c r="W712" s="11" t="str">
        <v>Wednesday</v>
      </c>
    </row>
    <row r="713" spans="1:23" x14ac:dyDescent="0.25">
      <c r="A713" s="1">
        <v>45448</v>
      </c>
      <c r="B713" s="2">
        <v>45448.445060046295</v>
      </c>
      <c r="C713" t="s">
        <v>3</v>
      </c>
      <c r="D713" t="s">
        <v>111</v>
      </c>
      <c r="E713" s="12">
        <v>32.82</v>
      </c>
      <c r="F713" t="s">
        <v>14</v>
      </c>
      <c r="O713" s="2">
        <f t="shared" si="24"/>
        <v>0.44506004629511153</v>
      </c>
      <c r="P713">
        <f t="shared" si="25"/>
        <v>10</v>
      </c>
      <c r="T713" t="str">
        <v>ANON-0000-0000-0703</v>
      </c>
      <c r="W713" s="11" t="str">
        <v>Wednesday</v>
      </c>
    </row>
    <row r="714" spans="1:23" x14ac:dyDescent="0.25">
      <c r="A714" s="1">
        <v>45448</v>
      </c>
      <c r="B714" s="2">
        <v>45448.822195312503</v>
      </c>
      <c r="C714" t="s">
        <v>3</v>
      </c>
      <c r="D714" t="s">
        <v>277</v>
      </c>
      <c r="E714" s="12">
        <v>32.82</v>
      </c>
      <c r="F714" t="s">
        <v>14</v>
      </c>
      <c r="O714" s="2">
        <f t="shared" si="24"/>
        <v>0.8221953125030268</v>
      </c>
      <c r="P714">
        <f t="shared" si="25"/>
        <v>19</v>
      </c>
      <c r="T714" t="str">
        <v>ANON-0000-0000-0704</v>
      </c>
      <c r="W714" s="11" t="str">
        <v>Wednesday</v>
      </c>
    </row>
    <row r="715" spans="1:23" x14ac:dyDescent="0.25">
      <c r="A715" s="1">
        <v>45448</v>
      </c>
      <c r="B715" s="2">
        <v>45448.83325841435</v>
      </c>
      <c r="C715" t="s">
        <v>3</v>
      </c>
      <c r="D715" t="s">
        <v>278</v>
      </c>
      <c r="E715" s="12">
        <v>37.72</v>
      </c>
      <c r="F715" t="s">
        <v>7</v>
      </c>
      <c r="O715" s="2">
        <f t="shared" si="24"/>
        <v>0.83325841434998438</v>
      </c>
      <c r="P715">
        <f t="shared" si="25"/>
        <v>19</v>
      </c>
      <c r="T715" t="str">
        <v>ANON-0000-0000-0705</v>
      </c>
      <c r="W715" s="11" t="str">
        <v>Wednesday</v>
      </c>
    </row>
    <row r="716" spans="1:23" x14ac:dyDescent="0.25">
      <c r="A716" s="1">
        <v>45448</v>
      </c>
      <c r="B716" s="2">
        <v>45448.840828969907</v>
      </c>
      <c r="C716" t="s">
        <v>3</v>
      </c>
      <c r="D716" t="s">
        <v>234</v>
      </c>
      <c r="E716" s="12">
        <v>37.72</v>
      </c>
      <c r="F716" t="s">
        <v>18</v>
      </c>
      <c r="O716" s="2">
        <f t="shared" si="24"/>
        <v>0.8408289699073066</v>
      </c>
      <c r="P716">
        <f t="shared" si="25"/>
        <v>20</v>
      </c>
      <c r="T716" t="str">
        <v>ANON-0000-0000-0706</v>
      </c>
      <c r="W716" s="11" t="str">
        <v>Wednesday</v>
      </c>
    </row>
    <row r="717" spans="1:23" x14ac:dyDescent="0.25">
      <c r="A717" s="1">
        <v>45448</v>
      </c>
      <c r="B717" s="2">
        <v>45448.841685856481</v>
      </c>
      <c r="C717" t="s">
        <v>3</v>
      </c>
      <c r="D717" t="s">
        <v>234</v>
      </c>
      <c r="E717" s="12">
        <v>27.92</v>
      </c>
      <c r="F717" t="s">
        <v>28</v>
      </c>
      <c r="O717" s="2">
        <f t="shared" si="24"/>
        <v>0.84168585648149019</v>
      </c>
      <c r="P717">
        <f t="shared" si="25"/>
        <v>20</v>
      </c>
      <c r="T717" t="str">
        <v>ANON-0000-0000-0707</v>
      </c>
      <c r="W717" s="11" t="str">
        <v>Wednesday</v>
      </c>
    </row>
    <row r="718" spans="1:23" x14ac:dyDescent="0.25">
      <c r="A718" s="1">
        <v>45449</v>
      </c>
      <c r="B718" s="2">
        <v>45449.37009665509</v>
      </c>
      <c r="C718" t="s">
        <v>3</v>
      </c>
      <c r="D718" t="s">
        <v>111</v>
      </c>
      <c r="E718" s="12">
        <v>32.82</v>
      </c>
      <c r="F718" t="s">
        <v>14</v>
      </c>
      <c r="O718" s="2">
        <f t="shared" si="24"/>
        <v>0.37009665508958278</v>
      </c>
      <c r="P718">
        <f t="shared" si="25"/>
        <v>8</v>
      </c>
      <c r="T718" t="str">
        <v>ANON-0000-0000-0708</v>
      </c>
      <c r="W718" s="11" t="str">
        <v>Thursday</v>
      </c>
    </row>
    <row r="719" spans="1:23" x14ac:dyDescent="0.25">
      <c r="A719" s="1">
        <v>45449</v>
      </c>
      <c r="B719" s="2">
        <v>45449.370931192127</v>
      </c>
      <c r="C719" t="s">
        <v>3</v>
      </c>
      <c r="D719" t="s">
        <v>111</v>
      </c>
      <c r="E719" s="12">
        <v>32.82</v>
      </c>
      <c r="F719" t="s">
        <v>14</v>
      </c>
      <c r="O719" s="2">
        <f t="shared" si="24"/>
        <v>0.37093119212659076</v>
      </c>
      <c r="P719">
        <f t="shared" si="25"/>
        <v>8</v>
      </c>
      <c r="T719" t="str">
        <v>ANON-0000-0000-0709</v>
      </c>
      <c r="W719" s="11" t="str">
        <v>Thursday</v>
      </c>
    </row>
    <row r="720" spans="1:23" x14ac:dyDescent="0.25">
      <c r="A720" s="1">
        <v>45449</v>
      </c>
      <c r="B720" s="2">
        <v>45449.441778553242</v>
      </c>
      <c r="C720" t="s">
        <v>3</v>
      </c>
      <c r="D720" t="s">
        <v>6</v>
      </c>
      <c r="E720" s="12">
        <v>37.72</v>
      </c>
      <c r="F720" t="s">
        <v>7</v>
      </c>
      <c r="O720" s="2">
        <f t="shared" si="24"/>
        <v>0.44177855324232951</v>
      </c>
      <c r="P720">
        <f t="shared" si="25"/>
        <v>10</v>
      </c>
      <c r="T720" t="str">
        <v>ANON-0000-0000-0710</v>
      </c>
      <c r="W720" s="11" t="str">
        <v>Thursday</v>
      </c>
    </row>
    <row r="721" spans="1:23" x14ac:dyDescent="0.25">
      <c r="A721" s="1">
        <v>45449</v>
      </c>
      <c r="B721" s="2">
        <v>45449.512285578705</v>
      </c>
      <c r="C721" t="s">
        <v>3</v>
      </c>
      <c r="D721" t="s">
        <v>279</v>
      </c>
      <c r="E721" s="12">
        <v>27.92</v>
      </c>
      <c r="F721" t="s">
        <v>11</v>
      </c>
      <c r="O721" s="2">
        <f t="shared" si="24"/>
        <v>0.51228557870490476</v>
      </c>
      <c r="P721">
        <f t="shared" si="25"/>
        <v>12</v>
      </c>
      <c r="T721" t="str">
        <v>ANON-0000-0000-0711</v>
      </c>
      <c r="W721" s="11" t="str">
        <v>Thursday</v>
      </c>
    </row>
    <row r="722" spans="1:23" x14ac:dyDescent="0.25">
      <c r="A722" s="1">
        <v>45449</v>
      </c>
      <c r="B722" s="2">
        <v>45449.632803067128</v>
      </c>
      <c r="C722" t="s">
        <v>3</v>
      </c>
      <c r="D722" t="s">
        <v>238</v>
      </c>
      <c r="E722" s="12">
        <v>32.82</v>
      </c>
      <c r="F722" t="s">
        <v>14</v>
      </c>
      <c r="O722" s="2">
        <f t="shared" si="24"/>
        <v>0.63280306712840684</v>
      </c>
      <c r="P722">
        <f t="shared" si="25"/>
        <v>15</v>
      </c>
      <c r="T722" t="str">
        <v>ANON-0000-0000-0712</v>
      </c>
      <c r="W722" s="11" t="str">
        <v>Thursday</v>
      </c>
    </row>
    <row r="723" spans="1:23" x14ac:dyDescent="0.25">
      <c r="A723" s="1">
        <v>45449</v>
      </c>
      <c r="B723" s="2">
        <v>45449.641738668979</v>
      </c>
      <c r="C723" t="s">
        <v>3</v>
      </c>
      <c r="D723" t="s">
        <v>280</v>
      </c>
      <c r="E723" s="12">
        <v>37.72</v>
      </c>
      <c r="F723" t="s">
        <v>43</v>
      </c>
      <c r="O723" s="2">
        <f t="shared" si="24"/>
        <v>0.64173866897908738</v>
      </c>
      <c r="P723">
        <f t="shared" si="25"/>
        <v>15</v>
      </c>
      <c r="T723" t="str">
        <v>ANON-0000-0000-0713</v>
      </c>
      <c r="W723" s="11" t="str">
        <v>Thursday</v>
      </c>
    </row>
    <row r="724" spans="1:23" x14ac:dyDescent="0.25">
      <c r="A724" s="1">
        <v>45449</v>
      </c>
      <c r="B724" s="2">
        <v>45449.884781273147</v>
      </c>
      <c r="C724" t="s">
        <v>3</v>
      </c>
      <c r="D724" t="s">
        <v>281</v>
      </c>
      <c r="E724" s="12">
        <v>37.72</v>
      </c>
      <c r="F724" t="s">
        <v>7</v>
      </c>
      <c r="O724" s="2">
        <f t="shared" si="24"/>
        <v>0.88478127314738231</v>
      </c>
      <c r="P724">
        <f t="shared" si="25"/>
        <v>21</v>
      </c>
      <c r="T724" t="str">
        <v>ANON-0000-0000-0714</v>
      </c>
      <c r="W724" s="11" t="str">
        <v>Thursday</v>
      </c>
    </row>
    <row r="725" spans="1:23" x14ac:dyDescent="0.25">
      <c r="A725" s="1">
        <v>45449</v>
      </c>
      <c r="B725" s="2">
        <v>45449.885905405092</v>
      </c>
      <c r="C725" t="s">
        <v>3</v>
      </c>
      <c r="D725" t="s">
        <v>281</v>
      </c>
      <c r="E725" s="12">
        <v>37.72</v>
      </c>
      <c r="F725" t="s">
        <v>7</v>
      </c>
      <c r="O725" s="2">
        <f t="shared" si="24"/>
        <v>0.88590540509176208</v>
      </c>
      <c r="P725">
        <f t="shared" si="25"/>
        <v>21</v>
      </c>
      <c r="T725" t="str">
        <v>ANON-0000-0000-0715</v>
      </c>
      <c r="W725" s="11" t="str">
        <v>Thursday</v>
      </c>
    </row>
    <row r="726" spans="1:23" x14ac:dyDescent="0.25">
      <c r="A726" s="1">
        <v>45449</v>
      </c>
      <c r="B726" s="2">
        <v>45449.887809178239</v>
      </c>
      <c r="C726" t="s">
        <v>3</v>
      </c>
      <c r="D726" t="s">
        <v>220</v>
      </c>
      <c r="E726" s="12">
        <v>37.72</v>
      </c>
      <c r="F726" t="s">
        <v>43</v>
      </c>
      <c r="O726" s="2">
        <f t="shared" si="24"/>
        <v>0.88780917823896743</v>
      </c>
      <c r="P726">
        <f t="shared" si="25"/>
        <v>21</v>
      </c>
      <c r="T726" t="str">
        <v>ANON-0000-0000-0716</v>
      </c>
      <c r="W726" s="11" t="str">
        <v>Thursday</v>
      </c>
    </row>
    <row r="727" spans="1:23" x14ac:dyDescent="0.25">
      <c r="A727" s="1">
        <v>45449</v>
      </c>
      <c r="B727" s="2">
        <v>45449.888546712966</v>
      </c>
      <c r="C727" t="s">
        <v>3</v>
      </c>
      <c r="D727" t="s">
        <v>220</v>
      </c>
      <c r="E727" s="12">
        <v>32.82</v>
      </c>
      <c r="F727" t="s">
        <v>14</v>
      </c>
      <c r="O727" s="2">
        <f t="shared" si="24"/>
        <v>0.88854671296576271</v>
      </c>
      <c r="P727">
        <f t="shared" si="25"/>
        <v>21</v>
      </c>
      <c r="T727" t="str">
        <v>ANON-0000-0000-0717</v>
      </c>
      <c r="W727" s="11" t="str">
        <v>Thursday</v>
      </c>
    </row>
    <row r="728" spans="1:23" x14ac:dyDescent="0.25">
      <c r="A728" s="1">
        <v>45449</v>
      </c>
      <c r="B728" s="2">
        <v>45449.889634722225</v>
      </c>
      <c r="C728" t="s">
        <v>3</v>
      </c>
      <c r="D728" t="s">
        <v>281</v>
      </c>
      <c r="E728" s="12">
        <v>37.72</v>
      </c>
      <c r="F728" t="s">
        <v>7</v>
      </c>
      <c r="O728" s="2">
        <f t="shared" si="24"/>
        <v>0.88963472222530982</v>
      </c>
      <c r="P728">
        <f t="shared" si="25"/>
        <v>21</v>
      </c>
      <c r="T728" t="str">
        <v>ANON-0000-0000-0718</v>
      </c>
      <c r="W728" s="11" t="str">
        <v>Thursday</v>
      </c>
    </row>
    <row r="729" spans="1:23" x14ac:dyDescent="0.25">
      <c r="A729" s="1">
        <v>45450</v>
      </c>
      <c r="B729" s="2">
        <v>45450.345883055554</v>
      </c>
      <c r="C729" t="s">
        <v>3</v>
      </c>
      <c r="D729" t="s">
        <v>282</v>
      </c>
      <c r="E729" s="12">
        <v>37.72</v>
      </c>
      <c r="F729" t="s">
        <v>43</v>
      </c>
      <c r="O729" s="2">
        <f t="shared" si="24"/>
        <v>0.34588305555371335</v>
      </c>
      <c r="P729">
        <f t="shared" si="25"/>
        <v>8</v>
      </c>
      <c r="T729" t="str">
        <v>ANON-0000-0000-0719</v>
      </c>
      <c r="W729" s="11" t="str">
        <v>Friday</v>
      </c>
    </row>
    <row r="730" spans="1:23" x14ac:dyDescent="0.25">
      <c r="A730" s="1">
        <v>45450</v>
      </c>
      <c r="B730" s="2">
        <v>45450.441297500001</v>
      </c>
      <c r="C730" t="s">
        <v>3</v>
      </c>
      <c r="D730" t="s">
        <v>283</v>
      </c>
      <c r="E730" s="12">
        <v>23.02</v>
      </c>
      <c r="F730" t="s">
        <v>35</v>
      </c>
      <c r="O730" s="2">
        <f t="shared" si="24"/>
        <v>0.44129750000138301</v>
      </c>
      <c r="P730">
        <f t="shared" si="25"/>
        <v>10</v>
      </c>
      <c r="T730" t="str">
        <v>ANON-0000-0000-0720</v>
      </c>
      <c r="W730" s="11" t="str">
        <v>Friday</v>
      </c>
    </row>
    <row r="731" spans="1:23" x14ac:dyDescent="0.25">
      <c r="A731" s="1">
        <v>45450</v>
      </c>
      <c r="B731" s="2">
        <v>45450.565489548608</v>
      </c>
      <c r="C731" t="s">
        <v>3</v>
      </c>
      <c r="D731" t="s">
        <v>178</v>
      </c>
      <c r="E731" s="12">
        <v>32.82</v>
      </c>
      <c r="F731" t="s">
        <v>14</v>
      </c>
      <c r="O731" s="2">
        <f t="shared" si="24"/>
        <v>0.56548954860772938</v>
      </c>
      <c r="P731">
        <f t="shared" si="25"/>
        <v>13</v>
      </c>
      <c r="T731" t="str">
        <v>ANON-0000-0000-0721</v>
      </c>
      <c r="W731" s="11" t="str">
        <v>Friday</v>
      </c>
    </row>
    <row r="732" spans="1:23" x14ac:dyDescent="0.25">
      <c r="A732" s="1">
        <v>45450</v>
      </c>
      <c r="B732" s="2">
        <v>45450.698405300929</v>
      </c>
      <c r="C732" t="s">
        <v>3</v>
      </c>
      <c r="D732" t="s">
        <v>284</v>
      </c>
      <c r="E732" s="12">
        <v>27.92</v>
      </c>
      <c r="F732" t="s">
        <v>28</v>
      </c>
      <c r="O732" s="2">
        <f t="shared" si="24"/>
        <v>0.69840530092915287</v>
      </c>
      <c r="P732">
        <f t="shared" si="25"/>
        <v>16</v>
      </c>
      <c r="T732" t="str">
        <v>ANON-0000-0000-0722</v>
      </c>
      <c r="W732" s="11" t="str">
        <v>Friday</v>
      </c>
    </row>
    <row r="733" spans="1:23" x14ac:dyDescent="0.25">
      <c r="A733" s="1">
        <v>45450</v>
      </c>
      <c r="B733" s="2">
        <v>45450.699484733799</v>
      </c>
      <c r="C733" t="s">
        <v>3</v>
      </c>
      <c r="D733" t="s">
        <v>284</v>
      </c>
      <c r="E733" s="12">
        <v>27.92</v>
      </c>
      <c r="F733" t="s">
        <v>28</v>
      </c>
      <c r="O733" s="2">
        <f t="shared" si="24"/>
        <v>0.69948473379918141</v>
      </c>
      <c r="P733">
        <f t="shared" si="25"/>
        <v>16</v>
      </c>
      <c r="T733" t="str">
        <v>ANON-0000-0000-0723</v>
      </c>
      <c r="W733" s="11" t="str">
        <v>Friday</v>
      </c>
    </row>
    <row r="734" spans="1:23" x14ac:dyDescent="0.25">
      <c r="A734" s="1">
        <v>45451</v>
      </c>
      <c r="B734" s="2">
        <v>45451.378009444445</v>
      </c>
      <c r="C734" t="s">
        <v>3</v>
      </c>
      <c r="D734" t="s">
        <v>285</v>
      </c>
      <c r="E734" s="12">
        <v>27.92</v>
      </c>
      <c r="F734" t="s">
        <v>28</v>
      </c>
      <c r="O734" s="2">
        <f t="shared" si="24"/>
        <v>0.37800944444461493</v>
      </c>
      <c r="P734">
        <f t="shared" si="25"/>
        <v>9</v>
      </c>
      <c r="T734" t="str">
        <v>ANON-0000-0000-0724</v>
      </c>
      <c r="W734" s="11" t="str">
        <v>Saturday</v>
      </c>
    </row>
    <row r="735" spans="1:23" x14ac:dyDescent="0.25">
      <c r="A735" s="1">
        <v>45451</v>
      </c>
      <c r="B735" s="2">
        <v>45451.393184722219</v>
      </c>
      <c r="C735" t="s">
        <v>3</v>
      </c>
      <c r="D735" t="s">
        <v>111</v>
      </c>
      <c r="E735" s="12">
        <v>32.82</v>
      </c>
      <c r="F735" t="s">
        <v>14</v>
      </c>
      <c r="O735" s="2">
        <f t="shared" si="24"/>
        <v>0.39318472221930278</v>
      </c>
      <c r="P735">
        <f t="shared" si="25"/>
        <v>9</v>
      </c>
      <c r="T735" t="str">
        <v>ANON-0000-0000-0725</v>
      </c>
      <c r="W735" s="11" t="str">
        <v>Saturday</v>
      </c>
    </row>
    <row r="736" spans="1:23" x14ac:dyDescent="0.25">
      <c r="A736" s="1">
        <v>45451</v>
      </c>
      <c r="B736" s="2">
        <v>45451.850628703702</v>
      </c>
      <c r="C736" t="s">
        <v>3</v>
      </c>
      <c r="D736" t="s">
        <v>148</v>
      </c>
      <c r="E736" s="12">
        <v>37.72</v>
      </c>
      <c r="F736" t="s">
        <v>43</v>
      </c>
      <c r="O736" s="2">
        <f t="shared" si="24"/>
        <v>0.85062870370165911</v>
      </c>
      <c r="P736">
        <f t="shared" si="25"/>
        <v>20</v>
      </c>
      <c r="T736" t="str">
        <v>ANON-0000-0000-0726</v>
      </c>
      <c r="W736" s="11" t="str">
        <v>Saturday</v>
      </c>
    </row>
    <row r="737" spans="1:23" x14ac:dyDescent="0.25">
      <c r="A737" s="1">
        <v>45451</v>
      </c>
      <c r="B737" s="2">
        <v>45451.851346249998</v>
      </c>
      <c r="C737" t="s">
        <v>3</v>
      </c>
      <c r="D737" t="s">
        <v>148</v>
      </c>
      <c r="E737" s="12">
        <v>37.72</v>
      </c>
      <c r="F737" t="s">
        <v>43</v>
      </c>
      <c r="O737" s="2">
        <f t="shared" si="24"/>
        <v>0.85134624999773223</v>
      </c>
      <c r="P737">
        <f t="shared" si="25"/>
        <v>20</v>
      </c>
      <c r="T737" t="str">
        <v>ANON-0000-0000-0727</v>
      </c>
      <c r="W737" s="11" t="str">
        <v>Saturday</v>
      </c>
    </row>
    <row r="738" spans="1:23" x14ac:dyDescent="0.25">
      <c r="A738" s="1">
        <v>45452</v>
      </c>
      <c r="B738" s="2">
        <v>45452.344360648145</v>
      </c>
      <c r="C738" t="s">
        <v>3</v>
      </c>
      <c r="D738" t="s">
        <v>111</v>
      </c>
      <c r="E738" s="12">
        <v>37.72</v>
      </c>
      <c r="F738" t="s">
        <v>7</v>
      </c>
      <c r="O738" s="2">
        <f t="shared" si="24"/>
        <v>0.34436064814508427</v>
      </c>
      <c r="P738">
        <f t="shared" si="25"/>
        <v>8</v>
      </c>
      <c r="T738" t="str">
        <v>ANON-0000-0000-0728</v>
      </c>
      <c r="W738" s="11" t="str">
        <v>Sunday</v>
      </c>
    </row>
    <row r="739" spans="1:23" x14ac:dyDescent="0.25">
      <c r="A739" s="1">
        <v>45452</v>
      </c>
      <c r="B739" s="2">
        <v>45452.437551631941</v>
      </c>
      <c r="C739" t="s">
        <v>3</v>
      </c>
      <c r="D739" t="s">
        <v>286</v>
      </c>
      <c r="E739" s="12">
        <v>37.72</v>
      </c>
      <c r="F739" t="s">
        <v>7</v>
      </c>
      <c r="O739" s="2">
        <f t="shared" si="24"/>
        <v>0.43755163194146007</v>
      </c>
      <c r="P739">
        <f t="shared" si="25"/>
        <v>10</v>
      </c>
      <c r="T739" t="str">
        <v>ANON-0000-0000-0729</v>
      </c>
      <c r="W739" s="11" t="str">
        <v>Sunday</v>
      </c>
    </row>
    <row r="740" spans="1:23" x14ac:dyDescent="0.25">
      <c r="A740" s="1">
        <v>45452</v>
      </c>
      <c r="B740" s="2">
        <v>45452.452844872685</v>
      </c>
      <c r="C740" t="s">
        <v>3</v>
      </c>
      <c r="D740" t="s">
        <v>287</v>
      </c>
      <c r="E740" s="12">
        <v>37.72</v>
      </c>
      <c r="F740" t="s">
        <v>43</v>
      </c>
      <c r="O740" s="2">
        <f t="shared" si="24"/>
        <v>0.4528448726850911</v>
      </c>
      <c r="P740">
        <f t="shared" si="25"/>
        <v>10</v>
      </c>
      <c r="T740" t="str">
        <v>ANON-0000-0000-0730</v>
      </c>
      <c r="W740" s="11" t="str">
        <v>Sunday</v>
      </c>
    </row>
    <row r="741" spans="1:23" x14ac:dyDescent="0.25">
      <c r="A741" s="1">
        <v>45452</v>
      </c>
      <c r="B741" s="2">
        <v>45452.461589189814</v>
      </c>
      <c r="C741" t="s">
        <v>3</v>
      </c>
      <c r="D741" t="s">
        <v>155</v>
      </c>
      <c r="E741" s="12">
        <v>27.92</v>
      </c>
      <c r="F741" t="s">
        <v>28</v>
      </c>
      <c r="O741" s="2">
        <f t="shared" si="24"/>
        <v>0.46158918981382158</v>
      </c>
      <c r="P741">
        <f t="shared" si="25"/>
        <v>11</v>
      </c>
      <c r="T741" t="str">
        <v>ANON-0000-0000-0731</v>
      </c>
      <c r="W741" s="11" t="str">
        <v>Sunday</v>
      </c>
    </row>
    <row r="742" spans="1:23" x14ac:dyDescent="0.25">
      <c r="A742" s="1">
        <v>45452</v>
      </c>
      <c r="B742" s="2">
        <v>45452.463288287036</v>
      </c>
      <c r="C742" t="s">
        <v>3</v>
      </c>
      <c r="D742" t="s">
        <v>288</v>
      </c>
      <c r="E742" s="12">
        <v>23.02</v>
      </c>
      <c r="F742" t="s">
        <v>35</v>
      </c>
      <c r="O742" s="2">
        <f t="shared" si="24"/>
        <v>0.46328828703553881</v>
      </c>
      <c r="P742">
        <f t="shared" si="25"/>
        <v>11</v>
      </c>
      <c r="T742" t="str">
        <v>ANON-0000-0000-0732</v>
      </c>
      <c r="W742" s="11" t="str">
        <v>Sunday</v>
      </c>
    </row>
    <row r="743" spans="1:23" x14ac:dyDescent="0.25">
      <c r="A743" s="1">
        <v>45452</v>
      </c>
      <c r="B743" s="2">
        <v>45452.495018703703</v>
      </c>
      <c r="C743" t="s">
        <v>3</v>
      </c>
      <c r="D743" t="s">
        <v>289</v>
      </c>
      <c r="E743" s="12">
        <v>37.72</v>
      </c>
      <c r="F743" t="s">
        <v>43</v>
      </c>
      <c r="O743" s="2">
        <f t="shared" si="24"/>
        <v>0.49501870370295364</v>
      </c>
      <c r="P743">
        <f t="shared" si="25"/>
        <v>11</v>
      </c>
      <c r="T743" t="str">
        <v>ANON-0000-0000-0733</v>
      </c>
      <c r="W743" s="11" t="str">
        <v>Sunday</v>
      </c>
    </row>
    <row r="744" spans="1:23" x14ac:dyDescent="0.25">
      <c r="A744" s="1">
        <v>45452</v>
      </c>
      <c r="B744" s="2">
        <v>45452.507912499997</v>
      </c>
      <c r="C744" t="s">
        <v>3</v>
      </c>
      <c r="D744" t="s">
        <v>290</v>
      </c>
      <c r="E744" s="12">
        <v>32.82</v>
      </c>
      <c r="F744" t="s">
        <v>14</v>
      </c>
      <c r="O744" s="2">
        <f t="shared" si="24"/>
        <v>0.50791249999747379</v>
      </c>
      <c r="P744">
        <f t="shared" si="25"/>
        <v>12</v>
      </c>
      <c r="T744" t="str">
        <v>ANON-0000-0000-0734</v>
      </c>
      <c r="W744" s="11" t="str">
        <v>Sunday</v>
      </c>
    </row>
    <row r="745" spans="1:23" x14ac:dyDescent="0.25">
      <c r="A745" s="1">
        <v>45452</v>
      </c>
      <c r="B745" s="2">
        <v>45452.509121145835</v>
      </c>
      <c r="C745" t="s">
        <v>3</v>
      </c>
      <c r="D745" t="s">
        <v>290</v>
      </c>
      <c r="E745" s="12">
        <v>37.72</v>
      </c>
      <c r="F745" t="s">
        <v>7</v>
      </c>
      <c r="O745" s="2">
        <f t="shared" si="24"/>
        <v>0.50912114583479706</v>
      </c>
      <c r="P745">
        <f t="shared" si="25"/>
        <v>12</v>
      </c>
      <c r="T745" t="str">
        <v>ANON-0000-0000-0735</v>
      </c>
      <c r="W745" s="11" t="str">
        <v>Sunday</v>
      </c>
    </row>
    <row r="746" spans="1:23" x14ac:dyDescent="0.25">
      <c r="A746" s="1">
        <v>45452</v>
      </c>
      <c r="B746" s="2">
        <v>45452.50984702546</v>
      </c>
      <c r="C746" t="s">
        <v>3</v>
      </c>
      <c r="D746" t="s">
        <v>290</v>
      </c>
      <c r="E746" s="12">
        <v>37.72</v>
      </c>
      <c r="F746" t="s">
        <v>7</v>
      </c>
      <c r="O746" s="2">
        <f t="shared" si="24"/>
        <v>0.50984702545974869</v>
      </c>
      <c r="P746">
        <f t="shared" si="25"/>
        <v>12</v>
      </c>
      <c r="T746" t="str">
        <v>ANON-0000-0000-0736</v>
      </c>
      <c r="W746" s="11" t="str">
        <v>Sunday</v>
      </c>
    </row>
    <row r="747" spans="1:23" x14ac:dyDescent="0.25">
      <c r="A747" s="1">
        <v>45452</v>
      </c>
      <c r="B747" s="2">
        <v>45452.632299675926</v>
      </c>
      <c r="C747" t="s">
        <v>3</v>
      </c>
      <c r="D747" t="s">
        <v>291</v>
      </c>
      <c r="E747" s="12">
        <v>27.92</v>
      </c>
      <c r="F747" t="s">
        <v>28</v>
      </c>
      <c r="O747" s="2">
        <f t="shared" si="24"/>
        <v>0.63229967592633329</v>
      </c>
      <c r="P747">
        <f t="shared" si="25"/>
        <v>15</v>
      </c>
      <c r="T747" t="str">
        <v>ANON-0000-0000-0737</v>
      </c>
      <c r="W747" s="11" t="str">
        <v>Sunday</v>
      </c>
    </row>
    <row r="748" spans="1:23" x14ac:dyDescent="0.25">
      <c r="A748" s="1">
        <v>45452</v>
      </c>
      <c r="B748" s="2">
        <v>45452.678798483794</v>
      </c>
      <c r="C748" t="s">
        <v>3</v>
      </c>
      <c r="D748" t="s">
        <v>292</v>
      </c>
      <c r="E748" s="12">
        <v>37.72</v>
      </c>
      <c r="F748" t="s">
        <v>43</v>
      </c>
      <c r="O748" s="2">
        <f t="shared" si="24"/>
        <v>0.67879848379379837</v>
      </c>
      <c r="P748">
        <f t="shared" si="25"/>
        <v>16</v>
      </c>
      <c r="T748" t="str">
        <v>ANON-0000-0000-0738</v>
      </c>
      <c r="W748" s="11" t="str">
        <v>Sunday</v>
      </c>
    </row>
    <row r="749" spans="1:23" x14ac:dyDescent="0.25">
      <c r="A749" s="1">
        <v>45452</v>
      </c>
      <c r="B749" s="2">
        <v>45452.806473113429</v>
      </c>
      <c r="C749" t="s">
        <v>3</v>
      </c>
      <c r="D749" t="s">
        <v>293</v>
      </c>
      <c r="E749" s="12">
        <v>32.82</v>
      </c>
      <c r="F749" t="s">
        <v>14</v>
      </c>
      <c r="O749" s="2">
        <f t="shared" si="24"/>
        <v>0.80647311342909234</v>
      </c>
      <c r="P749">
        <f t="shared" si="25"/>
        <v>19</v>
      </c>
      <c r="T749" t="str">
        <v>ANON-0000-0000-0739</v>
      </c>
      <c r="W749" s="11" t="str">
        <v>Sunday</v>
      </c>
    </row>
    <row r="750" spans="1:23" x14ac:dyDescent="0.25">
      <c r="A750" s="1">
        <v>45452</v>
      </c>
      <c r="B750" s="2">
        <v>45452.87857458333</v>
      </c>
      <c r="C750" t="s">
        <v>3</v>
      </c>
      <c r="D750" t="s">
        <v>294</v>
      </c>
      <c r="E750" s="12">
        <v>27.92</v>
      </c>
      <c r="F750" t="s">
        <v>11</v>
      </c>
      <c r="O750" s="2">
        <f t="shared" si="24"/>
        <v>0.87857458333019167</v>
      </c>
      <c r="P750">
        <f t="shared" si="25"/>
        <v>21</v>
      </c>
      <c r="T750" t="str">
        <v>ANON-0000-0000-0740</v>
      </c>
      <c r="W750" s="11" t="str">
        <v>Sunday</v>
      </c>
    </row>
    <row r="751" spans="1:23" x14ac:dyDescent="0.25">
      <c r="A751" s="1">
        <v>45453</v>
      </c>
      <c r="B751" s="2">
        <v>45453.5332159838</v>
      </c>
      <c r="C751" t="s">
        <v>3</v>
      </c>
      <c r="D751" t="s">
        <v>295</v>
      </c>
      <c r="E751" s="12">
        <v>37.72</v>
      </c>
      <c r="F751" t="s">
        <v>43</v>
      </c>
      <c r="O751" s="2">
        <f t="shared" si="24"/>
        <v>0.53321598379989155</v>
      </c>
      <c r="P751">
        <f t="shared" si="25"/>
        <v>12</v>
      </c>
      <c r="T751" t="str">
        <v>ANON-0000-0000-0741</v>
      </c>
      <c r="W751" s="11" t="str">
        <v>Monday</v>
      </c>
    </row>
    <row r="752" spans="1:23" x14ac:dyDescent="0.25">
      <c r="A752" s="1">
        <v>45453</v>
      </c>
      <c r="B752" s="2">
        <v>45453.539447546296</v>
      </c>
      <c r="C752" t="s">
        <v>3</v>
      </c>
      <c r="D752" t="s">
        <v>111</v>
      </c>
      <c r="E752" s="12">
        <v>37.72</v>
      </c>
      <c r="F752" t="s">
        <v>7</v>
      </c>
      <c r="O752" s="2">
        <f t="shared" si="24"/>
        <v>0.53944754629628733</v>
      </c>
      <c r="P752">
        <f t="shared" si="25"/>
        <v>12</v>
      </c>
      <c r="T752" t="str">
        <v>ANON-0000-0000-0742</v>
      </c>
      <c r="W752" s="11" t="str">
        <v>Monday</v>
      </c>
    </row>
    <row r="753" spans="1:23" x14ac:dyDescent="0.25">
      <c r="A753" s="1">
        <v>45453</v>
      </c>
      <c r="B753" s="2">
        <v>45453.794769745371</v>
      </c>
      <c r="C753" t="s">
        <v>3</v>
      </c>
      <c r="D753" t="s">
        <v>296</v>
      </c>
      <c r="E753" s="12">
        <v>37.72</v>
      </c>
      <c r="F753" t="s">
        <v>9</v>
      </c>
      <c r="O753" s="2">
        <f t="shared" si="24"/>
        <v>0.79476974537101341</v>
      </c>
      <c r="P753">
        <f t="shared" si="25"/>
        <v>19</v>
      </c>
      <c r="T753" t="str">
        <v>ANON-0000-0000-0743</v>
      </c>
      <c r="W753" s="11" t="str">
        <v>Monday</v>
      </c>
    </row>
    <row r="754" spans="1:23" x14ac:dyDescent="0.25">
      <c r="A754" s="1">
        <v>45453</v>
      </c>
      <c r="B754" s="2">
        <v>45453.795402430558</v>
      </c>
      <c r="C754" t="s">
        <v>3</v>
      </c>
      <c r="D754" t="s">
        <v>296</v>
      </c>
      <c r="E754" s="12">
        <v>37.72</v>
      </c>
      <c r="F754" t="s">
        <v>9</v>
      </c>
      <c r="O754" s="2">
        <f t="shared" si="24"/>
        <v>0.79540243055816973</v>
      </c>
      <c r="P754">
        <f t="shared" si="25"/>
        <v>19</v>
      </c>
      <c r="T754" t="str">
        <v>ANON-0000-0000-0744</v>
      </c>
      <c r="W754" s="11" t="str">
        <v>Monday</v>
      </c>
    </row>
    <row r="755" spans="1:23" x14ac:dyDescent="0.25">
      <c r="A755" s="1">
        <v>45453</v>
      </c>
      <c r="B755" s="2">
        <v>45453.817634282408</v>
      </c>
      <c r="C755" t="s">
        <v>3</v>
      </c>
      <c r="D755" t="s">
        <v>297</v>
      </c>
      <c r="E755" s="12">
        <v>37.72</v>
      </c>
      <c r="F755" t="s">
        <v>7</v>
      </c>
      <c r="O755" s="2">
        <f t="shared" si="24"/>
        <v>0.81763428240810754</v>
      </c>
      <c r="P755">
        <f t="shared" si="25"/>
        <v>19</v>
      </c>
      <c r="T755" t="str">
        <v>ANON-0000-0000-0745</v>
      </c>
      <c r="W755" s="11" t="str">
        <v>Monday</v>
      </c>
    </row>
    <row r="756" spans="1:23" x14ac:dyDescent="0.25">
      <c r="A756" s="1">
        <v>45453</v>
      </c>
      <c r="B756" s="2">
        <v>45453.818283310182</v>
      </c>
      <c r="C756" t="s">
        <v>3</v>
      </c>
      <c r="D756" t="s">
        <v>297</v>
      </c>
      <c r="E756" s="12">
        <v>37.72</v>
      </c>
      <c r="F756" t="s">
        <v>7</v>
      </c>
      <c r="O756" s="2">
        <f t="shared" si="24"/>
        <v>0.81828331018186873</v>
      </c>
      <c r="P756">
        <f t="shared" si="25"/>
        <v>19</v>
      </c>
      <c r="T756" t="str">
        <v>ANON-0000-0000-0746</v>
      </c>
      <c r="W756" s="11" t="str">
        <v>Monday</v>
      </c>
    </row>
    <row r="757" spans="1:23" x14ac:dyDescent="0.25">
      <c r="A757" s="1">
        <v>45454</v>
      </c>
      <c r="B757" s="2">
        <v>45454.443101307872</v>
      </c>
      <c r="C757" t="s">
        <v>3</v>
      </c>
      <c r="D757" t="s">
        <v>298</v>
      </c>
      <c r="E757" s="12">
        <v>32.82</v>
      </c>
      <c r="F757" t="s">
        <v>14</v>
      </c>
      <c r="O757" s="2">
        <f t="shared" si="24"/>
        <v>0.44310130787198432</v>
      </c>
      <c r="P757">
        <f t="shared" si="25"/>
        <v>10</v>
      </c>
      <c r="T757" t="str">
        <v>ANON-0000-0000-0747</v>
      </c>
      <c r="W757" s="11" t="str">
        <v>Tuesday</v>
      </c>
    </row>
    <row r="758" spans="1:23" x14ac:dyDescent="0.25">
      <c r="A758" s="1">
        <v>45454</v>
      </c>
      <c r="B758" s="2">
        <v>45454.783626064818</v>
      </c>
      <c r="C758" t="s">
        <v>3</v>
      </c>
      <c r="D758" t="s">
        <v>299</v>
      </c>
      <c r="E758" s="12">
        <v>37.72</v>
      </c>
      <c r="F758" t="s">
        <v>7</v>
      </c>
      <c r="O758" s="2">
        <f t="shared" si="24"/>
        <v>0.78362606481823605</v>
      </c>
      <c r="P758">
        <f t="shared" si="25"/>
        <v>18</v>
      </c>
      <c r="T758" t="str">
        <v>ANON-0000-0000-0748</v>
      </c>
      <c r="W758" s="11" t="str">
        <v>Tuesday</v>
      </c>
    </row>
    <row r="759" spans="1:23" x14ac:dyDescent="0.25">
      <c r="A759" s="1">
        <v>45454</v>
      </c>
      <c r="B759" s="2">
        <v>45454.784449398147</v>
      </c>
      <c r="C759" t="s">
        <v>3</v>
      </c>
      <c r="D759" t="s">
        <v>299</v>
      </c>
      <c r="E759" s="12">
        <v>37.72</v>
      </c>
      <c r="F759" t="s">
        <v>7</v>
      </c>
      <c r="O759" s="2">
        <f t="shared" si="24"/>
        <v>0.7844493981465348</v>
      </c>
      <c r="P759">
        <f t="shared" si="25"/>
        <v>18</v>
      </c>
      <c r="T759" t="str">
        <v>ANON-0000-0000-0749</v>
      </c>
      <c r="W759" s="11" t="str">
        <v>Tuesday</v>
      </c>
    </row>
    <row r="760" spans="1:23" x14ac:dyDescent="0.25">
      <c r="A760" s="1">
        <v>45454</v>
      </c>
      <c r="B760" s="2">
        <v>45454.886844259257</v>
      </c>
      <c r="C760" t="s">
        <v>3</v>
      </c>
      <c r="D760" t="s">
        <v>300</v>
      </c>
      <c r="E760" s="12">
        <v>37.72</v>
      </c>
      <c r="F760" t="s">
        <v>9</v>
      </c>
      <c r="O760" s="2">
        <f t="shared" si="24"/>
        <v>0.88684425925748656</v>
      </c>
      <c r="P760">
        <f t="shared" si="25"/>
        <v>21</v>
      </c>
      <c r="T760" t="str">
        <v>ANON-0000-0000-0750</v>
      </c>
      <c r="W760" s="11" t="str">
        <v>Tuesday</v>
      </c>
    </row>
    <row r="761" spans="1:23" x14ac:dyDescent="0.25">
      <c r="A761" s="1">
        <v>45454</v>
      </c>
      <c r="B761" s="2">
        <v>45454.894234953703</v>
      </c>
      <c r="C761" t="s">
        <v>3</v>
      </c>
      <c r="D761" t="s">
        <v>301</v>
      </c>
      <c r="E761" s="12">
        <v>32.82</v>
      </c>
      <c r="F761" t="s">
        <v>14</v>
      </c>
      <c r="O761" s="2">
        <f t="shared" si="24"/>
        <v>0.8942349537028349</v>
      </c>
      <c r="P761">
        <f t="shared" si="25"/>
        <v>21</v>
      </c>
      <c r="T761" t="str">
        <v>ANON-0000-0000-0751</v>
      </c>
      <c r="W761" s="11" t="str">
        <v>Tuesday</v>
      </c>
    </row>
    <row r="762" spans="1:23" x14ac:dyDescent="0.25">
      <c r="A762" s="1">
        <v>45454</v>
      </c>
      <c r="B762" s="2">
        <v>45454.895025694444</v>
      </c>
      <c r="C762" t="s">
        <v>3</v>
      </c>
      <c r="D762" t="s">
        <v>301</v>
      </c>
      <c r="E762" s="12">
        <v>32.82</v>
      </c>
      <c r="F762" t="s">
        <v>14</v>
      </c>
      <c r="O762" s="2">
        <f t="shared" si="24"/>
        <v>0.89502569444448454</v>
      </c>
      <c r="P762">
        <f t="shared" si="25"/>
        <v>21</v>
      </c>
      <c r="T762" t="str">
        <v>ANON-0000-0000-0752</v>
      </c>
      <c r="W762" s="11" t="str">
        <v>Tuesday</v>
      </c>
    </row>
    <row r="763" spans="1:23" x14ac:dyDescent="0.25">
      <c r="A763" s="1">
        <v>45455</v>
      </c>
      <c r="B763" s="2">
        <v>45455.429384097224</v>
      </c>
      <c r="C763" t="s">
        <v>3</v>
      </c>
      <c r="D763" t="s">
        <v>302</v>
      </c>
      <c r="E763" s="12">
        <v>37.72</v>
      </c>
      <c r="F763" t="s">
        <v>9</v>
      </c>
      <c r="O763" s="2">
        <f t="shared" si="24"/>
        <v>0.42938409722410142</v>
      </c>
      <c r="P763">
        <f t="shared" si="25"/>
        <v>10</v>
      </c>
      <c r="T763" t="str">
        <v>ANON-0000-0000-0753</v>
      </c>
      <c r="W763" s="11" t="str">
        <v>Wednesday</v>
      </c>
    </row>
    <row r="764" spans="1:23" x14ac:dyDescent="0.25">
      <c r="A764" s="1">
        <v>45455</v>
      </c>
      <c r="B764" s="2">
        <v>45455.494257615741</v>
      </c>
      <c r="C764" t="s">
        <v>3</v>
      </c>
      <c r="D764" t="s">
        <v>303</v>
      </c>
      <c r="E764" s="12">
        <v>37.72</v>
      </c>
      <c r="F764" t="s">
        <v>43</v>
      </c>
      <c r="O764" s="2">
        <f t="shared" si="24"/>
        <v>0.49425761574093485</v>
      </c>
      <c r="P764">
        <f t="shared" si="25"/>
        <v>11</v>
      </c>
      <c r="T764" t="str">
        <v>ANON-0000-0000-0754</v>
      </c>
      <c r="W764" s="11" t="str">
        <v>Wednesday</v>
      </c>
    </row>
    <row r="765" spans="1:23" x14ac:dyDescent="0.25">
      <c r="A765" s="1">
        <v>45455</v>
      </c>
      <c r="B765" s="2">
        <v>45455.737004386574</v>
      </c>
      <c r="C765" t="s">
        <v>3</v>
      </c>
      <c r="D765" t="s">
        <v>297</v>
      </c>
      <c r="E765" s="12">
        <v>37.72</v>
      </c>
      <c r="F765" t="s">
        <v>7</v>
      </c>
      <c r="O765" s="2">
        <f t="shared" si="24"/>
        <v>0.73700438657397171</v>
      </c>
      <c r="P765">
        <f t="shared" si="25"/>
        <v>17</v>
      </c>
      <c r="T765" t="str">
        <v>ANON-0000-0000-0755</v>
      </c>
      <c r="W765" s="11" t="str">
        <v>Wednesday</v>
      </c>
    </row>
    <row r="766" spans="1:23" x14ac:dyDescent="0.25">
      <c r="A766" s="1">
        <v>45455</v>
      </c>
      <c r="B766" s="2">
        <v>45455.741294884261</v>
      </c>
      <c r="C766" t="s">
        <v>3</v>
      </c>
      <c r="D766" t="s">
        <v>304</v>
      </c>
      <c r="E766" s="12">
        <v>37.72</v>
      </c>
      <c r="F766" t="s">
        <v>7</v>
      </c>
      <c r="O766" s="2">
        <f t="shared" si="24"/>
        <v>0.74129488426115131</v>
      </c>
      <c r="P766">
        <f t="shared" si="25"/>
        <v>17</v>
      </c>
      <c r="T766" t="str">
        <v>ANON-0000-0000-0756</v>
      </c>
      <c r="W766" s="11" t="str">
        <v>Wednesday</v>
      </c>
    </row>
    <row r="767" spans="1:23" x14ac:dyDescent="0.25">
      <c r="A767" s="1">
        <v>45455</v>
      </c>
      <c r="B767" s="2">
        <v>45455.844833888892</v>
      </c>
      <c r="C767" t="s">
        <v>3</v>
      </c>
      <c r="D767" t="s">
        <v>270</v>
      </c>
      <c r="E767" s="12">
        <v>37.72</v>
      </c>
      <c r="F767" t="s">
        <v>9</v>
      </c>
      <c r="O767" s="2">
        <f t="shared" si="24"/>
        <v>0.84483388889202615</v>
      </c>
      <c r="P767">
        <f t="shared" si="25"/>
        <v>20</v>
      </c>
      <c r="T767" t="str">
        <v>ANON-0000-0000-0757</v>
      </c>
      <c r="W767" s="11" t="str">
        <v>Wednesday</v>
      </c>
    </row>
    <row r="768" spans="1:23" x14ac:dyDescent="0.25">
      <c r="A768" s="1">
        <v>45455</v>
      </c>
      <c r="B768" s="2">
        <v>45455.851090729164</v>
      </c>
      <c r="C768" t="s">
        <v>3</v>
      </c>
      <c r="D768" t="s">
        <v>305</v>
      </c>
      <c r="E768" s="12">
        <v>32.82</v>
      </c>
      <c r="F768" t="s">
        <v>14</v>
      </c>
      <c r="O768" s="2">
        <f t="shared" si="24"/>
        <v>0.85109072916384321</v>
      </c>
      <c r="P768">
        <f t="shared" si="25"/>
        <v>20</v>
      </c>
      <c r="T768" t="str">
        <v>ANON-0000-0000-0758</v>
      </c>
      <c r="W768" s="11" t="str">
        <v>Wednesday</v>
      </c>
    </row>
    <row r="769" spans="1:23" x14ac:dyDescent="0.25">
      <c r="A769" s="1">
        <v>45456</v>
      </c>
      <c r="B769" s="2">
        <v>45456.371113506946</v>
      </c>
      <c r="C769" t="s">
        <v>3</v>
      </c>
      <c r="D769" t="s">
        <v>306</v>
      </c>
      <c r="E769" s="12">
        <v>27.92</v>
      </c>
      <c r="F769" t="s">
        <v>11</v>
      </c>
      <c r="O769" s="2">
        <f t="shared" si="24"/>
        <v>0.37111350694613066</v>
      </c>
      <c r="P769">
        <f t="shared" si="25"/>
        <v>8</v>
      </c>
      <c r="T769" t="str">
        <v>ANON-0000-0000-0759</v>
      </c>
      <c r="W769" s="11" t="str">
        <v>Thursday</v>
      </c>
    </row>
    <row r="770" spans="1:23" x14ac:dyDescent="0.25">
      <c r="A770" s="1">
        <v>45456</v>
      </c>
      <c r="B770" s="2">
        <v>45456.37321287037</v>
      </c>
      <c r="C770" t="s">
        <v>3</v>
      </c>
      <c r="D770" t="s">
        <v>111</v>
      </c>
      <c r="E770" s="12">
        <v>37.72</v>
      </c>
      <c r="F770" t="s">
        <v>7</v>
      </c>
      <c r="O770" s="2">
        <f t="shared" si="24"/>
        <v>0.37321287037048023</v>
      </c>
      <c r="P770">
        <f t="shared" si="25"/>
        <v>8</v>
      </c>
      <c r="T770" t="str">
        <v>ANON-0000-0000-0760</v>
      </c>
      <c r="W770" s="11" t="str">
        <v>Thursday</v>
      </c>
    </row>
    <row r="771" spans="1:23" x14ac:dyDescent="0.25">
      <c r="A771" s="1">
        <v>45456</v>
      </c>
      <c r="B771" s="2">
        <v>45456.41001201389</v>
      </c>
      <c r="C771" t="s">
        <v>3</v>
      </c>
      <c r="D771" t="s">
        <v>307</v>
      </c>
      <c r="E771" s="12">
        <v>32.82</v>
      </c>
      <c r="F771" t="s">
        <v>14</v>
      </c>
      <c r="O771" s="2">
        <f t="shared" ref="O771:O834" si="26">B771-A771</f>
        <v>0.41001201389008202</v>
      </c>
      <c r="P771">
        <f t="shared" ref="P771:P834" si="27">HOUR(O771)</f>
        <v>9</v>
      </c>
      <c r="T771" t="str">
        <v>ANON-0000-0000-0761</v>
      </c>
      <c r="W771" s="11" t="str">
        <v>Thursday</v>
      </c>
    </row>
    <row r="772" spans="1:23" x14ac:dyDescent="0.25">
      <c r="A772" s="1">
        <v>45456</v>
      </c>
      <c r="B772" s="2">
        <v>45456.414716643521</v>
      </c>
      <c r="C772" t="s">
        <v>3</v>
      </c>
      <c r="D772" t="s">
        <v>155</v>
      </c>
      <c r="E772" s="12">
        <v>27.92</v>
      </c>
      <c r="F772" t="s">
        <v>28</v>
      </c>
      <c r="O772" s="2">
        <f t="shared" si="26"/>
        <v>0.4147166435213876</v>
      </c>
      <c r="P772">
        <f t="shared" si="27"/>
        <v>9</v>
      </c>
      <c r="T772" t="str">
        <v>ANON-0000-0000-0762</v>
      </c>
      <c r="W772" s="11" t="str">
        <v>Thursday</v>
      </c>
    </row>
    <row r="773" spans="1:23" x14ac:dyDescent="0.25">
      <c r="A773" s="1">
        <v>45456</v>
      </c>
      <c r="B773" s="2">
        <v>45456.711789363428</v>
      </c>
      <c r="C773" t="s">
        <v>3</v>
      </c>
      <c r="D773" t="s">
        <v>308</v>
      </c>
      <c r="E773" s="12">
        <v>32.82</v>
      </c>
      <c r="F773" t="s">
        <v>14</v>
      </c>
      <c r="O773" s="2">
        <f t="shared" si="26"/>
        <v>0.71178936342766974</v>
      </c>
      <c r="P773">
        <f t="shared" si="27"/>
        <v>17</v>
      </c>
      <c r="T773" t="str">
        <v>ANON-0000-0000-0763</v>
      </c>
      <c r="W773" s="11" t="str">
        <v>Thursday</v>
      </c>
    </row>
    <row r="774" spans="1:23" x14ac:dyDescent="0.25">
      <c r="A774" s="1">
        <v>45456</v>
      </c>
      <c r="B774" s="2">
        <v>45456.727622986109</v>
      </c>
      <c r="C774" t="s">
        <v>3</v>
      </c>
      <c r="D774" t="s">
        <v>309</v>
      </c>
      <c r="E774" s="12">
        <v>37.72</v>
      </c>
      <c r="F774" t="s">
        <v>9</v>
      </c>
      <c r="O774" s="2">
        <f t="shared" si="26"/>
        <v>0.72762298610905418</v>
      </c>
      <c r="P774">
        <f t="shared" si="27"/>
        <v>17</v>
      </c>
      <c r="T774" t="str">
        <v>ANON-0000-0000-0764</v>
      </c>
      <c r="W774" s="11" t="str">
        <v>Thursday</v>
      </c>
    </row>
    <row r="775" spans="1:23" x14ac:dyDescent="0.25">
      <c r="A775" s="1">
        <v>45456</v>
      </c>
      <c r="B775" s="2">
        <v>45456.807165312501</v>
      </c>
      <c r="C775" t="s">
        <v>3</v>
      </c>
      <c r="D775" t="s">
        <v>310</v>
      </c>
      <c r="E775" s="12">
        <v>37.72</v>
      </c>
      <c r="F775" t="s">
        <v>7</v>
      </c>
      <c r="O775" s="2">
        <f t="shared" si="26"/>
        <v>0.80716531250072876</v>
      </c>
      <c r="P775">
        <f t="shared" si="27"/>
        <v>19</v>
      </c>
      <c r="T775" t="str">
        <v>ANON-0000-0000-0765</v>
      </c>
      <c r="W775" s="11" t="str">
        <v>Thursday</v>
      </c>
    </row>
    <row r="776" spans="1:23" x14ac:dyDescent="0.25">
      <c r="A776" s="1">
        <v>45456</v>
      </c>
      <c r="B776" s="2">
        <v>45456.847821319447</v>
      </c>
      <c r="C776" t="s">
        <v>3</v>
      </c>
      <c r="D776" t="s">
        <v>23</v>
      </c>
      <c r="E776" s="12">
        <v>32.82</v>
      </c>
      <c r="F776" t="s">
        <v>14</v>
      </c>
      <c r="O776" s="2">
        <f t="shared" si="26"/>
        <v>0.84782131944666617</v>
      </c>
      <c r="P776">
        <f t="shared" si="27"/>
        <v>20</v>
      </c>
      <c r="T776" t="str">
        <v>ANON-0000-0000-0766</v>
      </c>
      <c r="W776" s="11" t="str">
        <v>Thursday</v>
      </c>
    </row>
    <row r="777" spans="1:23" x14ac:dyDescent="0.25">
      <c r="A777" s="1">
        <v>45456</v>
      </c>
      <c r="B777" s="2">
        <v>45456.863726747688</v>
      </c>
      <c r="C777" t="s">
        <v>3</v>
      </c>
      <c r="D777" t="s">
        <v>23</v>
      </c>
      <c r="E777" s="12">
        <v>23.02</v>
      </c>
      <c r="F777" t="s">
        <v>35</v>
      </c>
      <c r="O777" s="2">
        <f t="shared" si="26"/>
        <v>0.86372674768790603</v>
      </c>
      <c r="P777">
        <f t="shared" si="27"/>
        <v>20</v>
      </c>
      <c r="T777" t="str">
        <v>ANON-0000-0000-0767</v>
      </c>
      <c r="W777" s="11" t="str">
        <v>Thursday</v>
      </c>
    </row>
    <row r="778" spans="1:23" x14ac:dyDescent="0.25">
      <c r="A778" s="1">
        <v>45456</v>
      </c>
      <c r="B778" s="2">
        <v>45456.864590451391</v>
      </c>
      <c r="C778" t="s">
        <v>3</v>
      </c>
      <c r="D778" t="s">
        <v>309</v>
      </c>
      <c r="E778" s="12">
        <v>23.02</v>
      </c>
      <c r="F778" t="s">
        <v>35</v>
      </c>
      <c r="O778" s="2">
        <f t="shared" si="26"/>
        <v>0.86459045139054069</v>
      </c>
      <c r="P778">
        <f t="shared" si="27"/>
        <v>20</v>
      </c>
      <c r="T778" t="str">
        <v>ANON-0000-0000-0768</v>
      </c>
      <c r="W778" s="11" t="str">
        <v>Thursday</v>
      </c>
    </row>
    <row r="779" spans="1:23" x14ac:dyDescent="0.25">
      <c r="A779" s="1">
        <v>45456</v>
      </c>
      <c r="B779" s="2">
        <v>45456.866873865743</v>
      </c>
      <c r="C779" t="s">
        <v>3</v>
      </c>
      <c r="D779" t="s">
        <v>19</v>
      </c>
      <c r="E779" s="12">
        <v>32.82</v>
      </c>
      <c r="F779" t="s">
        <v>14</v>
      </c>
      <c r="O779" s="2">
        <f t="shared" si="26"/>
        <v>0.86687386574340053</v>
      </c>
      <c r="P779">
        <f t="shared" si="27"/>
        <v>20</v>
      </c>
      <c r="T779" t="str">
        <v>ANON-0000-0000-0769</v>
      </c>
      <c r="W779" s="11" t="str">
        <v>Thursday</v>
      </c>
    </row>
    <row r="780" spans="1:23" x14ac:dyDescent="0.25">
      <c r="A780" s="1">
        <v>45456</v>
      </c>
      <c r="B780" s="2">
        <v>45456.876717326391</v>
      </c>
      <c r="C780" t="s">
        <v>3</v>
      </c>
      <c r="D780" t="s">
        <v>19</v>
      </c>
      <c r="E780" s="12">
        <v>32.82</v>
      </c>
      <c r="F780" t="s">
        <v>14</v>
      </c>
      <c r="O780" s="2">
        <f t="shared" si="26"/>
        <v>0.8767173263913719</v>
      </c>
      <c r="P780">
        <f t="shared" si="27"/>
        <v>21</v>
      </c>
      <c r="T780" t="str">
        <v>ANON-0000-0000-0770</v>
      </c>
      <c r="W780" s="11" t="str">
        <v>Thursday</v>
      </c>
    </row>
    <row r="781" spans="1:23" x14ac:dyDescent="0.25">
      <c r="A781" s="1">
        <v>45457</v>
      </c>
      <c r="B781" s="2">
        <v>45457.323764328707</v>
      </c>
      <c r="C781" t="s">
        <v>3</v>
      </c>
      <c r="D781" t="s">
        <v>155</v>
      </c>
      <c r="E781" s="12">
        <v>27.92</v>
      </c>
      <c r="F781" t="s">
        <v>28</v>
      </c>
      <c r="O781" s="2">
        <f t="shared" si="26"/>
        <v>0.3237643287066021</v>
      </c>
      <c r="P781">
        <f t="shared" si="27"/>
        <v>7</v>
      </c>
      <c r="T781" t="str">
        <v>ANON-0000-0000-0771</v>
      </c>
      <c r="W781" s="11" t="str">
        <v>Friday</v>
      </c>
    </row>
    <row r="782" spans="1:23" x14ac:dyDescent="0.25">
      <c r="A782" s="1">
        <v>45457</v>
      </c>
      <c r="B782" s="2">
        <v>45457.437865555556</v>
      </c>
      <c r="C782" t="s">
        <v>3</v>
      </c>
      <c r="D782" t="s">
        <v>311</v>
      </c>
      <c r="E782" s="12">
        <v>27.92</v>
      </c>
      <c r="F782" t="s">
        <v>11</v>
      </c>
      <c r="O782" s="2">
        <f t="shared" si="26"/>
        <v>0.4378655555556179</v>
      </c>
      <c r="P782">
        <f t="shared" si="27"/>
        <v>10</v>
      </c>
      <c r="T782" t="str">
        <v>ANON-0000-0000-0772</v>
      </c>
      <c r="W782" s="11" t="str">
        <v>Friday</v>
      </c>
    </row>
    <row r="783" spans="1:23" x14ac:dyDescent="0.25">
      <c r="A783" s="1">
        <v>45457</v>
      </c>
      <c r="B783" s="2">
        <v>45457.510204814818</v>
      </c>
      <c r="C783" t="s">
        <v>3</v>
      </c>
      <c r="D783" t="s">
        <v>111</v>
      </c>
      <c r="E783" s="12">
        <v>37.72</v>
      </c>
      <c r="F783" t="s">
        <v>7</v>
      </c>
      <c r="O783" s="2">
        <f t="shared" si="26"/>
        <v>0.51020481481828028</v>
      </c>
      <c r="P783">
        <f t="shared" si="27"/>
        <v>12</v>
      </c>
      <c r="T783" t="str">
        <v>ANON-0000-0000-0773</v>
      </c>
      <c r="W783" s="11" t="str">
        <v>Friday</v>
      </c>
    </row>
    <row r="784" spans="1:23" x14ac:dyDescent="0.25">
      <c r="A784" s="1">
        <v>45457</v>
      </c>
      <c r="B784" s="2">
        <v>45457.77075693287</v>
      </c>
      <c r="C784" t="s">
        <v>3</v>
      </c>
      <c r="D784" t="s">
        <v>312</v>
      </c>
      <c r="E784" s="12">
        <v>32.82</v>
      </c>
      <c r="F784" t="s">
        <v>14</v>
      </c>
      <c r="O784" s="2">
        <f t="shared" si="26"/>
        <v>0.77075693287042668</v>
      </c>
      <c r="P784">
        <f t="shared" si="27"/>
        <v>18</v>
      </c>
      <c r="T784" t="str">
        <v>ANON-0000-0000-0774</v>
      </c>
      <c r="W784" s="11" t="str">
        <v>Friday</v>
      </c>
    </row>
    <row r="785" spans="1:23" x14ac:dyDescent="0.25">
      <c r="A785" s="1">
        <v>45458</v>
      </c>
      <c r="B785" s="2">
        <v>45458.476411736112</v>
      </c>
      <c r="C785" t="s">
        <v>3</v>
      </c>
      <c r="D785" t="s">
        <v>313</v>
      </c>
      <c r="E785" s="12">
        <v>37.72</v>
      </c>
      <c r="F785" t="s">
        <v>43</v>
      </c>
      <c r="O785" s="2">
        <f t="shared" si="26"/>
        <v>0.47641173611191334</v>
      </c>
      <c r="P785">
        <f t="shared" si="27"/>
        <v>11</v>
      </c>
      <c r="T785" t="str">
        <v>ANON-0000-0000-0775</v>
      </c>
      <c r="W785" s="11" t="str">
        <v>Saturday</v>
      </c>
    </row>
    <row r="786" spans="1:23" x14ac:dyDescent="0.25">
      <c r="A786" s="1">
        <v>45458</v>
      </c>
      <c r="B786" s="2">
        <v>45458.514908969904</v>
      </c>
      <c r="C786" t="s">
        <v>3</v>
      </c>
      <c r="D786" t="s">
        <v>314</v>
      </c>
      <c r="E786" s="12">
        <v>37.72</v>
      </c>
      <c r="F786" t="s">
        <v>7</v>
      </c>
      <c r="O786" s="2">
        <f t="shared" si="26"/>
        <v>0.51490896990435431</v>
      </c>
      <c r="P786">
        <f t="shared" si="27"/>
        <v>12</v>
      </c>
      <c r="T786" t="str">
        <v>ANON-0000-0000-0776</v>
      </c>
      <c r="W786" s="11" t="str">
        <v>Saturday</v>
      </c>
    </row>
    <row r="787" spans="1:23" x14ac:dyDescent="0.25">
      <c r="A787" s="1">
        <v>45458</v>
      </c>
      <c r="B787" s="2">
        <v>45458.51582108796</v>
      </c>
      <c r="C787" t="s">
        <v>3</v>
      </c>
      <c r="D787" t="s">
        <v>314</v>
      </c>
      <c r="E787" s="12">
        <v>32.82</v>
      </c>
      <c r="F787" t="s">
        <v>14</v>
      </c>
      <c r="O787" s="2">
        <f t="shared" si="26"/>
        <v>0.51582108795992099</v>
      </c>
      <c r="P787">
        <f t="shared" si="27"/>
        <v>12</v>
      </c>
      <c r="T787" t="str">
        <v>ANON-0000-0000-0777</v>
      </c>
      <c r="W787" s="11" t="str">
        <v>Saturday</v>
      </c>
    </row>
    <row r="788" spans="1:23" x14ac:dyDescent="0.25">
      <c r="A788" s="1">
        <v>45458</v>
      </c>
      <c r="B788" s="2">
        <v>45458.516575995367</v>
      </c>
      <c r="C788" t="s">
        <v>3</v>
      </c>
      <c r="D788" t="s">
        <v>314</v>
      </c>
      <c r="E788" s="12">
        <v>23.02</v>
      </c>
      <c r="F788" t="s">
        <v>35</v>
      </c>
      <c r="O788" s="2">
        <f t="shared" si="26"/>
        <v>0.51657599536702037</v>
      </c>
      <c r="P788">
        <f t="shared" si="27"/>
        <v>12</v>
      </c>
      <c r="T788" t="str">
        <v>ANON-0000-0000-0778</v>
      </c>
      <c r="W788" s="11" t="str">
        <v>Saturday</v>
      </c>
    </row>
    <row r="789" spans="1:23" x14ac:dyDescent="0.25">
      <c r="A789" s="1">
        <v>45458</v>
      </c>
      <c r="B789" s="2">
        <v>45458.517073263887</v>
      </c>
      <c r="C789" t="s">
        <v>3</v>
      </c>
      <c r="D789" t="s">
        <v>314</v>
      </c>
      <c r="E789" s="12">
        <v>37.72</v>
      </c>
      <c r="F789" t="s">
        <v>18</v>
      </c>
      <c r="O789" s="2">
        <f t="shared" si="26"/>
        <v>0.51707326388714137</v>
      </c>
      <c r="P789">
        <f t="shared" si="27"/>
        <v>12</v>
      </c>
      <c r="T789" t="str">
        <v>ANON-0000-0000-0779</v>
      </c>
      <c r="W789" s="11" t="str">
        <v>Saturday</v>
      </c>
    </row>
    <row r="790" spans="1:23" x14ac:dyDescent="0.25">
      <c r="A790" s="1">
        <v>45458</v>
      </c>
      <c r="B790" s="2">
        <v>45458.517638425925</v>
      </c>
      <c r="C790" t="s">
        <v>3</v>
      </c>
      <c r="D790" t="s">
        <v>314</v>
      </c>
      <c r="E790" s="12">
        <v>32.82</v>
      </c>
      <c r="F790" t="s">
        <v>14</v>
      </c>
      <c r="O790" s="2">
        <f t="shared" si="26"/>
        <v>0.51763842592481524</v>
      </c>
      <c r="P790">
        <f t="shared" si="27"/>
        <v>12</v>
      </c>
      <c r="T790" t="str">
        <v>ANON-0000-0000-0780</v>
      </c>
      <c r="W790" s="11" t="str">
        <v>Saturday</v>
      </c>
    </row>
    <row r="791" spans="1:23" x14ac:dyDescent="0.25">
      <c r="A791" s="1">
        <v>45458</v>
      </c>
      <c r="B791" s="2">
        <v>45458.669096168982</v>
      </c>
      <c r="C791" t="s">
        <v>3</v>
      </c>
      <c r="D791" t="s">
        <v>315</v>
      </c>
      <c r="E791" s="12">
        <v>32.82</v>
      </c>
      <c r="F791" t="s">
        <v>14</v>
      </c>
      <c r="O791" s="2">
        <f t="shared" si="26"/>
        <v>0.66909616898192326</v>
      </c>
      <c r="P791">
        <f t="shared" si="27"/>
        <v>16</v>
      </c>
      <c r="T791" t="str">
        <v>ANON-0000-0000-0781</v>
      </c>
      <c r="W791" s="11" t="str">
        <v>Saturday</v>
      </c>
    </row>
    <row r="792" spans="1:23" x14ac:dyDescent="0.25">
      <c r="A792" s="1">
        <v>45458</v>
      </c>
      <c r="B792" s="2">
        <v>45458.759775729166</v>
      </c>
      <c r="C792" t="s">
        <v>3</v>
      </c>
      <c r="D792" t="s">
        <v>316</v>
      </c>
      <c r="E792" s="12">
        <v>27.92</v>
      </c>
      <c r="F792" t="s">
        <v>11</v>
      </c>
      <c r="O792" s="2">
        <f t="shared" si="26"/>
        <v>0.75977572916599456</v>
      </c>
      <c r="P792">
        <f t="shared" si="27"/>
        <v>18</v>
      </c>
      <c r="T792" t="str">
        <v>ANON-0000-0000-0782</v>
      </c>
      <c r="W792" s="11" t="str">
        <v>Saturday</v>
      </c>
    </row>
    <row r="793" spans="1:23" x14ac:dyDescent="0.25">
      <c r="A793" s="1">
        <v>45459</v>
      </c>
      <c r="B793" s="2">
        <v>45459.447123333332</v>
      </c>
      <c r="C793" t="s">
        <v>3</v>
      </c>
      <c r="D793" t="s">
        <v>73</v>
      </c>
      <c r="E793" s="12">
        <v>32.82</v>
      </c>
      <c r="F793" t="s">
        <v>14</v>
      </c>
      <c r="O793" s="2">
        <f t="shared" si="26"/>
        <v>0.44712333333154675</v>
      </c>
      <c r="P793">
        <f t="shared" si="27"/>
        <v>10</v>
      </c>
      <c r="T793" t="str">
        <v>ANON-0000-0000-0783</v>
      </c>
      <c r="W793" s="11" t="str">
        <v>Sunday</v>
      </c>
    </row>
    <row r="794" spans="1:23" x14ac:dyDescent="0.25">
      <c r="A794" s="1">
        <v>45459</v>
      </c>
      <c r="B794" s="2">
        <v>45459.457423217595</v>
      </c>
      <c r="C794" t="s">
        <v>3</v>
      </c>
      <c r="D794" t="s">
        <v>317</v>
      </c>
      <c r="E794" s="12">
        <v>37.72</v>
      </c>
      <c r="F794" t="s">
        <v>7</v>
      </c>
      <c r="O794" s="2">
        <f t="shared" si="26"/>
        <v>0.45742321759462357</v>
      </c>
      <c r="P794">
        <f t="shared" si="27"/>
        <v>10</v>
      </c>
      <c r="T794" t="str">
        <v>ANON-0000-0000-0784</v>
      </c>
      <c r="W794" s="11" t="str">
        <v>Sunday</v>
      </c>
    </row>
    <row r="795" spans="1:23" x14ac:dyDescent="0.25">
      <c r="A795" s="1">
        <v>45459</v>
      </c>
      <c r="B795" s="2">
        <v>45459.458775358798</v>
      </c>
      <c r="C795" t="s">
        <v>3</v>
      </c>
      <c r="D795" t="s">
        <v>317</v>
      </c>
      <c r="E795" s="12">
        <v>37.72</v>
      </c>
      <c r="F795" t="s">
        <v>9</v>
      </c>
      <c r="O795" s="2">
        <f t="shared" si="26"/>
        <v>0.458775358798448</v>
      </c>
      <c r="P795">
        <f t="shared" si="27"/>
        <v>11</v>
      </c>
      <c r="T795" t="str">
        <v>ANON-0000-0000-0785</v>
      </c>
      <c r="W795" s="11" t="str">
        <v>Sunday</v>
      </c>
    </row>
    <row r="796" spans="1:23" x14ac:dyDescent="0.25">
      <c r="A796" s="1">
        <v>45459</v>
      </c>
      <c r="B796" s="2">
        <v>45459.459507962965</v>
      </c>
      <c r="C796" t="s">
        <v>3</v>
      </c>
      <c r="D796" t="s">
        <v>317</v>
      </c>
      <c r="E796" s="12">
        <v>37.72</v>
      </c>
      <c r="F796" t="s">
        <v>9</v>
      </c>
      <c r="O796" s="2">
        <f t="shared" si="26"/>
        <v>0.45950796296529006</v>
      </c>
      <c r="P796">
        <f t="shared" si="27"/>
        <v>11</v>
      </c>
      <c r="T796" t="str">
        <v>ANON-0000-0000-0786</v>
      </c>
      <c r="W796" s="11" t="str">
        <v>Sunday</v>
      </c>
    </row>
    <row r="797" spans="1:23" x14ac:dyDescent="0.25">
      <c r="A797" s="1">
        <v>45459</v>
      </c>
      <c r="B797" s="2">
        <v>45459.534347499997</v>
      </c>
      <c r="C797" t="s">
        <v>3</v>
      </c>
      <c r="D797" t="s">
        <v>290</v>
      </c>
      <c r="E797" s="12">
        <v>32.82</v>
      </c>
      <c r="F797" t="s">
        <v>14</v>
      </c>
      <c r="O797" s="2">
        <f t="shared" si="26"/>
        <v>0.53434749999723863</v>
      </c>
      <c r="P797">
        <f t="shared" si="27"/>
        <v>12</v>
      </c>
      <c r="T797" t="str">
        <v>ANON-0000-0000-0787</v>
      </c>
      <c r="W797" s="11" t="str">
        <v>Sunday</v>
      </c>
    </row>
    <row r="798" spans="1:23" x14ac:dyDescent="0.25">
      <c r="A798" s="1">
        <v>45459</v>
      </c>
      <c r="B798" s="2">
        <v>45459.583784629627</v>
      </c>
      <c r="C798" t="s">
        <v>3</v>
      </c>
      <c r="D798" t="s">
        <v>288</v>
      </c>
      <c r="E798" s="12">
        <v>23.02</v>
      </c>
      <c r="F798" t="s">
        <v>35</v>
      </c>
      <c r="O798" s="2">
        <f t="shared" si="26"/>
        <v>0.58378462962718913</v>
      </c>
      <c r="P798">
        <f t="shared" si="27"/>
        <v>14</v>
      </c>
      <c r="T798" t="str">
        <v>ANON-0000-0000-0788</v>
      </c>
      <c r="W798" s="11" t="str">
        <v>Sunday</v>
      </c>
    </row>
    <row r="799" spans="1:23" x14ac:dyDescent="0.25">
      <c r="A799" s="1">
        <v>45459</v>
      </c>
      <c r="B799" s="2">
        <v>45459.626809398149</v>
      </c>
      <c r="C799" t="s">
        <v>3</v>
      </c>
      <c r="D799" t="s">
        <v>318</v>
      </c>
      <c r="E799" s="12">
        <v>32.82</v>
      </c>
      <c r="F799" t="s">
        <v>14</v>
      </c>
      <c r="O799" s="2">
        <f t="shared" si="26"/>
        <v>0.62680939814890735</v>
      </c>
      <c r="P799">
        <f t="shared" si="27"/>
        <v>15</v>
      </c>
      <c r="T799" t="str">
        <v>ANON-0000-0000-0789</v>
      </c>
      <c r="W799" s="11" t="str">
        <v>Sunday</v>
      </c>
    </row>
    <row r="800" spans="1:23" x14ac:dyDescent="0.25">
      <c r="A800" s="1">
        <v>45459</v>
      </c>
      <c r="B800" s="2">
        <v>45459.628592835645</v>
      </c>
      <c r="C800" t="s">
        <v>3</v>
      </c>
      <c r="D800" t="s">
        <v>318</v>
      </c>
      <c r="E800" s="12">
        <v>32.82</v>
      </c>
      <c r="F800" t="s">
        <v>14</v>
      </c>
      <c r="O800" s="2">
        <f t="shared" si="26"/>
        <v>0.6285928356446675</v>
      </c>
      <c r="P800">
        <f t="shared" si="27"/>
        <v>15</v>
      </c>
      <c r="T800" t="str">
        <v>ANON-0000-0000-0790</v>
      </c>
      <c r="W800" s="11" t="str">
        <v>Sunday</v>
      </c>
    </row>
    <row r="801" spans="1:23" x14ac:dyDescent="0.25">
      <c r="A801" s="1">
        <v>45459</v>
      </c>
      <c r="B801" s="2">
        <v>45459.655550844909</v>
      </c>
      <c r="C801" t="s">
        <v>3</v>
      </c>
      <c r="D801" t="s">
        <v>319</v>
      </c>
      <c r="E801" s="12">
        <v>37.72</v>
      </c>
      <c r="F801" t="s">
        <v>9</v>
      </c>
      <c r="O801" s="2">
        <f t="shared" si="26"/>
        <v>0.6555508449091576</v>
      </c>
      <c r="P801">
        <f t="shared" si="27"/>
        <v>15</v>
      </c>
      <c r="T801" t="str">
        <v>ANON-0000-0000-0791</v>
      </c>
      <c r="W801" s="11" t="str">
        <v>Sunday</v>
      </c>
    </row>
    <row r="802" spans="1:23" x14ac:dyDescent="0.25">
      <c r="A802" s="1">
        <v>45459</v>
      </c>
      <c r="B802" s="2">
        <v>45459.699728252315</v>
      </c>
      <c r="C802" t="s">
        <v>3</v>
      </c>
      <c r="D802" t="s">
        <v>320</v>
      </c>
      <c r="E802" s="12">
        <v>37.72</v>
      </c>
      <c r="F802" t="s">
        <v>9</v>
      </c>
      <c r="O802" s="2">
        <f t="shared" si="26"/>
        <v>0.69972825231525348</v>
      </c>
      <c r="P802">
        <f t="shared" si="27"/>
        <v>16</v>
      </c>
      <c r="T802" t="str">
        <v>ANON-0000-0000-0792</v>
      </c>
      <c r="W802" s="11" t="str">
        <v>Sunday</v>
      </c>
    </row>
    <row r="803" spans="1:23" x14ac:dyDescent="0.25">
      <c r="A803" s="1">
        <v>45459</v>
      </c>
      <c r="B803" s="2">
        <v>45459.739783182871</v>
      </c>
      <c r="C803" t="s">
        <v>3</v>
      </c>
      <c r="D803" t="s">
        <v>73</v>
      </c>
      <c r="E803" s="12">
        <v>32.82</v>
      </c>
      <c r="F803" t="s">
        <v>14</v>
      </c>
      <c r="O803" s="2">
        <f t="shared" si="26"/>
        <v>0.73978318287117872</v>
      </c>
      <c r="P803">
        <f t="shared" si="27"/>
        <v>17</v>
      </c>
      <c r="T803" t="str">
        <v>ANON-0000-0000-0793</v>
      </c>
      <c r="W803" s="11" t="str">
        <v>Sunday</v>
      </c>
    </row>
    <row r="804" spans="1:23" x14ac:dyDescent="0.25">
      <c r="A804" s="1">
        <v>45459</v>
      </c>
      <c r="B804" s="2">
        <v>45459.740469375</v>
      </c>
      <c r="C804" t="s">
        <v>3</v>
      </c>
      <c r="D804" t="s">
        <v>73</v>
      </c>
      <c r="E804" s="12">
        <v>32.82</v>
      </c>
      <c r="F804" t="s">
        <v>14</v>
      </c>
      <c r="O804" s="2">
        <f t="shared" si="26"/>
        <v>0.74046937499952037</v>
      </c>
      <c r="P804">
        <f t="shared" si="27"/>
        <v>17</v>
      </c>
      <c r="T804" t="str">
        <v>ANON-0000-0000-0794</v>
      </c>
      <c r="W804" s="11" t="str">
        <v>Sunday</v>
      </c>
    </row>
    <row r="805" spans="1:23" x14ac:dyDescent="0.25">
      <c r="A805" s="1">
        <v>45460</v>
      </c>
      <c r="B805" s="2">
        <v>45460.373194953703</v>
      </c>
      <c r="C805" t="s">
        <v>3</v>
      </c>
      <c r="D805" t="s">
        <v>321</v>
      </c>
      <c r="E805" s="12">
        <v>27.92</v>
      </c>
      <c r="F805" t="s">
        <v>11</v>
      </c>
      <c r="O805" s="2">
        <f t="shared" si="26"/>
        <v>0.3731949537032051</v>
      </c>
      <c r="P805">
        <f t="shared" si="27"/>
        <v>8</v>
      </c>
      <c r="T805" t="str">
        <v>ANON-0000-0000-0795</v>
      </c>
      <c r="W805" s="11" t="str">
        <v>Monday</v>
      </c>
    </row>
    <row r="806" spans="1:23" x14ac:dyDescent="0.25">
      <c r="A806" s="1">
        <v>45460</v>
      </c>
      <c r="B806" s="2">
        <v>45460.425059479167</v>
      </c>
      <c r="C806" t="s">
        <v>3</v>
      </c>
      <c r="D806" t="s">
        <v>322</v>
      </c>
      <c r="E806" s="12">
        <v>27.92</v>
      </c>
      <c r="F806" t="s">
        <v>28</v>
      </c>
      <c r="O806" s="2">
        <f t="shared" si="26"/>
        <v>0.42505947916652076</v>
      </c>
      <c r="P806">
        <f t="shared" si="27"/>
        <v>10</v>
      </c>
      <c r="T806" t="str">
        <v>ANON-0000-0000-0796</v>
      </c>
      <c r="W806" s="11" t="str">
        <v>Monday</v>
      </c>
    </row>
    <row r="807" spans="1:23" x14ac:dyDescent="0.25">
      <c r="A807" s="1">
        <v>45460</v>
      </c>
      <c r="B807" s="2">
        <v>45460.426129340274</v>
      </c>
      <c r="C807" t="s">
        <v>3</v>
      </c>
      <c r="D807" t="s">
        <v>322</v>
      </c>
      <c r="E807" s="12">
        <v>27.92</v>
      </c>
      <c r="F807" t="s">
        <v>28</v>
      </c>
      <c r="O807" s="2">
        <f t="shared" si="26"/>
        <v>0.42612934027420124</v>
      </c>
      <c r="P807">
        <f t="shared" si="27"/>
        <v>10</v>
      </c>
      <c r="T807" t="str">
        <v>ANON-0000-0000-0797</v>
      </c>
      <c r="W807" s="11" t="str">
        <v>Monday</v>
      </c>
    </row>
    <row r="808" spans="1:23" x14ac:dyDescent="0.25">
      <c r="A808" s="1">
        <v>45460</v>
      </c>
      <c r="B808" s="2">
        <v>45460.455458425924</v>
      </c>
      <c r="C808" t="s">
        <v>3</v>
      </c>
      <c r="D808" t="s">
        <v>56</v>
      </c>
      <c r="E808" s="12">
        <v>37.72</v>
      </c>
      <c r="F808" t="s">
        <v>43</v>
      </c>
      <c r="O808" s="2">
        <f t="shared" si="26"/>
        <v>0.45545842592400732</v>
      </c>
      <c r="P808">
        <f t="shared" si="27"/>
        <v>10</v>
      </c>
      <c r="T808" t="str">
        <v>ANON-0000-0000-0798</v>
      </c>
      <c r="W808" s="11" t="str">
        <v>Monday</v>
      </c>
    </row>
    <row r="809" spans="1:23" x14ac:dyDescent="0.25">
      <c r="A809" s="1">
        <v>45460</v>
      </c>
      <c r="B809" s="2">
        <v>45460.619159502312</v>
      </c>
      <c r="C809" t="s">
        <v>3</v>
      </c>
      <c r="D809" t="s">
        <v>178</v>
      </c>
      <c r="E809" s="12">
        <v>37.72</v>
      </c>
      <c r="F809" t="s">
        <v>43</v>
      </c>
      <c r="O809" s="2">
        <f t="shared" si="26"/>
        <v>0.61915950231195893</v>
      </c>
      <c r="P809">
        <f t="shared" si="27"/>
        <v>14</v>
      </c>
      <c r="T809" t="str">
        <v>ANON-0000-0000-0799</v>
      </c>
      <c r="W809" s="11" t="str">
        <v>Monday</v>
      </c>
    </row>
    <row r="810" spans="1:23" x14ac:dyDescent="0.25">
      <c r="A810" s="1">
        <v>45460</v>
      </c>
      <c r="B810" s="2">
        <v>45460.701544456017</v>
      </c>
      <c r="C810" t="s">
        <v>3</v>
      </c>
      <c r="D810" t="s">
        <v>23</v>
      </c>
      <c r="E810" s="12">
        <v>37.72</v>
      </c>
      <c r="F810" t="s">
        <v>43</v>
      </c>
      <c r="O810" s="2">
        <f t="shared" si="26"/>
        <v>0.70154445601656334</v>
      </c>
      <c r="P810">
        <f t="shared" si="27"/>
        <v>16</v>
      </c>
      <c r="T810" t="str">
        <v>ANON-0000-0000-0800</v>
      </c>
      <c r="W810" s="11" t="str">
        <v>Monday</v>
      </c>
    </row>
    <row r="811" spans="1:23" x14ac:dyDescent="0.25">
      <c r="A811" s="1">
        <v>45460</v>
      </c>
      <c r="B811" s="2">
        <v>45460.702211087962</v>
      </c>
      <c r="C811" t="s">
        <v>3</v>
      </c>
      <c r="D811" t="s">
        <v>23</v>
      </c>
      <c r="E811" s="12">
        <v>37.72</v>
      </c>
      <c r="F811" t="s">
        <v>43</v>
      </c>
      <c r="O811" s="2">
        <f t="shared" si="26"/>
        <v>0.70221108796249609</v>
      </c>
      <c r="P811">
        <f t="shared" si="27"/>
        <v>16</v>
      </c>
      <c r="T811" t="str">
        <v>ANON-0000-0000-0801</v>
      </c>
      <c r="W811" s="11" t="str">
        <v>Monday</v>
      </c>
    </row>
    <row r="812" spans="1:23" x14ac:dyDescent="0.25">
      <c r="A812" s="1">
        <v>45460</v>
      </c>
      <c r="B812" s="2">
        <v>45460.703198333336</v>
      </c>
      <c r="C812" t="s">
        <v>3</v>
      </c>
      <c r="D812" t="s">
        <v>23</v>
      </c>
      <c r="E812" s="12">
        <v>27.92</v>
      </c>
      <c r="F812" t="s">
        <v>11</v>
      </c>
      <c r="O812" s="2">
        <f t="shared" si="26"/>
        <v>0.70319833333633142</v>
      </c>
      <c r="P812">
        <f t="shared" si="27"/>
        <v>16</v>
      </c>
      <c r="T812" t="str">
        <v>ANON-0000-0000-0802</v>
      </c>
      <c r="W812" s="11" t="str">
        <v>Monday</v>
      </c>
    </row>
    <row r="813" spans="1:23" x14ac:dyDescent="0.25">
      <c r="A813" s="1">
        <v>45460</v>
      </c>
      <c r="B813" s="2">
        <v>45460.785643877316</v>
      </c>
      <c r="C813" t="s">
        <v>3</v>
      </c>
      <c r="D813" t="s">
        <v>323</v>
      </c>
      <c r="E813" s="12">
        <v>27.92</v>
      </c>
      <c r="F813" t="s">
        <v>11</v>
      </c>
      <c r="O813" s="2">
        <f t="shared" si="26"/>
        <v>0.78564387731603347</v>
      </c>
      <c r="P813">
        <f t="shared" si="27"/>
        <v>18</v>
      </c>
      <c r="T813" t="str">
        <v>ANON-0000-0000-0803</v>
      </c>
      <c r="W813" s="11" t="str">
        <v>Monday</v>
      </c>
    </row>
    <row r="814" spans="1:23" x14ac:dyDescent="0.25">
      <c r="A814" s="1">
        <v>45460</v>
      </c>
      <c r="B814" s="2">
        <v>45460.88624403935</v>
      </c>
      <c r="C814" t="s">
        <v>3</v>
      </c>
      <c r="D814" t="s">
        <v>19</v>
      </c>
      <c r="E814" s="12">
        <v>32.82</v>
      </c>
      <c r="F814" t="s">
        <v>14</v>
      </c>
      <c r="O814" s="2">
        <f t="shared" si="26"/>
        <v>0.88624403934954898</v>
      </c>
      <c r="P814">
        <f t="shared" si="27"/>
        <v>21</v>
      </c>
      <c r="T814" t="str">
        <v>ANON-0000-0000-0804</v>
      </c>
      <c r="W814" s="11" t="str">
        <v>Monday</v>
      </c>
    </row>
    <row r="815" spans="1:23" x14ac:dyDescent="0.25">
      <c r="A815" s="1">
        <v>45461</v>
      </c>
      <c r="B815" s="2">
        <v>45461.586182002313</v>
      </c>
      <c r="C815" t="s">
        <v>3</v>
      </c>
      <c r="D815" t="s">
        <v>313</v>
      </c>
      <c r="E815" s="12">
        <v>27.92</v>
      </c>
      <c r="F815" t="s">
        <v>11</v>
      </c>
      <c r="O815" s="2">
        <f t="shared" si="26"/>
        <v>0.586182002312853</v>
      </c>
      <c r="P815">
        <f t="shared" si="27"/>
        <v>14</v>
      </c>
      <c r="T815" t="str">
        <v>ANON-0000-0000-0805</v>
      </c>
      <c r="W815" s="11" t="str">
        <v>Tuesday</v>
      </c>
    </row>
    <row r="816" spans="1:23" x14ac:dyDescent="0.25">
      <c r="A816" s="1">
        <v>45461</v>
      </c>
      <c r="B816" s="2">
        <v>45461.586948067132</v>
      </c>
      <c r="C816" t="s">
        <v>3</v>
      </c>
      <c r="D816" t="s">
        <v>313</v>
      </c>
      <c r="E816" s="12">
        <v>37.72</v>
      </c>
      <c r="F816" t="s">
        <v>43</v>
      </c>
      <c r="O816" s="2">
        <f t="shared" si="26"/>
        <v>0.5869480671317433</v>
      </c>
      <c r="P816">
        <f t="shared" si="27"/>
        <v>14</v>
      </c>
      <c r="T816" t="str">
        <v>ANON-0000-0000-0806</v>
      </c>
      <c r="W816" s="11" t="str">
        <v>Tuesday</v>
      </c>
    </row>
    <row r="817" spans="1:23" x14ac:dyDescent="0.25">
      <c r="A817" s="1">
        <v>45461</v>
      </c>
      <c r="B817" s="2">
        <v>45461.806025127313</v>
      </c>
      <c r="C817" t="s">
        <v>3</v>
      </c>
      <c r="D817" t="s">
        <v>168</v>
      </c>
      <c r="E817" s="12">
        <v>37.72</v>
      </c>
      <c r="F817" t="s">
        <v>43</v>
      </c>
      <c r="O817" s="2">
        <f t="shared" si="26"/>
        <v>0.80602512731275056</v>
      </c>
      <c r="P817">
        <f t="shared" si="27"/>
        <v>19</v>
      </c>
      <c r="T817" t="str">
        <v>ANON-0000-0000-0807</v>
      </c>
      <c r="W817" s="11" t="str">
        <v>Tuesday</v>
      </c>
    </row>
    <row r="818" spans="1:23" x14ac:dyDescent="0.25">
      <c r="A818" s="1">
        <v>45461</v>
      </c>
      <c r="B818" s="2">
        <v>45461.806700138892</v>
      </c>
      <c r="C818" t="s">
        <v>3</v>
      </c>
      <c r="D818" t="s">
        <v>168</v>
      </c>
      <c r="E818" s="12">
        <v>37.72</v>
      </c>
      <c r="F818" t="s">
        <v>43</v>
      </c>
      <c r="O818" s="2">
        <f t="shared" si="26"/>
        <v>0.80670013889175607</v>
      </c>
      <c r="P818">
        <f t="shared" si="27"/>
        <v>19</v>
      </c>
      <c r="T818" t="str">
        <v>ANON-0000-0000-0808</v>
      </c>
      <c r="W818" s="11" t="str">
        <v>Tuesday</v>
      </c>
    </row>
    <row r="819" spans="1:23" x14ac:dyDescent="0.25">
      <c r="A819" s="1">
        <v>45461</v>
      </c>
      <c r="B819" s="2">
        <v>45461.858211770836</v>
      </c>
      <c r="C819" t="s">
        <v>3</v>
      </c>
      <c r="D819" t="s">
        <v>324</v>
      </c>
      <c r="E819" s="12">
        <v>27.92</v>
      </c>
      <c r="F819" t="s">
        <v>28</v>
      </c>
      <c r="O819" s="2">
        <f t="shared" si="26"/>
        <v>0.85821177083562361</v>
      </c>
      <c r="P819">
        <f t="shared" si="27"/>
        <v>20</v>
      </c>
      <c r="T819" t="str">
        <v>ANON-0000-0000-0809</v>
      </c>
      <c r="W819" s="11" t="str">
        <v>Tuesday</v>
      </c>
    </row>
    <row r="820" spans="1:23" x14ac:dyDescent="0.25">
      <c r="A820" s="1">
        <v>45461</v>
      </c>
      <c r="B820" s="2">
        <v>45461.889462106483</v>
      </c>
      <c r="C820" t="s">
        <v>3</v>
      </c>
      <c r="D820" t="s">
        <v>23</v>
      </c>
      <c r="E820" s="12">
        <v>32.82</v>
      </c>
      <c r="F820" t="s">
        <v>14</v>
      </c>
      <c r="O820" s="2">
        <f t="shared" si="26"/>
        <v>0.88946210648282431</v>
      </c>
      <c r="P820">
        <f t="shared" si="27"/>
        <v>21</v>
      </c>
      <c r="T820" t="str">
        <v>ANON-0000-0000-0810</v>
      </c>
      <c r="W820" s="11" t="str">
        <v>Tuesday</v>
      </c>
    </row>
    <row r="821" spans="1:23" x14ac:dyDescent="0.25">
      <c r="A821" s="1">
        <v>45461</v>
      </c>
      <c r="B821" s="2">
        <v>45461.890492106482</v>
      </c>
      <c r="C821" t="s">
        <v>3</v>
      </c>
      <c r="D821" t="s">
        <v>23</v>
      </c>
      <c r="E821" s="12">
        <v>32.82</v>
      </c>
      <c r="F821" t="s">
        <v>14</v>
      </c>
      <c r="O821" s="2">
        <f t="shared" si="26"/>
        <v>0.89049210648227017</v>
      </c>
      <c r="P821">
        <f t="shared" si="27"/>
        <v>21</v>
      </c>
      <c r="T821" t="str">
        <v>ANON-0000-0000-0811</v>
      </c>
      <c r="W821" s="11" t="str">
        <v>Tuesday</v>
      </c>
    </row>
    <row r="822" spans="1:23" x14ac:dyDescent="0.25">
      <c r="A822" s="1">
        <v>45462</v>
      </c>
      <c r="B822" s="2">
        <v>45462.32453510417</v>
      </c>
      <c r="C822" t="s">
        <v>3</v>
      </c>
      <c r="D822" t="s">
        <v>325</v>
      </c>
      <c r="E822" s="12">
        <v>37.72</v>
      </c>
      <c r="F822" t="s">
        <v>7</v>
      </c>
      <c r="O822" s="2">
        <f t="shared" si="26"/>
        <v>0.32453510416962672</v>
      </c>
      <c r="P822">
        <f t="shared" si="27"/>
        <v>7</v>
      </c>
      <c r="T822" t="str">
        <v>ANON-0000-0000-0812</v>
      </c>
      <c r="W822" s="11" t="str">
        <v>Wednesday</v>
      </c>
    </row>
    <row r="823" spans="1:23" x14ac:dyDescent="0.25">
      <c r="A823" s="1">
        <v>45462</v>
      </c>
      <c r="B823" s="2">
        <v>45462.345769768515</v>
      </c>
      <c r="C823" t="s">
        <v>3</v>
      </c>
      <c r="D823" t="s">
        <v>155</v>
      </c>
      <c r="E823" s="12">
        <v>27.92</v>
      </c>
      <c r="F823" t="s">
        <v>28</v>
      </c>
      <c r="O823" s="2">
        <f t="shared" si="26"/>
        <v>0.34576976851531072</v>
      </c>
      <c r="P823">
        <f t="shared" si="27"/>
        <v>8</v>
      </c>
      <c r="T823" t="str">
        <v>ANON-0000-0000-0813</v>
      </c>
      <c r="W823" s="11" t="str">
        <v>Wednesday</v>
      </c>
    </row>
    <row r="824" spans="1:23" x14ac:dyDescent="0.25">
      <c r="A824" s="1">
        <v>45462</v>
      </c>
      <c r="B824" s="2">
        <v>45462.454172361111</v>
      </c>
      <c r="C824" t="s">
        <v>3</v>
      </c>
      <c r="D824" t="s">
        <v>326</v>
      </c>
      <c r="E824" s="12">
        <v>27.92</v>
      </c>
      <c r="F824" t="s">
        <v>11</v>
      </c>
      <c r="O824" s="2">
        <f t="shared" si="26"/>
        <v>0.45417236111097736</v>
      </c>
      <c r="P824">
        <f t="shared" si="27"/>
        <v>10</v>
      </c>
      <c r="T824" t="str">
        <v>ANON-0000-0000-0814</v>
      </c>
      <c r="W824" s="11" t="str">
        <v>Wednesday</v>
      </c>
    </row>
    <row r="825" spans="1:23" x14ac:dyDescent="0.25">
      <c r="A825" s="1">
        <v>45462</v>
      </c>
      <c r="B825" s="2">
        <v>45462.466294062498</v>
      </c>
      <c r="C825" t="s">
        <v>3</v>
      </c>
      <c r="D825" t="s">
        <v>327</v>
      </c>
      <c r="E825" s="12">
        <v>37.72</v>
      </c>
      <c r="F825" t="s">
        <v>7</v>
      </c>
      <c r="O825" s="2">
        <f t="shared" si="26"/>
        <v>0.46629406249849126</v>
      </c>
      <c r="P825">
        <f t="shared" si="27"/>
        <v>11</v>
      </c>
      <c r="T825" t="str">
        <v>ANON-0000-0000-0815</v>
      </c>
      <c r="W825" s="11" t="str">
        <v>Wednesday</v>
      </c>
    </row>
    <row r="826" spans="1:23" x14ac:dyDescent="0.25">
      <c r="A826" s="1">
        <v>45462</v>
      </c>
      <c r="B826" s="2">
        <v>45462.467030231484</v>
      </c>
      <c r="C826" t="s">
        <v>3</v>
      </c>
      <c r="D826" t="s">
        <v>327</v>
      </c>
      <c r="E826" s="12">
        <v>37.72</v>
      </c>
      <c r="F826" t="s">
        <v>18</v>
      </c>
      <c r="O826" s="2">
        <f t="shared" si="26"/>
        <v>0.4670302314843866</v>
      </c>
      <c r="P826">
        <f t="shared" si="27"/>
        <v>11</v>
      </c>
      <c r="T826" t="str">
        <v>ANON-0000-0000-0816</v>
      </c>
      <c r="W826" s="11" t="str">
        <v>Wednesday</v>
      </c>
    </row>
    <row r="827" spans="1:23" x14ac:dyDescent="0.25">
      <c r="A827" s="1">
        <v>45462</v>
      </c>
      <c r="B827" s="2">
        <v>45462.598336319446</v>
      </c>
      <c r="C827" t="s">
        <v>3</v>
      </c>
      <c r="D827" t="s">
        <v>178</v>
      </c>
      <c r="E827" s="12">
        <v>32.82</v>
      </c>
      <c r="F827" t="s">
        <v>14</v>
      </c>
      <c r="O827" s="2">
        <f t="shared" si="26"/>
        <v>0.5983363194463891</v>
      </c>
      <c r="P827">
        <f t="shared" si="27"/>
        <v>14</v>
      </c>
      <c r="T827" t="str">
        <v>ANON-0000-0000-0817</v>
      </c>
      <c r="W827" s="11" t="str">
        <v>Wednesday</v>
      </c>
    </row>
    <row r="828" spans="1:23" x14ac:dyDescent="0.25">
      <c r="A828" s="1">
        <v>45462</v>
      </c>
      <c r="B828" s="2">
        <v>45462.769947187502</v>
      </c>
      <c r="C828" t="s">
        <v>3</v>
      </c>
      <c r="D828" t="s">
        <v>167</v>
      </c>
      <c r="E828" s="12">
        <v>37.72</v>
      </c>
      <c r="F828" t="s">
        <v>43</v>
      </c>
      <c r="O828" s="2">
        <f t="shared" si="26"/>
        <v>0.76994718750211177</v>
      </c>
      <c r="P828">
        <f t="shared" si="27"/>
        <v>18</v>
      </c>
      <c r="T828" t="str">
        <v>ANON-0000-0000-0818</v>
      </c>
      <c r="W828" s="11" t="str">
        <v>Wednesday</v>
      </c>
    </row>
    <row r="829" spans="1:23" x14ac:dyDescent="0.25">
      <c r="A829" s="1">
        <v>45462</v>
      </c>
      <c r="B829" s="2">
        <v>45462.770821307873</v>
      </c>
      <c r="C829" t="s">
        <v>3</v>
      </c>
      <c r="D829" t="s">
        <v>167</v>
      </c>
      <c r="E829" s="12">
        <v>37.72</v>
      </c>
      <c r="F829" t="s">
        <v>7</v>
      </c>
      <c r="O829" s="2">
        <f t="shared" si="26"/>
        <v>0.77082130787312053</v>
      </c>
      <c r="P829">
        <f t="shared" si="27"/>
        <v>18</v>
      </c>
      <c r="T829" t="str">
        <v>ANON-0000-0000-0819</v>
      </c>
      <c r="W829" s="11" t="str">
        <v>Wednesday</v>
      </c>
    </row>
    <row r="830" spans="1:23" x14ac:dyDescent="0.25">
      <c r="A830" s="1">
        <v>45462</v>
      </c>
      <c r="B830" s="2">
        <v>45462.813556631947</v>
      </c>
      <c r="C830" t="s">
        <v>3</v>
      </c>
      <c r="D830" t="s">
        <v>19</v>
      </c>
      <c r="E830" s="12">
        <v>32.82</v>
      </c>
      <c r="F830" t="s">
        <v>14</v>
      </c>
      <c r="O830" s="2">
        <f t="shared" si="26"/>
        <v>0.81355663194699446</v>
      </c>
      <c r="P830">
        <f t="shared" si="27"/>
        <v>19</v>
      </c>
      <c r="T830" t="str">
        <v>ANON-0000-0000-0820</v>
      </c>
      <c r="W830" s="11" t="str">
        <v>Wednesday</v>
      </c>
    </row>
    <row r="831" spans="1:23" x14ac:dyDescent="0.25">
      <c r="A831" s="1">
        <v>45462</v>
      </c>
      <c r="B831" s="2">
        <v>45462.895132928243</v>
      </c>
      <c r="C831" t="s">
        <v>3</v>
      </c>
      <c r="D831" t="s">
        <v>206</v>
      </c>
      <c r="E831" s="12">
        <v>37.72</v>
      </c>
      <c r="F831" t="s">
        <v>43</v>
      </c>
      <c r="O831" s="2">
        <f t="shared" si="26"/>
        <v>0.8951329282426741</v>
      </c>
      <c r="P831">
        <f t="shared" si="27"/>
        <v>21</v>
      </c>
      <c r="T831" t="str">
        <v>ANON-0000-0000-0821</v>
      </c>
      <c r="W831" s="11" t="str">
        <v>Wednesday</v>
      </c>
    </row>
    <row r="832" spans="1:23" x14ac:dyDescent="0.25">
      <c r="A832" s="1">
        <v>45462</v>
      </c>
      <c r="B832" s="2">
        <v>45462.895873657406</v>
      </c>
      <c r="C832" t="s">
        <v>3</v>
      </c>
      <c r="D832" t="s">
        <v>206</v>
      </c>
      <c r="E832" s="12">
        <v>32.82</v>
      </c>
      <c r="F832" t="s">
        <v>14</v>
      </c>
      <c r="O832" s="2">
        <f t="shared" si="26"/>
        <v>0.8958736574059003</v>
      </c>
      <c r="P832">
        <f t="shared" si="27"/>
        <v>21</v>
      </c>
      <c r="T832" t="str">
        <v>ANON-0000-0000-0822</v>
      </c>
      <c r="W832" s="11" t="str">
        <v>Wednesday</v>
      </c>
    </row>
    <row r="833" spans="1:23" x14ac:dyDescent="0.25">
      <c r="A833" s="1">
        <v>45463</v>
      </c>
      <c r="B833" s="2">
        <v>45463.451463576392</v>
      </c>
      <c r="C833" t="s">
        <v>3</v>
      </c>
      <c r="D833" t="s">
        <v>111</v>
      </c>
      <c r="E833" s="12">
        <v>37.72</v>
      </c>
      <c r="F833" t="s">
        <v>7</v>
      </c>
      <c r="O833" s="2">
        <f t="shared" si="26"/>
        <v>0.45146357639168855</v>
      </c>
      <c r="P833">
        <f t="shared" si="27"/>
        <v>10</v>
      </c>
      <c r="T833" t="str">
        <v>ANON-0000-0000-0823</v>
      </c>
      <c r="W833" s="11" t="str">
        <v>Thursday</v>
      </c>
    </row>
    <row r="834" spans="1:23" x14ac:dyDescent="0.25">
      <c r="A834" s="1">
        <v>45463</v>
      </c>
      <c r="B834" s="2">
        <v>45463.790996319447</v>
      </c>
      <c r="C834" t="s">
        <v>3</v>
      </c>
      <c r="D834" t="s">
        <v>328</v>
      </c>
      <c r="E834" s="12">
        <v>37.72</v>
      </c>
      <c r="F834" t="s">
        <v>7</v>
      </c>
      <c r="O834" s="2">
        <f t="shared" si="26"/>
        <v>0.79099631944700377</v>
      </c>
      <c r="P834">
        <f t="shared" si="27"/>
        <v>18</v>
      </c>
      <c r="T834" t="str">
        <v>ANON-0000-0000-0824</v>
      </c>
      <c r="W834" s="11" t="str">
        <v>Thursday</v>
      </c>
    </row>
    <row r="835" spans="1:23" x14ac:dyDescent="0.25">
      <c r="A835" s="1">
        <v>45463</v>
      </c>
      <c r="B835" s="2">
        <v>45463.791669409722</v>
      </c>
      <c r="C835" t="s">
        <v>3</v>
      </c>
      <c r="D835" t="s">
        <v>328</v>
      </c>
      <c r="E835" s="12">
        <v>37.72</v>
      </c>
      <c r="F835" t="s">
        <v>7</v>
      </c>
      <c r="O835" s="2">
        <f t="shared" ref="O835:O898" si="28">B835-A835</f>
        <v>0.79166940972208977</v>
      </c>
      <c r="P835">
        <f t="shared" ref="P835:P898" si="29">HOUR(O835)</f>
        <v>19</v>
      </c>
      <c r="T835" t="str">
        <v>ANON-0000-0000-0825</v>
      </c>
      <c r="W835" s="11" t="str">
        <v>Thursday</v>
      </c>
    </row>
    <row r="836" spans="1:23" x14ac:dyDescent="0.25">
      <c r="A836" s="1">
        <v>45463</v>
      </c>
      <c r="B836" s="2">
        <v>45463.90219922454</v>
      </c>
      <c r="C836" t="s">
        <v>3</v>
      </c>
      <c r="D836" t="s">
        <v>271</v>
      </c>
      <c r="E836" s="12">
        <v>37.72</v>
      </c>
      <c r="F836" t="s">
        <v>7</v>
      </c>
      <c r="O836" s="2">
        <f t="shared" si="28"/>
        <v>0.90219922453979962</v>
      </c>
      <c r="P836">
        <f t="shared" si="29"/>
        <v>21</v>
      </c>
      <c r="T836" t="str">
        <v>ANON-0000-0000-0826</v>
      </c>
      <c r="W836" s="11" t="str">
        <v>Thursday</v>
      </c>
    </row>
    <row r="837" spans="1:23" x14ac:dyDescent="0.25">
      <c r="A837" s="1">
        <v>45463</v>
      </c>
      <c r="B837" s="2">
        <v>45463.915052708333</v>
      </c>
      <c r="C837" t="s">
        <v>3</v>
      </c>
      <c r="D837" t="s">
        <v>19</v>
      </c>
      <c r="E837" s="12">
        <v>37.72</v>
      </c>
      <c r="F837" t="s">
        <v>7</v>
      </c>
      <c r="O837" s="2">
        <f t="shared" si="28"/>
        <v>0.91505270833295071</v>
      </c>
      <c r="P837">
        <f t="shared" si="29"/>
        <v>21</v>
      </c>
      <c r="T837" t="str">
        <v>ANON-0000-0000-0827</v>
      </c>
      <c r="W837" s="11" t="str">
        <v>Thursday</v>
      </c>
    </row>
    <row r="838" spans="1:23" x14ac:dyDescent="0.25">
      <c r="A838" s="1">
        <v>45463</v>
      </c>
      <c r="B838" s="2">
        <v>45463.916175902777</v>
      </c>
      <c r="C838" t="s">
        <v>3</v>
      </c>
      <c r="D838" t="s">
        <v>19</v>
      </c>
      <c r="E838" s="12">
        <v>32.82</v>
      </c>
      <c r="F838" t="s">
        <v>14</v>
      </c>
      <c r="O838" s="2">
        <f t="shared" si="28"/>
        <v>0.91617590277746785</v>
      </c>
      <c r="P838">
        <f t="shared" si="29"/>
        <v>21</v>
      </c>
      <c r="T838" t="str">
        <v>ANON-0000-0000-0828</v>
      </c>
      <c r="W838" s="11" t="str">
        <v>Thursday</v>
      </c>
    </row>
    <row r="839" spans="1:23" x14ac:dyDescent="0.25">
      <c r="A839" s="1">
        <v>45464</v>
      </c>
      <c r="B839" s="2">
        <v>45464.416619560187</v>
      </c>
      <c r="C839" t="s">
        <v>3</v>
      </c>
      <c r="D839" t="s">
        <v>325</v>
      </c>
      <c r="E839" s="12">
        <v>37.72</v>
      </c>
      <c r="F839" t="s">
        <v>7</v>
      </c>
      <c r="O839" s="2">
        <f t="shared" si="28"/>
        <v>0.41661956018651836</v>
      </c>
      <c r="P839">
        <f t="shared" si="29"/>
        <v>9</v>
      </c>
      <c r="T839" t="str">
        <v>ANON-0000-0000-0829</v>
      </c>
      <c r="W839" s="11" t="str">
        <v>Friday</v>
      </c>
    </row>
    <row r="840" spans="1:23" x14ac:dyDescent="0.25">
      <c r="A840" s="1">
        <v>45464</v>
      </c>
      <c r="B840" s="2">
        <v>45464.417826192126</v>
      </c>
      <c r="C840" t="s">
        <v>3</v>
      </c>
      <c r="D840" t="s">
        <v>329</v>
      </c>
      <c r="E840" s="12">
        <v>27.92</v>
      </c>
      <c r="F840" t="s">
        <v>11</v>
      </c>
      <c r="O840" s="2">
        <f t="shared" si="28"/>
        <v>0.41782619212608552</v>
      </c>
      <c r="P840">
        <f t="shared" si="29"/>
        <v>10</v>
      </c>
      <c r="T840" t="str">
        <v>ANON-0000-0000-0830</v>
      </c>
      <c r="W840" s="11" t="str">
        <v>Friday</v>
      </c>
    </row>
    <row r="841" spans="1:23" x14ac:dyDescent="0.25">
      <c r="A841" s="1">
        <v>45464</v>
      </c>
      <c r="B841" s="2">
        <v>45464.55508583333</v>
      </c>
      <c r="C841" t="s">
        <v>3</v>
      </c>
      <c r="D841" t="s">
        <v>23</v>
      </c>
      <c r="E841" s="12">
        <v>32.82</v>
      </c>
      <c r="F841" t="s">
        <v>14</v>
      </c>
      <c r="O841" s="2">
        <f t="shared" si="28"/>
        <v>0.55508583332994021</v>
      </c>
      <c r="P841">
        <f t="shared" si="29"/>
        <v>13</v>
      </c>
      <c r="T841" t="str">
        <v>ANON-0000-0000-0831</v>
      </c>
      <c r="W841" s="11" t="str">
        <v>Friday</v>
      </c>
    </row>
    <row r="842" spans="1:23" x14ac:dyDescent="0.25">
      <c r="A842" s="1">
        <v>45464</v>
      </c>
      <c r="B842" s="2">
        <v>45464.555920289349</v>
      </c>
      <c r="C842" t="s">
        <v>3</v>
      </c>
      <c r="D842" t="s">
        <v>23</v>
      </c>
      <c r="E842" s="12">
        <v>32.82</v>
      </c>
      <c r="F842" t="s">
        <v>14</v>
      </c>
      <c r="O842" s="2">
        <f t="shared" si="28"/>
        <v>0.55592028934916016</v>
      </c>
      <c r="P842">
        <f t="shared" si="29"/>
        <v>13</v>
      </c>
      <c r="T842" t="str">
        <v>ANON-0000-0000-0832</v>
      </c>
      <c r="W842" s="11" t="str">
        <v>Friday</v>
      </c>
    </row>
    <row r="843" spans="1:23" x14ac:dyDescent="0.25">
      <c r="A843" s="1">
        <v>45464</v>
      </c>
      <c r="B843" s="2">
        <v>45464.75851925926</v>
      </c>
      <c r="C843" t="s">
        <v>3</v>
      </c>
      <c r="D843" t="s">
        <v>330</v>
      </c>
      <c r="E843" s="12">
        <v>23.02</v>
      </c>
      <c r="F843" t="s">
        <v>35</v>
      </c>
      <c r="O843" s="2">
        <f t="shared" si="28"/>
        <v>0.7585192592596286</v>
      </c>
      <c r="P843">
        <f t="shared" si="29"/>
        <v>18</v>
      </c>
      <c r="T843" t="str">
        <v>ANON-0000-0000-0833</v>
      </c>
      <c r="W843" s="11" t="str">
        <v>Friday</v>
      </c>
    </row>
    <row r="844" spans="1:23" x14ac:dyDescent="0.25">
      <c r="A844" s="1">
        <v>45464</v>
      </c>
      <c r="B844" s="2">
        <v>45464.812808460651</v>
      </c>
      <c r="C844" t="s">
        <v>3</v>
      </c>
      <c r="D844" t="s">
        <v>19</v>
      </c>
      <c r="E844" s="12">
        <v>37.72</v>
      </c>
      <c r="F844" t="s">
        <v>7</v>
      </c>
      <c r="O844" s="2">
        <f t="shared" si="28"/>
        <v>0.81280846065055812</v>
      </c>
      <c r="P844">
        <f t="shared" si="29"/>
        <v>19</v>
      </c>
      <c r="T844" t="str">
        <v>ANON-0000-0000-0834</v>
      </c>
      <c r="W844" s="11" t="str">
        <v>Friday</v>
      </c>
    </row>
    <row r="845" spans="1:23" x14ac:dyDescent="0.25">
      <c r="A845" s="1">
        <v>45464</v>
      </c>
      <c r="B845" s="2">
        <v>45464.824377326389</v>
      </c>
      <c r="C845" t="s">
        <v>3</v>
      </c>
      <c r="D845" t="s">
        <v>168</v>
      </c>
      <c r="E845" s="12">
        <v>37.72</v>
      </c>
      <c r="F845" t="s">
        <v>43</v>
      </c>
      <c r="O845" s="2">
        <f t="shared" si="28"/>
        <v>0.82437732638936723</v>
      </c>
      <c r="P845">
        <f t="shared" si="29"/>
        <v>19</v>
      </c>
      <c r="T845" t="str">
        <v>ANON-0000-0000-0835</v>
      </c>
      <c r="W845" s="11" t="str">
        <v>Friday</v>
      </c>
    </row>
    <row r="846" spans="1:23" x14ac:dyDescent="0.25">
      <c r="A846" s="1">
        <v>45464</v>
      </c>
      <c r="B846" s="2">
        <v>45464.825077696762</v>
      </c>
      <c r="C846" t="s">
        <v>3</v>
      </c>
      <c r="D846" t="s">
        <v>168</v>
      </c>
      <c r="E846" s="12">
        <v>37.72</v>
      </c>
      <c r="F846" t="s">
        <v>43</v>
      </c>
      <c r="O846" s="2">
        <f t="shared" si="28"/>
        <v>0.82507769676158205</v>
      </c>
      <c r="P846">
        <f t="shared" si="29"/>
        <v>19</v>
      </c>
      <c r="T846" t="str">
        <v>ANON-0000-0000-0836</v>
      </c>
      <c r="W846" s="11" t="str">
        <v>Friday</v>
      </c>
    </row>
    <row r="847" spans="1:23" x14ac:dyDescent="0.25">
      <c r="A847" s="1">
        <v>45464</v>
      </c>
      <c r="B847" s="2">
        <v>45464.826325289352</v>
      </c>
      <c r="C847" t="s">
        <v>3</v>
      </c>
      <c r="D847" t="s">
        <v>194</v>
      </c>
      <c r="E847" s="12">
        <v>37.72</v>
      </c>
      <c r="F847" t="s">
        <v>43</v>
      </c>
      <c r="O847" s="2">
        <f t="shared" si="28"/>
        <v>0.82632528935209848</v>
      </c>
      <c r="P847">
        <f t="shared" si="29"/>
        <v>19</v>
      </c>
      <c r="T847" t="str">
        <v>ANON-0000-0000-0837</v>
      </c>
      <c r="W847" s="11" t="str">
        <v>Friday</v>
      </c>
    </row>
    <row r="848" spans="1:23" x14ac:dyDescent="0.25">
      <c r="A848" s="1">
        <v>45464</v>
      </c>
      <c r="B848" s="2">
        <v>45464.827085775461</v>
      </c>
      <c r="C848" t="s">
        <v>3</v>
      </c>
      <c r="D848" t="s">
        <v>194</v>
      </c>
      <c r="E848" s="12">
        <v>37.72</v>
      </c>
      <c r="F848" t="s">
        <v>43</v>
      </c>
      <c r="O848" s="2">
        <f t="shared" si="28"/>
        <v>0.82708577546145534</v>
      </c>
      <c r="P848">
        <f t="shared" si="29"/>
        <v>19</v>
      </c>
      <c r="T848" t="str">
        <v>ANON-0000-0000-0838</v>
      </c>
      <c r="W848" s="11" t="str">
        <v>Friday</v>
      </c>
    </row>
    <row r="849" spans="1:23" x14ac:dyDescent="0.25">
      <c r="A849" s="1">
        <v>45464</v>
      </c>
      <c r="B849" s="2">
        <v>45464.827995081017</v>
      </c>
      <c r="C849" t="s">
        <v>3</v>
      </c>
      <c r="D849" t="s">
        <v>194</v>
      </c>
      <c r="E849" s="12">
        <v>27.92</v>
      </c>
      <c r="F849" t="s">
        <v>11</v>
      </c>
      <c r="O849" s="2">
        <f t="shared" si="28"/>
        <v>0.82799508101743413</v>
      </c>
      <c r="P849">
        <f t="shared" si="29"/>
        <v>19</v>
      </c>
      <c r="T849" t="str">
        <v>ANON-0000-0000-0839</v>
      </c>
      <c r="W849" s="11" t="str">
        <v>Friday</v>
      </c>
    </row>
    <row r="850" spans="1:23" x14ac:dyDescent="0.25">
      <c r="A850" s="1">
        <v>45464</v>
      </c>
      <c r="B850" s="2">
        <v>45464.830290995371</v>
      </c>
      <c r="C850" t="s">
        <v>3</v>
      </c>
      <c r="D850" t="s">
        <v>325</v>
      </c>
      <c r="E850" s="12">
        <v>32.82</v>
      </c>
      <c r="F850" t="s">
        <v>14</v>
      </c>
      <c r="O850" s="2">
        <f t="shared" si="28"/>
        <v>0.83029099537088769</v>
      </c>
      <c r="P850">
        <f t="shared" si="29"/>
        <v>19</v>
      </c>
      <c r="T850" t="str">
        <v>ANON-0000-0000-0840</v>
      </c>
      <c r="W850" s="11" t="str">
        <v>Friday</v>
      </c>
    </row>
    <row r="851" spans="1:23" x14ac:dyDescent="0.25">
      <c r="A851" s="1">
        <v>45465</v>
      </c>
      <c r="B851" s="2">
        <v>45465.360998530094</v>
      </c>
      <c r="C851" t="s">
        <v>3</v>
      </c>
      <c r="D851" t="s">
        <v>155</v>
      </c>
      <c r="E851" s="12">
        <v>27.92</v>
      </c>
      <c r="F851" t="s">
        <v>28</v>
      </c>
      <c r="O851" s="2">
        <f t="shared" si="28"/>
        <v>0.36099853009363869</v>
      </c>
      <c r="P851">
        <f t="shared" si="29"/>
        <v>8</v>
      </c>
      <c r="T851" t="str">
        <v>ANON-0000-0000-0841</v>
      </c>
      <c r="W851" s="11" t="str">
        <v>Saturday</v>
      </c>
    </row>
    <row r="852" spans="1:23" x14ac:dyDescent="0.25">
      <c r="A852" s="1">
        <v>45465</v>
      </c>
      <c r="B852" s="2">
        <v>45465.401259016202</v>
      </c>
      <c r="C852" t="s">
        <v>3</v>
      </c>
      <c r="D852" t="s">
        <v>325</v>
      </c>
      <c r="E852" s="12">
        <v>32.82</v>
      </c>
      <c r="F852" t="s">
        <v>14</v>
      </c>
      <c r="O852" s="2">
        <f t="shared" si="28"/>
        <v>0.40125901620194782</v>
      </c>
      <c r="P852">
        <f t="shared" si="29"/>
        <v>9</v>
      </c>
      <c r="T852" t="str">
        <v>ANON-0000-0000-0842</v>
      </c>
      <c r="W852" s="11" t="str">
        <v>Saturday</v>
      </c>
    </row>
    <row r="853" spans="1:23" x14ac:dyDescent="0.25">
      <c r="A853" s="1">
        <v>45465</v>
      </c>
      <c r="B853" s="2">
        <v>45465.53698542824</v>
      </c>
      <c r="C853" t="s">
        <v>3</v>
      </c>
      <c r="D853" t="s">
        <v>331</v>
      </c>
      <c r="E853" s="12">
        <v>32.82</v>
      </c>
      <c r="F853" t="s">
        <v>14</v>
      </c>
      <c r="O853" s="2">
        <f t="shared" si="28"/>
        <v>0.53698542823985917</v>
      </c>
      <c r="P853">
        <f t="shared" si="29"/>
        <v>12</v>
      </c>
      <c r="T853" t="str">
        <v>ANON-0000-0000-0843</v>
      </c>
      <c r="W853" s="11" t="str">
        <v>Saturday</v>
      </c>
    </row>
    <row r="854" spans="1:23" x14ac:dyDescent="0.25">
      <c r="A854" s="1">
        <v>45465</v>
      </c>
      <c r="B854" s="2">
        <v>45465.650927511575</v>
      </c>
      <c r="C854" t="s">
        <v>3</v>
      </c>
      <c r="D854" t="s">
        <v>19</v>
      </c>
      <c r="E854" s="12">
        <v>37.72</v>
      </c>
      <c r="F854" t="s">
        <v>7</v>
      </c>
      <c r="O854" s="2">
        <f t="shared" si="28"/>
        <v>0.65092751157499151</v>
      </c>
      <c r="P854">
        <f t="shared" si="29"/>
        <v>15</v>
      </c>
      <c r="T854" t="str">
        <v>ANON-0000-0000-0844</v>
      </c>
      <c r="W854" s="11" t="str">
        <v>Saturday</v>
      </c>
    </row>
    <row r="855" spans="1:23" x14ac:dyDescent="0.25">
      <c r="A855" s="1">
        <v>45465</v>
      </c>
      <c r="B855" s="2">
        <v>45465.923877291665</v>
      </c>
      <c r="C855" t="s">
        <v>3</v>
      </c>
      <c r="D855" t="s">
        <v>332</v>
      </c>
      <c r="E855" s="12">
        <v>37.72</v>
      </c>
      <c r="F855" t="s">
        <v>43</v>
      </c>
      <c r="O855" s="2">
        <f t="shared" si="28"/>
        <v>0.92387729166512145</v>
      </c>
      <c r="P855">
        <f t="shared" si="29"/>
        <v>22</v>
      </c>
      <c r="T855" t="str">
        <v>ANON-0000-0000-0845</v>
      </c>
      <c r="W855" s="11" t="str">
        <v>Saturday</v>
      </c>
    </row>
    <row r="856" spans="1:23" x14ac:dyDescent="0.25">
      <c r="A856" s="1">
        <v>45466</v>
      </c>
      <c r="B856" s="2">
        <v>45466.758349606484</v>
      </c>
      <c r="C856" t="s">
        <v>3</v>
      </c>
      <c r="D856" t="s">
        <v>23</v>
      </c>
      <c r="E856" s="12">
        <v>32.82</v>
      </c>
      <c r="F856" t="s">
        <v>14</v>
      </c>
      <c r="O856" s="2">
        <f t="shared" si="28"/>
        <v>0.75834960648353444</v>
      </c>
      <c r="P856">
        <f t="shared" si="29"/>
        <v>18</v>
      </c>
      <c r="T856" t="str">
        <v>ANON-0000-0000-0846</v>
      </c>
      <c r="W856" s="11" t="str">
        <v>Sunday</v>
      </c>
    </row>
    <row r="857" spans="1:23" x14ac:dyDescent="0.25">
      <c r="A857" s="1">
        <v>45466</v>
      </c>
      <c r="B857" s="2">
        <v>45466.759613865739</v>
      </c>
      <c r="C857" t="s">
        <v>3</v>
      </c>
      <c r="D857" t="s">
        <v>23</v>
      </c>
      <c r="E857" s="12">
        <v>32.82</v>
      </c>
      <c r="F857" t="s">
        <v>14</v>
      </c>
      <c r="O857" s="2">
        <f t="shared" si="28"/>
        <v>0.75961386573908385</v>
      </c>
      <c r="P857">
        <f t="shared" si="29"/>
        <v>18</v>
      </c>
      <c r="T857" t="str">
        <v>ANON-0000-0000-0847</v>
      </c>
      <c r="W857" s="11" t="str">
        <v>Sunday</v>
      </c>
    </row>
    <row r="858" spans="1:23" x14ac:dyDescent="0.25">
      <c r="A858" s="1">
        <v>45466</v>
      </c>
      <c r="B858" s="2">
        <v>45466.879710138892</v>
      </c>
      <c r="C858" t="s">
        <v>3</v>
      </c>
      <c r="D858" t="s">
        <v>333</v>
      </c>
      <c r="E858" s="12">
        <v>37.72</v>
      </c>
      <c r="F858" t="s">
        <v>43</v>
      </c>
      <c r="O858" s="2">
        <f t="shared" si="28"/>
        <v>0.87971013889182359</v>
      </c>
      <c r="P858">
        <f t="shared" si="29"/>
        <v>21</v>
      </c>
      <c r="T858" t="str">
        <v>ANON-0000-0000-0848</v>
      </c>
      <c r="W858" s="11" t="str">
        <v>Sunday</v>
      </c>
    </row>
    <row r="859" spans="1:23" x14ac:dyDescent="0.25">
      <c r="A859" s="1">
        <v>45466</v>
      </c>
      <c r="B859" s="2">
        <v>45466.89522943287</v>
      </c>
      <c r="C859" t="s">
        <v>3</v>
      </c>
      <c r="D859" t="s">
        <v>334</v>
      </c>
      <c r="E859" s="12">
        <v>37.72</v>
      </c>
      <c r="F859" t="s">
        <v>7</v>
      </c>
      <c r="O859" s="2">
        <f t="shared" si="28"/>
        <v>0.89522943287011003</v>
      </c>
      <c r="P859">
        <f t="shared" si="29"/>
        <v>21</v>
      </c>
      <c r="T859" t="str">
        <v>ANON-0000-0000-0849</v>
      </c>
      <c r="W859" s="11" t="str">
        <v>Sunday</v>
      </c>
    </row>
    <row r="860" spans="1:23" x14ac:dyDescent="0.25">
      <c r="A860" s="1">
        <v>45466</v>
      </c>
      <c r="B860" s="2">
        <v>45466.896254340281</v>
      </c>
      <c r="C860" t="s">
        <v>3</v>
      </c>
      <c r="D860" t="s">
        <v>334</v>
      </c>
      <c r="E860" s="12">
        <v>37.72</v>
      </c>
      <c r="F860" t="s">
        <v>43</v>
      </c>
      <c r="O860" s="2">
        <f t="shared" si="28"/>
        <v>0.89625434028130258</v>
      </c>
      <c r="P860">
        <f t="shared" si="29"/>
        <v>21</v>
      </c>
      <c r="T860" t="str">
        <v>ANON-0000-0000-0850</v>
      </c>
      <c r="W860" s="11" t="str">
        <v>Sunday</v>
      </c>
    </row>
    <row r="861" spans="1:23" x14ac:dyDescent="0.25">
      <c r="A861" s="1">
        <v>45467</v>
      </c>
      <c r="B861" s="2">
        <v>45467.489351145836</v>
      </c>
      <c r="C861" t="s">
        <v>3</v>
      </c>
      <c r="D861" t="s">
        <v>178</v>
      </c>
      <c r="E861" s="12">
        <v>32.82</v>
      </c>
      <c r="F861" t="s">
        <v>14</v>
      </c>
      <c r="O861" s="2">
        <f t="shared" si="28"/>
        <v>0.48935114583582617</v>
      </c>
      <c r="P861">
        <f t="shared" si="29"/>
        <v>11</v>
      </c>
      <c r="T861" t="str">
        <v>ANON-0000-0000-0851</v>
      </c>
      <c r="W861" s="11" t="str">
        <v>Monday</v>
      </c>
    </row>
    <row r="862" spans="1:23" x14ac:dyDescent="0.25">
      <c r="A862" s="1">
        <v>45467</v>
      </c>
      <c r="B862" s="2">
        <v>45467.492778287036</v>
      </c>
      <c r="C862" t="s">
        <v>3</v>
      </c>
      <c r="D862" t="s">
        <v>194</v>
      </c>
      <c r="E862" s="12">
        <v>37.72</v>
      </c>
      <c r="F862" t="s">
        <v>43</v>
      </c>
      <c r="O862" s="2">
        <f t="shared" si="28"/>
        <v>0.49277828703634441</v>
      </c>
      <c r="P862">
        <f t="shared" si="29"/>
        <v>11</v>
      </c>
      <c r="T862" t="str">
        <v>ANON-0000-0000-0852</v>
      </c>
      <c r="W862" s="11" t="str">
        <v>Monday</v>
      </c>
    </row>
    <row r="863" spans="1:23" x14ac:dyDescent="0.25">
      <c r="A863" s="1">
        <v>45467</v>
      </c>
      <c r="B863" s="2">
        <v>45467.49356574074</v>
      </c>
      <c r="C863" t="s">
        <v>3</v>
      </c>
      <c r="D863" t="s">
        <v>194</v>
      </c>
      <c r="E863" s="12">
        <v>37.72</v>
      </c>
      <c r="F863" t="s">
        <v>43</v>
      </c>
      <c r="O863" s="2">
        <f t="shared" si="28"/>
        <v>0.49356574074045056</v>
      </c>
      <c r="P863">
        <f t="shared" si="29"/>
        <v>11</v>
      </c>
      <c r="T863" t="str">
        <v>ANON-0000-0000-0853</v>
      </c>
      <c r="W863" s="11" t="str">
        <v>Monday</v>
      </c>
    </row>
    <row r="864" spans="1:23" x14ac:dyDescent="0.25">
      <c r="A864" s="1">
        <v>45467</v>
      </c>
      <c r="B864" s="2">
        <v>45467.626724479167</v>
      </c>
      <c r="C864" t="s">
        <v>3</v>
      </c>
      <c r="D864" t="s">
        <v>335</v>
      </c>
      <c r="E864" s="12">
        <v>37.72</v>
      </c>
      <c r="F864" t="s">
        <v>7</v>
      </c>
      <c r="O864" s="2">
        <f t="shared" si="28"/>
        <v>0.62672447916702367</v>
      </c>
      <c r="P864">
        <f t="shared" si="29"/>
        <v>15</v>
      </c>
      <c r="T864" t="str">
        <v>ANON-0000-0000-0854</v>
      </c>
      <c r="W864" s="11" t="str">
        <v>Monday</v>
      </c>
    </row>
    <row r="865" spans="1:23" x14ac:dyDescent="0.25">
      <c r="A865" s="1">
        <v>45467</v>
      </c>
      <c r="B865" s="2">
        <v>45467.698617743059</v>
      </c>
      <c r="C865" t="s">
        <v>3</v>
      </c>
      <c r="D865" t="s">
        <v>217</v>
      </c>
      <c r="E865" s="12">
        <v>37.72</v>
      </c>
      <c r="F865" t="s">
        <v>43</v>
      </c>
      <c r="O865" s="2">
        <f t="shared" si="28"/>
        <v>0.69861774305900326</v>
      </c>
      <c r="P865">
        <f t="shared" si="29"/>
        <v>16</v>
      </c>
      <c r="T865" t="str">
        <v>ANON-0000-0000-0855</v>
      </c>
      <c r="W865" s="11" t="str">
        <v>Monday</v>
      </c>
    </row>
    <row r="866" spans="1:23" x14ac:dyDescent="0.25">
      <c r="A866" s="1">
        <v>45467</v>
      </c>
      <c r="B866" s="2">
        <v>45467.699310289354</v>
      </c>
      <c r="C866" t="s">
        <v>3</v>
      </c>
      <c r="D866" t="s">
        <v>217</v>
      </c>
      <c r="E866" s="12">
        <v>37.72</v>
      </c>
      <c r="F866" t="s">
        <v>43</v>
      </c>
      <c r="O866" s="2">
        <f t="shared" si="28"/>
        <v>0.69931028935388895</v>
      </c>
      <c r="P866">
        <f t="shared" si="29"/>
        <v>16</v>
      </c>
      <c r="T866" t="str">
        <v>ANON-0000-0000-0856</v>
      </c>
      <c r="W866" s="11" t="str">
        <v>Monday</v>
      </c>
    </row>
    <row r="867" spans="1:23" x14ac:dyDescent="0.25">
      <c r="A867" s="1">
        <v>45468</v>
      </c>
      <c r="B867" s="2">
        <v>45468.346808379632</v>
      </c>
      <c r="C867" t="s">
        <v>3</v>
      </c>
      <c r="D867" t="s">
        <v>336</v>
      </c>
      <c r="E867" s="12">
        <v>37.72</v>
      </c>
      <c r="F867" t="s">
        <v>7</v>
      </c>
      <c r="O867" s="2">
        <f t="shared" si="28"/>
        <v>0.34680837963242084</v>
      </c>
      <c r="P867">
        <f t="shared" si="29"/>
        <v>8</v>
      </c>
      <c r="T867" t="str">
        <v>ANON-0000-0000-0857</v>
      </c>
      <c r="W867" s="11" t="str">
        <v>Tuesday</v>
      </c>
    </row>
    <row r="868" spans="1:23" x14ac:dyDescent="0.25">
      <c r="A868" s="1">
        <v>45468</v>
      </c>
      <c r="B868" s="2">
        <v>45468.436416759258</v>
      </c>
      <c r="C868" t="s">
        <v>3</v>
      </c>
      <c r="D868" t="s">
        <v>23</v>
      </c>
      <c r="E868" s="12">
        <v>32.82</v>
      </c>
      <c r="F868" t="s">
        <v>14</v>
      </c>
      <c r="O868" s="2">
        <f t="shared" si="28"/>
        <v>0.43641675925755408</v>
      </c>
      <c r="P868">
        <f t="shared" si="29"/>
        <v>10</v>
      </c>
      <c r="T868" t="str">
        <v>ANON-0000-0000-0858</v>
      </c>
      <c r="W868" s="11" t="str">
        <v>Tuesday</v>
      </c>
    </row>
    <row r="869" spans="1:23" x14ac:dyDescent="0.25">
      <c r="A869" s="1">
        <v>45468</v>
      </c>
      <c r="B869" s="2">
        <v>45468.437296412034</v>
      </c>
      <c r="C869" t="s">
        <v>3</v>
      </c>
      <c r="D869" t="s">
        <v>54</v>
      </c>
      <c r="E869" s="12">
        <v>32.82</v>
      </c>
      <c r="F869" t="s">
        <v>14</v>
      </c>
      <c r="O869" s="2">
        <f t="shared" si="28"/>
        <v>0.43729641203390202</v>
      </c>
      <c r="P869">
        <f t="shared" si="29"/>
        <v>10</v>
      </c>
      <c r="T869" t="str">
        <v>ANON-0000-0000-0859</v>
      </c>
      <c r="W869" s="11" t="str">
        <v>Tuesday</v>
      </c>
    </row>
    <row r="870" spans="1:23" x14ac:dyDescent="0.25">
      <c r="A870" s="1">
        <v>45468</v>
      </c>
      <c r="B870" s="2">
        <v>45468.482549722219</v>
      </c>
      <c r="C870" t="s">
        <v>3</v>
      </c>
      <c r="D870" t="s">
        <v>217</v>
      </c>
      <c r="E870" s="12">
        <v>37.72</v>
      </c>
      <c r="F870" t="s">
        <v>43</v>
      </c>
      <c r="O870" s="2">
        <f t="shared" si="28"/>
        <v>0.48254972221911885</v>
      </c>
      <c r="P870">
        <f t="shared" si="29"/>
        <v>11</v>
      </c>
      <c r="T870" t="str">
        <v>ANON-0000-0000-0860</v>
      </c>
      <c r="W870" s="11" t="str">
        <v>Tuesday</v>
      </c>
    </row>
    <row r="871" spans="1:23" x14ac:dyDescent="0.25">
      <c r="A871" s="1">
        <v>45469</v>
      </c>
      <c r="B871" s="2">
        <v>45469.397936412039</v>
      </c>
      <c r="C871" t="s">
        <v>3</v>
      </c>
      <c r="D871" t="s">
        <v>337</v>
      </c>
      <c r="E871" s="12">
        <v>37.72</v>
      </c>
      <c r="F871" t="s">
        <v>7</v>
      </c>
      <c r="O871" s="2">
        <f t="shared" si="28"/>
        <v>0.39793641203868901</v>
      </c>
      <c r="P871">
        <f t="shared" si="29"/>
        <v>9</v>
      </c>
      <c r="T871" t="str">
        <v>ANON-0000-0000-0861</v>
      </c>
      <c r="W871" s="11" t="str">
        <v>Wednesday</v>
      </c>
    </row>
    <row r="872" spans="1:23" x14ac:dyDescent="0.25">
      <c r="A872" s="1">
        <v>45469</v>
      </c>
      <c r="B872" s="2">
        <v>45469.689229780095</v>
      </c>
      <c r="C872" t="s">
        <v>3</v>
      </c>
      <c r="D872" t="s">
        <v>338</v>
      </c>
      <c r="E872" s="12">
        <v>23.02</v>
      </c>
      <c r="F872" t="s">
        <v>35</v>
      </c>
      <c r="O872" s="2">
        <f t="shared" si="28"/>
        <v>0.68922978009504732</v>
      </c>
      <c r="P872">
        <f t="shared" si="29"/>
        <v>16</v>
      </c>
      <c r="T872" t="str">
        <v>ANON-0000-0000-0862</v>
      </c>
      <c r="W872" s="11" t="str">
        <v>Wednesday</v>
      </c>
    </row>
    <row r="873" spans="1:23" x14ac:dyDescent="0.25">
      <c r="A873" s="1">
        <v>45469</v>
      </c>
      <c r="B873" s="2">
        <v>45469.690296377317</v>
      </c>
      <c r="C873" t="s">
        <v>3</v>
      </c>
      <c r="D873" t="s">
        <v>339</v>
      </c>
      <c r="E873" s="12">
        <v>27.92</v>
      </c>
      <c r="F873" t="s">
        <v>11</v>
      </c>
      <c r="O873" s="2">
        <f t="shared" si="28"/>
        <v>0.69029637731728144</v>
      </c>
      <c r="P873">
        <f t="shared" si="29"/>
        <v>16</v>
      </c>
      <c r="T873" t="str">
        <v>ANON-0000-0000-0863</v>
      </c>
      <c r="W873" s="11" t="str">
        <v>Wednesday</v>
      </c>
    </row>
    <row r="874" spans="1:23" x14ac:dyDescent="0.25">
      <c r="A874" s="1">
        <v>45469</v>
      </c>
      <c r="B874" s="2">
        <v>45469.890200185182</v>
      </c>
      <c r="C874" t="s">
        <v>3</v>
      </c>
      <c r="D874" t="s">
        <v>19</v>
      </c>
      <c r="E874" s="12">
        <v>37.72</v>
      </c>
      <c r="F874" t="s">
        <v>7</v>
      </c>
      <c r="O874" s="2">
        <f t="shared" si="28"/>
        <v>0.89020018518203869</v>
      </c>
      <c r="P874">
        <f t="shared" si="29"/>
        <v>21</v>
      </c>
      <c r="T874" t="str">
        <v>ANON-0000-0000-0864</v>
      </c>
      <c r="W874" s="11" t="str">
        <v>Wednesday</v>
      </c>
    </row>
    <row r="875" spans="1:23" x14ac:dyDescent="0.25">
      <c r="A875" s="1">
        <v>45469</v>
      </c>
      <c r="B875" s="2">
        <v>45469.893759340281</v>
      </c>
      <c r="C875" t="s">
        <v>3</v>
      </c>
      <c r="D875" t="s">
        <v>19</v>
      </c>
      <c r="E875" s="12">
        <v>37.72</v>
      </c>
      <c r="F875" t="s">
        <v>43</v>
      </c>
      <c r="O875" s="2">
        <f t="shared" si="28"/>
        <v>0.89375934028066695</v>
      </c>
      <c r="P875">
        <f t="shared" si="29"/>
        <v>21</v>
      </c>
      <c r="T875" t="str">
        <v>ANON-0000-0000-0865</v>
      </c>
      <c r="W875" s="11" t="str">
        <v>Wednesday</v>
      </c>
    </row>
    <row r="876" spans="1:23" x14ac:dyDescent="0.25">
      <c r="A876" s="1">
        <v>45469</v>
      </c>
      <c r="B876" s="2">
        <v>45469.894613032404</v>
      </c>
      <c r="C876" t="s">
        <v>3</v>
      </c>
      <c r="D876" t="s">
        <v>220</v>
      </c>
      <c r="E876" s="12">
        <v>32.82</v>
      </c>
      <c r="F876" t="s">
        <v>14</v>
      </c>
      <c r="O876" s="2">
        <f t="shared" si="28"/>
        <v>0.89461303240386769</v>
      </c>
      <c r="P876">
        <f t="shared" si="29"/>
        <v>21</v>
      </c>
      <c r="T876" t="str">
        <v>ANON-0000-0000-0866</v>
      </c>
      <c r="W876" s="11" t="str">
        <v>Wednesday</v>
      </c>
    </row>
    <row r="877" spans="1:23" x14ac:dyDescent="0.25">
      <c r="A877" s="1">
        <v>45470</v>
      </c>
      <c r="B877" s="2">
        <v>45470.385916354164</v>
      </c>
      <c r="C877" t="s">
        <v>3</v>
      </c>
      <c r="D877" t="s">
        <v>340</v>
      </c>
      <c r="E877" s="12">
        <v>32.82</v>
      </c>
      <c r="F877" t="s">
        <v>14</v>
      </c>
      <c r="O877" s="2">
        <f t="shared" si="28"/>
        <v>0.38591635416378267</v>
      </c>
      <c r="P877">
        <f t="shared" si="29"/>
        <v>9</v>
      </c>
      <c r="T877" t="str">
        <v>ANON-0000-0000-0867</v>
      </c>
      <c r="W877" s="11" t="str">
        <v>Thursday</v>
      </c>
    </row>
    <row r="878" spans="1:23" x14ac:dyDescent="0.25">
      <c r="A878" s="1">
        <v>45470</v>
      </c>
      <c r="B878" s="2">
        <v>45470.674861111111</v>
      </c>
      <c r="C878" t="s">
        <v>3</v>
      </c>
      <c r="D878" t="s">
        <v>341</v>
      </c>
      <c r="E878" s="12">
        <v>27.92</v>
      </c>
      <c r="F878" t="s">
        <v>28</v>
      </c>
      <c r="O878" s="2">
        <f t="shared" si="28"/>
        <v>0.67486111111065838</v>
      </c>
      <c r="P878">
        <f t="shared" si="29"/>
        <v>16</v>
      </c>
      <c r="T878" t="str">
        <v>ANON-0000-0000-0868</v>
      </c>
      <c r="W878" s="11" t="str">
        <v>Thursday</v>
      </c>
    </row>
    <row r="879" spans="1:23" x14ac:dyDescent="0.25">
      <c r="A879" s="1">
        <v>45470</v>
      </c>
      <c r="B879" s="2">
        <v>45470.905594583332</v>
      </c>
      <c r="C879" t="s">
        <v>3</v>
      </c>
      <c r="D879" t="s">
        <v>342</v>
      </c>
      <c r="E879" s="12">
        <v>32.82</v>
      </c>
      <c r="F879" t="s">
        <v>14</v>
      </c>
      <c r="O879" s="2">
        <f t="shared" si="28"/>
        <v>0.90559458333154907</v>
      </c>
      <c r="P879">
        <f t="shared" si="29"/>
        <v>21</v>
      </c>
      <c r="T879" t="str">
        <v>ANON-0000-0000-0869</v>
      </c>
      <c r="W879" s="11" t="str">
        <v>Thursday</v>
      </c>
    </row>
    <row r="880" spans="1:23" x14ac:dyDescent="0.25">
      <c r="A880" s="1">
        <v>45470</v>
      </c>
      <c r="B880" s="2">
        <v>45470.910088159719</v>
      </c>
      <c r="C880" t="s">
        <v>3</v>
      </c>
      <c r="D880" t="s">
        <v>343</v>
      </c>
      <c r="E880" s="12">
        <v>37.72</v>
      </c>
      <c r="F880" t="s">
        <v>43</v>
      </c>
      <c r="O880" s="2">
        <f t="shared" si="28"/>
        <v>0.91008815971872536</v>
      </c>
      <c r="P880">
        <f t="shared" si="29"/>
        <v>21</v>
      </c>
      <c r="T880" t="str">
        <v>ANON-0000-0000-0870</v>
      </c>
      <c r="W880" s="11" t="str">
        <v>Thursday</v>
      </c>
    </row>
    <row r="881" spans="1:23" x14ac:dyDescent="0.25">
      <c r="A881" s="1">
        <v>45471</v>
      </c>
      <c r="B881" s="2">
        <v>45471.339294490739</v>
      </c>
      <c r="C881" t="s">
        <v>3</v>
      </c>
      <c r="D881" t="s">
        <v>155</v>
      </c>
      <c r="E881" s="12">
        <v>27.92</v>
      </c>
      <c r="F881" t="s">
        <v>28</v>
      </c>
      <c r="O881" s="2">
        <f t="shared" si="28"/>
        <v>0.3392944907391211</v>
      </c>
      <c r="P881">
        <f t="shared" si="29"/>
        <v>8</v>
      </c>
      <c r="T881" t="str">
        <v>ANON-0000-0000-0871</v>
      </c>
      <c r="W881" s="11" t="str">
        <v>Friday</v>
      </c>
    </row>
    <row r="882" spans="1:23" x14ac:dyDescent="0.25">
      <c r="A882" s="1">
        <v>45471</v>
      </c>
      <c r="B882" s="2">
        <v>45471.744374918984</v>
      </c>
      <c r="C882" t="s">
        <v>3</v>
      </c>
      <c r="D882" t="s">
        <v>288</v>
      </c>
      <c r="E882" s="12">
        <v>23.02</v>
      </c>
      <c r="F882" t="s">
        <v>35</v>
      </c>
      <c r="O882" s="2">
        <f t="shared" si="28"/>
        <v>0.74437491898424923</v>
      </c>
      <c r="P882">
        <f t="shared" si="29"/>
        <v>17</v>
      </c>
      <c r="T882" t="str">
        <v>ANON-0000-0000-0872</v>
      </c>
      <c r="W882" s="11" t="str">
        <v>Friday</v>
      </c>
    </row>
    <row r="883" spans="1:23" x14ac:dyDescent="0.25">
      <c r="A883" s="1">
        <v>45471</v>
      </c>
      <c r="B883" s="2">
        <v>45471.910363136572</v>
      </c>
      <c r="C883" t="s">
        <v>3</v>
      </c>
      <c r="D883" t="s">
        <v>344</v>
      </c>
      <c r="E883" s="12">
        <v>32.82</v>
      </c>
      <c r="F883" t="s">
        <v>14</v>
      </c>
      <c r="O883" s="2">
        <f t="shared" si="28"/>
        <v>0.91036313657241408</v>
      </c>
      <c r="P883">
        <f t="shared" si="29"/>
        <v>21</v>
      </c>
      <c r="T883" t="str">
        <v>ANON-0000-0000-0873</v>
      </c>
      <c r="W883" s="11" t="str">
        <v>Friday</v>
      </c>
    </row>
    <row r="884" spans="1:23" x14ac:dyDescent="0.25">
      <c r="A884" s="1">
        <v>45471</v>
      </c>
      <c r="B884" s="2">
        <v>45471.911132719906</v>
      </c>
      <c r="C884" t="s">
        <v>3</v>
      </c>
      <c r="D884" t="s">
        <v>345</v>
      </c>
      <c r="E884" s="12">
        <v>37.72</v>
      </c>
      <c r="F884" t="s">
        <v>7</v>
      </c>
      <c r="O884" s="2">
        <f t="shared" si="28"/>
        <v>0.9111327199061634</v>
      </c>
      <c r="P884">
        <f t="shared" si="29"/>
        <v>21</v>
      </c>
      <c r="T884" t="str">
        <v>ANON-0000-0000-0874</v>
      </c>
      <c r="W884" s="11" t="str">
        <v>Friday</v>
      </c>
    </row>
    <row r="885" spans="1:23" x14ac:dyDescent="0.25">
      <c r="A885" s="1">
        <v>45471</v>
      </c>
      <c r="B885" s="2">
        <v>45471.936342314817</v>
      </c>
      <c r="C885" t="s">
        <v>3</v>
      </c>
      <c r="D885" t="s">
        <v>346</v>
      </c>
      <c r="E885" s="12">
        <v>37.72</v>
      </c>
      <c r="F885" t="s">
        <v>43</v>
      </c>
      <c r="O885" s="2">
        <f t="shared" si="28"/>
        <v>0.93634231481701136</v>
      </c>
      <c r="P885">
        <f t="shared" si="29"/>
        <v>22</v>
      </c>
      <c r="T885" t="str">
        <v>ANON-0000-0000-0875</v>
      </c>
      <c r="W885" s="11" t="str">
        <v>Friday</v>
      </c>
    </row>
    <row r="886" spans="1:23" x14ac:dyDescent="0.25">
      <c r="A886" s="1">
        <v>45472</v>
      </c>
      <c r="B886" s="2">
        <v>45472.407758148147</v>
      </c>
      <c r="C886" t="s">
        <v>3</v>
      </c>
      <c r="D886" t="s">
        <v>111</v>
      </c>
      <c r="E886" s="12">
        <v>32.82</v>
      </c>
      <c r="F886" t="s">
        <v>14</v>
      </c>
      <c r="O886" s="2">
        <f t="shared" si="28"/>
        <v>0.40775814814696787</v>
      </c>
      <c r="P886">
        <f t="shared" si="29"/>
        <v>9</v>
      </c>
      <c r="T886" t="str">
        <v>ANON-0000-0000-0876</v>
      </c>
      <c r="W886" s="11" t="str">
        <v>Saturday</v>
      </c>
    </row>
    <row r="887" spans="1:23" x14ac:dyDescent="0.25">
      <c r="A887" s="1">
        <v>45472</v>
      </c>
      <c r="B887" s="2">
        <v>45472.486337754628</v>
      </c>
      <c r="C887" t="s">
        <v>3</v>
      </c>
      <c r="D887" t="s">
        <v>347</v>
      </c>
      <c r="E887" s="12">
        <v>32.82</v>
      </c>
      <c r="F887" t="s">
        <v>14</v>
      </c>
      <c r="O887" s="2">
        <f t="shared" si="28"/>
        <v>0.48633775462803897</v>
      </c>
      <c r="P887">
        <f t="shared" si="29"/>
        <v>11</v>
      </c>
      <c r="T887" t="str">
        <v>ANON-0000-0000-0877</v>
      </c>
      <c r="W887" s="11" t="str">
        <v>Saturday</v>
      </c>
    </row>
    <row r="888" spans="1:23" x14ac:dyDescent="0.25">
      <c r="A888" s="1">
        <v>45472</v>
      </c>
      <c r="B888" s="2">
        <v>45472.487113530093</v>
      </c>
      <c r="C888" t="s">
        <v>3</v>
      </c>
      <c r="D888" t="s">
        <v>347</v>
      </c>
      <c r="E888" s="12">
        <v>32.82</v>
      </c>
      <c r="F888" t="s">
        <v>14</v>
      </c>
      <c r="O888" s="2">
        <f t="shared" si="28"/>
        <v>0.48711353009275626</v>
      </c>
      <c r="P888">
        <f t="shared" si="29"/>
        <v>11</v>
      </c>
      <c r="T888" t="str">
        <v>ANON-0000-0000-0878</v>
      </c>
      <c r="W888" s="11" t="str">
        <v>Saturday</v>
      </c>
    </row>
    <row r="889" spans="1:23" x14ac:dyDescent="0.25">
      <c r="A889" s="1">
        <v>45472</v>
      </c>
      <c r="B889" s="2">
        <v>45472.521115254633</v>
      </c>
      <c r="C889" t="s">
        <v>3</v>
      </c>
      <c r="D889" t="s">
        <v>348</v>
      </c>
      <c r="E889" s="12">
        <v>37.72</v>
      </c>
      <c r="F889" t="s">
        <v>43</v>
      </c>
      <c r="O889" s="2">
        <f t="shared" si="28"/>
        <v>0.52111525463260477</v>
      </c>
      <c r="P889">
        <f t="shared" si="29"/>
        <v>12</v>
      </c>
      <c r="T889" t="str">
        <v>ANON-0000-0000-0879</v>
      </c>
      <c r="W889" s="11" t="str">
        <v>Saturday</v>
      </c>
    </row>
    <row r="890" spans="1:23" x14ac:dyDescent="0.25">
      <c r="A890" s="1">
        <v>45472</v>
      </c>
      <c r="B890" s="2">
        <v>45472.522020625001</v>
      </c>
      <c r="C890" t="s">
        <v>3</v>
      </c>
      <c r="D890" t="s">
        <v>348</v>
      </c>
      <c r="E890" s="12">
        <v>37.72</v>
      </c>
      <c r="F890" t="s">
        <v>43</v>
      </c>
      <c r="O890" s="2">
        <f t="shared" si="28"/>
        <v>0.52202062500145985</v>
      </c>
      <c r="P890">
        <f t="shared" si="29"/>
        <v>12</v>
      </c>
      <c r="T890" t="str">
        <v>ANON-0000-0000-0880</v>
      </c>
      <c r="W890" s="11" t="str">
        <v>Saturday</v>
      </c>
    </row>
    <row r="891" spans="1:23" x14ac:dyDescent="0.25">
      <c r="A891" s="1">
        <v>45472</v>
      </c>
      <c r="B891" s="2">
        <v>45472.724809988424</v>
      </c>
      <c r="C891" t="s">
        <v>3</v>
      </c>
      <c r="D891" t="s">
        <v>349</v>
      </c>
      <c r="E891" s="12">
        <v>37.72</v>
      </c>
      <c r="F891" t="s">
        <v>43</v>
      </c>
      <c r="O891" s="2">
        <f t="shared" si="28"/>
        <v>0.72480998842365807</v>
      </c>
      <c r="P891">
        <f t="shared" si="29"/>
        <v>17</v>
      </c>
      <c r="T891" t="str">
        <v>ANON-0000-0000-0881</v>
      </c>
      <c r="W891" s="11" t="str">
        <v>Saturday</v>
      </c>
    </row>
    <row r="892" spans="1:23" x14ac:dyDescent="0.25">
      <c r="A892" s="1">
        <v>45472</v>
      </c>
      <c r="B892" s="2">
        <v>45472.725606215281</v>
      </c>
      <c r="C892" t="s">
        <v>3</v>
      </c>
      <c r="D892" t="s">
        <v>349</v>
      </c>
      <c r="E892" s="12">
        <v>37.72</v>
      </c>
      <c r="F892" t="s">
        <v>9</v>
      </c>
      <c r="O892" s="2">
        <f t="shared" si="28"/>
        <v>0.72560621528100455</v>
      </c>
      <c r="P892">
        <f t="shared" si="29"/>
        <v>17</v>
      </c>
      <c r="T892" t="str">
        <v>ANON-0000-0000-0882</v>
      </c>
      <c r="W892" s="11" t="str">
        <v>Saturday</v>
      </c>
    </row>
    <row r="893" spans="1:23" x14ac:dyDescent="0.25">
      <c r="A893" s="1">
        <v>45472</v>
      </c>
      <c r="B893" s="2">
        <v>45472.894009826392</v>
      </c>
      <c r="C893" t="s">
        <v>3</v>
      </c>
      <c r="D893" t="s">
        <v>19</v>
      </c>
      <c r="E893" s="12">
        <v>37.72</v>
      </c>
      <c r="F893" t="s">
        <v>7</v>
      </c>
      <c r="O893" s="2">
        <f t="shared" si="28"/>
        <v>0.89400982639199356</v>
      </c>
      <c r="P893">
        <f t="shared" si="29"/>
        <v>21</v>
      </c>
      <c r="T893" t="str">
        <v>ANON-0000-0000-0883</v>
      </c>
      <c r="W893" s="11" t="str">
        <v>Saturday</v>
      </c>
    </row>
    <row r="894" spans="1:23" x14ac:dyDescent="0.25">
      <c r="A894" s="1">
        <v>45473</v>
      </c>
      <c r="B894" s="2">
        <v>45473.43622502315</v>
      </c>
      <c r="C894" t="s">
        <v>3</v>
      </c>
      <c r="D894" t="s">
        <v>350</v>
      </c>
      <c r="E894" s="12">
        <v>37.72</v>
      </c>
      <c r="F894" t="s">
        <v>7</v>
      </c>
      <c r="O894" s="2">
        <f t="shared" si="28"/>
        <v>0.43622502314974554</v>
      </c>
      <c r="P894">
        <f t="shared" si="29"/>
        <v>10</v>
      </c>
      <c r="T894" t="str">
        <v>ANON-0000-0000-0884</v>
      </c>
      <c r="W894" s="11" t="str">
        <v>Sunday</v>
      </c>
    </row>
    <row r="895" spans="1:23" x14ac:dyDescent="0.25">
      <c r="A895" s="1">
        <v>45473</v>
      </c>
      <c r="B895" s="2">
        <v>45473.545724768519</v>
      </c>
      <c r="C895" t="s">
        <v>3</v>
      </c>
      <c r="D895" t="s">
        <v>351</v>
      </c>
      <c r="E895" s="12">
        <v>23.02</v>
      </c>
      <c r="F895" t="s">
        <v>35</v>
      </c>
      <c r="O895" s="2">
        <f t="shared" si="28"/>
        <v>0.5457247685189941</v>
      </c>
      <c r="P895">
        <f t="shared" si="29"/>
        <v>13</v>
      </c>
      <c r="T895" t="str">
        <v>ANON-0000-0000-0885</v>
      </c>
      <c r="W895" s="11" t="str">
        <v>Sunday</v>
      </c>
    </row>
    <row r="896" spans="1:23" x14ac:dyDescent="0.25">
      <c r="A896" s="1">
        <v>45473</v>
      </c>
      <c r="B896" s="2">
        <v>45473.7046490625</v>
      </c>
      <c r="C896" t="s">
        <v>3</v>
      </c>
      <c r="D896" t="s">
        <v>19</v>
      </c>
      <c r="E896" s="12">
        <v>37.72</v>
      </c>
      <c r="F896" t="s">
        <v>9</v>
      </c>
      <c r="O896" s="2">
        <f t="shared" si="28"/>
        <v>0.70464906249981141</v>
      </c>
      <c r="P896">
        <f t="shared" si="29"/>
        <v>16</v>
      </c>
      <c r="T896" t="str">
        <v>ANON-0000-0000-0886</v>
      </c>
      <c r="W896" s="11" t="str">
        <v>Sunday</v>
      </c>
    </row>
    <row r="897" spans="1:23" x14ac:dyDescent="0.25">
      <c r="A897" s="1">
        <v>45473</v>
      </c>
      <c r="B897" s="2">
        <v>45473.877890578704</v>
      </c>
      <c r="C897" t="s">
        <v>3</v>
      </c>
      <c r="D897" t="s">
        <v>111</v>
      </c>
      <c r="E897" s="12">
        <v>32.82</v>
      </c>
      <c r="F897" t="s">
        <v>14</v>
      </c>
      <c r="O897" s="2">
        <f t="shared" si="28"/>
        <v>0.87789057870395482</v>
      </c>
      <c r="P897">
        <f t="shared" si="29"/>
        <v>21</v>
      </c>
      <c r="T897" t="str">
        <v>ANON-0000-0000-0887</v>
      </c>
      <c r="W897" s="11" t="str">
        <v>Sunday</v>
      </c>
    </row>
    <row r="898" spans="1:23" x14ac:dyDescent="0.25">
      <c r="A898" s="1">
        <v>45474</v>
      </c>
      <c r="B898" s="2">
        <v>45474.755170833334</v>
      </c>
      <c r="C898" t="s">
        <v>3</v>
      </c>
      <c r="D898" t="s">
        <v>23</v>
      </c>
      <c r="E898" s="12">
        <v>23.02</v>
      </c>
      <c r="F898" t="s">
        <v>35</v>
      </c>
      <c r="O898" s="2">
        <f t="shared" si="28"/>
        <v>0.7551708333339775</v>
      </c>
      <c r="P898">
        <f t="shared" si="29"/>
        <v>18</v>
      </c>
      <c r="T898" t="str">
        <v>ANON-0000-0000-0888</v>
      </c>
      <c r="W898" s="11" t="str">
        <v>Monday</v>
      </c>
    </row>
    <row r="899" spans="1:23" x14ac:dyDescent="0.25">
      <c r="A899" s="1">
        <v>45474</v>
      </c>
      <c r="B899" s="2">
        <v>45474.789488935188</v>
      </c>
      <c r="C899" t="s">
        <v>3</v>
      </c>
      <c r="D899" t="s">
        <v>352</v>
      </c>
      <c r="E899" s="12">
        <v>37.72</v>
      </c>
      <c r="F899" t="s">
        <v>43</v>
      </c>
      <c r="O899" s="2">
        <f t="shared" ref="O899:O962" si="30">B899-A899</f>
        <v>0.7894889351882739</v>
      </c>
      <c r="P899">
        <f t="shared" ref="P899:P962" si="31">HOUR(O899)</f>
        <v>18</v>
      </c>
      <c r="T899" t="str">
        <v>ANON-0000-0000-0889</v>
      </c>
      <c r="W899" s="11" t="str">
        <v>Monday</v>
      </c>
    </row>
    <row r="900" spans="1:23" x14ac:dyDescent="0.25">
      <c r="A900" s="1">
        <v>45474</v>
      </c>
      <c r="B900" s="2">
        <v>45474.790211423613</v>
      </c>
      <c r="C900" t="s">
        <v>3</v>
      </c>
      <c r="D900" t="s">
        <v>353</v>
      </c>
      <c r="E900" s="12">
        <v>37.72</v>
      </c>
      <c r="F900" t="s">
        <v>43</v>
      </c>
      <c r="O900" s="2">
        <f t="shared" si="30"/>
        <v>0.79021142361307284</v>
      </c>
      <c r="P900">
        <f t="shared" si="31"/>
        <v>18</v>
      </c>
      <c r="T900" t="str">
        <v>ANON-0000-0000-0890</v>
      </c>
      <c r="W900" s="11" t="str">
        <v>Monday</v>
      </c>
    </row>
    <row r="901" spans="1:23" x14ac:dyDescent="0.25">
      <c r="A901" s="1">
        <v>45475</v>
      </c>
      <c r="B901" s="2">
        <v>45475.446458993058</v>
      </c>
      <c r="C901" t="s">
        <v>3</v>
      </c>
      <c r="D901" t="s">
        <v>318</v>
      </c>
      <c r="E901" s="12">
        <v>32.82</v>
      </c>
      <c r="F901" t="s">
        <v>14</v>
      </c>
      <c r="O901" s="2">
        <f t="shared" si="30"/>
        <v>0.44645899305760395</v>
      </c>
      <c r="P901">
        <f t="shared" si="31"/>
        <v>10</v>
      </c>
      <c r="T901" t="str">
        <v>ANON-0000-0000-0891</v>
      </c>
      <c r="W901" s="11" t="str">
        <v>Tuesday</v>
      </c>
    </row>
    <row r="902" spans="1:23" x14ac:dyDescent="0.25">
      <c r="A902" s="1">
        <v>45475</v>
      </c>
      <c r="B902" s="2">
        <v>45475.447923807871</v>
      </c>
      <c r="C902" t="s">
        <v>3</v>
      </c>
      <c r="D902" t="s">
        <v>318</v>
      </c>
      <c r="E902" s="12">
        <v>27.92</v>
      </c>
      <c r="F902" t="s">
        <v>11</v>
      </c>
      <c r="O902" s="2">
        <f t="shared" si="30"/>
        <v>0.44792380787112052</v>
      </c>
      <c r="P902">
        <f t="shared" si="31"/>
        <v>10</v>
      </c>
      <c r="T902" t="str">
        <v>ANON-0000-0000-0892</v>
      </c>
      <c r="W902" s="11" t="str">
        <v>Tuesday</v>
      </c>
    </row>
    <row r="903" spans="1:23" x14ac:dyDescent="0.25">
      <c r="A903" s="1">
        <v>45475</v>
      </c>
      <c r="B903" s="2">
        <v>45475.53339329861</v>
      </c>
      <c r="C903" t="s">
        <v>3</v>
      </c>
      <c r="D903" t="s">
        <v>31</v>
      </c>
      <c r="E903" s="12">
        <v>37.72</v>
      </c>
      <c r="F903" t="s">
        <v>7</v>
      </c>
      <c r="O903" s="2">
        <f t="shared" si="30"/>
        <v>0.53339329861046281</v>
      </c>
      <c r="P903">
        <f t="shared" si="31"/>
        <v>12</v>
      </c>
      <c r="T903" t="str">
        <v>ANON-0000-0000-0893</v>
      </c>
      <c r="W903" s="11" t="str">
        <v>Tuesday</v>
      </c>
    </row>
    <row r="904" spans="1:23" x14ac:dyDescent="0.25">
      <c r="A904" s="1">
        <v>45475</v>
      </c>
      <c r="B904" s="2">
        <v>45475.585569803239</v>
      </c>
      <c r="C904" t="s">
        <v>3</v>
      </c>
      <c r="D904" t="s">
        <v>354</v>
      </c>
      <c r="E904" s="12">
        <v>27.92</v>
      </c>
      <c r="F904" t="s">
        <v>11</v>
      </c>
      <c r="O904" s="2">
        <f t="shared" si="30"/>
        <v>0.58556980323919561</v>
      </c>
      <c r="P904">
        <f t="shared" si="31"/>
        <v>14</v>
      </c>
      <c r="T904" t="str">
        <v>ANON-0000-0000-0894</v>
      </c>
      <c r="W904" s="11" t="str">
        <v>Tuesday</v>
      </c>
    </row>
    <row r="905" spans="1:23" x14ac:dyDescent="0.25">
      <c r="A905" s="1">
        <v>45475</v>
      </c>
      <c r="B905" s="2">
        <v>45475.688476122683</v>
      </c>
      <c r="C905" t="s">
        <v>3</v>
      </c>
      <c r="D905" t="s">
        <v>355</v>
      </c>
      <c r="E905" s="12">
        <v>32.82</v>
      </c>
      <c r="F905" t="s">
        <v>14</v>
      </c>
      <c r="O905" s="2">
        <f t="shared" si="30"/>
        <v>0.68847612268291414</v>
      </c>
      <c r="P905">
        <f t="shared" si="31"/>
        <v>16</v>
      </c>
      <c r="T905" t="str">
        <v>ANON-0000-0000-0895</v>
      </c>
      <c r="W905" s="11" t="str">
        <v>Tuesday</v>
      </c>
    </row>
    <row r="906" spans="1:23" x14ac:dyDescent="0.25">
      <c r="A906" s="1">
        <v>45475</v>
      </c>
      <c r="B906" s="2">
        <v>45475.918328425927</v>
      </c>
      <c r="C906" t="s">
        <v>3</v>
      </c>
      <c r="D906" t="s">
        <v>343</v>
      </c>
      <c r="E906" s="12">
        <v>32.82</v>
      </c>
      <c r="F906" t="s">
        <v>14</v>
      </c>
      <c r="O906" s="2">
        <f t="shared" si="30"/>
        <v>0.91832842592702946</v>
      </c>
      <c r="P906">
        <f t="shared" si="31"/>
        <v>22</v>
      </c>
      <c r="T906" t="str">
        <v>ANON-0000-0000-0896</v>
      </c>
      <c r="W906" s="11" t="str">
        <v>Tuesday</v>
      </c>
    </row>
    <row r="907" spans="1:23" x14ac:dyDescent="0.25">
      <c r="A907" s="1">
        <v>45476</v>
      </c>
      <c r="B907" s="2">
        <v>45476.577256192133</v>
      </c>
      <c r="C907" t="s">
        <v>3</v>
      </c>
      <c r="D907" t="s">
        <v>23</v>
      </c>
      <c r="E907" s="12">
        <v>32.82</v>
      </c>
      <c r="F907" t="s">
        <v>14</v>
      </c>
      <c r="O907" s="2">
        <f t="shared" si="30"/>
        <v>0.57725619213306345</v>
      </c>
      <c r="P907">
        <f t="shared" si="31"/>
        <v>13</v>
      </c>
      <c r="T907" t="str">
        <v>ANON-0000-0000-0897</v>
      </c>
      <c r="W907" s="11" t="str">
        <v>Wednesday</v>
      </c>
    </row>
    <row r="908" spans="1:23" x14ac:dyDescent="0.25">
      <c r="A908" s="1">
        <v>45476</v>
      </c>
      <c r="B908" s="2">
        <v>45476.667552708335</v>
      </c>
      <c r="C908" t="s">
        <v>3</v>
      </c>
      <c r="D908" t="s">
        <v>356</v>
      </c>
      <c r="E908" s="12">
        <v>37.72</v>
      </c>
      <c r="F908" t="s">
        <v>43</v>
      </c>
      <c r="O908" s="2">
        <f t="shared" si="30"/>
        <v>0.66755270833527902</v>
      </c>
      <c r="P908">
        <f t="shared" si="31"/>
        <v>16</v>
      </c>
      <c r="T908" t="str">
        <v>ANON-0000-0000-0898</v>
      </c>
      <c r="W908" s="11" t="str">
        <v>Wednesday</v>
      </c>
    </row>
    <row r="909" spans="1:23" x14ac:dyDescent="0.25">
      <c r="A909" s="1">
        <v>45476</v>
      </c>
      <c r="B909" s="2">
        <v>45476.70168082176</v>
      </c>
      <c r="C909" t="s">
        <v>3</v>
      </c>
      <c r="D909" t="s">
        <v>357</v>
      </c>
      <c r="E909" s="12">
        <v>37.72</v>
      </c>
      <c r="F909" t="s">
        <v>43</v>
      </c>
      <c r="O909" s="2">
        <f t="shared" si="30"/>
        <v>0.70168082175950985</v>
      </c>
      <c r="P909">
        <f t="shared" si="31"/>
        <v>16</v>
      </c>
      <c r="T909" t="str">
        <v>ANON-0000-0000-0899</v>
      </c>
      <c r="W909" s="11" t="str">
        <v>Wednesday</v>
      </c>
    </row>
    <row r="910" spans="1:23" x14ac:dyDescent="0.25">
      <c r="A910" s="1">
        <v>45476</v>
      </c>
      <c r="B910" s="2">
        <v>45476.703652986114</v>
      </c>
      <c r="C910" t="s">
        <v>3</v>
      </c>
      <c r="D910" t="s">
        <v>284</v>
      </c>
      <c r="E910" s="12">
        <v>32.82</v>
      </c>
      <c r="F910" t="s">
        <v>14</v>
      </c>
      <c r="O910" s="2">
        <f t="shared" si="30"/>
        <v>0.70365298611432081</v>
      </c>
      <c r="P910">
        <f t="shared" si="31"/>
        <v>16</v>
      </c>
      <c r="T910" t="str">
        <v>ANON-0000-0000-0900</v>
      </c>
      <c r="W910" s="11" t="str">
        <v>Wednesday</v>
      </c>
    </row>
    <row r="911" spans="1:23" x14ac:dyDescent="0.25">
      <c r="A911" s="1">
        <v>45476</v>
      </c>
      <c r="B911" s="2">
        <v>45476.70443179398</v>
      </c>
      <c r="C911" t="s">
        <v>3</v>
      </c>
      <c r="D911" t="s">
        <v>358</v>
      </c>
      <c r="E911" s="12">
        <v>32.82</v>
      </c>
      <c r="F911" t="s">
        <v>14</v>
      </c>
      <c r="O911" s="2">
        <f t="shared" si="30"/>
        <v>0.70443179397989297</v>
      </c>
      <c r="P911">
        <f t="shared" si="31"/>
        <v>16</v>
      </c>
      <c r="T911" t="str">
        <v>ANON-0000-0000-0901</v>
      </c>
      <c r="W911" s="11" t="str">
        <v>Wednesday</v>
      </c>
    </row>
    <row r="912" spans="1:23" x14ac:dyDescent="0.25">
      <c r="A912" s="1">
        <v>45476</v>
      </c>
      <c r="B912" s="2">
        <v>45476.705224803241</v>
      </c>
      <c r="C912" t="s">
        <v>3</v>
      </c>
      <c r="D912" t="s">
        <v>284</v>
      </c>
      <c r="E912" s="12">
        <v>37.72</v>
      </c>
      <c r="F912" t="s">
        <v>7</v>
      </c>
      <c r="O912" s="2">
        <f t="shared" si="30"/>
        <v>0.70522480324143544</v>
      </c>
      <c r="P912">
        <f t="shared" si="31"/>
        <v>16</v>
      </c>
      <c r="T912" t="str">
        <v>ANON-0000-0000-0902</v>
      </c>
      <c r="W912" s="11" t="str">
        <v>Wednesday</v>
      </c>
    </row>
    <row r="913" spans="1:23" x14ac:dyDescent="0.25">
      <c r="A913" s="1">
        <v>45476</v>
      </c>
      <c r="B913" s="2">
        <v>45476.707934953702</v>
      </c>
      <c r="C913" t="s">
        <v>3</v>
      </c>
      <c r="D913" t="s">
        <v>359</v>
      </c>
      <c r="E913" s="12">
        <v>23.02</v>
      </c>
      <c r="F913" t="s">
        <v>35</v>
      </c>
      <c r="O913" s="2">
        <f t="shared" si="30"/>
        <v>0.70793495370162418</v>
      </c>
      <c r="P913">
        <f t="shared" si="31"/>
        <v>16</v>
      </c>
      <c r="T913" t="str">
        <v>ANON-0000-0000-0903</v>
      </c>
      <c r="W913" s="11" t="str">
        <v>Wednesday</v>
      </c>
    </row>
    <row r="914" spans="1:23" x14ac:dyDescent="0.25">
      <c r="A914" s="1">
        <v>45476</v>
      </c>
      <c r="B914" s="2">
        <v>45476.749326701392</v>
      </c>
      <c r="C914" t="s">
        <v>3</v>
      </c>
      <c r="D914" t="s">
        <v>360</v>
      </c>
      <c r="E914" s="12">
        <v>37.72</v>
      </c>
      <c r="F914" t="s">
        <v>43</v>
      </c>
      <c r="O914" s="2">
        <f t="shared" si="30"/>
        <v>0.74932670139241964</v>
      </c>
      <c r="P914">
        <f t="shared" si="31"/>
        <v>17</v>
      </c>
      <c r="T914" t="str">
        <v>ANON-0000-0000-0904</v>
      </c>
      <c r="W914" s="11" t="str">
        <v>Wednesday</v>
      </c>
    </row>
    <row r="915" spans="1:23" x14ac:dyDescent="0.25">
      <c r="A915" s="1">
        <v>45476</v>
      </c>
      <c r="B915" s="2">
        <v>45476.795939074073</v>
      </c>
      <c r="C915" t="s">
        <v>3</v>
      </c>
      <c r="D915" t="s">
        <v>19</v>
      </c>
      <c r="E915" s="12">
        <v>37.72</v>
      </c>
      <c r="F915" t="s">
        <v>7</v>
      </c>
      <c r="O915" s="2">
        <f t="shared" si="30"/>
        <v>0.79593907407252118</v>
      </c>
      <c r="P915">
        <f t="shared" si="31"/>
        <v>19</v>
      </c>
      <c r="T915" t="str">
        <v>ANON-0000-0000-0905</v>
      </c>
      <c r="W915" s="11" t="str">
        <v>Wednesday</v>
      </c>
    </row>
    <row r="916" spans="1:23" x14ac:dyDescent="0.25">
      <c r="A916" s="1">
        <v>45477</v>
      </c>
      <c r="B916" s="2">
        <v>45477.43499681713</v>
      </c>
      <c r="C916" t="s">
        <v>3</v>
      </c>
      <c r="D916" t="s">
        <v>157</v>
      </c>
      <c r="E916" s="12">
        <v>32.82</v>
      </c>
      <c r="F916" t="s">
        <v>14</v>
      </c>
      <c r="O916" s="2">
        <f t="shared" si="30"/>
        <v>0.43499681713001337</v>
      </c>
      <c r="P916">
        <f t="shared" si="31"/>
        <v>10</v>
      </c>
      <c r="T916" t="str">
        <v>ANON-0000-0000-0906</v>
      </c>
      <c r="W916" s="11" t="str">
        <v>Thursday</v>
      </c>
    </row>
    <row r="917" spans="1:23" x14ac:dyDescent="0.25">
      <c r="A917" s="1">
        <v>45477</v>
      </c>
      <c r="B917" s="2">
        <v>45477.435766909723</v>
      </c>
      <c r="C917" t="s">
        <v>3</v>
      </c>
      <c r="D917" t="s">
        <v>23</v>
      </c>
      <c r="E917" s="12">
        <v>27.92</v>
      </c>
      <c r="F917" t="s">
        <v>11</v>
      </c>
      <c r="O917" s="2">
        <f t="shared" si="30"/>
        <v>0.43576690972258803</v>
      </c>
      <c r="P917">
        <f t="shared" si="31"/>
        <v>10</v>
      </c>
      <c r="T917" t="str">
        <v>ANON-0000-0000-0907</v>
      </c>
      <c r="W917" s="11" t="str">
        <v>Thursday</v>
      </c>
    </row>
    <row r="918" spans="1:23" x14ac:dyDescent="0.25">
      <c r="A918" s="1">
        <v>45478</v>
      </c>
      <c r="B918" s="2">
        <v>45478.514220717596</v>
      </c>
      <c r="C918" t="s">
        <v>3</v>
      </c>
      <c r="D918" t="s">
        <v>72</v>
      </c>
      <c r="E918" s="12">
        <v>37.72</v>
      </c>
      <c r="F918" t="s">
        <v>18</v>
      </c>
      <c r="O918" s="2">
        <f t="shared" si="30"/>
        <v>0.51422071759589016</v>
      </c>
      <c r="P918">
        <f t="shared" si="31"/>
        <v>12</v>
      </c>
      <c r="T918" t="str">
        <v>ANON-0000-0000-0908</v>
      </c>
      <c r="W918" s="11" t="str">
        <v>Friday</v>
      </c>
    </row>
    <row r="919" spans="1:23" x14ac:dyDescent="0.25">
      <c r="A919" s="1">
        <v>45478</v>
      </c>
      <c r="B919" s="2">
        <v>45478.572027013892</v>
      </c>
      <c r="C919" t="s">
        <v>3</v>
      </c>
      <c r="D919" t="s">
        <v>54</v>
      </c>
      <c r="E919" s="12">
        <v>32.82</v>
      </c>
      <c r="F919" t="s">
        <v>14</v>
      </c>
      <c r="O919" s="2">
        <f t="shared" si="30"/>
        <v>0.57202701389178401</v>
      </c>
      <c r="P919">
        <f t="shared" si="31"/>
        <v>13</v>
      </c>
      <c r="T919" t="str">
        <v>ANON-0000-0000-0909</v>
      </c>
      <c r="W919" s="11" t="str">
        <v>Friday</v>
      </c>
    </row>
    <row r="920" spans="1:23" x14ac:dyDescent="0.25">
      <c r="A920" s="1">
        <v>45478</v>
      </c>
      <c r="B920" s="2">
        <v>45478.572729502317</v>
      </c>
      <c r="C920" t="s">
        <v>3</v>
      </c>
      <c r="D920" t="s">
        <v>361</v>
      </c>
      <c r="E920" s="12">
        <v>32.82</v>
      </c>
      <c r="F920" t="s">
        <v>14</v>
      </c>
      <c r="O920" s="2">
        <f t="shared" si="30"/>
        <v>0.57272950231708819</v>
      </c>
      <c r="P920">
        <f t="shared" si="31"/>
        <v>13</v>
      </c>
      <c r="T920" t="str">
        <v>ANON-0000-0000-0910</v>
      </c>
      <c r="W920" s="11" t="str">
        <v>Friday</v>
      </c>
    </row>
    <row r="921" spans="1:23" x14ac:dyDescent="0.25">
      <c r="A921" s="1">
        <v>45478</v>
      </c>
      <c r="B921" s="2">
        <v>45478.788846157404</v>
      </c>
      <c r="C921" t="s">
        <v>3</v>
      </c>
      <c r="D921" t="s">
        <v>362</v>
      </c>
      <c r="E921" s="12">
        <v>23.02</v>
      </c>
      <c r="F921" t="s">
        <v>35</v>
      </c>
      <c r="O921" s="2">
        <f t="shared" si="30"/>
        <v>0.78884615740389563</v>
      </c>
      <c r="P921">
        <f t="shared" si="31"/>
        <v>18</v>
      </c>
      <c r="T921" t="str">
        <v>ANON-0000-0000-0911</v>
      </c>
      <c r="W921" s="11" t="str">
        <v>Friday</v>
      </c>
    </row>
    <row r="922" spans="1:23" x14ac:dyDescent="0.25">
      <c r="A922" s="1">
        <v>45478</v>
      </c>
      <c r="B922" s="2">
        <v>45478.829951527776</v>
      </c>
      <c r="C922" t="s">
        <v>3</v>
      </c>
      <c r="D922" t="s">
        <v>113</v>
      </c>
      <c r="E922" s="12">
        <v>27.92</v>
      </c>
      <c r="F922" t="s">
        <v>11</v>
      </c>
      <c r="O922" s="2">
        <f t="shared" si="30"/>
        <v>0.82995152777584735</v>
      </c>
      <c r="P922">
        <f t="shared" si="31"/>
        <v>19</v>
      </c>
      <c r="T922" t="str">
        <v>ANON-0000-0000-0912</v>
      </c>
      <c r="W922" s="11" t="str">
        <v>Friday</v>
      </c>
    </row>
    <row r="923" spans="1:23" x14ac:dyDescent="0.25">
      <c r="A923" s="1">
        <v>45478</v>
      </c>
      <c r="B923" s="2">
        <v>45478.924959155091</v>
      </c>
      <c r="C923" t="s">
        <v>3</v>
      </c>
      <c r="D923" t="s">
        <v>363</v>
      </c>
      <c r="E923" s="12">
        <v>23.02</v>
      </c>
      <c r="F923" t="s">
        <v>35</v>
      </c>
      <c r="O923" s="2">
        <f t="shared" si="30"/>
        <v>0.92495915509061888</v>
      </c>
      <c r="P923">
        <f t="shared" si="31"/>
        <v>22</v>
      </c>
      <c r="T923" t="str">
        <v>ANON-0000-0000-0913</v>
      </c>
      <c r="W923" s="11" t="str">
        <v>Friday</v>
      </c>
    </row>
    <row r="924" spans="1:23" x14ac:dyDescent="0.25">
      <c r="A924" s="1">
        <v>45478</v>
      </c>
      <c r="B924" s="2">
        <v>45478.929205138891</v>
      </c>
      <c r="C924" t="s">
        <v>3</v>
      </c>
      <c r="D924" t="s">
        <v>364</v>
      </c>
      <c r="E924" s="12">
        <v>27.92</v>
      </c>
      <c r="F924" t="s">
        <v>11</v>
      </c>
      <c r="O924" s="2">
        <f t="shared" si="30"/>
        <v>0.92920513889112044</v>
      </c>
      <c r="P924">
        <f t="shared" si="31"/>
        <v>22</v>
      </c>
      <c r="T924" t="str">
        <v>ANON-0000-0000-0914</v>
      </c>
      <c r="W924" s="11" t="str">
        <v>Friday</v>
      </c>
    </row>
    <row r="925" spans="1:23" x14ac:dyDescent="0.25">
      <c r="A925" s="1">
        <v>45478</v>
      </c>
      <c r="B925" s="2">
        <v>45478.929825752311</v>
      </c>
      <c r="C925" t="s">
        <v>3</v>
      </c>
      <c r="D925" t="s">
        <v>364</v>
      </c>
      <c r="E925" s="12">
        <v>27.92</v>
      </c>
      <c r="F925" t="s">
        <v>11</v>
      </c>
      <c r="O925" s="2">
        <f t="shared" si="30"/>
        <v>0.92982575231144438</v>
      </c>
      <c r="P925">
        <f t="shared" si="31"/>
        <v>22</v>
      </c>
      <c r="T925" t="str">
        <v>ANON-0000-0000-0915</v>
      </c>
      <c r="W925" s="11" t="str">
        <v>Friday</v>
      </c>
    </row>
    <row r="926" spans="1:23" x14ac:dyDescent="0.25">
      <c r="A926" s="1">
        <v>45478</v>
      </c>
      <c r="B926" s="2">
        <v>45478.930568854164</v>
      </c>
      <c r="C926" t="s">
        <v>3</v>
      </c>
      <c r="D926" t="s">
        <v>365</v>
      </c>
      <c r="E926" s="12">
        <v>37.72</v>
      </c>
      <c r="F926" t="s">
        <v>43</v>
      </c>
      <c r="O926" s="2">
        <f t="shared" si="30"/>
        <v>0.93056885416444857</v>
      </c>
      <c r="P926">
        <f t="shared" si="31"/>
        <v>22</v>
      </c>
      <c r="T926" t="str">
        <v>ANON-0000-0000-0916</v>
      </c>
      <c r="W926" s="11" t="str">
        <v>Friday</v>
      </c>
    </row>
    <row r="927" spans="1:23" x14ac:dyDescent="0.25">
      <c r="A927" s="1">
        <v>45478</v>
      </c>
      <c r="B927" s="2">
        <v>45478.931359456015</v>
      </c>
      <c r="C927" t="s">
        <v>3</v>
      </c>
      <c r="D927" t="s">
        <v>365</v>
      </c>
      <c r="E927" s="12">
        <v>32.82</v>
      </c>
      <c r="F927" t="s">
        <v>14</v>
      </c>
      <c r="O927" s="2">
        <f t="shared" si="30"/>
        <v>0.93135945601534331</v>
      </c>
      <c r="P927">
        <f t="shared" si="31"/>
        <v>22</v>
      </c>
      <c r="T927" t="str">
        <v>ANON-0000-0000-0917</v>
      </c>
      <c r="W927" s="11" t="str">
        <v>Friday</v>
      </c>
    </row>
    <row r="928" spans="1:23" x14ac:dyDescent="0.25">
      <c r="A928" s="1">
        <v>45479</v>
      </c>
      <c r="B928" s="2">
        <v>45479.436190115739</v>
      </c>
      <c r="C928" t="s">
        <v>3</v>
      </c>
      <c r="D928" t="s">
        <v>366</v>
      </c>
      <c r="E928" s="12">
        <v>37.72</v>
      </c>
      <c r="F928" t="s">
        <v>7</v>
      </c>
      <c r="O928" s="2">
        <f t="shared" si="30"/>
        <v>0.43619011573900934</v>
      </c>
      <c r="P928">
        <f t="shared" si="31"/>
        <v>10</v>
      </c>
      <c r="T928" t="str">
        <v>ANON-0000-0000-0918</v>
      </c>
      <c r="W928" s="11" t="str">
        <v>Saturday</v>
      </c>
    </row>
    <row r="929" spans="1:23" x14ac:dyDescent="0.25">
      <c r="A929" s="1">
        <v>45479</v>
      </c>
      <c r="B929" s="2">
        <v>45479.719282893515</v>
      </c>
      <c r="C929" t="s">
        <v>3</v>
      </c>
      <c r="D929" t="s">
        <v>19</v>
      </c>
      <c r="E929" s="12">
        <v>32.82</v>
      </c>
      <c r="F929" t="s">
        <v>7</v>
      </c>
      <c r="O929" s="2">
        <f t="shared" si="30"/>
        <v>0.71928289351490093</v>
      </c>
      <c r="P929">
        <f t="shared" si="31"/>
        <v>17</v>
      </c>
      <c r="T929" t="str">
        <v>ANON-0000-0000-0919</v>
      </c>
      <c r="W929" s="11" t="str">
        <v>Saturday</v>
      </c>
    </row>
    <row r="930" spans="1:23" x14ac:dyDescent="0.25">
      <c r="A930" s="1">
        <v>45479</v>
      </c>
      <c r="B930" s="2">
        <v>45479.720150995374</v>
      </c>
      <c r="C930" t="s">
        <v>3</v>
      </c>
      <c r="D930" t="s">
        <v>19</v>
      </c>
      <c r="E930" s="12">
        <v>32.82</v>
      </c>
      <c r="F930" t="s">
        <v>7</v>
      </c>
      <c r="O930" s="2">
        <f t="shared" si="30"/>
        <v>0.72015099537384231</v>
      </c>
      <c r="P930">
        <f t="shared" si="31"/>
        <v>17</v>
      </c>
      <c r="T930" t="str">
        <v>ANON-0000-0000-0920</v>
      </c>
      <c r="W930" s="11" t="str">
        <v>Saturday</v>
      </c>
    </row>
    <row r="931" spans="1:23" x14ac:dyDescent="0.25">
      <c r="A931" s="1">
        <v>45479</v>
      </c>
      <c r="B931" s="2">
        <v>45479.798450312497</v>
      </c>
      <c r="C931" t="s">
        <v>3</v>
      </c>
      <c r="D931" t="s">
        <v>23</v>
      </c>
      <c r="E931" s="12">
        <v>32.82</v>
      </c>
      <c r="F931" t="s">
        <v>7</v>
      </c>
      <c r="O931" s="2">
        <f t="shared" si="30"/>
        <v>0.79845031249715248</v>
      </c>
      <c r="P931">
        <f t="shared" si="31"/>
        <v>19</v>
      </c>
      <c r="T931" t="str">
        <v>ANON-0000-0000-0921</v>
      </c>
      <c r="W931" s="11" t="str">
        <v>Saturday</v>
      </c>
    </row>
    <row r="932" spans="1:23" x14ac:dyDescent="0.25">
      <c r="A932" s="1">
        <v>45479</v>
      </c>
      <c r="B932" s="2">
        <v>45479.799069212961</v>
      </c>
      <c r="C932" t="s">
        <v>3</v>
      </c>
      <c r="D932" t="s">
        <v>23</v>
      </c>
      <c r="E932" s="12">
        <v>27.92</v>
      </c>
      <c r="F932" t="s">
        <v>14</v>
      </c>
      <c r="O932" s="2">
        <f t="shared" si="30"/>
        <v>0.79906921296060318</v>
      </c>
      <c r="P932">
        <f t="shared" si="31"/>
        <v>19</v>
      </c>
      <c r="T932" t="str">
        <v>ANON-0000-0000-0922</v>
      </c>
      <c r="W932" s="11" t="str">
        <v>Saturday</v>
      </c>
    </row>
    <row r="933" spans="1:23" x14ac:dyDescent="0.25">
      <c r="A933" s="1">
        <v>45480</v>
      </c>
      <c r="B933" s="2">
        <v>45480.378011215274</v>
      </c>
      <c r="C933" t="s">
        <v>3</v>
      </c>
      <c r="D933" t="s">
        <v>317</v>
      </c>
      <c r="E933" s="12">
        <v>32.82</v>
      </c>
      <c r="F933" t="s">
        <v>43</v>
      </c>
      <c r="O933" s="2">
        <f t="shared" si="30"/>
        <v>0.37801121527445503</v>
      </c>
      <c r="P933">
        <f t="shared" si="31"/>
        <v>9</v>
      </c>
      <c r="T933" t="str">
        <v>ANON-0000-0000-0923</v>
      </c>
      <c r="W933" s="11" t="str">
        <v>Sunday</v>
      </c>
    </row>
    <row r="934" spans="1:23" x14ac:dyDescent="0.25">
      <c r="A934" s="1">
        <v>45480</v>
      </c>
      <c r="B934" s="2">
        <v>45480.385060474538</v>
      </c>
      <c r="C934" t="s">
        <v>3</v>
      </c>
      <c r="D934" t="s">
        <v>367</v>
      </c>
      <c r="E934" s="12">
        <v>27.92</v>
      </c>
      <c r="F934" t="s">
        <v>14</v>
      </c>
      <c r="O934" s="2">
        <f t="shared" si="30"/>
        <v>0.38506047453847714</v>
      </c>
      <c r="P934">
        <f t="shared" si="31"/>
        <v>9</v>
      </c>
      <c r="T934" t="str">
        <v>ANON-0000-0000-0924</v>
      </c>
      <c r="W934" s="11" t="str">
        <v>Sunday</v>
      </c>
    </row>
    <row r="935" spans="1:23" x14ac:dyDescent="0.25">
      <c r="A935" s="1">
        <v>45480</v>
      </c>
      <c r="B935" s="2">
        <v>45480.385842766205</v>
      </c>
      <c r="C935" t="s">
        <v>3</v>
      </c>
      <c r="D935" t="s">
        <v>367</v>
      </c>
      <c r="E935" s="12">
        <v>27.92</v>
      </c>
      <c r="F935" t="s">
        <v>14</v>
      </c>
      <c r="O935" s="2">
        <f t="shared" si="30"/>
        <v>0.38584276620531455</v>
      </c>
      <c r="P935">
        <f t="shared" si="31"/>
        <v>9</v>
      </c>
      <c r="T935" t="str">
        <v>ANON-0000-0000-0925</v>
      </c>
      <c r="W935" s="11" t="str">
        <v>Sunday</v>
      </c>
    </row>
    <row r="936" spans="1:23" x14ac:dyDescent="0.25">
      <c r="A936" s="1">
        <v>45480</v>
      </c>
      <c r="B936" s="2">
        <v>45480.395010138891</v>
      </c>
      <c r="C936" t="s">
        <v>3</v>
      </c>
      <c r="D936" t="s">
        <v>368</v>
      </c>
      <c r="E936" s="12">
        <v>32.82</v>
      </c>
      <c r="F936" t="s">
        <v>43</v>
      </c>
      <c r="O936" s="2">
        <f t="shared" si="30"/>
        <v>0.39501013889093883</v>
      </c>
      <c r="P936">
        <f t="shared" si="31"/>
        <v>9</v>
      </c>
      <c r="T936" t="str">
        <v>ANON-0000-0000-0926</v>
      </c>
      <c r="W936" s="11" t="str">
        <v>Sunday</v>
      </c>
    </row>
    <row r="937" spans="1:23" x14ac:dyDescent="0.25">
      <c r="A937" s="1">
        <v>45480</v>
      </c>
      <c r="B937" s="2">
        <v>45480.395789224538</v>
      </c>
      <c r="C937" t="s">
        <v>3</v>
      </c>
      <c r="D937" t="s">
        <v>368</v>
      </c>
      <c r="E937" s="12">
        <v>32.82</v>
      </c>
      <c r="F937" t="s">
        <v>43</v>
      </c>
      <c r="O937" s="2">
        <f t="shared" si="30"/>
        <v>0.39578922453802079</v>
      </c>
      <c r="P937">
        <f t="shared" si="31"/>
        <v>9</v>
      </c>
      <c r="T937" t="str">
        <v>ANON-0000-0000-0927</v>
      </c>
      <c r="W937" s="11" t="str">
        <v>Sunday</v>
      </c>
    </row>
    <row r="938" spans="1:23" x14ac:dyDescent="0.25">
      <c r="A938" s="1">
        <v>45480</v>
      </c>
      <c r="B938" s="2">
        <v>45480.622571678243</v>
      </c>
      <c r="C938" t="s">
        <v>3</v>
      </c>
      <c r="D938" t="s">
        <v>369</v>
      </c>
      <c r="E938" s="12">
        <v>32.82</v>
      </c>
      <c r="F938" t="s">
        <v>9</v>
      </c>
      <c r="O938" s="2">
        <f t="shared" si="30"/>
        <v>0.62257167824282078</v>
      </c>
      <c r="P938">
        <f t="shared" si="31"/>
        <v>14</v>
      </c>
      <c r="T938" t="str">
        <v>ANON-0000-0000-0928</v>
      </c>
      <c r="W938" s="11" t="str">
        <v>Sunday</v>
      </c>
    </row>
    <row r="939" spans="1:23" x14ac:dyDescent="0.25">
      <c r="A939" s="1">
        <v>45480</v>
      </c>
      <c r="B939" s="2">
        <v>45480.623465405093</v>
      </c>
      <c r="C939" t="s">
        <v>3</v>
      </c>
      <c r="D939" t="s">
        <v>369</v>
      </c>
      <c r="E939" s="12">
        <v>32.82</v>
      </c>
      <c r="F939" t="s">
        <v>18</v>
      </c>
      <c r="O939" s="2">
        <f t="shared" si="30"/>
        <v>0.62346540509315673</v>
      </c>
      <c r="P939">
        <f t="shared" si="31"/>
        <v>14</v>
      </c>
      <c r="T939" t="str">
        <v>ANON-0000-0000-0929</v>
      </c>
      <c r="W939" s="11" t="str">
        <v>Sunday</v>
      </c>
    </row>
    <row r="940" spans="1:23" x14ac:dyDescent="0.25">
      <c r="A940" s="1">
        <v>45480</v>
      </c>
      <c r="B940" s="2">
        <v>45480.713776435186</v>
      </c>
      <c r="C940" t="s">
        <v>3</v>
      </c>
      <c r="D940" t="s">
        <v>370</v>
      </c>
      <c r="E940" s="12">
        <v>32.82</v>
      </c>
      <c r="F940" t="s">
        <v>7</v>
      </c>
      <c r="O940" s="2">
        <f t="shared" si="30"/>
        <v>0.71377643518644618</v>
      </c>
      <c r="P940">
        <f t="shared" si="31"/>
        <v>17</v>
      </c>
      <c r="T940" t="str">
        <v>ANON-0000-0000-0930</v>
      </c>
      <c r="W940" s="11" t="str">
        <v>Sunday</v>
      </c>
    </row>
    <row r="941" spans="1:23" x14ac:dyDescent="0.25">
      <c r="A941" s="1">
        <v>45480</v>
      </c>
      <c r="B941" s="2">
        <v>45480.814897997683</v>
      </c>
      <c r="C941" t="s">
        <v>3</v>
      </c>
      <c r="D941" t="s">
        <v>371</v>
      </c>
      <c r="E941" s="12">
        <v>32.82</v>
      </c>
      <c r="F941" t="s">
        <v>43</v>
      </c>
      <c r="O941" s="2">
        <f t="shared" si="30"/>
        <v>0.81489799768314697</v>
      </c>
      <c r="P941">
        <f t="shared" si="31"/>
        <v>19</v>
      </c>
      <c r="T941" t="str">
        <v>ANON-0000-0000-0931</v>
      </c>
      <c r="W941" s="11" t="str">
        <v>Sunday</v>
      </c>
    </row>
    <row r="942" spans="1:23" x14ac:dyDescent="0.25">
      <c r="A942" s="1">
        <v>45480</v>
      </c>
      <c r="B942" s="2">
        <v>45480.834394131947</v>
      </c>
      <c r="C942" t="s">
        <v>3</v>
      </c>
      <c r="D942" t="s">
        <v>372</v>
      </c>
      <c r="E942" s="12">
        <v>32.82</v>
      </c>
      <c r="F942" t="s">
        <v>9</v>
      </c>
      <c r="O942" s="2">
        <f t="shared" si="30"/>
        <v>0.83439413194719236</v>
      </c>
      <c r="P942">
        <f t="shared" si="31"/>
        <v>20</v>
      </c>
      <c r="T942" t="str">
        <v>ANON-0000-0000-0932</v>
      </c>
      <c r="W942" s="11" t="str">
        <v>Sunday</v>
      </c>
    </row>
    <row r="943" spans="1:23" x14ac:dyDescent="0.25">
      <c r="A943" s="1">
        <v>45480</v>
      </c>
      <c r="B943" s="2">
        <v>45480.940002951385</v>
      </c>
      <c r="C943" t="s">
        <v>3</v>
      </c>
      <c r="D943" t="s">
        <v>373</v>
      </c>
      <c r="E943" s="12">
        <v>27.92</v>
      </c>
      <c r="F943" t="s">
        <v>14</v>
      </c>
      <c r="O943" s="2">
        <f t="shared" si="30"/>
        <v>0.94000295138539514</v>
      </c>
      <c r="P943">
        <f t="shared" si="31"/>
        <v>22</v>
      </c>
      <c r="T943" t="str">
        <v>ANON-0000-0000-0933</v>
      </c>
      <c r="W943" s="11" t="str">
        <v>Sunday</v>
      </c>
    </row>
    <row r="944" spans="1:23" x14ac:dyDescent="0.25">
      <c r="A944" s="1">
        <v>45481</v>
      </c>
      <c r="B944" s="2">
        <v>45481.314672731482</v>
      </c>
      <c r="C944" t="s">
        <v>3</v>
      </c>
      <c r="D944" t="s">
        <v>374</v>
      </c>
      <c r="E944" s="12">
        <v>32.82</v>
      </c>
      <c r="F944" t="s">
        <v>7</v>
      </c>
      <c r="O944" s="2">
        <f t="shared" si="30"/>
        <v>0.31467273148155073</v>
      </c>
      <c r="P944">
        <f t="shared" si="31"/>
        <v>7</v>
      </c>
      <c r="T944" t="str">
        <v>ANON-0000-0000-0934</v>
      </c>
      <c r="W944" s="11" t="str">
        <v>Monday</v>
      </c>
    </row>
    <row r="945" spans="1:23" x14ac:dyDescent="0.25">
      <c r="A945" s="1">
        <v>45481</v>
      </c>
      <c r="B945" s="2">
        <v>45481.501972465281</v>
      </c>
      <c r="C945" t="s">
        <v>3</v>
      </c>
      <c r="D945" t="s">
        <v>375</v>
      </c>
      <c r="E945" s="12">
        <v>23.02</v>
      </c>
      <c r="F945" t="s">
        <v>11</v>
      </c>
      <c r="O945" s="2">
        <f t="shared" si="30"/>
        <v>0.50197246528114192</v>
      </c>
      <c r="P945">
        <f t="shared" si="31"/>
        <v>12</v>
      </c>
      <c r="T945" t="str">
        <v>ANON-0000-0000-0935</v>
      </c>
      <c r="W945" s="11" t="str">
        <v>Monday</v>
      </c>
    </row>
    <row r="946" spans="1:23" x14ac:dyDescent="0.25">
      <c r="A946" s="1">
        <v>45481</v>
      </c>
      <c r="B946" s="2">
        <v>45481.611392939813</v>
      </c>
      <c r="C946" t="s">
        <v>3</v>
      </c>
      <c r="D946" t="s">
        <v>376</v>
      </c>
      <c r="E946" s="12">
        <v>23.02</v>
      </c>
      <c r="F946" t="s">
        <v>11</v>
      </c>
      <c r="O946" s="2">
        <f t="shared" si="30"/>
        <v>0.61139293981250376</v>
      </c>
      <c r="P946">
        <f t="shared" si="31"/>
        <v>14</v>
      </c>
      <c r="T946" t="str">
        <v>ANON-0000-0000-0936</v>
      </c>
      <c r="W946" s="11" t="str">
        <v>Monday</v>
      </c>
    </row>
    <row r="947" spans="1:23" x14ac:dyDescent="0.25">
      <c r="A947" s="1">
        <v>45481</v>
      </c>
      <c r="B947" s="2">
        <v>45481.812904814811</v>
      </c>
      <c r="C947" t="s">
        <v>3</v>
      </c>
      <c r="D947" t="s">
        <v>377</v>
      </c>
      <c r="E947" s="12">
        <v>27.92</v>
      </c>
      <c r="F947" t="s">
        <v>14</v>
      </c>
      <c r="O947" s="2">
        <f t="shared" si="30"/>
        <v>0.81290481481119059</v>
      </c>
      <c r="P947">
        <f t="shared" si="31"/>
        <v>19</v>
      </c>
      <c r="T947" t="str">
        <v>ANON-0000-0000-0937</v>
      </c>
      <c r="W947" s="11" t="str">
        <v>Monday</v>
      </c>
    </row>
    <row r="948" spans="1:23" x14ac:dyDescent="0.25">
      <c r="A948" s="1">
        <v>45481</v>
      </c>
      <c r="B948" s="2">
        <v>45481.926923379629</v>
      </c>
      <c r="C948" t="s">
        <v>3</v>
      </c>
      <c r="D948" t="s">
        <v>31</v>
      </c>
      <c r="E948" s="12">
        <v>32.82</v>
      </c>
      <c r="F948" t="s">
        <v>7</v>
      </c>
      <c r="O948" s="2">
        <f t="shared" si="30"/>
        <v>0.92692337962944293</v>
      </c>
      <c r="P948">
        <f t="shared" si="31"/>
        <v>22</v>
      </c>
      <c r="T948" t="str">
        <v>ANON-0000-0000-0938</v>
      </c>
      <c r="W948" s="11" t="str">
        <v>Monday</v>
      </c>
    </row>
    <row r="949" spans="1:23" x14ac:dyDescent="0.25">
      <c r="A949" s="1">
        <v>45482</v>
      </c>
      <c r="B949" s="2">
        <v>45482.435325671293</v>
      </c>
      <c r="C949" t="s">
        <v>3</v>
      </c>
      <c r="D949" t="s">
        <v>347</v>
      </c>
      <c r="E949" s="12">
        <v>27.92</v>
      </c>
      <c r="F949" t="s">
        <v>14</v>
      </c>
      <c r="O949" s="2">
        <f t="shared" si="30"/>
        <v>0.43532567129295785</v>
      </c>
      <c r="P949">
        <f t="shared" si="31"/>
        <v>10</v>
      </c>
      <c r="T949" t="str">
        <v>ANON-0000-0000-0939</v>
      </c>
      <c r="W949" s="11" t="str">
        <v>Tuesday</v>
      </c>
    </row>
    <row r="950" spans="1:23" x14ac:dyDescent="0.25">
      <c r="A950" s="1">
        <v>45482</v>
      </c>
      <c r="B950" s="2">
        <v>45482.444777395831</v>
      </c>
      <c r="C950" t="s">
        <v>3</v>
      </c>
      <c r="D950" t="s">
        <v>290</v>
      </c>
      <c r="E950" s="12">
        <v>27.92</v>
      </c>
      <c r="F950" t="s">
        <v>14</v>
      </c>
      <c r="O950" s="2">
        <f t="shared" si="30"/>
        <v>0.44477739583089715</v>
      </c>
      <c r="P950">
        <f t="shared" si="31"/>
        <v>10</v>
      </c>
      <c r="T950" t="str">
        <v>ANON-0000-0000-0940</v>
      </c>
      <c r="W950" s="11" t="str">
        <v>Tuesday</v>
      </c>
    </row>
    <row r="951" spans="1:23" x14ac:dyDescent="0.25">
      <c r="A951" s="1">
        <v>45482</v>
      </c>
      <c r="B951" s="2">
        <v>45482.473334525464</v>
      </c>
      <c r="C951" t="s">
        <v>3</v>
      </c>
      <c r="D951" t="s">
        <v>208</v>
      </c>
      <c r="E951" s="12">
        <v>27.92</v>
      </c>
      <c r="F951" t="s">
        <v>14</v>
      </c>
      <c r="O951" s="2">
        <f t="shared" si="30"/>
        <v>0.47333452546445187</v>
      </c>
      <c r="P951">
        <f t="shared" si="31"/>
        <v>11</v>
      </c>
      <c r="T951" t="str">
        <v>ANON-0000-0000-0941</v>
      </c>
      <c r="W951" s="11" t="str">
        <v>Tuesday</v>
      </c>
    </row>
    <row r="952" spans="1:23" x14ac:dyDescent="0.25">
      <c r="A952" s="1">
        <v>45482</v>
      </c>
      <c r="B952" s="2">
        <v>45482.474188703702</v>
      </c>
      <c r="C952" t="s">
        <v>3</v>
      </c>
      <c r="D952" t="s">
        <v>208</v>
      </c>
      <c r="E952" s="12">
        <v>32.82</v>
      </c>
      <c r="F952" t="s">
        <v>43</v>
      </c>
      <c r="O952" s="2">
        <f t="shared" si="30"/>
        <v>0.47418870370165678</v>
      </c>
      <c r="P952">
        <f t="shared" si="31"/>
        <v>11</v>
      </c>
      <c r="T952" t="str">
        <v>ANON-0000-0000-0942</v>
      </c>
      <c r="W952" s="11" t="str">
        <v>Tuesday</v>
      </c>
    </row>
    <row r="953" spans="1:23" x14ac:dyDescent="0.25">
      <c r="A953" s="1">
        <v>45482</v>
      </c>
      <c r="B953" s="2">
        <v>45482.696522395832</v>
      </c>
      <c r="C953" t="s">
        <v>3</v>
      </c>
      <c r="D953" t="s">
        <v>378</v>
      </c>
      <c r="E953" s="12">
        <v>27.92</v>
      </c>
      <c r="F953" t="s">
        <v>14</v>
      </c>
      <c r="O953" s="2">
        <f t="shared" si="30"/>
        <v>0.69652239583228948</v>
      </c>
      <c r="P953">
        <f t="shared" si="31"/>
        <v>16</v>
      </c>
      <c r="T953" t="str">
        <v>ANON-0000-0000-0943</v>
      </c>
      <c r="W953" s="11" t="str">
        <v>Tuesday</v>
      </c>
    </row>
    <row r="954" spans="1:23" x14ac:dyDescent="0.25">
      <c r="A954" s="1">
        <v>45483</v>
      </c>
      <c r="B954" s="2">
        <v>45483.465760300925</v>
      </c>
      <c r="C954" t="s">
        <v>3</v>
      </c>
      <c r="D954" t="s">
        <v>379</v>
      </c>
      <c r="E954" s="12">
        <v>23.02</v>
      </c>
      <c r="F954" t="s">
        <v>11</v>
      </c>
      <c r="O954" s="2">
        <f t="shared" si="30"/>
        <v>0.46576030092546716</v>
      </c>
      <c r="P954">
        <f t="shared" si="31"/>
        <v>11</v>
      </c>
      <c r="T954" t="str">
        <v>ANON-0000-0000-0944</v>
      </c>
      <c r="W954" s="11" t="str">
        <v>Wednesday</v>
      </c>
    </row>
    <row r="955" spans="1:23" x14ac:dyDescent="0.25">
      <c r="A955" s="1">
        <v>45483</v>
      </c>
      <c r="B955" s="2">
        <v>45483.520065497687</v>
      </c>
      <c r="C955" t="s">
        <v>3</v>
      </c>
      <c r="D955" t="s">
        <v>380</v>
      </c>
      <c r="E955" s="12">
        <v>27.92</v>
      </c>
      <c r="F955" t="s">
        <v>14</v>
      </c>
      <c r="O955" s="2">
        <f t="shared" si="30"/>
        <v>0.52006549768702826</v>
      </c>
      <c r="P955">
        <f t="shared" si="31"/>
        <v>12</v>
      </c>
      <c r="T955" t="str">
        <v>ANON-0000-0000-0945</v>
      </c>
      <c r="W955" s="11" t="str">
        <v>Wednesday</v>
      </c>
    </row>
    <row r="956" spans="1:23" x14ac:dyDescent="0.25">
      <c r="A956" s="1">
        <v>45483</v>
      </c>
      <c r="B956" s="2">
        <v>45483.925810752313</v>
      </c>
      <c r="C956" t="s">
        <v>3</v>
      </c>
      <c r="D956" t="s">
        <v>342</v>
      </c>
      <c r="E956" s="12">
        <v>32.82</v>
      </c>
      <c r="F956" t="s">
        <v>7</v>
      </c>
      <c r="O956" s="2">
        <f t="shared" si="30"/>
        <v>0.92581075231282739</v>
      </c>
      <c r="P956">
        <f t="shared" si="31"/>
        <v>22</v>
      </c>
      <c r="T956" t="str">
        <v>ANON-0000-0000-0946</v>
      </c>
      <c r="W956" s="11" t="str">
        <v>Wednesday</v>
      </c>
    </row>
    <row r="957" spans="1:23" x14ac:dyDescent="0.25">
      <c r="A957" s="1">
        <v>45484</v>
      </c>
      <c r="B957" s="2">
        <v>45484.477402337965</v>
      </c>
      <c r="C957" t="s">
        <v>3</v>
      </c>
      <c r="D957" t="s">
        <v>381</v>
      </c>
      <c r="E957" s="12">
        <v>32.82</v>
      </c>
      <c r="F957" t="s">
        <v>9</v>
      </c>
      <c r="O957" s="2">
        <f t="shared" si="30"/>
        <v>0.47740233796503162</v>
      </c>
      <c r="P957">
        <f t="shared" si="31"/>
        <v>11</v>
      </c>
      <c r="T957" t="str">
        <v>ANON-0000-0000-0947</v>
      </c>
      <c r="W957" s="11" t="str">
        <v>Thursday</v>
      </c>
    </row>
    <row r="958" spans="1:23" x14ac:dyDescent="0.25">
      <c r="A958" s="1">
        <v>45484</v>
      </c>
      <c r="B958" s="2">
        <v>45484.70021653935</v>
      </c>
      <c r="C958" t="s">
        <v>3</v>
      </c>
      <c r="D958" t="s">
        <v>382</v>
      </c>
      <c r="E958" s="12">
        <v>27.92</v>
      </c>
      <c r="F958" t="s">
        <v>14</v>
      </c>
      <c r="O958" s="2">
        <f t="shared" si="30"/>
        <v>0.70021653934963979</v>
      </c>
      <c r="P958">
        <f t="shared" si="31"/>
        <v>16</v>
      </c>
      <c r="T958" t="str">
        <v>ANON-0000-0000-0948</v>
      </c>
      <c r="W958" s="11" t="str">
        <v>Thursday</v>
      </c>
    </row>
    <row r="959" spans="1:23" x14ac:dyDescent="0.25">
      <c r="A959" s="1">
        <v>45484</v>
      </c>
      <c r="B959" s="2">
        <v>45484.932102407409</v>
      </c>
      <c r="C959" t="s">
        <v>3</v>
      </c>
      <c r="D959" t="s">
        <v>383</v>
      </c>
      <c r="E959" s="12">
        <v>32.82</v>
      </c>
      <c r="F959" t="s">
        <v>7</v>
      </c>
      <c r="O959" s="2">
        <f t="shared" si="30"/>
        <v>0.93210240740882</v>
      </c>
      <c r="P959">
        <f t="shared" si="31"/>
        <v>22</v>
      </c>
      <c r="T959" t="str">
        <v>ANON-0000-0000-0949</v>
      </c>
      <c r="W959" s="11" t="str">
        <v>Thursday</v>
      </c>
    </row>
    <row r="960" spans="1:23" x14ac:dyDescent="0.25">
      <c r="A960" s="1">
        <v>45484</v>
      </c>
      <c r="B960" s="2">
        <v>45484.938177557873</v>
      </c>
      <c r="C960" t="s">
        <v>3</v>
      </c>
      <c r="D960" t="s">
        <v>384</v>
      </c>
      <c r="E960" s="12">
        <v>23.02</v>
      </c>
      <c r="F960" t="s">
        <v>11</v>
      </c>
      <c r="O960" s="2">
        <f t="shared" si="30"/>
        <v>0.93817755787313217</v>
      </c>
      <c r="P960">
        <f t="shared" si="31"/>
        <v>22</v>
      </c>
      <c r="T960" t="str">
        <v>ANON-0000-0000-0950</v>
      </c>
      <c r="W960" s="11" t="str">
        <v>Thursday</v>
      </c>
    </row>
    <row r="961" spans="1:23" x14ac:dyDescent="0.25">
      <c r="A961" s="1">
        <v>45485</v>
      </c>
      <c r="B961" s="2">
        <v>45485.335619120371</v>
      </c>
      <c r="C961" t="s">
        <v>3</v>
      </c>
      <c r="D961" t="s">
        <v>385</v>
      </c>
      <c r="E961" s="12">
        <v>23.02</v>
      </c>
      <c r="F961" t="s">
        <v>28</v>
      </c>
      <c r="O961" s="2">
        <f t="shared" si="30"/>
        <v>0.33561912037112052</v>
      </c>
      <c r="P961">
        <f t="shared" si="31"/>
        <v>8</v>
      </c>
      <c r="T961" t="str">
        <v>ANON-0000-0000-0951</v>
      </c>
      <c r="W961" s="11" t="str">
        <v>Friday</v>
      </c>
    </row>
    <row r="962" spans="1:23" x14ac:dyDescent="0.25">
      <c r="A962" s="1">
        <v>45485</v>
      </c>
      <c r="B962" s="2">
        <v>45485.492053020833</v>
      </c>
      <c r="C962" t="s">
        <v>3</v>
      </c>
      <c r="D962" t="s">
        <v>386</v>
      </c>
      <c r="E962" s="12">
        <v>32.82</v>
      </c>
      <c r="F962" t="s">
        <v>9</v>
      </c>
      <c r="O962" s="2">
        <f t="shared" si="30"/>
        <v>0.49205302083282731</v>
      </c>
      <c r="P962">
        <f t="shared" si="31"/>
        <v>11</v>
      </c>
      <c r="T962" t="str">
        <v>ANON-0000-0000-0952</v>
      </c>
      <c r="W962" s="11" t="str">
        <v>Friday</v>
      </c>
    </row>
    <row r="963" spans="1:23" x14ac:dyDescent="0.25">
      <c r="A963" s="1">
        <v>45485</v>
      </c>
      <c r="B963" s="2">
        <v>45485.939879502315</v>
      </c>
      <c r="C963" t="s">
        <v>3</v>
      </c>
      <c r="D963" t="s">
        <v>192</v>
      </c>
      <c r="E963" s="12">
        <v>32.82</v>
      </c>
      <c r="F963" t="s">
        <v>9</v>
      </c>
      <c r="O963" s="2">
        <f t="shared" ref="O963:O1026" si="32">B963-A963</f>
        <v>0.93987950231530704</v>
      </c>
      <c r="P963">
        <f t="shared" ref="P963:P1026" si="33">HOUR(O963)</f>
        <v>22</v>
      </c>
      <c r="T963" t="str">
        <v>ANON-0000-0000-0953</v>
      </c>
      <c r="W963" s="11" t="str">
        <v>Friday</v>
      </c>
    </row>
    <row r="964" spans="1:23" x14ac:dyDescent="0.25">
      <c r="A964" s="1">
        <v>45485</v>
      </c>
      <c r="B964" s="2">
        <v>45485.940443368054</v>
      </c>
      <c r="C964" t="s">
        <v>3</v>
      </c>
      <c r="D964" t="s">
        <v>191</v>
      </c>
      <c r="E964" s="12">
        <v>32.82</v>
      </c>
      <c r="F964" t="s">
        <v>9</v>
      </c>
      <c r="O964" s="2">
        <f t="shared" si="32"/>
        <v>0.94044336805382045</v>
      </c>
      <c r="P964">
        <f t="shared" si="33"/>
        <v>22</v>
      </c>
      <c r="T964" t="str">
        <v>ANON-0000-0000-0954</v>
      </c>
      <c r="W964" s="11" t="str">
        <v>Friday</v>
      </c>
    </row>
    <row r="965" spans="1:23" x14ac:dyDescent="0.25">
      <c r="A965" s="1">
        <v>45485</v>
      </c>
      <c r="B965" s="2">
        <v>45485.94131386574</v>
      </c>
      <c r="C965" t="s">
        <v>3</v>
      </c>
      <c r="D965" t="s">
        <v>193</v>
      </c>
      <c r="E965" s="12">
        <v>32.82</v>
      </c>
      <c r="F965" t="s">
        <v>9</v>
      </c>
      <c r="O965" s="2">
        <f t="shared" si="32"/>
        <v>0.94131386574008502</v>
      </c>
      <c r="P965">
        <f t="shared" si="33"/>
        <v>22</v>
      </c>
      <c r="T965" t="str">
        <v>ANON-0000-0000-0955</v>
      </c>
      <c r="W965" s="11" t="str">
        <v>Friday</v>
      </c>
    </row>
    <row r="966" spans="1:23" x14ac:dyDescent="0.25">
      <c r="A966" s="1">
        <v>45486</v>
      </c>
      <c r="B966" s="2">
        <v>45486.443174456021</v>
      </c>
      <c r="C966" t="s">
        <v>3</v>
      </c>
      <c r="D966" t="s">
        <v>379</v>
      </c>
      <c r="E966" s="12">
        <v>32.82</v>
      </c>
      <c r="F966" t="s">
        <v>7</v>
      </c>
      <c r="O966" s="2">
        <f t="shared" si="32"/>
        <v>0.44317445602064254</v>
      </c>
      <c r="P966">
        <f t="shared" si="33"/>
        <v>10</v>
      </c>
      <c r="T966" t="str">
        <v>ANON-0000-0000-0956</v>
      </c>
      <c r="W966" s="11" t="str">
        <v>Saturday</v>
      </c>
    </row>
    <row r="967" spans="1:23" x14ac:dyDescent="0.25">
      <c r="A967" s="1">
        <v>45486</v>
      </c>
      <c r="B967" s="2">
        <v>45486.487246400466</v>
      </c>
      <c r="C967" t="s">
        <v>3</v>
      </c>
      <c r="D967" t="s">
        <v>379</v>
      </c>
      <c r="E967" s="12">
        <v>32.82</v>
      </c>
      <c r="F967" t="s">
        <v>7</v>
      </c>
      <c r="O967" s="2">
        <f t="shared" si="32"/>
        <v>0.48724640046566492</v>
      </c>
      <c r="P967">
        <f t="shared" si="33"/>
        <v>11</v>
      </c>
      <c r="T967" t="str">
        <v>ANON-0000-0000-0957</v>
      </c>
      <c r="W967" s="11" t="str">
        <v>Saturday</v>
      </c>
    </row>
    <row r="968" spans="1:23" x14ac:dyDescent="0.25">
      <c r="A968" s="1">
        <v>45487</v>
      </c>
      <c r="B968" s="2">
        <v>45487.454447997683</v>
      </c>
      <c r="C968" t="s">
        <v>3</v>
      </c>
      <c r="D968" t="s">
        <v>387</v>
      </c>
      <c r="E968" s="12">
        <v>23.02</v>
      </c>
      <c r="F968" t="s">
        <v>11</v>
      </c>
      <c r="O968" s="2">
        <f t="shared" si="32"/>
        <v>0.45444799768301891</v>
      </c>
      <c r="P968">
        <f t="shared" si="33"/>
        <v>10</v>
      </c>
      <c r="T968" t="str">
        <v>ANON-0000-0000-0958</v>
      </c>
      <c r="W968" s="11" t="str">
        <v>Sunday</v>
      </c>
    </row>
    <row r="969" spans="1:23" x14ac:dyDescent="0.25">
      <c r="A969" s="1">
        <v>45487</v>
      </c>
      <c r="B969" s="2">
        <v>45487.455214409725</v>
      </c>
      <c r="C969" t="s">
        <v>3</v>
      </c>
      <c r="D969" t="s">
        <v>387</v>
      </c>
      <c r="E969" s="12">
        <v>27.92</v>
      </c>
      <c r="F969" t="s">
        <v>14</v>
      </c>
      <c r="O969" s="2">
        <f t="shared" si="32"/>
        <v>0.45521440972515848</v>
      </c>
      <c r="P969">
        <f t="shared" si="33"/>
        <v>10</v>
      </c>
      <c r="T969" t="str">
        <v>ANON-0000-0000-0959</v>
      </c>
      <c r="W969" s="11" t="str">
        <v>Sunday</v>
      </c>
    </row>
    <row r="970" spans="1:23" x14ac:dyDescent="0.25">
      <c r="A970" s="1">
        <v>45487</v>
      </c>
      <c r="B970" s="2">
        <v>45487.455905682873</v>
      </c>
      <c r="C970" t="s">
        <v>3</v>
      </c>
      <c r="D970" t="s">
        <v>387</v>
      </c>
      <c r="E970" s="12">
        <v>32.82</v>
      </c>
      <c r="F970" t="s">
        <v>43</v>
      </c>
      <c r="O970" s="2">
        <f t="shared" si="32"/>
        <v>0.45590568287298083</v>
      </c>
      <c r="P970">
        <f t="shared" si="33"/>
        <v>10</v>
      </c>
      <c r="T970" t="str">
        <v>ANON-0000-0000-0960</v>
      </c>
      <c r="W970" s="11" t="str">
        <v>Sunday</v>
      </c>
    </row>
    <row r="971" spans="1:23" x14ac:dyDescent="0.25">
      <c r="A971" s="1">
        <v>45487</v>
      </c>
      <c r="B971" s="2">
        <v>45487.456875717595</v>
      </c>
      <c r="C971" t="s">
        <v>3</v>
      </c>
      <c r="D971" t="s">
        <v>388</v>
      </c>
      <c r="E971" s="12">
        <v>32.82</v>
      </c>
      <c r="F971" t="s">
        <v>7</v>
      </c>
      <c r="O971" s="2">
        <f t="shared" si="32"/>
        <v>0.45687571759481216</v>
      </c>
      <c r="P971">
        <f t="shared" si="33"/>
        <v>10</v>
      </c>
      <c r="T971" t="str">
        <v>ANON-0000-0000-0961</v>
      </c>
      <c r="W971" s="11" t="str">
        <v>Sunday</v>
      </c>
    </row>
    <row r="972" spans="1:23" x14ac:dyDescent="0.25">
      <c r="A972" s="1">
        <v>45487</v>
      </c>
      <c r="B972" s="2">
        <v>45487.459858773145</v>
      </c>
      <c r="C972" t="s">
        <v>3</v>
      </c>
      <c r="D972" t="s">
        <v>389</v>
      </c>
      <c r="E972" s="12">
        <v>23.02</v>
      </c>
      <c r="F972" t="s">
        <v>11</v>
      </c>
      <c r="O972" s="2">
        <f t="shared" si="32"/>
        <v>0.45985877314524259</v>
      </c>
      <c r="P972">
        <f t="shared" si="33"/>
        <v>11</v>
      </c>
      <c r="T972" t="str">
        <v>ANON-0000-0000-0962</v>
      </c>
      <c r="W972" s="11" t="str">
        <v>Sunday</v>
      </c>
    </row>
    <row r="973" spans="1:23" x14ac:dyDescent="0.25">
      <c r="A973" s="1">
        <v>45487</v>
      </c>
      <c r="B973" s="2">
        <v>45487.938541388889</v>
      </c>
      <c r="C973" t="s">
        <v>3</v>
      </c>
      <c r="D973" t="s">
        <v>390</v>
      </c>
      <c r="E973" s="12">
        <v>32.82</v>
      </c>
      <c r="F973" t="s">
        <v>7</v>
      </c>
      <c r="O973" s="2">
        <f t="shared" si="32"/>
        <v>0.93854138888855232</v>
      </c>
      <c r="P973">
        <f t="shared" si="33"/>
        <v>22</v>
      </c>
      <c r="T973" t="str">
        <v>ANON-0000-0000-0963</v>
      </c>
      <c r="W973" s="11" t="str">
        <v>Sunday</v>
      </c>
    </row>
    <row r="974" spans="1:23" x14ac:dyDescent="0.25">
      <c r="A974" s="1">
        <v>45488</v>
      </c>
      <c r="B974" s="2">
        <v>45488.314647650463</v>
      </c>
      <c r="C974" t="s">
        <v>3</v>
      </c>
      <c r="D974" t="s">
        <v>391</v>
      </c>
      <c r="E974" s="12">
        <v>32.82</v>
      </c>
      <c r="F974" t="s">
        <v>43</v>
      </c>
      <c r="O974" s="2">
        <f t="shared" si="32"/>
        <v>0.31464765046257526</v>
      </c>
      <c r="P974">
        <f t="shared" si="33"/>
        <v>7</v>
      </c>
      <c r="T974" t="str">
        <v>ANON-0000-0000-0964</v>
      </c>
      <c r="W974" s="11" t="str">
        <v>Monday</v>
      </c>
    </row>
    <row r="975" spans="1:23" x14ac:dyDescent="0.25">
      <c r="A975" s="1">
        <v>45489</v>
      </c>
      <c r="B975" s="2">
        <v>45489.516405868053</v>
      </c>
      <c r="C975" t="s">
        <v>3</v>
      </c>
      <c r="D975" t="s">
        <v>392</v>
      </c>
      <c r="E975" s="12">
        <v>27.92</v>
      </c>
      <c r="F975" t="s">
        <v>14</v>
      </c>
      <c r="O975" s="2">
        <f t="shared" si="32"/>
        <v>0.51640586805297062</v>
      </c>
      <c r="P975">
        <f t="shared" si="33"/>
        <v>12</v>
      </c>
      <c r="T975" t="str">
        <v>ANON-0000-0000-0965</v>
      </c>
      <c r="W975" s="11" t="str">
        <v>Tuesday</v>
      </c>
    </row>
    <row r="976" spans="1:23" x14ac:dyDescent="0.25">
      <c r="A976" s="1">
        <v>45489</v>
      </c>
      <c r="B976" s="2">
        <v>45489.81210052083</v>
      </c>
      <c r="C976" t="s">
        <v>3</v>
      </c>
      <c r="D976" t="s">
        <v>381</v>
      </c>
      <c r="E976" s="12">
        <v>32.82</v>
      </c>
      <c r="F976" t="s">
        <v>9</v>
      </c>
      <c r="O976" s="2">
        <f t="shared" si="32"/>
        <v>0.81210052083042683</v>
      </c>
      <c r="P976">
        <f t="shared" si="33"/>
        <v>19</v>
      </c>
      <c r="T976" t="str">
        <v>ANON-0000-0000-0966</v>
      </c>
      <c r="W976" s="11" t="str">
        <v>Tuesday</v>
      </c>
    </row>
    <row r="977" spans="1:23" x14ac:dyDescent="0.25">
      <c r="A977" s="1">
        <v>45490</v>
      </c>
      <c r="B977" s="2">
        <v>45490.545135925924</v>
      </c>
      <c r="C977" t="s">
        <v>3</v>
      </c>
      <c r="D977" t="s">
        <v>393</v>
      </c>
      <c r="E977" s="12">
        <v>27.92</v>
      </c>
      <c r="F977" t="s">
        <v>14</v>
      </c>
      <c r="O977" s="2">
        <f t="shared" si="32"/>
        <v>0.54513592592411442</v>
      </c>
      <c r="P977">
        <f t="shared" si="33"/>
        <v>13</v>
      </c>
      <c r="T977" t="str">
        <v>ANON-0000-0000-0967</v>
      </c>
      <c r="W977" s="11" t="str">
        <v>Wednesday</v>
      </c>
    </row>
    <row r="978" spans="1:23" x14ac:dyDescent="0.25">
      <c r="A978" s="1">
        <v>45491</v>
      </c>
      <c r="B978" s="2">
        <v>45491.465432789351</v>
      </c>
      <c r="C978" t="s">
        <v>3</v>
      </c>
      <c r="D978" t="s">
        <v>394</v>
      </c>
      <c r="E978" s="12">
        <v>27.92</v>
      </c>
      <c r="F978" t="s">
        <v>14</v>
      </c>
      <c r="O978" s="2">
        <f t="shared" si="32"/>
        <v>0.46543278935132548</v>
      </c>
      <c r="P978">
        <f t="shared" si="33"/>
        <v>11</v>
      </c>
      <c r="T978" t="str">
        <v>ANON-0000-0000-0968</v>
      </c>
      <c r="W978" s="11" t="str">
        <v>Thursday</v>
      </c>
    </row>
    <row r="979" spans="1:23" x14ac:dyDescent="0.25">
      <c r="A979" s="1">
        <v>45491</v>
      </c>
      <c r="B979" s="2">
        <v>45491.466243449075</v>
      </c>
      <c r="C979" t="s">
        <v>3</v>
      </c>
      <c r="D979" t="s">
        <v>395</v>
      </c>
      <c r="E979" s="12">
        <v>18.12</v>
      </c>
      <c r="F979" t="s">
        <v>35</v>
      </c>
      <c r="O979" s="2">
        <f t="shared" si="32"/>
        <v>0.46624344907468185</v>
      </c>
      <c r="P979">
        <f t="shared" si="33"/>
        <v>11</v>
      </c>
      <c r="T979" t="str">
        <v>ANON-0000-0000-0969</v>
      </c>
      <c r="W979" s="11" t="str">
        <v>Thursday</v>
      </c>
    </row>
    <row r="980" spans="1:23" x14ac:dyDescent="0.25">
      <c r="A980" s="1">
        <v>45491</v>
      </c>
      <c r="B980" s="2">
        <v>45491.481245648145</v>
      </c>
      <c r="C980" t="s">
        <v>3</v>
      </c>
      <c r="D980" t="s">
        <v>73</v>
      </c>
      <c r="E980" s="12">
        <v>23.02</v>
      </c>
      <c r="F980" t="s">
        <v>11</v>
      </c>
      <c r="O980" s="2">
        <f t="shared" si="32"/>
        <v>0.48124564814497717</v>
      </c>
      <c r="P980">
        <f t="shared" si="33"/>
        <v>11</v>
      </c>
      <c r="T980" t="str">
        <v>ANON-0000-0000-0970</v>
      </c>
      <c r="W980" s="11" t="str">
        <v>Thursday</v>
      </c>
    </row>
    <row r="981" spans="1:23" x14ac:dyDescent="0.25">
      <c r="A981" s="1">
        <v>45491</v>
      </c>
      <c r="B981" s="2">
        <v>45491.482505057873</v>
      </c>
      <c r="C981" t="s">
        <v>3</v>
      </c>
      <c r="D981" t="s">
        <v>73</v>
      </c>
      <c r="E981" s="12">
        <v>23.02</v>
      </c>
      <c r="F981" t="s">
        <v>11</v>
      </c>
      <c r="O981" s="2">
        <f t="shared" si="32"/>
        <v>0.48250505787291331</v>
      </c>
      <c r="P981">
        <f t="shared" si="33"/>
        <v>11</v>
      </c>
      <c r="T981" t="str">
        <v>ANON-0000-0000-0971</v>
      </c>
      <c r="W981" s="11" t="str">
        <v>Thursday</v>
      </c>
    </row>
    <row r="982" spans="1:23" x14ac:dyDescent="0.25">
      <c r="A982" s="1">
        <v>45491</v>
      </c>
      <c r="B982" s="2">
        <v>45491.483235011576</v>
      </c>
      <c r="C982" t="s">
        <v>3</v>
      </c>
      <c r="D982" t="s">
        <v>73</v>
      </c>
      <c r="E982" s="12">
        <v>23.02</v>
      </c>
      <c r="F982" t="s">
        <v>28</v>
      </c>
      <c r="O982" s="2">
        <f t="shared" si="32"/>
        <v>0.48323501157574356</v>
      </c>
      <c r="P982">
        <f t="shared" si="33"/>
        <v>11</v>
      </c>
      <c r="T982" t="str">
        <v>ANON-0000-0000-0972</v>
      </c>
      <c r="W982" s="11" t="str">
        <v>Thursday</v>
      </c>
    </row>
    <row r="983" spans="1:23" x14ac:dyDescent="0.25">
      <c r="A983" s="1">
        <v>45491</v>
      </c>
      <c r="B983" s="2">
        <v>45491.558030231485</v>
      </c>
      <c r="C983" t="s">
        <v>3</v>
      </c>
      <c r="D983" t="s">
        <v>389</v>
      </c>
      <c r="E983" s="12">
        <v>32.82</v>
      </c>
      <c r="F983" t="s">
        <v>7</v>
      </c>
      <c r="O983" s="2">
        <f t="shared" si="32"/>
        <v>0.55803023148473585</v>
      </c>
      <c r="P983">
        <f t="shared" si="33"/>
        <v>13</v>
      </c>
      <c r="T983" t="str">
        <v>ANON-0000-0000-0973</v>
      </c>
      <c r="W983" s="11" t="str">
        <v>Thursday</v>
      </c>
    </row>
    <row r="984" spans="1:23" x14ac:dyDescent="0.25">
      <c r="A984" s="1">
        <v>45491</v>
      </c>
      <c r="B984" s="2">
        <v>45491.762770578702</v>
      </c>
      <c r="C984" t="s">
        <v>3</v>
      </c>
      <c r="D984" t="s">
        <v>396</v>
      </c>
      <c r="E984" s="12">
        <v>32.82</v>
      </c>
      <c r="F984" t="s">
        <v>43</v>
      </c>
      <c r="O984" s="2">
        <f t="shared" si="32"/>
        <v>0.76277057870174758</v>
      </c>
      <c r="P984">
        <f t="shared" si="33"/>
        <v>18</v>
      </c>
      <c r="T984" t="str">
        <v>ANON-0000-0000-0974</v>
      </c>
      <c r="W984" s="11" t="str">
        <v>Thursday</v>
      </c>
    </row>
    <row r="985" spans="1:23" x14ac:dyDescent="0.25">
      <c r="A985" s="1">
        <v>45491</v>
      </c>
      <c r="B985" s="2">
        <v>45491.813085208334</v>
      </c>
      <c r="C985" t="s">
        <v>3</v>
      </c>
      <c r="D985" t="s">
        <v>19</v>
      </c>
      <c r="E985" s="12">
        <v>32.82</v>
      </c>
      <c r="F985" t="s">
        <v>7</v>
      </c>
      <c r="O985" s="2">
        <f t="shared" si="32"/>
        <v>0.81308520833408693</v>
      </c>
      <c r="P985">
        <f t="shared" si="33"/>
        <v>19</v>
      </c>
      <c r="T985" t="str">
        <v>ANON-0000-0000-0975</v>
      </c>
      <c r="W985" s="11" t="str">
        <v>Thursday</v>
      </c>
    </row>
    <row r="986" spans="1:23" x14ac:dyDescent="0.25">
      <c r="A986" s="1">
        <v>45491</v>
      </c>
      <c r="B986" s="2">
        <v>45491.888678402778</v>
      </c>
      <c r="C986" t="s">
        <v>3</v>
      </c>
      <c r="D986" t="s">
        <v>397</v>
      </c>
      <c r="E986" s="12">
        <v>32.82</v>
      </c>
      <c r="F986" t="s">
        <v>9</v>
      </c>
      <c r="O986" s="2">
        <f t="shared" si="32"/>
        <v>0.88867840277816867</v>
      </c>
      <c r="P986">
        <f t="shared" si="33"/>
        <v>21</v>
      </c>
      <c r="T986" t="str">
        <v>ANON-0000-0000-0976</v>
      </c>
      <c r="W986" s="11" t="str">
        <v>Thursday</v>
      </c>
    </row>
    <row r="987" spans="1:23" x14ac:dyDescent="0.25">
      <c r="A987" s="1">
        <v>45491</v>
      </c>
      <c r="B987" s="2">
        <v>45491.890276099541</v>
      </c>
      <c r="C987" t="s">
        <v>3</v>
      </c>
      <c r="D987" t="s">
        <v>397</v>
      </c>
      <c r="E987" s="12">
        <v>32.82</v>
      </c>
      <c r="F987" t="s">
        <v>7</v>
      </c>
      <c r="O987" s="2">
        <f t="shared" si="32"/>
        <v>0.89027609954064246</v>
      </c>
      <c r="P987">
        <f t="shared" si="33"/>
        <v>21</v>
      </c>
      <c r="T987" t="str">
        <v>ANON-0000-0000-0977</v>
      </c>
      <c r="W987" s="11" t="str">
        <v>Thursday</v>
      </c>
    </row>
    <row r="988" spans="1:23" x14ac:dyDescent="0.25">
      <c r="A988" s="1">
        <v>45491</v>
      </c>
      <c r="B988" s="2">
        <v>45491.907160578703</v>
      </c>
      <c r="C988" t="s">
        <v>3</v>
      </c>
      <c r="D988" t="s">
        <v>398</v>
      </c>
      <c r="E988" s="12">
        <v>32.82</v>
      </c>
      <c r="F988" t="s">
        <v>7</v>
      </c>
      <c r="O988" s="2">
        <f t="shared" si="32"/>
        <v>0.90716057870304212</v>
      </c>
      <c r="P988">
        <f t="shared" si="33"/>
        <v>21</v>
      </c>
      <c r="T988" t="str">
        <v>ANON-0000-0000-0978</v>
      </c>
      <c r="W988" s="11" t="str">
        <v>Thursday</v>
      </c>
    </row>
    <row r="989" spans="1:23" x14ac:dyDescent="0.25">
      <c r="A989" s="1">
        <v>45492</v>
      </c>
      <c r="B989" s="2">
        <v>45492.460443761571</v>
      </c>
      <c r="C989" t="s">
        <v>3</v>
      </c>
      <c r="D989" t="s">
        <v>389</v>
      </c>
      <c r="E989" s="12">
        <v>23.02</v>
      </c>
      <c r="F989" t="s">
        <v>11</v>
      </c>
      <c r="O989" s="2">
        <f t="shared" si="32"/>
        <v>0.46044376157078659</v>
      </c>
      <c r="P989">
        <f t="shared" si="33"/>
        <v>11</v>
      </c>
      <c r="T989" t="str">
        <v>ANON-0000-0000-0979</v>
      </c>
      <c r="W989" s="11" t="str">
        <v>Friday</v>
      </c>
    </row>
    <row r="990" spans="1:23" x14ac:dyDescent="0.25">
      <c r="A990" s="1">
        <v>45492</v>
      </c>
      <c r="B990" s="2">
        <v>45492.469681817129</v>
      </c>
      <c r="C990" t="s">
        <v>3</v>
      </c>
      <c r="D990" t="s">
        <v>399</v>
      </c>
      <c r="E990" s="12">
        <v>27.92</v>
      </c>
      <c r="F990" t="s">
        <v>14</v>
      </c>
      <c r="O990" s="2">
        <f t="shared" si="32"/>
        <v>0.46968181712873047</v>
      </c>
      <c r="P990">
        <f t="shared" si="33"/>
        <v>11</v>
      </c>
      <c r="T990" t="str">
        <v>ANON-0000-0000-0980</v>
      </c>
      <c r="W990" s="11" t="str">
        <v>Friday</v>
      </c>
    </row>
    <row r="991" spans="1:23" x14ac:dyDescent="0.25">
      <c r="A991" s="1">
        <v>45492</v>
      </c>
      <c r="B991" s="2">
        <v>45492.540712511574</v>
      </c>
      <c r="C991" t="s">
        <v>3</v>
      </c>
      <c r="D991" t="s">
        <v>400</v>
      </c>
      <c r="E991" s="12">
        <v>32.82</v>
      </c>
      <c r="F991" t="s">
        <v>7</v>
      </c>
      <c r="O991" s="2">
        <f t="shared" si="32"/>
        <v>0.54071251157438383</v>
      </c>
      <c r="P991">
        <f t="shared" si="33"/>
        <v>12</v>
      </c>
      <c r="T991" t="str">
        <v>ANON-0000-0000-0981</v>
      </c>
      <c r="W991" s="11" t="str">
        <v>Friday</v>
      </c>
    </row>
    <row r="992" spans="1:23" x14ac:dyDescent="0.25">
      <c r="A992" s="1">
        <v>45492</v>
      </c>
      <c r="B992" s="2">
        <v>45492.541613229165</v>
      </c>
      <c r="C992" t="s">
        <v>3</v>
      </c>
      <c r="D992" t="s">
        <v>400</v>
      </c>
      <c r="E992" s="12">
        <v>27.92</v>
      </c>
      <c r="F992" t="s">
        <v>14</v>
      </c>
      <c r="O992" s="2">
        <f t="shared" si="32"/>
        <v>0.54161322916479548</v>
      </c>
      <c r="P992">
        <f t="shared" si="33"/>
        <v>12</v>
      </c>
      <c r="T992" t="str">
        <v>ANON-0000-0000-0982</v>
      </c>
      <c r="W992" s="11" t="str">
        <v>Friday</v>
      </c>
    </row>
    <row r="993" spans="1:23" x14ac:dyDescent="0.25">
      <c r="A993" s="1">
        <v>45492</v>
      </c>
      <c r="B993" s="2">
        <v>45492.589823101851</v>
      </c>
      <c r="C993" t="s">
        <v>3</v>
      </c>
      <c r="D993" t="s">
        <v>398</v>
      </c>
      <c r="E993" s="12">
        <v>32.82</v>
      </c>
      <c r="F993" t="s">
        <v>7</v>
      </c>
      <c r="O993" s="2">
        <f t="shared" si="32"/>
        <v>0.58982310185092501</v>
      </c>
      <c r="P993">
        <f t="shared" si="33"/>
        <v>14</v>
      </c>
      <c r="T993" t="str">
        <v>ANON-0000-0000-0983</v>
      </c>
      <c r="W993" s="11" t="str">
        <v>Friday</v>
      </c>
    </row>
    <row r="994" spans="1:23" x14ac:dyDescent="0.25">
      <c r="A994" s="1">
        <v>45492</v>
      </c>
      <c r="B994" s="2">
        <v>45492.591228067133</v>
      </c>
      <c r="C994" t="s">
        <v>3</v>
      </c>
      <c r="D994" t="s">
        <v>398</v>
      </c>
      <c r="E994" s="12">
        <v>32.82</v>
      </c>
      <c r="F994" t="s">
        <v>18</v>
      </c>
      <c r="O994" s="2">
        <f t="shared" si="32"/>
        <v>0.59122806713276077</v>
      </c>
      <c r="P994">
        <f t="shared" si="33"/>
        <v>14</v>
      </c>
      <c r="T994" t="str">
        <v>ANON-0000-0000-0984</v>
      </c>
      <c r="W994" s="11" t="str">
        <v>Friday</v>
      </c>
    </row>
    <row r="995" spans="1:23" x14ac:dyDescent="0.25">
      <c r="A995" s="1">
        <v>45492</v>
      </c>
      <c r="B995" s="2">
        <v>45492.69188972222</v>
      </c>
      <c r="C995" t="s">
        <v>3</v>
      </c>
      <c r="D995" t="s">
        <v>398</v>
      </c>
      <c r="E995" s="12">
        <v>32.82</v>
      </c>
      <c r="F995" t="s">
        <v>7</v>
      </c>
      <c r="O995" s="2">
        <f t="shared" si="32"/>
        <v>0.69188972222036682</v>
      </c>
      <c r="P995">
        <f t="shared" si="33"/>
        <v>16</v>
      </c>
      <c r="T995" t="str">
        <v>ANON-0000-0000-0985</v>
      </c>
      <c r="W995" s="11" t="str">
        <v>Friday</v>
      </c>
    </row>
    <row r="996" spans="1:23" x14ac:dyDescent="0.25">
      <c r="A996" s="1">
        <v>45492</v>
      </c>
      <c r="B996" s="2">
        <v>45492.692775555559</v>
      </c>
      <c r="C996" t="s">
        <v>3</v>
      </c>
      <c r="D996" t="s">
        <v>398</v>
      </c>
      <c r="E996" s="12">
        <v>32.82</v>
      </c>
      <c r="F996" t="s">
        <v>7</v>
      </c>
      <c r="O996" s="2">
        <f t="shared" si="32"/>
        <v>0.69277555555891013</v>
      </c>
      <c r="P996">
        <f t="shared" si="33"/>
        <v>16</v>
      </c>
      <c r="T996" t="str">
        <v>ANON-0000-0000-0986</v>
      </c>
      <c r="W996" s="11" t="str">
        <v>Friday</v>
      </c>
    </row>
    <row r="997" spans="1:23" x14ac:dyDescent="0.25">
      <c r="A997" s="1">
        <v>45493</v>
      </c>
      <c r="B997" s="2">
        <v>45493.337320243052</v>
      </c>
      <c r="C997" t="s">
        <v>3</v>
      </c>
      <c r="D997" t="s">
        <v>401</v>
      </c>
      <c r="E997" s="12">
        <v>23.02</v>
      </c>
      <c r="F997" t="s">
        <v>11</v>
      </c>
      <c r="O997" s="2">
        <f t="shared" si="32"/>
        <v>0.33732024305209052</v>
      </c>
      <c r="P997">
        <f t="shared" si="33"/>
        <v>8</v>
      </c>
      <c r="T997" t="str">
        <v>ANON-0000-0000-0987</v>
      </c>
      <c r="W997" s="11" t="str">
        <v>Saturday</v>
      </c>
    </row>
    <row r="998" spans="1:23" x14ac:dyDescent="0.25">
      <c r="A998" s="1">
        <v>45493</v>
      </c>
      <c r="B998" s="2">
        <v>45493.338063483796</v>
      </c>
      <c r="C998" t="s">
        <v>3</v>
      </c>
      <c r="D998" t="s">
        <v>401</v>
      </c>
      <c r="E998" s="12">
        <v>32.82</v>
      </c>
      <c r="F998" t="s">
        <v>7</v>
      </c>
      <c r="O998" s="2">
        <f t="shared" si="32"/>
        <v>0.33806348379584961</v>
      </c>
      <c r="P998">
        <f t="shared" si="33"/>
        <v>8</v>
      </c>
      <c r="T998" t="str">
        <v>ANON-0000-0000-0988</v>
      </c>
      <c r="W998" s="11" t="str">
        <v>Saturday</v>
      </c>
    </row>
    <row r="999" spans="1:23" x14ac:dyDescent="0.25">
      <c r="A999" s="1">
        <v>45493</v>
      </c>
      <c r="B999" s="2">
        <v>45493.338789733796</v>
      </c>
      <c r="C999" t="s">
        <v>3</v>
      </c>
      <c r="D999" t="s">
        <v>401</v>
      </c>
      <c r="E999" s="12">
        <v>23.02</v>
      </c>
      <c r="F999" t="s">
        <v>11</v>
      </c>
      <c r="O999" s="2">
        <f t="shared" si="32"/>
        <v>0.33878973379614763</v>
      </c>
      <c r="P999">
        <f t="shared" si="33"/>
        <v>8</v>
      </c>
      <c r="T999" t="str">
        <v>ANON-0000-0000-0989</v>
      </c>
      <c r="W999" s="11" t="str">
        <v>Saturday</v>
      </c>
    </row>
    <row r="1000" spans="1:23" x14ac:dyDescent="0.25">
      <c r="A1000" s="1">
        <v>45493</v>
      </c>
      <c r="B1000" s="2">
        <v>45493.37562042824</v>
      </c>
      <c r="C1000" t="s">
        <v>3</v>
      </c>
      <c r="D1000" t="s">
        <v>402</v>
      </c>
      <c r="E1000" s="12">
        <v>32.82</v>
      </c>
      <c r="F1000" t="s">
        <v>7</v>
      </c>
      <c r="O1000" s="2">
        <f t="shared" si="32"/>
        <v>0.3756204282399267</v>
      </c>
      <c r="P1000">
        <f t="shared" si="33"/>
        <v>9</v>
      </c>
      <c r="T1000" t="str">
        <v>ANON-0000-0000-0990</v>
      </c>
      <c r="W1000" s="11" t="str">
        <v>Saturday</v>
      </c>
    </row>
    <row r="1001" spans="1:23" x14ac:dyDescent="0.25">
      <c r="A1001" s="1">
        <v>45493</v>
      </c>
      <c r="B1001" s="2">
        <v>45493.376711203702</v>
      </c>
      <c r="C1001" t="s">
        <v>3</v>
      </c>
      <c r="D1001" t="s">
        <v>403</v>
      </c>
      <c r="E1001" s="12">
        <v>32.82</v>
      </c>
      <c r="F1001" t="s">
        <v>7</v>
      </c>
      <c r="O1001" s="2">
        <f t="shared" si="32"/>
        <v>0.37671120370214339</v>
      </c>
      <c r="P1001">
        <f t="shared" si="33"/>
        <v>9</v>
      </c>
      <c r="T1001" t="str">
        <v>ANON-0000-0000-0991</v>
      </c>
      <c r="W1001" s="11" t="str">
        <v>Saturday</v>
      </c>
    </row>
    <row r="1002" spans="1:23" x14ac:dyDescent="0.25">
      <c r="A1002" s="1">
        <v>45493</v>
      </c>
      <c r="B1002" s="2">
        <v>45493.443993564812</v>
      </c>
      <c r="C1002" t="s">
        <v>3</v>
      </c>
      <c r="D1002" t="s">
        <v>404</v>
      </c>
      <c r="E1002" s="12">
        <v>23.02</v>
      </c>
      <c r="F1002" t="s">
        <v>11</v>
      </c>
      <c r="O1002" s="2">
        <f t="shared" si="32"/>
        <v>0.44399356481153518</v>
      </c>
      <c r="P1002">
        <f t="shared" si="33"/>
        <v>10</v>
      </c>
      <c r="T1002" t="str">
        <v>ANON-0000-0000-0992</v>
      </c>
      <c r="W1002" s="11" t="str">
        <v>Saturday</v>
      </c>
    </row>
    <row r="1003" spans="1:23" x14ac:dyDescent="0.25">
      <c r="A1003" s="1">
        <v>45493</v>
      </c>
      <c r="B1003" s="2">
        <v>45493.635523391204</v>
      </c>
      <c r="C1003" t="s">
        <v>3</v>
      </c>
      <c r="D1003" t="s">
        <v>405</v>
      </c>
      <c r="E1003" s="12">
        <v>32.82</v>
      </c>
      <c r="F1003" t="s">
        <v>7</v>
      </c>
      <c r="O1003" s="2">
        <f t="shared" si="32"/>
        <v>0.63552339120360557</v>
      </c>
      <c r="P1003">
        <f t="shared" si="33"/>
        <v>15</v>
      </c>
      <c r="T1003" t="str">
        <v>ANON-0000-0000-0993</v>
      </c>
      <c r="W1003" s="11" t="str">
        <v>Saturday</v>
      </c>
    </row>
    <row r="1004" spans="1:23" x14ac:dyDescent="0.25">
      <c r="A1004" s="1">
        <v>45494</v>
      </c>
      <c r="B1004" s="2">
        <v>45494.43814604167</v>
      </c>
      <c r="C1004" t="s">
        <v>3</v>
      </c>
      <c r="D1004" t="s">
        <v>381</v>
      </c>
      <c r="E1004" s="12">
        <v>32.82</v>
      </c>
      <c r="F1004" t="s">
        <v>18</v>
      </c>
      <c r="O1004" s="2">
        <f t="shared" si="32"/>
        <v>0.43814604166982463</v>
      </c>
      <c r="P1004">
        <f t="shared" si="33"/>
        <v>10</v>
      </c>
      <c r="T1004" t="str">
        <v>ANON-0000-0000-0994</v>
      </c>
      <c r="W1004" s="11" t="str">
        <v>Sunday</v>
      </c>
    </row>
    <row r="1005" spans="1:23" x14ac:dyDescent="0.25">
      <c r="A1005" s="1">
        <v>45494</v>
      </c>
      <c r="B1005" s="2">
        <v>45494.485749722226</v>
      </c>
      <c r="C1005" t="s">
        <v>3</v>
      </c>
      <c r="D1005" t="s">
        <v>406</v>
      </c>
      <c r="E1005" s="12">
        <v>32.82</v>
      </c>
      <c r="F1005" t="s">
        <v>43</v>
      </c>
      <c r="O1005" s="2">
        <f t="shared" si="32"/>
        <v>0.48574972222559154</v>
      </c>
      <c r="P1005">
        <f t="shared" si="33"/>
        <v>11</v>
      </c>
      <c r="T1005" t="str">
        <v>ANON-0000-0000-0995</v>
      </c>
      <c r="W1005" s="11" t="str">
        <v>Sunday</v>
      </c>
    </row>
    <row r="1006" spans="1:23" x14ac:dyDescent="0.25">
      <c r="A1006" s="1">
        <v>45494</v>
      </c>
      <c r="B1006" s="2">
        <v>45494.565634826387</v>
      </c>
      <c r="C1006" t="s">
        <v>3</v>
      </c>
      <c r="D1006" t="s">
        <v>407</v>
      </c>
      <c r="E1006" s="12">
        <v>23.02</v>
      </c>
      <c r="F1006" t="s">
        <v>28</v>
      </c>
      <c r="O1006" s="2">
        <f t="shared" si="32"/>
        <v>0.56563482638739515</v>
      </c>
      <c r="P1006">
        <f t="shared" si="33"/>
        <v>13</v>
      </c>
      <c r="T1006" t="str">
        <v>ANON-0000-0000-0996</v>
      </c>
      <c r="W1006" s="11" t="str">
        <v>Sunday</v>
      </c>
    </row>
    <row r="1007" spans="1:23" x14ac:dyDescent="0.25">
      <c r="A1007" s="1">
        <v>45494</v>
      </c>
      <c r="B1007" s="2">
        <v>45494.571197268517</v>
      </c>
      <c r="C1007" t="s">
        <v>3</v>
      </c>
      <c r="D1007" t="s">
        <v>408</v>
      </c>
      <c r="E1007" s="12">
        <v>32.82</v>
      </c>
      <c r="F1007" t="s">
        <v>7</v>
      </c>
      <c r="O1007" s="2">
        <f t="shared" si="32"/>
        <v>0.57119726851669839</v>
      </c>
      <c r="P1007">
        <f t="shared" si="33"/>
        <v>13</v>
      </c>
      <c r="T1007" t="str">
        <v>ANON-0000-0000-0997</v>
      </c>
      <c r="W1007" s="11" t="str">
        <v>Sunday</v>
      </c>
    </row>
    <row r="1008" spans="1:23" x14ac:dyDescent="0.25">
      <c r="A1008" s="1">
        <v>45495</v>
      </c>
      <c r="B1008" s="2">
        <v>45495.342629016202</v>
      </c>
      <c r="C1008" t="s">
        <v>3</v>
      </c>
      <c r="D1008" t="s">
        <v>389</v>
      </c>
      <c r="E1008" s="12">
        <v>23.02</v>
      </c>
      <c r="F1008" t="s">
        <v>11</v>
      </c>
      <c r="O1008" s="2">
        <f t="shared" si="32"/>
        <v>0.34262901620240882</v>
      </c>
      <c r="P1008">
        <f t="shared" si="33"/>
        <v>8</v>
      </c>
      <c r="T1008" t="str">
        <v>ANON-0000-0000-0998</v>
      </c>
      <c r="W1008" s="11" t="str">
        <v>Monday</v>
      </c>
    </row>
    <row r="1009" spans="1:23" x14ac:dyDescent="0.25">
      <c r="A1009" s="1">
        <v>45495</v>
      </c>
      <c r="B1009" s="2">
        <v>45495.36168465278</v>
      </c>
      <c r="C1009" t="s">
        <v>3</v>
      </c>
      <c r="D1009" t="s">
        <v>409</v>
      </c>
      <c r="E1009" s="12">
        <v>23.02</v>
      </c>
      <c r="F1009" t="s">
        <v>11</v>
      </c>
      <c r="O1009" s="2">
        <f t="shared" si="32"/>
        <v>0.36168465278024087</v>
      </c>
      <c r="P1009">
        <f t="shared" si="33"/>
        <v>8</v>
      </c>
      <c r="T1009" t="str">
        <v>ANON-0000-0000-0999</v>
      </c>
      <c r="W1009" s="11" t="str">
        <v>Monday</v>
      </c>
    </row>
    <row r="1010" spans="1:23" x14ac:dyDescent="0.25">
      <c r="A1010" s="1">
        <v>45495</v>
      </c>
      <c r="B1010" s="2">
        <v>45495.42751465278</v>
      </c>
      <c r="C1010" t="s">
        <v>3</v>
      </c>
      <c r="D1010" t="s">
        <v>399</v>
      </c>
      <c r="E1010" s="12">
        <v>27.92</v>
      </c>
      <c r="F1010" t="s">
        <v>14</v>
      </c>
      <c r="O1010" s="2">
        <f t="shared" si="32"/>
        <v>0.4275146527797915</v>
      </c>
      <c r="P1010">
        <f t="shared" si="33"/>
        <v>10</v>
      </c>
      <c r="T1010" t="str">
        <v>ANON-0000-0000-1000</v>
      </c>
      <c r="W1010" s="11" t="str">
        <v>Monday</v>
      </c>
    </row>
    <row r="1011" spans="1:23" x14ac:dyDescent="0.25">
      <c r="A1011" s="1">
        <v>45495</v>
      </c>
      <c r="B1011" s="2">
        <v>45495.697657326389</v>
      </c>
      <c r="C1011" t="s">
        <v>3</v>
      </c>
      <c r="D1011" t="s">
        <v>410</v>
      </c>
      <c r="E1011" s="12">
        <v>32.82</v>
      </c>
      <c r="F1011" t="s">
        <v>7</v>
      </c>
      <c r="O1011" s="2">
        <f t="shared" si="32"/>
        <v>0.69765732638916234</v>
      </c>
      <c r="P1011">
        <f t="shared" si="33"/>
        <v>16</v>
      </c>
      <c r="T1011" t="str">
        <v>ANON-0000-0000-1001</v>
      </c>
      <c r="W1011" s="11" t="str">
        <v>Monday</v>
      </c>
    </row>
    <row r="1012" spans="1:23" x14ac:dyDescent="0.25">
      <c r="A1012" s="1">
        <v>45496</v>
      </c>
      <c r="B1012" s="2">
        <v>45496.342317465278</v>
      </c>
      <c r="C1012" t="s">
        <v>3</v>
      </c>
      <c r="D1012" t="s">
        <v>211</v>
      </c>
      <c r="E1012" s="12">
        <v>32.82</v>
      </c>
      <c r="F1012" t="s">
        <v>7</v>
      </c>
      <c r="O1012" s="2">
        <f t="shared" si="32"/>
        <v>0.34231746527802898</v>
      </c>
      <c r="P1012">
        <f t="shared" si="33"/>
        <v>8</v>
      </c>
      <c r="T1012" t="str">
        <v>ANON-0000-0000-1002</v>
      </c>
      <c r="W1012" s="11" t="str">
        <v>Tuesday</v>
      </c>
    </row>
    <row r="1013" spans="1:23" x14ac:dyDescent="0.25">
      <c r="A1013" s="1">
        <v>45496</v>
      </c>
      <c r="B1013" s="2">
        <v>45496.361330798609</v>
      </c>
      <c r="C1013" t="s">
        <v>3</v>
      </c>
      <c r="D1013" t="s">
        <v>409</v>
      </c>
      <c r="E1013" s="12">
        <v>23.02</v>
      </c>
      <c r="F1013" t="s">
        <v>11</v>
      </c>
      <c r="O1013" s="2">
        <f t="shared" si="32"/>
        <v>0.36133079860883299</v>
      </c>
      <c r="P1013">
        <f t="shared" si="33"/>
        <v>8</v>
      </c>
      <c r="T1013" t="str">
        <v>ANON-0000-0000-1003</v>
      </c>
      <c r="W1013" s="11" t="str">
        <v>Tuesday</v>
      </c>
    </row>
    <row r="1014" spans="1:23" x14ac:dyDescent="0.25">
      <c r="A1014" s="1">
        <v>45496</v>
      </c>
      <c r="B1014" s="2">
        <v>45496.36451175926</v>
      </c>
      <c r="C1014" t="s">
        <v>3</v>
      </c>
      <c r="D1014" t="s">
        <v>411</v>
      </c>
      <c r="E1014" s="12">
        <v>27.92</v>
      </c>
      <c r="F1014" t="s">
        <v>14</v>
      </c>
      <c r="O1014" s="2">
        <f t="shared" si="32"/>
        <v>0.36451175926049473</v>
      </c>
      <c r="P1014">
        <f t="shared" si="33"/>
        <v>8</v>
      </c>
      <c r="T1014" t="str">
        <v>ANON-0000-0000-1004</v>
      </c>
      <c r="W1014" s="11" t="str">
        <v>Tuesday</v>
      </c>
    </row>
    <row r="1015" spans="1:23" x14ac:dyDescent="0.25">
      <c r="A1015" s="1">
        <v>45496</v>
      </c>
      <c r="B1015" s="2">
        <v>45496.367651701388</v>
      </c>
      <c r="C1015" t="s">
        <v>3</v>
      </c>
      <c r="D1015" t="s">
        <v>412</v>
      </c>
      <c r="E1015" s="12">
        <v>32.82</v>
      </c>
      <c r="F1015" t="s">
        <v>18</v>
      </c>
      <c r="O1015" s="2">
        <f t="shared" si="32"/>
        <v>0.36765170138824033</v>
      </c>
      <c r="P1015">
        <f t="shared" si="33"/>
        <v>8</v>
      </c>
      <c r="T1015" t="str">
        <v>ANON-0000-0000-1005</v>
      </c>
      <c r="W1015" s="11" t="str">
        <v>Tuesday</v>
      </c>
    </row>
    <row r="1016" spans="1:23" x14ac:dyDescent="0.25">
      <c r="A1016" s="1">
        <v>45496</v>
      </c>
      <c r="B1016" s="2">
        <v>45496.368869965278</v>
      </c>
      <c r="C1016" t="s">
        <v>3</v>
      </c>
      <c r="D1016" t="s">
        <v>413</v>
      </c>
      <c r="E1016" s="12">
        <v>32.82</v>
      </c>
      <c r="F1016" t="s">
        <v>7</v>
      </c>
      <c r="O1016" s="2">
        <f t="shared" si="32"/>
        <v>0.368869965277554</v>
      </c>
      <c r="P1016">
        <f t="shared" si="33"/>
        <v>8</v>
      </c>
      <c r="T1016" t="str">
        <v>ANON-0000-0000-1006</v>
      </c>
      <c r="W1016" s="11" t="str">
        <v>Tuesday</v>
      </c>
    </row>
    <row r="1017" spans="1:23" x14ac:dyDescent="0.25">
      <c r="A1017" s="1">
        <v>45496</v>
      </c>
      <c r="B1017" s="2">
        <v>45496.376223460647</v>
      </c>
      <c r="C1017" t="s">
        <v>3</v>
      </c>
      <c r="D1017" t="s">
        <v>389</v>
      </c>
      <c r="E1017" s="12">
        <v>23.02</v>
      </c>
      <c r="F1017" t="s">
        <v>11</v>
      </c>
      <c r="O1017" s="2">
        <f t="shared" si="32"/>
        <v>0.37622346064745216</v>
      </c>
      <c r="P1017">
        <f t="shared" si="33"/>
        <v>9</v>
      </c>
      <c r="T1017" t="str">
        <v>ANON-0000-0000-1007</v>
      </c>
      <c r="W1017" s="11" t="str">
        <v>Tuesday</v>
      </c>
    </row>
    <row r="1018" spans="1:23" x14ac:dyDescent="0.25">
      <c r="A1018" s="1">
        <v>45496</v>
      </c>
      <c r="B1018" s="2">
        <v>45496.419172361107</v>
      </c>
      <c r="C1018" t="s">
        <v>3</v>
      </c>
      <c r="D1018" t="s">
        <v>414</v>
      </c>
      <c r="E1018" s="12">
        <v>27.92</v>
      </c>
      <c r="F1018" t="s">
        <v>14</v>
      </c>
      <c r="O1018" s="2">
        <f t="shared" si="32"/>
        <v>0.4191723611074849</v>
      </c>
      <c r="P1018">
        <f t="shared" si="33"/>
        <v>10</v>
      </c>
      <c r="T1018" t="str">
        <v>ANON-0000-0000-1008</v>
      </c>
      <c r="W1018" s="11" t="str">
        <v>Tuesday</v>
      </c>
    </row>
    <row r="1019" spans="1:23" x14ac:dyDescent="0.25">
      <c r="A1019" s="1">
        <v>45496</v>
      </c>
      <c r="B1019" s="2">
        <v>45496.638946423613</v>
      </c>
      <c r="C1019" t="s">
        <v>3</v>
      </c>
      <c r="D1019" t="s">
        <v>415</v>
      </c>
      <c r="E1019" s="12">
        <v>27.92</v>
      </c>
      <c r="F1019" t="s">
        <v>14</v>
      </c>
      <c r="O1019" s="2">
        <f t="shared" si="32"/>
        <v>0.63894642361265142</v>
      </c>
      <c r="P1019">
        <f t="shared" si="33"/>
        <v>15</v>
      </c>
      <c r="T1019" t="str">
        <v>ANON-0000-0000-1009</v>
      </c>
      <c r="W1019" s="11" t="str">
        <v>Tuesday</v>
      </c>
    </row>
    <row r="1020" spans="1:23" x14ac:dyDescent="0.25">
      <c r="A1020" s="1">
        <v>45496</v>
      </c>
      <c r="B1020" s="2">
        <v>45496.639598148147</v>
      </c>
      <c r="C1020" t="s">
        <v>3</v>
      </c>
      <c r="D1020" t="s">
        <v>415</v>
      </c>
      <c r="E1020" s="12">
        <v>32.82</v>
      </c>
      <c r="F1020" t="s">
        <v>7</v>
      </c>
      <c r="O1020" s="2">
        <f t="shared" si="32"/>
        <v>0.63959814814734273</v>
      </c>
      <c r="P1020">
        <f t="shared" si="33"/>
        <v>15</v>
      </c>
      <c r="T1020" t="str">
        <v>ANON-0000-0000-1010</v>
      </c>
      <c r="W1020" s="11" t="str">
        <v>Tuesday</v>
      </c>
    </row>
    <row r="1021" spans="1:23" x14ac:dyDescent="0.25">
      <c r="A1021" s="1">
        <v>45496</v>
      </c>
      <c r="B1021" s="2">
        <v>45496.876164490743</v>
      </c>
      <c r="C1021" t="s">
        <v>3</v>
      </c>
      <c r="D1021" t="s">
        <v>19</v>
      </c>
      <c r="E1021" s="12">
        <v>32.82</v>
      </c>
      <c r="F1021" t="s">
        <v>7</v>
      </c>
      <c r="O1021" s="2">
        <f t="shared" si="32"/>
        <v>0.87616449074266711</v>
      </c>
      <c r="P1021">
        <f t="shared" si="33"/>
        <v>21</v>
      </c>
      <c r="T1021" t="str">
        <v>ANON-0000-0000-1011</v>
      </c>
      <c r="W1021" s="11" t="str">
        <v>Tuesday</v>
      </c>
    </row>
    <row r="1022" spans="1:23" x14ac:dyDescent="0.25">
      <c r="A1022" s="1">
        <v>45496</v>
      </c>
      <c r="B1022" s="2">
        <v>45496.891128483796</v>
      </c>
      <c r="C1022" t="s">
        <v>3</v>
      </c>
      <c r="D1022" t="s">
        <v>23</v>
      </c>
      <c r="E1022" s="12">
        <v>23.02</v>
      </c>
      <c r="F1022" t="s">
        <v>11</v>
      </c>
      <c r="O1022" s="2">
        <f t="shared" si="32"/>
        <v>0.89112848379591014</v>
      </c>
      <c r="P1022">
        <f t="shared" si="33"/>
        <v>21</v>
      </c>
      <c r="T1022" t="str">
        <v>ANON-0000-0000-1012</v>
      </c>
      <c r="W1022" s="11" t="str">
        <v>Tuesday</v>
      </c>
    </row>
    <row r="1023" spans="1:23" x14ac:dyDescent="0.25">
      <c r="A1023" s="1">
        <v>45496</v>
      </c>
      <c r="B1023" s="2">
        <v>45496.891928344907</v>
      </c>
      <c r="C1023" t="s">
        <v>3</v>
      </c>
      <c r="D1023" t="s">
        <v>23</v>
      </c>
      <c r="E1023" s="12">
        <v>23.02</v>
      </c>
      <c r="F1023" t="s">
        <v>11</v>
      </c>
      <c r="O1023" s="2">
        <f t="shared" si="32"/>
        <v>0.89192834490677342</v>
      </c>
      <c r="P1023">
        <f t="shared" si="33"/>
        <v>21</v>
      </c>
      <c r="T1023" t="str">
        <v>ANON-0000-0000-1013</v>
      </c>
      <c r="W1023" s="11" t="str">
        <v>Tuesday</v>
      </c>
    </row>
    <row r="1024" spans="1:23" x14ac:dyDescent="0.25">
      <c r="A1024" s="1">
        <v>45497</v>
      </c>
      <c r="B1024" s="2">
        <v>45497.386224699076</v>
      </c>
      <c r="C1024" t="s">
        <v>3</v>
      </c>
      <c r="D1024" t="s">
        <v>111</v>
      </c>
      <c r="E1024" s="12">
        <v>27.92</v>
      </c>
      <c r="F1024" t="s">
        <v>14</v>
      </c>
      <c r="O1024" s="2">
        <f t="shared" si="32"/>
        <v>0.38622469907568302</v>
      </c>
      <c r="P1024">
        <f t="shared" si="33"/>
        <v>9</v>
      </c>
      <c r="T1024" t="str">
        <v>ANON-0000-0000-1014</v>
      </c>
      <c r="W1024" s="11" t="str">
        <v>Wednesday</v>
      </c>
    </row>
    <row r="1025" spans="1:23" x14ac:dyDescent="0.25">
      <c r="A1025" s="1">
        <v>45497</v>
      </c>
      <c r="B1025" s="2">
        <v>45497.402025543983</v>
      </c>
      <c r="C1025" t="s">
        <v>3</v>
      </c>
      <c r="D1025" t="s">
        <v>399</v>
      </c>
      <c r="E1025" s="12">
        <v>27.92</v>
      </c>
      <c r="F1025" t="s">
        <v>14</v>
      </c>
      <c r="O1025" s="2">
        <f t="shared" si="32"/>
        <v>0.40202554398274515</v>
      </c>
      <c r="P1025">
        <f t="shared" si="33"/>
        <v>9</v>
      </c>
      <c r="T1025" t="str">
        <v>ANON-0000-0000-1015</v>
      </c>
      <c r="W1025" s="11" t="str">
        <v>Wednesday</v>
      </c>
    </row>
    <row r="1026" spans="1:23" x14ac:dyDescent="0.25">
      <c r="A1026" s="1">
        <v>45497</v>
      </c>
      <c r="B1026" s="2">
        <v>45497.412933518521</v>
      </c>
      <c r="C1026" t="s">
        <v>3</v>
      </c>
      <c r="D1026" t="s">
        <v>416</v>
      </c>
      <c r="E1026" s="12">
        <v>18.12</v>
      </c>
      <c r="F1026" t="s">
        <v>35</v>
      </c>
      <c r="O1026" s="2">
        <f t="shared" si="32"/>
        <v>0.41293351852073101</v>
      </c>
      <c r="P1026">
        <f t="shared" si="33"/>
        <v>9</v>
      </c>
      <c r="T1026" t="str">
        <v>ANON-0000-0000-1016</v>
      </c>
      <c r="W1026" s="11" t="str">
        <v>Wednesday</v>
      </c>
    </row>
    <row r="1027" spans="1:23" x14ac:dyDescent="0.25">
      <c r="A1027" s="1">
        <v>45497</v>
      </c>
      <c r="B1027" s="2">
        <v>45497.488809270835</v>
      </c>
      <c r="C1027" t="s">
        <v>3</v>
      </c>
      <c r="D1027" t="s">
        <v>393</v>
      </c>
      <c r="E1027" s="12">
        <v>32.82</v>
      </c>
      <c r="F1027" t="s">
        <v>43</v>
      </c>
      <c r="O1027" s="2">
        <f t="shared" ref="O1027:O1090" si="34">B1027-A1027</f>
        <v>0.48880927083519055</v>
      </c>
      <c r="P1027">
        <f t="shared" ref="P1027:P1090" si="35">HOUR(O1027)</f>
        <v>11</v>
      </c>
      <c r="T1027" t="str">
        <v>ANON-0000-0000-1017</v>
      </c>
      <c r="W1027" s="11" t="str">
        <v>Wednesday</v>
      </c>
    </row>
    <row r="1028" spans="1:23" x14ac:dyDescent="0.25">
      <c r="A1028" s="1">
        <v>45497</v>
      </c>
      <c r="B1028" s="2">
        <v>45497.580021076392</v>
      </c>
      <c r="C1028" t="s">
        <v>3</v>
      </c>
      <c r="D1028" t="s">
        <v>413</v>
      </c>
      <c r="E1028" s="12">
        <v>32.82</v>
      </c>
      <c r="F1028" t="s">
        <v>7</v>
      </c>
      <c r="O1028" s="2">
        <f t="shared" si="34"/>
        <v>0.58002107639185851</v>
      </c>
      <c r="P1028">
        <f t="shared" si="35"/>
        <v>13</v>
      </c>
      <c r="T1028" t="str">
        <v>ANON-0000-0000-1018</v>
      </c>
      <c r="W1028" s="11" t="str">
        <v>Wednesday</v>
      </c>
    </row>
    <row r="1029" spans="1:23" x14ac:dyDescent="0.25">
      <c r="A1029" s="1">
        <v>45497</v>
      </c>
      <c r="B1029" s="2">
        <v>45497.615159328707</v>
      </c>
      <c r="C1029" t="s">
        <v>3</v>
      </c>
      <c r="D1029" t="s">
        <v>23</v>
      </c>
      <c r="E1029" s="12">
        <v>18.12</v>
      </c>
      <c r="F1029" t="s">
        <v>35</v>
      </c>
      <c r="O1029" s="2">
        <f t="shared" si="34"/>
        <v>0.61515932870679535</v>
      </c>
      <c r="P1029">
        <f t="shared" si="35"/>
        <v>14</v>
      </c>
      <c r="T1029" t="str">
        <v>ANON-0000-0000-1019</v>
      </c>
      <c r="W1029" s="11" t="str">
        <v>Wednesday</v>
      </c>
    </row>
    <row r="1030" spans="1:23" x14ac:dyDescent="0.25">
      <c r="A1030" s="1">
        <v>45497</v>
      </c>
      <c r="B1030" s="2">
        <v>45497.637853263892</v>
      </c>
      <c r="C1030" t="s">
        <v>3</v>
      </c>
      <c r="D1030" t="s">
        <v>19</v>
      </c>
      <c r="E1030" s="12">
        <v>32.82</v>
      </c>
      <c r="F1030" t="s">
        <v>7</v>
      </c>
      <c r="O1030" s="2">
        <f t="shared" si="34"/>
        <v>0.63785326389188413</v>
      </c>
      <c r="P1030">
        <f t="shared" si="35"/>
        <v>15</v>
      </c>
      <c r="T1030" t="str">
        <v>ANON-0000-0000-1020</v>
      </c>
      <c r="W1030" s="11" t="str">
        <v>Wednesday</v>
      </c>
    </row>
    <row r="1031" spans="1:23" x14ac:dyDescent="0.25">
      <c r="A1031" s="1">
        <v>45497</v>
      </c>
      <c r="B1031" s="2">
        <v>45497.802149050927</v>
      </c>
      <c r="C1031" t="s">
        <v>3</v>
      </c>
      <c r="D1031" t="s">
        <v>219</v>
      </c>
      <c r="E1031" s="12">
        <v>32.82</v>
      </c>
      <c r="F1031" t="s">
        <v>43</v>
      </c>
      <c r="O1031" s="2">
        <f t="shared" si="34"/>
        <v>0.8021490509272553</v>
      </c>
      <c r="P1031">
        <f t="shared" si="35"/>
        <v>19</v>
      </c>
      <c r="T1031" t="str">
        <v>ANON-0000-0000-1021</v>
      </c>
      <c r="W1031" s="11" t="str">
        <v>Wednesday</v>
      </c>
    </row>
    <row r="1032" spans="1:23" x14ac:dyDescent="0.25">
      <c r="A1032" s="1">
        <v>45497</v>
      </c>
      <c r="B1032" s="2">
        <v>45497.803469664352</v>
      </c>
      <c r="C1032" t="s">
        <v>3</v>
      </c>
      <c r="D1032" t="s">
        <v>219</v>
      </c>
      <c r="E1032" s="12">
        <v>32.82</v>
      </c>
      <c r="F1032" t="s">
        <v>43</v>
      </c>
      <c r="O1032" s="2">
        <f t="shared" si="34"/>
        <v>0.80346966435172362</v>
      </c>
      <c r="P1032">
        <f t="shared" si="35"/>
        <v>19</v>
      </c>
      <c r="T1032" t="str">
        <v>ANON-0000-0000-1022</v>
      </c>
      <c r="W1032" s="11" t="str">
        <v>Wednesday</v>
      </c>
    </row>
    <row r="1033" spans="1:23" x14ac:dyDescent="0.25">
      <c r="A1033" s="1">
        <v>45497</v>
      </c>
      <c r="B1033" s="2">
        <v>45497.887231446759</v>
      </c>
      <c r="C1033" t="s">
        <v>3</v>
      </c>
      <c r="D1033" t="s">
        <v>54</v>
      </c>
      <c r="E1033" s="12">
        <v>27.92</v>
      </c>
      <c r="F1033" t="s">
        <v>14</v>
      </c>
      <c r="O1033" s="2">
        <f t="shared" si="34"/>
        <v>0.88723144675896037</v>
      </c>
      <c r="P1033">
        <f t="shared" si="35"/>
        <v>21</v>
      </c>
      <c r="T1033" t="str">
        <v>ANON-0000-0000-1023</v>
      </c>
      <c r="W1033" s="11" t="str">
        <v>Wednesday</v>
      </c>
    </row>
    <row r="1034" spans="1:23" x14ac:dyDescent="0.25">
      <c r="A1034" s="1">
        <v>45497</v>
      </c>
      <c r="B1034" s="2">
        <v>45497.887977939812</v>
      </c>
      <c r="C1034" t="s">
        <v>3</v>
      </c>
      <c r="D1034" t="s">
        <v>54</v>
      </c>
      <c r="E1034" s="12">
        <v>23.02</v>
      </c>
      <c r="F1034" t="s">
        <v>11</v>
      </c>
      <c r="O1034" s="2">
        <f t="shared" si="34"/>
        <v>0.88797793981211726</v>
      </c>
      <c r="P1034">
        <f t="shared" si="35"/>
        <v>21</v>
      </c>
      <c r="T1034" t="str">
        <v>ANON-0000-0000-1024</v>
      </c>
      <c r="W1034" s="11" t="str">
        <v>Wednesday</v>
      </c>
    </row>
    <row r="1035" spans="1:23" x14ac:dyDescent="0.25">
      <c r="A1035" s="1">
        <v>45497</v>
      </c>
      <c r="B1035" s="2">
        <v>45497.892563576388</v>
      </c>
      <c r="C1035" t="s">
        <v>3</v>
      </c>
      <c r="D1035" t="s">
        <v>23</v>
      </c>
      <c r="E1035" s="12">
        <v>23.02</v>
      </c>
      <c r="F1035" t="s">
        <v>11</v>
      </c>
      <c r="O1035" s="2">
        <f t="shared" si="34"/>
        <v>0.89256357638805639</v>
      </c>
      <c r="P1035">
        <f t="shared" si="35"/>
        <v>21</v>
      </c>
      <c r="T1035" t="str">
        <v>ANON-0000-0000-1025</v>
      </c>
      <c r="W1035" s="11" t="str">
        <v>Wednesday</v>
      </c>
    </row>
    <row r="1036" spans="1:23" x14ac:dyDescent="0.25">
      <c r="A1036" s="1">
        <v>45498</v>
      </c>
      <c r="B1036" s="2">
        <v>45498.329721469905</v>
      </c>
      <c r="C1036" t="s">
        <v>3</v>
      </c>
      <c r="D1036" t="s">
        <v>23</v>
      </c>
      <c r="E1036" s="12">
        <v>23.02</v>
      </c>
      <c r="F1036" t="s">
        <v>11</v>
      </c>
      <c r="O1036" s="2">
        <f t="shared" si="34"/>
        <v>0.3297214699050528</v>
      </c>
      <c r="P1036">
        <f t="shared" si="35"/>
        <v>7</v>
      </c>
      <c r="T1036" t="str">
        <v>ANON-0000-0000-1026</v>
      </c>
      <c r="W1036" s="11" t="str">
        <v>Thursday</v>
      </c>
    </row>
    <row r="1037" spans="1:23" x14ac:dyDescent="0.25">
      <c r="A1037" s="1">
        <v>45498</v>
      </c>
      <c r="B1037" s="2">
        <v>45498.367574398151</v>
      </c>
      <c r="C1037" t="s">
        <v>3</v>
      </c>
      <c r="D1037" t="s">
        <v>413</v>
      </c>
      <c r="E1037" s="12">
        <v>32.82</v>
      </c>
      <c r="F1037" t="s">
        <v>7</v>
      </c>
      <c r="O1037" s="2">
        <f t="shared" si="34"/>
        <v>0.36757439815119142</v>
      </c>
      <c r="P1037">
        <f t="shared" si="35"/>
        <v>8</v>
      </c>
      <c r="T1037" t="str">
        <v>ANON-0000-0000-1027</v>
      </c>
      <c r="W1037" s="11" t="str">
        <v>Thursday</v>
      </c>
    </row>
    <row r="1038" spans="1:23" x14ac:dyDescent="0.25">
      <c r="A1038" s="1">
        <v>45498</v>
      </c>
      <c r="B1038" s="2">
        <v>45498.437322094906</v>
      </c>
      <c r="C1038" t="s">
        <v>3</v>
      </c>
      <c r="D1038" t="s">
        <v>399</v>
      </c>
      <c r="E1038" s="12">
        <v>27.92</v>
      </c>
      <c r="F1038" t="s">
        <v>14</v>
      </c>
      <c r="O1038" s="2">
        <f t="shared" si="34"/>
        <v>0.43732209490553942</v>
      </c>
      <c r="P1038">
        <f t="shared" si="35"/>
        <v>10</v>
      </c>
      <c r="T1038" t="str">
        <v>ANON-0000-0000-1028</v>
      </c>
      <c r="W1038" s="11" t="str">
        <v>Thursday</v>
      </c>
    </row>
    <row r="1039" spans="1:23" x14ac:dyDescent="0.25">
      <c r="A1039" s="1">
        <v>45498</v>
      </c>
      <c r="B1039" s="2">
        <v>45498.476443298612</v>
      </c>
      <c r="C1039" t="s">
        <v>3</v>
      </c>
      <c r="D1039" t="s">
        <v>389</v>
      </c>
      <c r="E1039" s="12">
        <v>23.02</v>
      </c>
      <c r="F1039" t="s">
        <v>11</v>
      </c>
      <c r="O1039" s="2">
        <f t="shared" si="34"/>
        <v>0.47644329861213919</v>
      </c>
      <c r="P1039">
        <f t="shared" si="35"/>
        <v>11</v>
      </c>
      <c r="T1039" t="str">
        <v>ANON-0000-0000-1029</v>
      </c>
      <c r="W1039" s="11" t="str">
        <v>Thursday</v>
      </c>
    </row>
    <row r="1040" spans="1:23" x14ac:dyDescent="0.25">
      <c r="A1040" s="1">
        <v>45498</v>
      </c>
      <c r="B1040" s="2">
        <v>45498.642436481481</v>
      </c>
      <c r="C1040" t="s">
        <v>3</v>
      </c>
      <c r="D1040" t="s">
        <v>417</v>
      </c>
      <c r="E1040" s="12">
        <v>32.82</v>
      </c>
      <c r="F1040" t="s">
        <v>43</v>
      </c>
      <c r="O1040" s="2">
        <f t="shared" si="34"/>
        <v>0.64243648148112698</v>
      </c>
      <c r="P1040">
        <f t="shared" si="35"/>
        <v>15</v>
      </c>
      <c r="T1040" t="str">
        <v>ANON-0000-0000-1030</v>
      </c>
      <c r="W1040" s="11" t="str">
        <v>Thursday</v>
      </c>
    </row>
    <row r="1041" spans="1:23" x14ac:dyDescent="0.25">
      <c r="A1041" s="1">
        <v>45498</v>
      </c>
      <c r="B1041" s="2">
        <v>45498.806258842589</v>
      </c>
      <c r="C1041" t="s">
        <v>3</v>
      </c>
      <c r="D1041" t="s">
        <v>271</v>
      </c>
      <c r="E1041" s="12">
        <v>32.82</v>
      </c>
      <c r="F1041" t="s">
        <v>43</v>
      </c>
      <c r="O1041" s="2">
        <f t="shared" si="34"/>
        <v>0.80625884258915903</v>
      </c>
      <c r="P1041">
        <f t="shared" si="35"/>
        <v>19</v>
      </c>
      <c r="T1041" t="str">
        <v>ANON-0000-0000-1031</v>
      </c>
      <c r="W1041" s="11" t="str">
        <v>Thursday</v>
      </c>
    </row>
    <row r="1042" spans="1:23" x14ac:dyDescent="0.25">
      <c r="A1042" s="1">
        <v>45498</v>
      </c>
      <c r="B1042" s="2">
        <v>45498.879181388889</v>
      </c>
      <c r="C1042" t="s">
        <v>3</v>
      </c>
      <c r="D1042" t="s">
        <v>418</v>
      </c>
      <c r="E1042" s="12">
        <v>23.02</v>
      </c>
      <c r="F1042" t="s">
        <v>28</v>
      </c>
      <c r="O1042" s="2">
        <f t="shared" si="34"/>
        <v>0.87918138888926478</v>
      </c>
      <c r="P1042">
        <f t="shared" si="35"/>
        <v>21</v>
      </c>
      <c r="T1042" t="str">
        <v>ANON-0000-0000-1032</v>
      </c>
      <c r="W1042" s="11" t="str">
        <v>Thursday</v>
      </c>
    </row>
    <row r="1043" spans="1:23" x14ac:dyDescent="0.25">
      <c r="A1043" s="1">
        <v>45498</v>
      </c>
      <c r="B1043" s="2">
        <v>45498.879745393519</v>
      </c>
      <c r="C1043" t="s">
        <v>3</v>
      </c>
      <c r="D1043" t="s">
        <v>418</v>
      </c>
      <c r="E1043" s="12">
        <v>18.12</v>
      </c>
      <c r="F1043" t="s">
        <v>35</v>
      </c>
      <c r="O1043" s="2">
        <f t="shared" si="34"/>
        <v>0.87974539351853309</v>
      </c>
      <c r="P1043">
        <f t="shared" si="35"/>
        <v>21</v>
      </c>
      <c r="T1043" t="str">
        <v>ANON-0000-0000-1033</v>
      </c>
      <c r="W1043" s="11" t="str">
        <v>Thursday</v>
      </c>
    </row>
    <row r="1044" spans="1:23" x14ac:dyDescent="0.25">
      <c r="A1044" s="1">
        <v>45498</v>
      </c>
      <c r="B1044" s="2">
        <v>45498.943649652778</v>
      </c>
      <c r="C1044" t="s">
        <v>3</v>
      </c>
      <c r="D1044" t="s">
        <v>342</v>
      </c>
      <c r="E1044" s="12">
        <v>23.02</v>
      </c>
      <c r="F1044" t="s">
        <v>28</v>
      </c>
      <c r="O1044" s="2">
        <f t="shared" si="34"/>
        <v>0.94364965277782176</v>
      </c>
      <c r="P1044">
        <f t="shared" si="35"/>
        <v>22</v>
      </c>
      <c r="T1044" t="str">
        <v>ANON-0000-0000-1034</v>
      </c>
      <c r="W1044" s="11" t="str">
        <v>Thursday</v>
      </c>
    </row>
    <row r="1045" spans="1:23" x14ac:dyDescent="0.25">
      <c r="A1045" s="1">
        <v>45498</v>
      </c>
      <c r="B1045" s="2">
        <v>45498.944291550928</v>
      </c>
      <c r="C1045" t="s">
        <v>3</v>
      </c>
      <c r="D1045" t="s">
        <v>419</v>
      </c>
      <c r="E1045" s="12">
        <v>32.82</v>
      </c>
      <c r="F1045" t="s">
        <v>18</v>
      </c>
      <c r="O1045" s="2">
        <f t="shared" si="34"/>
        <v>0.9442915509280283</v>
      </c>
      <c r="P1045">
        <f t="shared" si="35"/>
        <v>22</v>
      </c>
      <c r="T1045" t="str">
        <v>ANON-0000-0000-1035</v>
      </c>
      <c r="W1045" s="11" t="str">
        <v>Thursday</v>
      </c>
    </row>
    <row r="1046" spans="1:23" x14ac:dyDescent="0.25">
      <c r="A1046" s="1">
        <v>45499</v>
      </c>
      <c r="B1046" s="2">
        <v>45499.356264733797</v>
      </c>
      <c r="C1046" t="s">
        <v>3</v>
      </c>
      <c r="D1046" t="s">
        <v>420</v>
      </c>
      <c r="E1046" s="12">
        <v>32.82</v>
      </c>
      <c r="F1046" t="s">
        <v>7</v>
      </c>
      <c r="O1046" s="2">
        <f t="shared" si="34"/>
        <v>0.35626473379670642</v>
      </c>
      <c r="P1046">
        <f t="shared" si="35"/>
        <v>8</v>
      </c>
      <c r="T1046" t="str">
        <v>ANON-0000-0000-1036</v>
      </c>
      <c r="W1046" s="11" t="str">
        <v>Friday</v>
      </c>
    </row>
    <row r="1047" spans="1:23" x14ac:dyDescent="0.25">
      <c r="A1047" s="1">
        <v>45499</v>
      </c>
      <c r="B1047" s="2">
        <v>45499.388627037035</v>
      </c>
      <c r="C1047" t="s">
        <v>3</v>
      </c>
      <c r="D1047" t="s">
        <v>111</v>
      </c>
      <c r="E1047" s="12">
        <v>27.92</v>
      </c>
      <c r="F1047" t="s">
        <v>14</v>
      </c>
      <c r="O1047" s="2">
        <f t="shared" si="34"/>
        <v>0.38862703703489387</v>
      </c>
      <c r="P1047">
        <f t="shared" si="35"/>
        <v>9</v>
      </c>
      <c r="T1047" t="str">
        <v>ANON-0000-0000-1037</v>
      </c>
      <c r="W1047" s="11" t="str">
        <v>Friday</v>
      </c>
    </row>
    <row r="1048" spans="1:23" x14ac:dyDescent="0.25">
      <c r="A1048" s="1">
        <v>45499</v>
      </c>
      <c r="B1048" s="2">
        <v>45499.38928638889</v>
      </c>
      <c r="C1048" t="s">
        <v>3</v>
      </c>
      <c r="D1048" t="s">
        <v>73</v>
      </c>
      <c r="E1048" s="12">
        <v>18.12</v>
      </c>
      <c r="F1048" t="s">
        <v>35</v>
      </c>
      <c r="O1048" s="2">
        <f t="shared" si="34"/>
        <v>0.38928638889046852</v>
      </c>
      <c r="P1048">
        <f t="shared" si="35"/>
        <v>9</v>
      </c>
      <c r="W1048" s="11" t="str">
        <v>Friday</v>
      </c>
    </row>
    <row r="1049" spans="1:23" x14ac:dyDescent="0.25">
      <c r="A1049" s="1">
        <v>45499</v>
      </c>
      <c r="B1049" s="2">
        <v>45499.398049895834</v>
      </c>
      <c r="C1049" t="s">
        <v>3</v>
      </c>
      <c r="D1049" t="s">
        <v>421</v>
      </c>
      <c r="E1049" s="12">
        <v>23.02</v>
      </c>
      <c r="F1049" t="s">
        <v>28</v>
      </c>
      <c r="O1049" s="2">
        <f t="shared" si="34"/>
        <v>0.39804989583353745</v>
      </c>
      <c r="P1049">
        <f t="shared" si="35"/>
        <v>9</v>
      </c>
      <c r="W1049" s="11" t="str">
        <v>Friday</v>
      </c>
    </row>
    <row r="1050" spans="1:23" x14ac:dyDescent="0.25">
      <c r="A1050" s="1">
        <v>45499</v>
      </c>
      <c r="B1050" s="2">
        <v>45499.398803622687</v>
      </c>
      <c r="C1050" t="s">
        <v>3</v>
      </c>
      <c r="D1050" t="s">
        <v>421</v>
      </c>
      <c r="E1050" s="12">
        <v>23.02</v>
      </c>
      <c r="F1050" t="s">
        <v>28</v>
      </c>
      <c r="O1050" s="2">
        <f t="shared" si="34"/>
        <v>0.3988036226874101</v>
      </c>
      <c r="P1050">
        <f t="shared" si="35"/>
        <v>9</v>
      </c>
      <c r="W1050" s="11" t="str">
        <v>Friday</v>
      </c>
    </row>
    <row r="1051" spans="1:23" x14ac:dyDescent="0.25">
      <c r="A1051" s="1">
        <v>45499</v>
      </c>
      <c r="B1051" s="2">
        <v>45499.416063275465</v>
      </c>
      <c r="C1051" t="s">
        <v>3</v>
      </c>
      <c r="D1051" t="s">
        <v>422</v>
      </c>
      <c r="E1051" s="12">
        <v>32.82</v>
      </c>
      <c r="F1051" t="s">
        <v>7</v>
      </c>
      <c r="O1051" s="2">
        <f t="shared" si="34"/>
        <v>0.41606327546469402</v>
      </c>
      <c r="P1051">
        <f t="shared" si="35"/>
        <v>9</v>
      </c>
      <c r="W1051" s="11" t="str">
        <v>Friday</v>
      </c>
    </row>
    <row r="1052" spans="1:23" x14ac:dyDescent="0.25">
      <c r="A1052" s="1">
        <v>45499</v>
      </c>
      <c r="B1052" s="2">
        <v>45499.416698136571</v>
      </c>
      <c r="C1052" t="s">
        <v>3</v>
      </c>
      <c r="D1052" t="s">
        <v>422</v>
      </c>
      <c r="E1052" s="12">
        <v>32.82</v>
      </c>
      <c r="F1052" t="s">
        <v>7</v>
      </c>
      <c r="O1052" s="2">
        <f t="shared" si="34"/>
        <v>0.4166981365706306</v>
      </c>
      <c r="P1052">
        <f t="shared" si="35"/>
        <v>10</v>
      </c>
      <c r="W1052" s="11" t="str">
        <v>Friday</v>
      </c>
    </row>
    <row r="1053" spans="1:23" x14ac:dyDescent="0.25">
      <c r="A1053" s="1">
        <v>45499</v>
      </c>
      <c r="B1053" s="2">
        <v>45499.491132581017</v>
      </c>
      <c r="C1053" t="s">
        <v>3</v>
      </c>
      <c r="D1053" t="s">
        <v>399</v>
      </c>
      <c r="E1053" s="12">
        <v>27.92</v>
      </c>
      <c r="F1053" t="s">
        <v>14</v>
      </c>
      <c r="O1053" s="2">
        <f t="shared" si="34"/>
        <v>0.49113258101715473</v>
      </c>
      <c r="P1053">
        <f t="shared" si="35"/>
        <v>11</v>
      </c>
      <c r="W1053" s="11" t="str">
        <v>Friday</v>
      </c>
    </row>
    <row r="1054" spans="1:23" x14ac:dyDescent="0.25">
      <c r="A1054" s="1">
        <v>45499</v>
      </c>
      <c r="B1054" s="2">
        <v>45499.504880439817</v>
      </c>
      <c r="C1054" t="s">
        <v>3</v>
      </c>
      <c r="D1054" t="s">
        <v>393</v>
      </c>
      <c r="E1054" s="12">
        <v>27.92</v>
      </c>
      <c r="F1054" t="s">
        <v>14</v>
      </c>
      <c r="O1054" s="2">
        <f t="shared" si="34"/>
        <v>0.50488043981749797</v>
      </c>
      <c r="P1054">
        <f t="shared" si="35"/>
        <v>12</v>
      </c>
      <c r="W1054" s="11" t="str">
        <v>Friday</v>
      </c>
    </row>
    <row r="1055" spans="1:23" x14ac:dyDescent="0.25">
      <c r="A1055" s="1">
        <v>45499</v>
      </c>
      <c r="B1055" s="2">
        <v>45499.519537546294</v>
      </c>
      <c r="C1055" t="s">
        <v>3</v>
      </c>
      <c r="D1055" t="s">
        <v>353</v>
      </c>
      <c r="E1055" s="12">
        <v>32.82</v>
      </c>
      <c r="F1055" t="s">
        <v>43</v>
      </c>
      <c r="O1055" s="2">
        <f t="shared" si="34"/>
        <v>0.51953754629357718</v>
      </c>
      <c r="P1055">
        <f t="shared" si="35"/>
        <v>12</v>
      </c>
      <c r="W1055" s="11" t="str">
        <v>Friday</v>
      </c>
    </row>
    <row r="1056" spans="1:23" x14ac:dyDescent="0.25">
      <c r="A1056" s="1">
        <v>45499</v>
      </c>
      <c r="B1056" s="2">
        <v>45499.520343842596</v>
      </c>
      <c r="C1056" t="s">
        <v>3</v>
      </c>
      <c r="D1056" t="s">
        <v>353</v>
      </c>
      <c r="E1056" s="12">
        <v>32.82</v>
      </c>
      <c r="F1056" t="s">
        <v>43</v>
      </c>
      <c r="O1056" s="2">
        <f t="shared" si="34"/>
        <v>0.52034384259604849</v>
      </c>
      <c r="P1056">
        <f t="shared" si="35"/>
        <v>12</v>
      </c>
      <c r="W1056" s="11" t="str">
        <v>Friday</v>
      </c>
    </row>
    <row r="1057" spans="1:23" x14ac:dyDescent="0.25">
      <c r="A1057" s="1">
        <v>45499</v>
      </c>
      <c r="B1057" s="2">
        <v>45499.548566412035</v>
      </c>
      <c r="C1057" t="s">
        <v>3</v>
      </c>
      <c r="D1057" t="s">
        <v>423</v>
      </c>
      <c r="E1057" s="12">
        <v>32.82</v>
      </c>
      <c r="F1057" t="s">
        <v>7</v>
      </c>
      <c r="O1057" s="2">
        <f t="shared" si="34"/>
        <v>0.548566412035143</v>
      </c>
      <c r="P1057">
        <f t="shared" si="35"/>
        <v>13</v>
      </c>
      <c r="W1057" s="11" t="str">
        <v>Friday</v>
      </c>
    </row>
    <row r="1058" spans="1:23" x14ac:dyDescent="0.25">
      <c r="A1058" s="1">
        <v>45499</v>
      </c>
      <c r="B1058" s="2">
        <v>45499.724645219911</v>
      </c>
      <c r="C1058" t="s">
        <v>3</v>
      </c>
      <c r="D1058" t="s">
        <v>424</v>
      </c>
      <c r="E1058" s="12">
        <v>23.02</v>
      </c>
      <c r="F1058" t="s">
        <v>11</v>
      </c>
      <c r="O1058" s="2">
        <f t="shared" si="34"/>
        <v>0.72464521991059883</v>
      </c>
      <c r="P1058">
        <f t="shared" si="35"/>
        <v>17</v>
      </c>
      <c r="W1058" s="11" t="str">
        <v>Friday</v>
      </c>
    </row>
    <row r="1059" spans="1:23" x14ac:dyDescent="0.25">
      <c r="A1059" s="1">
        <v>45499</v>
      </c>
      <c r="B1059" s="2">
        <v>45499.748949270834</v>
      </c>
      <c r="C1059" t="s">
        <v>3</v>
      </c>
      <c r="D1059" t="s">
        <v>425</v>
      </c>
      <c r="E1059" s="12">
        <v>32.82</v>
      </c>
      <c r="F1059" t="s">
        <v>43</v>
      </c>
      <c r="O1059" s="2">
        <f t="shared" si="34"/>
        <v>0.74894927083369112</v>
      </c>
      <c r="P1059">
        <f t="shared" si="35"/>
        <v>17</v>
      </c>
      <c r="W1059" s="11" t="str">
        <v>Friday</v>
      </c>
    </row>
    <row r="1060" spans="1:23" x14ac:dyDescent="0.25">
      <c r="A1060" s="1">
        <v>45499</v>
      </c>
      <c r="B1060" s="2">
        <v>45499.885527916667</v>
      </c>
      <c r="C1060" t="s">
        <v>3</v>
      </c>
      <c r="D1060" t="s">
        <v>19</v>
      </c>
      <c r="E1060" s="12">
        <v>32.82</v>
      </c>
      <c r="F1060" t="s">
        <v>7</v>
      </c>
      <c r="O1060" s="2">
        <f t="shared" si="34"/>
        <v>0.88552791666734265</v>
      </c>
      <c r="P1060">
        <f t="shared" si="35"/>
        <v>21</v>
      </c>
      <c r="W1060" s="11" t="str">
        <v>Friday</v>
      </c>
    </row>
    <row r="1061" spans="1:23" x14ac:dyDescent="0.25">
      <c r="A1061" s="1">
        <v>45499</v>
      </c>
      <c r="B1061" s="2">
        <v>45499.951299976849</v>
      </c>
      <c r="C1061" t="s">
        <v>3</v>
      </c>
      <c r="D1061" t="s">
        <v>426</v>
      </c>
      <c r="E1061" s="12">
        <v>27.92</v>
      </c>
      <c r="F1061" t="s">
        <v>14</v>
      </c>
      <c r="O1061" s="2">
        <f t="shared" si="34"/>
        <v>0.95129997684853151</v>
      </c>
      <c r="P1061">
        <f t="shared" si="35"/>
        <v>22</v>
      </c>
      <c r="W1061" s="11" t="str">
        <v>Friday</v>
      </c>
    </row>
    <row r="1062" spans="1:23" x14ac:dyDescent="0.25">
      <c r="A1062" s="1">
        <v>45500</v>
      </c>
      <c r="B1062" s="2">
        <v>45500.381440474535</v>
      </c>
      <c r="C1062" t="s">
        <v>3</v>
      </c>
      <c r="D1062" t="s">
        <v>111</v>
      </c>
      <c r="E1062" s="12">
        <v>32.82</v>
      </c>
      <c r="F1062" t="s">
        <v>43</v>
      </c>
      <c r="O1062" s="2">
        <f t="shared" si="34"/>
        <v>0.38144047453533858</v>
      </c>
      <c r="P1062">
        <f t="shared" si="35"/>
        <v>9</v>
      </c>
      <c r="W1062" s="11" t="str">
        <v>Saturday</v>
      </c>
    </row>
    <row r="1063" spans="1:23" x14ac:dyDescent="0.25">
      <c r="A1063" s="1">
        <v>45500</v>
      </c>
      <c r="B1063" s="2">
        <v>45500.496890983799</v>
      </c>
      <c r="C1063" t="s">
        <v>3</v>
      </c>
      <c r="D1063" t="s">
        <v>427</v>
      </c>
      <c r="E1063" s="12">
        <v>27.92</v>
      </c>
      <c r="F1063" t="s">
        <v>14</v>
      </c>
      <c r="O1063" s="2">
        <f t="shared" si="34"/>
        <v>0.49689098379894858</v>
      </c>
      <c r="P1063">
        <f t="shared" si="35"/>
        <v>11</v>
      </c>
      <c r="W1063" s="11" t="str">
        <v>Saturday</v>
      </c>
    </row>
    <row r="1064" spans="1:23" x14ac:dyDescent="0.25">
      <c r="A1064" s="1">
        <v>45500</v>
      </c>
      <c r="B1064" s="2">
        <v>45500.517478182868</v>
      </c>
      <c r="C1064" t="s">
        <v>3</v>
      </c>
      <c r="D1064" t="s">
        <v>73</v>
      </c>
      <c r="E1064" s="12">
        <v>27.92</v>
      </c>
      <c r="F1064" t="s">
        <v>14</v>
      </c>
      <c r="O1064" s="2">
        <f t="shared" si="34"/>
        <v>0.51747818286821712</v>
      </c>
      <c r="P1064">
        <f t="shared" si="35"/>
        <v>12</v>
      </c>
      <c r="W1064" s="11" t="str">
        <v>Saturday</v>
      </c>
    </row>
    <row r="1065" spans="1:23" x14ac:dyDescent="0.25">
      <c r="A1065" s="1">
        <v>45500</v>
      </c>
      <c r="B1065" s="2">
        <v>45500.518207858797</v>
      </c>
      <c r="C1065" t="s">
        <v>3</v>
      </c>
      <c r="D1065" t="s">
        <v>54</v>
      </c>
      <c r="E1065" s="12">
        <v>18.12</v>
      </c>
      <c r="F1065" t="s">
        <v>35</v>
      </c>
      <c r="O1065" s="2">
        <f t="shared" si="34"/>
        <v>0.51820785879681353</v>
      </c>
      <c r="P1065">
        <f t="shared" si="35"/>
        <v>12</v>
      </c>
      <c r="W1065" s="11" t="str">
        <v>Saturday</v>
      </c>
    </row>
    <row r="1066" spans="1:23" x14ac:dyDescent="0.25">
      <c r="A1066" s="1">
        <v>45500</v>
      </c>
      <c r="B1066" s="2">
        <v>45500.523183680554</v>
      </c>
      <c r="C1066" t="s">
        <v>3</v>
      </c>
      <c r="D1066" t="s">
        <v>73</v>
      </c>
      <c r="E1066" s="12">
        <v>27.92</v>
      </c>
      <c r="F1066" t="s">
        <v>14</v>
      </c>
      <c r="O1066" s="2">
        <f t="shared" si="34"/>
        <v>0.52318368055421161</v>
      </c>
      <c r="P1066">
        <f t="shared" si="35"/>
        <v>12</v>
      </c>
      <c r="W1066" s="11" t="str">
        <v>Saturday</v>
      </c>
    </row>
    <row r="1067" spans="1:23" x14ac:dyDescent="0.25">
      <c r="A1067" s="1">
        <v>45500</v>
      </c>
      <c r="B1067" s="2">
        <v>45500.603262777775</v>
      </c>
      <c r="C1067" t="s">
        <v>3</v>
      </c>
      <c r="D1067" t="s">
        <v>239</v>
      </c>
      <c r="E1067" s="12">
        <v>18.12</v>
      </c>
      <c r="F1067" t="s">
        <v>35</v>
      </c>
      <c r="O1067" s="2">
        <f t="shared" si="34"/>
        <v>0.60326277777494397</v>
      </c>
      <c r="P1067">
        <f t="shared" si="35"/>
        <v>14</v>
      </c>
      <c r="W1067" s="11" t="str">
        <v>Saturday</v>
      </c>
    </row>
    <row r="1068" spans="1:23" x14ac:dyDescent="0.25">
      <c r="A1068" s="1">
        <v>45500</v>
      </c>
      <c r="B1068" s="2">
        <v>45500.619365694445</v>
      </c>
      <c r="C1068" t="s">
        <v>3</v>
      </c>
      <c r="D1068" t="s">
        <v>91</v>
      </c>
      <c r="E1068" s="12">
        <v>32.82</v>
      </c>
      <c r="F1068" t="s">
        <v>7</v>
      </c>
      <c r="O1068" s="2">
        <f t="shared" si="34"/>
        <v>0.61936569444515044</v>
      </c>
      <c r="P1068">
        <f t="shared" si="35"/>
        <v>14</v>
      </c>
      <c r="W1068" s="11" t="str">
        <v>Saturday</v>
      </c>
    </row>
    <row r="1069" spans="1:23" x14ac:dyDescent="0.25">
      <c r="A1069" s="1">
        <v>45500</v>
      </c>
      <c r="B1069" s="2">
        <v>45500.710108310188</v>
      </c>
      <c r="C1069" t="s">
        <v>3</v>
      </c>
      <c r="D1069" t="s">
        <v>428</v>
      </c>
      <c r="E1069" s="12">
        <v>32.82</v>
      </c>
      <c r="F1069" t="s">
        <v>43</v>
      </c>
      <c r="O1069" s="2">
        <f t="shared" si="34"/>
        <v>0.71010831018793397</v>
      </c>
      <c r="P1069">
        <f t="shared" si="35"/>
        <v>17</v>
      </c>
      <c r="W1069" s="11" t="str">
        <v>Saturday</v>
      </c>
    </row>
    <row r="1070" spans="1:23" x14ac:dyDescent="0.25">
      <c r="A1070" s="1">
        <v>45500</v>
      </c>
      <c r="B1070" s="2">
        <v>45500.710869351853</v>
      </c>
      <c r="C1070" t="s">
        <v>3</v>
      </c>
      <c r="D1070" t="s">
        <v>429</v>
      </c>
      <c r="E1070" s="12">
        <v>32.82</v>
      </c>
      <c r="F1070" t="s">
        <v>43</v>
      </c>
      <c r="O1070" s="2">
        <f t="shared" si="34"/>
        <v>0.71086935185303446</v>
      </c>
      <c r="P1070">
        <f t="shared" si="35"/>
        <v>17</v>
      </c>
      <c r="W1070" s="11" t="str">
        <v>Saturday</v>
      </c>
    </row>
    <row r="1071" spans="1:23" x14ac:dyDescent="0.25">
      <c r="A1071" s="1">
        <v>45500</v>
      </c>
      <c r="B1071" s="2">
        <v>45500.714588240742</v>
      </c>
      <c r="C1071" t="s">
        <v>3</v>
      </c>
      <c r="D1071" t="s">
        <v>430</v>
      </c>
      <c r="E1071" s="12">
        <v>27.92</v>
      </c>
      <c r="F1071" t="s">
        <v>14</v>
      </c>
      <c r="O1071" s="2">
        <f t="shared" si="34"/>
        <v>0.71458824074215954</v>
      </c>
      <c r="P1071">
        <f t="shared" si="35"/>
        <v>17</v>
      </c>
      <c r="W1071" s="11" t="str">
        <v>Saturday</v>
      </c>
    </row>
    <row r="1072" spans="1:23" x14ac:dyDescent="0.25">
      <c r="A1072" s="1">
        <v>45500</v>
      </c>
      <c r="B1072" s="2">
        <v>45500.715371226848</v>
      </c>
      <c r="C1072" t="s">
        <v>3</v>
      </c>
      <c r="D1072" t="s">
        <v>430</v>
      </c>
      <c r="E1072" s="12">
        <v>27.92</v>
      </c>
      <c r="F1072" t="s">
        <v>14</v>
      </c>
      <c r="O1072" s="2">
        <f t="shared" si="34"/>
        <v>0.71537122684821952</v>
      </c>
      <c r="P1072">
        <f t="shared" si="35"/>
        <v>17</v>
      </c>
      <c r="W1072" s="11" t="str">
        <v>Saturday</v>
      </c>
    </row>
    <row r="1073" spans="1:23" x14ac:dyDescent="0.25">
      <c r="A1073" s="1">
        <v>45500</v>
      </c>
      <c r="B1073" s="2">
        <v>45500.871761284725</v>
      </c>
      <c r="C1073" t="s">
        <v>3</v>
      </c>
      <c r="D1073" t="s">
        <v>19</v>
      </c>
      <c r="E1073" s="12">
        <v>32.82</v>
      </c>
      <c r="F1073" t="s">
        <v>7</v>
      </c>
      <c r="O1073" s="2">
        <f t="shared" si="34"/>
        <v>0.87176128472492564</v>
      </c>
      <c r="P1073">
        <f t="shared" si="35"/>
        <v>20</v>
      </c>
      <c r="W1073" s="11" t="str">
        <v>Saturday</v>
      </c>
    </row>
    <row r="1074" spans="1:23" x14ac:dyDescent="0.25">
      <c r="A1074" s="1">
        <v>45500</v>
      </c>
      <c r="B1074" s="2">
        <v>45500.955832349537</v>
      </c>
      <c r="C1074" t="s">
        <v>3</v>
      </c>
      <c r="D1074" t="s">
        <v>431</v>
      </c>
      <c r="E1074" s="12">
        <v>32.82</v>
      </c>
      <c r="F1074" t="s">
        <v>43</v>
      </c>
      <c r="O1074" s="2">
        <f t="shared" si="34"/>
        <v>0.95583234953664942</v>
      </c>
      <c r="P1074">
        <f t="shared" si="35"/>
        <v>22</v>
      </c>
      <c r="W1074" s="11" t="str">
        <v>Saturday</v>
      </c>
    </row>
    <row r="1075" spans="1:23" x14ac:dyDescent="0.25">
      <c r="A1075" s="1">
        <v>45501</v>
      </c>
      <c r="B1075" s="2">
        <v>45501.463494444448</v>
      </c>
      <c r="C1075" t="s">
        <v>3</v>
      </c>
      <c r="D1075" t="s">
        <v>23</v>
      </c>
      <c r="E1075" s="12">
        <v>18.12</v>
      </c>
      <c r="F1075" t="s">
        <v>35</v>
      </c>
      <c r="O1075" s="2">
        <f t="shared" si="34"/>
        <v>0.46349444444786059</v>
      </c>
      <c r="P1075">
        <f t="shared" si="35"/>
        <v>11</v>
      </c>
      <c r="W1075" s="11" t="str">
        <v>Sunday</v>
      </c>
    </row>
    <row r="1076" spans="1:23" x14ac:dyDescent="0.25">
      <c r="A1076" s="1">
        <v>45501</v>
      </c>
      <c r="B1076" s="2">
        <v>45501.595766261577</v>
      </c>
      <c r="C1076" t="s">
        <v>3</v>
      </c>
      <c r="D1076" t="s">
        <v>290</v>
      </c>
      <c r="E1076" s="12">
        <v>27.92</v>
      </c>
      <c r="F1076" t="s">
        <v>14</v>
      </c>
      <c r="O1076" s="2">
        <f t="shared" si="34"/>
        <v>0.59576626157650026</v>
      </c>
      <c r="P1076">
        <f t="shared" si="35"/>
        <v>14</v>
      </c>
      <c r="W1076" s="11" t="str">
        <v>Sunday</v>
      </c>
    </row>
    <row r="1077" spans="1:23" x14ac:dyDescent="0.25">
      <c r="A1077" s="1">
        <v>45501</v>
      </c>
      <c r="B1077" s="2">
        <v>45501.596437453707</v>
      </c>
      <c r="C1077" t="s">
        <v>3</v>
      </c>
      <c r="D1077" t="s">
        <v>290</v>
      </c>
      <c r="E1077" s="12">
        <v>32.82</v>
      </c>
      <c r="F1077" t="s">
        <v>7</v>
      </c>
      <c r="O1077" s="2">
        <f t="shared" si="34"/>
        <v>0.59643745370703982</v>
      </c>
      <c r="P1077">
        <f t="shared" si="35"/>
        <v>14</v>
      </c>
      <c r="W1077" s="11" t="str">
        <v>Sunday</v>
      </c>
    </row>
    <row r="1078" spans="1:23" x14ac:dyDescent="0.25">
      <c r="A1078" s="1">
        <v>45502</v>
      </c>
      <c r="B1078" s="2">
        <v>45502.341740810189</v>
      </c>
      <c r="C1078" t="s">
        <v>3</v>
      </c>
      <c r="D1078" t="s">
        <v>432</v>
      </c>
      <c r="E1078" s="12">
        <v>32.82</v>
      </c>
      <c r="F1078" t="s">
        <v>7</v>
      </c>
      <c r="O1078" s="2">
        <f t="shared" si="34"/>
        <v>0.34174081018863944</v>
      </c>
      <c r="P1078">
        <f t="shared" si="35"/>
        <v>8</v>
      </c>
      <c r="W1078" s="11" t="str">
        <v>Monday</v>
      </c>
    </row>
    <row r="1079" spans="1:23" x14ac:dyDescent="0.25">
      <c r="A1079" s="1">
        <v>45502</v>
      </c>
      <c r="B1079" s="2">
        <v>45502.378333009263</v>
      </c>
      <c r="C1079" t="s">
        <v>3</v>
      </c>
      <c r="D1079" t="s">
        <v>23</v>
      </c>
      <c r="E1079" s="12">
        <v>23.02</v>
      </c>
      <c r="F1079" t="s">
        <v>11</v>
      </c>
      <c r="O1079" s="2">
        <f t="shared" si="34"/>
        <v>0.37833300926286029</v>
      </c>
      <c r="P1079">
        <f t="shared" si="35"/>
        <v>9</v>
      </c>
      <c r="W1079" s="11" t="str">
        <v>Monday</v>
      </c>
    </row>
    <row r="1080" spans="1:23" x14ac:dyDescent="0.25">
      <c r="A1080" s="1">
        <v>45502</v>
      </c>
      <c r="B1080" s="2">
        <v>45502.385950868054</v>
      </c>
      <c r="C1080" t="s">
        <v>3</v>
      </c>
      <c r="D1080" t="s">
        <v>111</v>
      </c>
      <c r="E1080" s="12">
        <v>27.92</v>
      </c>
      <c r="F1080" t="s">
        <v>14</v>
      </c>
      <c r="O1080" s="2">
        <f t="shared" si="34"/>
        <v>0.3859508680543513</v>
      </c>
      <c r="P1080">
        <f t="shared" si="35"/>
        <v>9</v>
      </c>
      <c r="W1080" s="11" t="str">
        <v>Monday</v>
      </c>
    </row>
    <row r="1081" spans="1:23" x14ac:dyDescent="0.25">
      <c r="A1081" s="1">
        <v>45502</v>
      </c>
      <c r="B1081" s="2">
        <v>45502.388704652774</v>
      </c>
      <c r="C1081" t="s">
        <v>3</v>
      </c>
      <c r="D1081" t="s">
        <v>10</v>
      </c>
      <c r="E1081" s="12">
        <v>23.02</v>
      </c>
      <c r="F1081" t="s">
        <v>11</v>
      </c>
      <c r="O1081" s="2">
        <f t="shared" si="34"/>
        <v>0.38870465277432231</v>
      </c>
      <c r="P1081">
        <f t="shared" si="35"/>
        <v>9</v>
      </c>
      <c r="W1081" s="11" t="str">
        <v>Monday</v>
      </c>
    </row>
    <row r="1082" spans="1:23" x14ac:dyDescent="0.25">
      <c r="A1082" s="1">
        <v>45502</v>
      </c>
      <c r="B1082" s="2">
        <v>45502.410703090274</v>
      </c>
      <c r="C1082" t="s">
        <v>3</v>
      </c>
      <c r="D1082" t="s">
        <v>433</v>
      </c>
      <c r="E1082" s="12">
        <v>27.92</v>
      </c>
      <c r="F1082" t="s">
        <v>14</v>
      </c>
      <c r="O1082" s="2">
        <f t="shared" si="34"/>
        <v>0.41070309027418261</v>
      </c>
      <c r="P1082">
        <f t="shared" si="35"/>
        <v>9</v>
      </c>
      <c r="W1082" s="11" t="str">
        <v>Monday</v>
      </c>
    </row>
    <row r="1083" spans="1:23" x14ac:dyDescent="0.25">
      <c r="A1083" s="1">
        <v>45502</v>
      </c>
      <c r="B1083" s="2">
        <v>45502.415620821761</v>
      </c>
      <c r="C1083" t="s">
        <v>3</v>
      </c>
      <c r="D1083" t="s">
        <v>434</v>
      </c>
      <c r="E1083" s="12">
        <v>32.82</v>
      </c>
      <c r="F1083" t="s">
        <v>43</v>
      </c>
      <c r="O1083" s="2">
        <f t="shared" si="34"/>
        <v>0.41562082176096737</v>
      </c>
      <c r="P1083">
        <f t="shared" si="35"/>
        <v>9</v>
      </c>
      <c r="W1083" s="11" t="str">
        <v>Monday</v>
      </c>
    </row>
    <row r="1084" spans="1:23" x14ac:dyDescent="0.25">
      <c r="A1084" s="1">
        <v>45502</v>
      </c>
      <c r="B1084" s="2">
        <v>45502.447036585647</v>
      </c>
      <c r="C1084" t="s">
        <v>3</v>
      </c>
      <c r="D1084" t="s">
        <v>435</v>
      </c>
      <c r="E1084" s="12">
        <v>32.82</v>
      </c>
      <c r="F1084" t="s">
        <v>9</v>
      </c>
      <c r="O1084" s="2">
        <f t="shared" si="34"/>
        <v>0.44703658564685611</v>
      </c>
      <c r="P1084">
        <f t="shared" si="35"/>
        <v>10</v>
      </c>
      <c r="W1084" s="11" t="str">
        <v>Monday</v>
      </c>
    </row>
    <row r="1085" spans="1:23" x14ac:dyDescent="0.25">
      <c r="A1085" s="1">
        <v>45502</v>
      </c>
      <c r="B1085" s="2">
        <v>45502.447868587966</v>
      </c>
      <c r="C1085" t="s">
        <v>3</v>
      </c>
      <c r="D1085" t="s">
        <v>435</v>
      </c>
      <c r="E1085" s="12">
        <v>32.82</v>
      </c>
      <c r="F1085" t="s">
        <v>9</v>
      </c>
      <c r="O1085" s="2">
        <f t="shared" si="34"/>
        <v>0.44786858796578599</v>
      </c>
      <c r="P1085">
        <f t="shared" si="35"/>
        <v>10</v>
      </c>
      <c r="W1085" s="11" t="str">
        <v>Monday</v>
      </c>
    </row>
    <row r="1086" spans="1:23" x14ac:dyDescent="0.25">
      <c r="A1086" s="1">
        <v>45502</v>
      </c>
      <c r="B1086" s="2">
        <v>45502.79619364583</v>
      </c>
      <c r="C1086" t="s">
        <v>3</v>
      </c>
      <c r="D1086" t="s">
        <v>436</v>
      </c>
      <c r="E1086" s="12">
        <v>32.82</v>
      </c>
      <c r="F1086" t="s">
        <v>43</v>
      </c>
      <c r="O1086" s="2">
        <f t="shared" si="34"/>
        <v>0.79619364583049901</v>
      </c>
      <c r="P1086">
        <f t="shared" si="35"/>
        <v>19</v>
      </c>
      <c r="W1086" s="11" t="str">
        <v>Monday</v>
      </c>
    </row>
    <row r="1087" spans="1:23" x14ac:dyDescent="0.25">
      <c r="A1087" s="1">
        <v>45502</v>
      </c>
      <c r="B1087" s="2">
        <v>45502.812688877311</v>
      </c>
      <c r="C1087" t="s">
        <v>3</v>
      </c>
      <c r="D1087" t="s">
        <v>113</v>
      </c>
      <c r="E1087" s="12">
        <v>23.02</v>
      </c>
      <c r="F1087" t="s">
        <v>11</v>
      </c>
      <c r="O1087" s="2">
        <f t="shared" si="34"/>
        <v>0.81268887731130235</v>
      </c>
      <c r="P1087">
        <f t="shared" si="35"/>
        <v>19</v>
      </c>
      <c r="W1087" s="11" t="str">
        <v>Monday</v>
      </c>
    </row>
    <row r="1088" spans="1:23" x14ac:dyDescent="0.25">
      <c r="A1088" s="1">
        <v>45502</v>
      </c>
      <c r="B1088" s="2">
        <v>45502.914981701389</v>
      </c>
      <c r="C1088" t="s">
        <v>3</v>
      </c>
      <c r="D1088" t="s">
        <v>342</v>
      </c>
      <c r="E1088" s="12">
        <v>32.82</v>
      </c>
      <c r="F1088" t="s">
        <v>18</v>
      </c>
      <c r="O1088" s="2">
        <f t="shared" si="34"/>
        <v>0.91498170138947899</v>
      </c>
      <c r="P1088">
        <f t="shared" si="35"/>
        <v>21</v>
      </c>
      <c r="W1088" s="11" t="str">
        <v>Monday</v>
      </c>
    </row>
    <row r="1089" spans="1:23" x14ac:dyDescent="0.25">
      <c r="A1089" s="1">
        <v>45503</v>
      </c>
      <c r="B1089" s="2">
        <v>45503.320265567127</v>
      </c>
      <c r="C1089" t="s">
        <v>3</v>
      </c>
      <c r="D1089" t="s">
        <v>437</v>
      </c>
      <c r="E1089" s="12">
        <v>27.92</v>
      </c>
      <c r="F1089" t="s">
        <v>14</v>
      </c>
      <c r="O1089" s="2">
        <f t="shared" si="34"/>
        <v>0.32026556712662568</v>
      </c>
      <c r="P1089">
        <f t="shared" si="35"/>
        <v>7</v>
      </c>
      <c r="W1089" s="11" t="str">
        <v>Tuesday</v>
      </c>
    </row>
    <row r="1090" spans="1:23" x14ac:dyDescent="0.25">
      <c r="A1090" s="1">
        <v>45503</v>
      </c>
      <c r="B1090" s="2">
        <v>45503.336889074075</v>
      </c>
      <c r="C1090" t="s">
        <v>3</v>
      </c>
      <c r="D1090" t="s">
        <v>438</v>
      </c>
      <c r="E1090" s="12">
        <v>23.02</v>
      </c>
      <c r="F1090" t="s">
        <v>28</v>
      </c>
      <c r="O1090" s="2">
        <f t="shared" si="34"/>
        <v>0.33688907407486113</v>
      </c>
      <c r="P1090">
        <f t="shared" si="35"/>
        <v>8</v>
      </c>
      <c r="W1090" s="11" t="str">
        <v>Tuesday</v>
      </c>
    </row>
    <row r="1091" spans="1:23" x14ac:dyDescent="0.25">
      <c r="A1091" s="1">
        <v>45503</v>
      </c>
      <c r="B1091" s="2">
        <v>45503.347813831017</v>
      </c>
      <c r="C1091" t="s">
        <v>3</v>
      </c>
      <c r="D1091" t="s">
        <v>439</v>
      </c>
      <c r="E1091" s="12">
        <v>32.82</v>
      </c>
      <c r="F1091" t="s">
        <v>43</v>
      </c>
      <c r="O1091" s="2">
        <f t="shared" ref="O1091:O1154" si="36">B1091-A1091</f>
        <v>0.34781383101653773</v>
      </c>
      <c r="P1091">
        <f t="shared" ref="P1091:P1154" si="37">HOUR(O1091)</f>
        <v>8</v>
      </c>
      <c r="W1091" s="11" t="str">
        <v>Tuesday</v>
      </c>
    </row>
    <row r="1092" spans="1:23" x14ac:dyDescent="0.25">
      <c r="A1092" s="1">
        <v>45503</v>
      </c>
      <c r="B1092" s="2">
        <v>45503.384527974536</v>
      </c>
      <c r="C1092" t="s">
        <v>3</v>
      </c>
      <c r="D1092" t="s">
        <v>111</v>
      </c>
      <c r="E1092" s="12">
        <v>27.92</v>
      </c>
      <c r="F1092" t="s">
        <v>14</v>
      </c>
      <c r="O1092" s="2">
        <f t="shared" si="36"/>
        <v>0.38452797453646781</v>
      </c>
      <c r="P1092">
        <f t="shared" si="37"/>
        <v>9</v>
      </c>
      <c r="W1092" s="11" t="str">
        <v>Tuesday</v>
      </c>
    </row>
    <row r="1093" spans="1:23" x14ac:dyDescent="0.25">
      <c r="A1093" s="1">
        <v>45503</v>
      </c>
      <c r="B1093" s="2">
        <v>45503.428601238425</v>
      </c>
      <c r="C1093" t="s">
        <v>3</v>
      </c>
      <c r="D1093" t="s">
        <v>155</v>
      </c>
      <c r="E1093" s="12">
        <v>23.02</v>
      </c>
      <c r="F1093" t="s">
        <v>28</v>
      </c>
      <c r="O1093" s="2">
        <f t="shared" si="36"/>
        <v>0.42860123842547182</v>
      </c>
      <c r="P1093">
        <f t="shared" si="37"/>
        <v>10</v>
      </c>
      <c r="W1093" s="11" t="str">
        <v>Tuesday</v>
      </c>
    </row>
    <row r="1094" spans="1:23" x14ac:dyDescent="0.25">
      <c r="A1094" s="1">
        <v>45503</v>
      </c>
      <c r="B1094" s="2">
        <v>45503.430257094908</v>
      </c>
      <c r="C1094" t="s">
        <v>3</v>
      </c>
      <c r="D1094" t="s">
        <v>290</v>
      </c>
      <c r="E1094" s="12">
        <v>27.92</v>
      </c>
      <c r="F1094" t="s">
        <v>14</v>
      </c>
      <c r="O1094" s="2">
        <f t="shared" si="36"/>
        <v>0.43025709490757436</v>
      </c>
      <c r="P1094">
        <f t="shared" si="37"/>
        <v>10</v>
      </c>
      <c r="W1094" s="11" t="str">
        <v>Tuesday</v>
      </c>
    </row>
    <row r="1095" spans="1:23" x14ac:dyDescent="0.25">
      <c r="A1095" s="1">
        <v>45503</v>
      </c>
      <c r="B1095" s="2">
        <v>45503.432871759258</v>
      </c>
      <c r="C1095" t="s">
        <v>3</v>
      </c>
      <c r="D1095" t="s">
        <v>264</v>
      </c>
      <c r="E1095" s="12">
        <v>32.82</v>
      </c>
      <c r="F1095" t="s">
        <v>7</v>
      </c>
      <c r="O1095" s="2">
        <f t="shared" si="36"/>
        <v>0.43287175925797783</v>
      </c>
      <c r="P1095">
        <f t="shared" si="37"/>
        <v>10</v>
      </c>
      <c r="W1095" s="11" t="str">
        <v>Tuesday</v>
      </c>
    </row>
    <row r="1096" spans="1:23" x14ac:dyDescent="0.25">
      <c r="A1096" s="1">
        <v>45503</v>
      </c>
      <c r="B1096" s="2">
        <v>45503.466751840278</v>
      </c>
      <c r="C1096" t="s">
        <v>3</v>
      </c>
      <c r="D1096" t="s">
        <v>440</v>
      </c>
      <c r="E1096" s="12">
        <v>23.02</v>
      </c>
      <c r="F1096" t="s">
        <v>11</v>
      </c>
      <c r="O1096" s="2">
        <f t="shared" si="36"/>
        <v>0.46675184027844807</v>
      </c>
      <c r="P1096">
        <f t="shared" si="37"/>
        <v>11</v>
      </c>
      <c r="W1096" s="11" t="str">
        <v>Tuesday</v>
      </c>
    </row>
    <row r="1097" spans="1:23" x14ac:dyDescent="0.25">
      <c r="A1097" s="1">
        <v>45503</v>
      </c>
      <c r="B1097" s="2">
        <v>45503.467548819448</v>
      </c>
      <c r="C1097" t="s">
        <v>3</v>
      </c>
      <c r="D1097" t="s">
        <v>440</v>
      </c>
      <c r="E1097" s="12">
        <v>18.12</v>
      </c>
      <c r="F1097" t="s">
        <v>35</v>
      </c>
      <c r="O1097" s="2">
        <f t="shared" si="36"/>
        <v>0.46754881944798399</v>
      </c>
      <c r="P1097">
        <f t="shared" si="37"/>
        <v>11</v>
      </c>
      <c r="W1097" s="11" t="str">
        <v>Tuesday</v>
      </c>
    </row>
    <row r="1098" spans="1:23" x14ac:dyDescent="0.25">
      <c r="A1098" s="1">
        <v>45503</v>
      </c>
      <c r="B1098" s="2">
        <v>45503.468537939814</v>
      </c>
      <c r="C1098" t="s">
        <v>3</v>
      </c>
      <c r="D1098" t="s">
        <v>441</v>
      </c>
      <c r="E1098" s="12">
        <v>27.92</v>
      </c>
      <c r="F1098" t="s">
        <v>14</v>
      </c>
      <c r="O1098" s="2">
        <f t="shared" si="36"/>
        <v>0.46853793981426861</v>
      </c>
      <c r="P1098">
        <f t="shared" si="37"/>
        <v>11</v>
      </c>
      <c r="W1098" s="11" t="str">
        <v>Tuesday</v>
      </c>
    </row>
    <row r="1099" spans="1:23" x14ac:dyDescent="0.25">
      <c r="A1099" s="1">
        <v>45503</v>
      </c>
      <c r="B1099" s="2">
        <v>45503.469463310183</v>
      </c>
      <c r="C1099" t="s">
        <v>3</v>
      </c>
      <c r="D1099" t="s">
        <v>442</v>
      </c>
      <c r="E1099" s="12">
        <v>27.92</v>
      </c>
      <c r="F1099" t="s">
        <v>14</v>
      </c>
      <c r="O1099" s="2">
        <f t="shared" si="36"/>
        <v>0.46946331018261844</v>
      </c>
      <c r="P1099">
        <f t="shared" si="37"/>
        <v>11</v>
      </c>
      <c r="W1099" s="11" t="str">
        <v>Tuesday</v>
      </c>
    </row>
    <row r="1100" spans="1:23" x14ac:dyDescent="0.25">
      <c r="A1100" s="1">
        <v>45503</v>
      </c>
      <c r="B1100" s="2">
        <v>45503.47956871528</v>
      </c>
      <c r="C1100" t="s">
        <v>3</v>
      </c>
      <c r="D1100" t="s">
        <v>443</v>
      </c>
      <c r="E1100" s="12">
        <v>27.92</v>
      </c>
      <c r="F1100" t="s">
        <v>14</v>
      </c>
      <c r="O1100" s="2">
        <f t="shared" si="36"/>
        <v>0.4795687152800383</v>
      </c>
      <c r="P1100">
        <f t="shared" si="37"/>
        <v>11</v>
      </c>
      <c r="W1100" s="11" t="str">
        <v>Tuesday</v>
      </c>
    </row>
    <row r="1101" spans="1:23" x14ac:dyDescent="0.25">
      <c r="A1101" s="1">
        <v>45503</v>
      </c>
      <c r="B1101" s="2">
        <v>45503.480333437503</v>
      </c>
      <c r="C1101" t="s">
        <v>3</v>
      </c>
      <c r="D1101" t="s">
        <v>444</v>
      </c>
      <c r="E1101" s="12">
        <v>27.92</v>
      </c>
      <c r="F1101" t="s">
        <v>14</v>
      </c>
      <c r="O1101" s="2">
        <f t="shared" si="36"/>
        <v>0.48033343750284985</v>
      </c>
      <c r="P1101">
        <f t="shared" si="37"/>
        <v>11</v>
      </c>
      <c r="W1101" s="11" t="str">
        <v>Tuesday</v>
      </c>
    </row>
    <row r="1102" spans="1:23" x14ac:dyDescent="0.25">
      <c r="A1102" s="1">
        <v>45503</v>
      </c>
      <c r="B1102" s="2">
        <v>45503.505642453703</v>
      </c>
      <c r="C1102" t="s">
        <v>3</v>
      </c>
      <c r="D1102" t="s">
        <v>445</v>
      </c>
      <c r="E1102" s="12">
        <v>32.82</v>
      </c>
      <c r="F1102" t="s">
        <v>7</v>
      </c>
      <c r="O1102" s="2">
        <f t="shared" si="36"/>
        <v>0.50564245370333083</v>
      </c>
      <c r="P1102">
        <f t="shared" si="37"/>
        <v>12</v>
      </c>
      <c r="W1102" s="11" t="str">
        <v>Tuesday</v>
      </c>
    </row>
    <row r="1103" spans="1:23" x14ac:dyDescent="0.25">
      <c r="A1103" s="1">
        <v>45503</v>
      </c>
      <c r="B1103" s="2">
        <v>45503.636222546294</v>
      </c>
      <c r="C1103" t="s">
        <v>3</v>
      </c>
      <c r="D1103" t="s">
        <v>446</v>
      </c>
      <c r="E1103" s="12">
        <v>27.92</v>
      </c>
      <c r="F1103" t="s">
        <v>14</v>
      </c>
      <c r="O1103" s="2">
        <f t="shared" si="36"/>
        <v>0.63622254629444797</v>
      </c>
      <c r="P1103">
        <f t="shared" si="37"/>
        <v>15</v>
      </c>
      <c r="W1103" s="11" t="str">
        <v>Tuesday</v>
      </c>
    </row>
    <row r="1104" spans="1:23" x14ac:dyDescent="0.25">
      <c r="A1104" s="1">
        <v>45503</v>
      </c>
      <c r="B1104" s="2">
        <v>45503.672834212965</v>
      </c>
      <c r="C1104" t="s">
        <v>3</v>
      </c>
      <c r="D1104" t="s">
        <v>447</v>
      </c>
      <c r="E1104" s="12">
        <v>23.02</v>
      </c>
      <c r="F1104" t="s">
        <v>28</v>
      </c>
      <c r="O1104" s="2">
        <f t="shared" si="36"/>
        <v>0.67283421296451706</v>
      </c>
      <c r="P1104">
        <f t="shared" si="37"/>
        <v>16</v>
      </c>
      <c r="W1104" s="11" t="str">
        <v>Tuesday</v>
      </c>
    </row>
    <row r="1105" spans="1:23" x14ac:dyDescent="0.25">
      <c r="A1105" s="1">
        <v>45503</v>
      </c>
      <c r="B1105" s="2">
        <v>45503.673421608793</v>
      </c>
      <c r="C1105" t="s">
        <v>3</v>
      </c>
      <c r="D1105" t="s">
        <v>447</v>
      </c>
      <c r="E1105" s="12">
        <v>27.92</v>
      </c>
      <c r="F1105" t="s">
        <v>14</v>
      </c>
      <c r="O1105" s="2">
        <f t="shared" si="36"/>
        <v>0.67342160879343282</v>
      </c>
      <c r="P1105">
        <f t="shared" si="37"/>
        <v>16</v>
      </c>
      <c r="W1105" s="11" t="str">
        <v>Tuesday</v>
      </c>
    </row>
    <row r="1106" spans="1:23" x14ac:dyDescent="0.25">
      <c r="A1106" s="1">
        <v>45503</v>
      </c>
      <c r="B1106" s="2">
        <v>45503.850230023148</v>
      </c>
      <c r="C1106" t="s">
        <v>3</v>
      </c>
      <c r="D1106" t="s">
        <v>448</v>
      </c>
      <c r="E1106" s="12">
        <v>18.12</v>
      </c>
      <c r="F1106" t="s">
        <v>35</v>
      </c>
      <c r="O1106" s="2">
        <f t="shared" si="36"/>
        <v>0.85023002314846963</v>
      </c>
      <c r="P1106">
        <f t="shared" si="37"/>
        <v>20</v>
      </c>
      <c r="W1106" s="11" t="str">
        <v>Tuesday</v>
      </c>
    </row>
    <row r="1107" spans="1:23" x14ac:dyDescent="0.25">
      <c r="A1107" s="1">
        <v>45503</v>
      </c>
      <c r="B1107" s="2">
        <v>45503.870739189813</v>
      </c>
      <c r="C1107" t="s">
        <v>3</v>
      </c>
      <c r="D1107" t="s">
        <v>111</v>
      </c>
      <c r="E1107" s="12">
        <v>27.92</v>
      </c>
      <c r="F1107" t="s">
        <v>14</v>
      </c>
      <c r="O1107" s="2">
        <f t="shared" si="36"/>
        <v>0.87073918981332099</v>
      </c>
      <c r="P1107">
        <f t="shared" si="37"/>
        <v>20</v>
      </c>
      <c r="W1107" s="11" t="str">
        <v>Tuesday</v>
      </c>
    </row>
    <row r="1108" spans="1:23" x14ac:dyDescent="0.25">
      <c r="A1108" s="1">
        <v>45503</v>
      </c>
      <c r="B1108" s="2">
        <v>45503.871369398148</v>
      </c>
      <c r="C1108" t="s">
        <v>3</v>
      </c>
      <c r="D1108" t="s">
        <v>111</v>
      </c>
      <c r="E1108" s="12">
        <v>27.92</v>
      </c>
      <c r="F1108" t="s">
        <v>14</v>
      </c>
      <c r="O1108" s="2">
        <f t="shared" si="36"/>
        <v>0.87136939814809011</v>
      </c>
      <c r="P1108">
        <f t="shared" si="37"/>
        <v>20</v>
      </c>
      <c r="W1108" s="11" t="str">
        <v>Tuesday</v>
      </c>
    </row>
    <row r="1109" spans="1:23" x14ac:dyDescent="0.25">
      <c r="A1109" s="1">
        <v>45503</v>
      </c>
      <c r="B1109" s="2">
        <v>45503.872943564813</v>
      </c>
      <c r="C1109" t="s">
        <v>3</v>
      </c>
      <c r="D1109" t="s">
        <v>361</v>
      </c>
      <c r="E1109" s="12">
        <v>27.92</v>
      </c>
      <c r="F1109" t="s">
        <v>14</v>
      </c>
      <c r="O1109" s="2">
        <f t="shared" si="36"/>
        <v>0.8729435648128856</v>
      </c>
      <c r="P1109">
        <f t="shared" si="37"/>
        <v>20</v>
      </c>
      <c r="W1109" s="11" t="str">
        <v>Tuesday</v>
      </c>
    </row>
    <row r="1110" spans="1:23" x14ac:dyDescent="0.25">
      <c r="A1110" s="1">
        <v>45503</v>
      </c>
      <c r="B1110" s="2">
        <v>45503.898138865741</v>
      </c>
      <c r="C1110" t="s">
        <v>3</v>
      </c>
      <c r="D1110" t="s">
        <v>449</v>
      </c>
      <c r="E1110" s="12">
        <v>32.82</v>
      </c>
      <c r="F1110" t="s">
        <v>7</v>
      </c>
      <c r="O1110" s="2">
        <f t="shared" si="36"/>
        <v>0.89813886574120261</v>
      </c>
      <c r="P1110">
        <f t="shared" si="37"/>
        <v>21</v>
      </c>
      <c r="W1110" s="11" t="str">
        <v>Tuesday</v>
      </c>
    </row>
    <row r="1111" spans="1:23" x14ac:dyDescent="0.25">
      <c r="A1111" s="1">
        <v>45503</v>
      </c>
      <c r="B1111" s="2">
        <v>45503.927331990744</v>
      </c>
      <c r="C1111" t="s">
        <v>3</v>
      </c>
      <c r="D1111" t="s">
        <v>450</v>
      </c>
      <c r="E1111" s="12">
        <v>23.02</v>
      </c>
      <c r="F1111" t="s">
        <v>11</v>
      </c>
      <c r="O1111" s="2">
        <f t="shared" si="36"/>
        <v>0.9273319907442783</v>
      </c>
      <c r="P1111">
        <f t="shared" si="37"/>
        <v>22</v>
      </c>
      <c r="W1111" s="11" t="str">
        <v>Tuesday</v>
      </c>
    </row>
    <row r="1112" spans="1:23" x14ac:dyDescent="0.25">
      <c r="A1112" s="1">
        <v>45503</v>
      </c>
      <c r="B1112" s="2">
        <v>45503.928000694446</v>
      </c>
      <c r="C1112" t="s">
        <v>3</v>
      </c>
      <c r="D1112" t="s">
        <v>450</v>
      </c>
      <c r="E1112" s="12">
        <v>32.82</v>
      </c>
      <c r="F1112" t="s">
        <v>43</v>
      </c>
      <c r="O1112" s="2">
        <f t="shared" si="36"/>
        <v>0.92800069444638211</v>
      </c>
      <c r="P1112">
        <f t="shared" si="37"/>
        <v>22</v>
      </c>
      <c r="W1112" s="11" t="str">
        <v>Tuesday</v>
      </c>
    </row>
    <row r="1113" spans="1:23" x14ac:dyDescent="0.25">
      <c r="A1113" s="1">
        <v>45504</v>
      </c>
      <c r="B1113" s="2">
        <v>45504.333241875</v>
      </c>
      <c r="C1113" t="s">
        <v>3</v>
      </c>
      <c r="D1113" t="s">
        <v>437</v>
      </c>
      <c r="E1113" s="12">
        <v>27.92</v>
      </c>
      <c r="F1113" t="s">
        <v>14</v>
      </c>
      <c r="O1113" s="2">
        <f t="shared" si="36"/>
        <v>0.33324187499965774</v>
      </c>
      <c r="P1113">
        <f t="shared" si="37"/>
        <v>7</v>
      </c>
      <c r="W1113" s="11" t="str">
        <v>Wednesday</v>
      </c>
    </row>
    <row r="1114" spans="1:23" x14ac:dyDescent="0.25">
      <c r="A1114" s="1">
        <v>45504</v>
      </c>
      <c r="B1114" s="2">
        <v>45504.359513229167</v>
      </c>
      <c r="C1114" t="s">
        <v>3</v>
      </c>
      <c r="D1114" t="s">
        <v>451</v>
      </c>
      <c r="E1114" s="12">
        <v>27.92</v>
      </c>
      <c r="F1114" t="s">
        <v>14</v>
      </c>
      <c r="O1114" s="2">
        <f t="shared" si="36"/>
        <v>0.3595132291666232</v>
      </c>
      <c r="P1114">
        <f t="shared" si="37"/>
        <v>8</v>
      </c>
      <c r="W1114" s="11" t="str">
        <v>Wednesday</v>
      </c>
    </row>
    <row r="1115" spans="1:23" x14ac:dyDescent="0.25">
      <c r="A1115" s="1">
        <v>45504</v>
      </c>
      <c r="B1115" s="2">
        <v>45504.360164768521</v>
      </c>
      <c r="C1115" t="s">
        <v>3</v>
      </c>
      <c r="D1115" t="s">
        <v>451</v>
      </c>
      <c r="E1115" s="12">
        <v>27.92</v>
      </c>
      <c r="F1115" t="s">
        <v>14</v>
      </c>
      <c r="O1115" s="2">
        <f t="shared" si="36"/>
        <v>0.36016476852091728</v>
      </c>
      <c r="P1115">
        <f t="shared" si="37"/>
        <v>8</v>
      </c>
      <c r="W1115" s="11" t="str">
        <v>Wednesday</v>
      </c>
    </row>
    <row r="1116" spans="1:23" x14ac:dyDescent="0.25">
      <c r="A1116" s="1">
        <v>45504</v>
      </c>
      <c r="B1116" s="2">
        <v>45504.413024479167</v>
      </c>
      <c r="C1116" t="s">
        <v>3</v>
      </c>
      <c r="D1116" t="s">
        <v>402</v>
      </c>
      <c r="E1116" s="12">
        <v>23.02</v>
      </c>
      <c r="F1116" t="s">
        <v>11</v>
      </c>
      <c r="O1116" s="2">
        <f t="shared" si="36"/>
        <v>0.4130244791667792</v>
      </c>
      <c r="P1116">
        <f t="shared" si="37"/>
        <v>9</v>
      </c>
      <c r="W1116" s="11" t="str">
        <v>Wednesday</v>
      </c>
    </row>
    <row r="1117" spans="1:23" x14ac:dyDescent="0.25">
      <c r="A1117" s="1">
        <v>45504</v>
      </c>
      <c r="B1117" s="2">
        <v>45504.413716921299</v>
      </c>
      <c r="C1117" t="s">
        <v>3</v>
      </c>
      <c r="D1117" t="s">
        <v>402</v>
      </c>
      <c r="E1117" s="12">
        <v>23.02</v>
      </c>
      <c r="F1117" t="s">
        <v>11</v>
      </c>
      <c r="O1117" s="2">
        <f t="shared" si="36"/>
        <v>0.41371692129905568</v>
      </c>
      <c r="P1117">
        <f t="shared" si="37"/>
        <v>9</v>
      </c>
      <c r="W1117" s="11" t="str">
        <v>Wednesday</v>
      </c>
    </row>
    <row r="1118" spans="1:23" x14ac:dyDescent="0.25">
      <c r="A1118" s="1">
        <v>45504</v>
      </c>
      <c r="B1118" s="2">
        <v>45504.415461377313</v>
      </c>
      <c r="C1118" t="s">
        <v>3</v>
      </c>
      <c r="D1118" t="s">
        <v>290</v>
      </c>
      <c r="E1118" s="12">
        <v>27.92</v>
      </c>
      <c r="F1118" t="s">
        <v>14</v>
      </c>
      <c r="O1118" s="2">
        <f t="shared" si="36"/>
        <v>0.41546137731347699</v>
      </c>
      <c r="P1118">
        <f t="shared" si="37"/>
        <v>9</v>
      </c>
      <c r="W1118" s="11" t="str">
        <v>Wednesday</v>
      </c>
    </row>
    <row r="1119" spans="1:23" x14ac:dyDescent="0.25">
      <c r="A1119" s="1">
        <v>45504</v>
      </c>
      <c r="B1119" s="2">
        <v>45504.549798715278</v>
      </c>
      <c r="C1119" t="s">
        <v>3</v>
      </c>
      <c r="D1119" t="s">
        <v>398</v>
      </c>
      <c r="E1119" s="12">
        <v>32.82</v>
      </c>
      <c r="F1119" t="s">
        <v>18</v>
      </c>
      <c r="O1119" s="2">
        <f t="shared" si="36"/>
        <v>0.54979871527757496</v>
      </c>
      <c r="P1119">
        <f t="shared" si="37"/>
        <v>13</v>
      </c>
      <c r="W1119" s="11" t="str">
        <v>Wednesday</v>
      </c>
    </row>
    <row r="1120" spans="1:23" x14ac:dyDescent="0.25">
      <c r="A1120" s="1">
        <v>45504</v>
      </c>
      <c r="B1120" s="2">
        <v>45504.551392199071</v>
      </c>
      <c r="C1120" t="s">
        <v>3</v>
      </c>
      <c r="D1120" t="s">
        <v>398</v>
      </c>
      <c r="E1120" s="12">
        <v>32.82</v>
      </c>
      <c r="F1120" t="s">
        <v>7</v>
      </c>
      <c r="O1120" s="2">
        <f t="shared" si="36"/>
        <v>0.55139219907141523</v>
      </c>
      <c r="P1120">
        <f t="shared" si="37"/>
        <v>13</v>
      </c>
      <c r="W1120" s="11" t="str">
        <v>Wednesday</v>
      </c>
    </row>
    <row r="1121" spans="1:23" x14ac:dyDescent="0.25">
      <c r="A1121" s="1">
        <v>45504</v>
      </c>
      <c r="B1121" s="2">
        <v>45504.558905520833</v>
      </c>
      <c r="C1121" t="s">
        <v>3</v>
      </c>
      <c r="D1121" t="s">
        <v>452</v>
      </c>
      <c r="E1121" s="12">
        <v>27.92</v>
      </c>
      <c r="F1121" t="s">
        <v>14</v>
      </c>
      <c r="O1121" s="2">
        <f t="shared" si="36"/>
        <v>0.55890552083292278</v>
      </c>
      <c r="P1121">
        <f t="shared" si="37"/>
        <v>13</v>
      </c>
      <c r="W1121" s="11" t="str">
        <v>Wednesday</v>
      </c>
    </row>
    <row r="1122" spans="1:23" x14ac:dyDescent="0.25">
      <c r="A1122" s="1">
        <v>45504</v>
      </c>
      <c r="B1122" s="2">
        <v>45504.741745219908</v>
      </c>
      <c r="C1122" t="s">
        <v>3</v>
      </c>
      <c r="D1122" t="s">
        <v>453</v>
      </c>
      <c r="E1122" s="12">
        <v>23.02</v>
      </c>
      <c r="F1122" t="s">
        <v>28</v>
      </c>
      <c r="O1122" s="2">
        <f t="shared" si="36"/>
        <v>0.74174521990789799</v>
      </c>
      <c r="P1122">
        <f t="shared" si="37"/>
        <v>17</v>
      </c>
      <c r="W1122" s="11" t="str">
        <v>Wednesday</v>
      </c>
    </row>
    <row r="1123" spans="1:23" x14ac:dyDescent="0.25">
      <c r="A1123" s="1">
        <v>45504</v>
      </c>
      <c r="B1123" s="2">
        <v>45504.752951064816</v>
      </c>
      <c r="C1123" t="s">
        <v>3</v>
      </c>
      <c r="D1123" t="s">
        <v>454</v>
      </c>
      <c r="E1123" s="12">
        <v>32.82</v>
      </c>
      <c r="F1123" t="s">
        <v>7</v>
      </c>
      <c r="O1123" s="2">
        <f t="shared" si="36"/>
        <v>0.75295106481644325</v>
      </c>
      <c r="P1123">
        <f t="shared" si="37"/>
        <v>18</v>
      </c>
      <c r="W1123" s="11" t="str">
        <v>Wednesday</v>
      </c>
    </row>
    <row r="1124" spans="1:23" x14ac:dyDescent="0.25">
      <c r="A1124" s="1">
        <v>45504</v>
      </c>
      <c r="B1124" s="2">
        <v>45504.807394479169</v>
      </c>
      <c r="C1124" t="s">
        <v>3</v>
      </c>
      <c r="D1124" t="s">
        <v>455</v>
      </c>
      <c r="E1124" s="12">
        <v>23.02</v>
      </c>
      <c r="F1124" t="s">
        <v>28</v>
      </c>
      <c r="O1124" s="2">
        <f t="shared" si="36"/>
        <v>0.80739447916857898</v>
      </c>
      <c r="P1124">
        <f t="shared" si="37"/>
        <v>19</v>
      </c>
      <c r="W1124" s="11" t="str">
        <v>Wednesday</v>
      </c>
    </row>
    <row r="1125" spans="1:23" x14ac:dyDescent="0.25">
      <c r="A1125" s="1">
        <v>45504</v>
      </c>
      <c r="B1125" s="2">
        <v>45504.811633576392</v>
      </c>
      <c r="C1125" t="s">
        <v>3</v>
      </c>
      <c r="D1125" t="s">
        <v>19</v>
      </c>
      <c r="E1125" s="12">
        <v>32.82</v>
      </c>
      <c r="F1125" t="s">
        <v>7</v>
      </c>
      <c r="O1125" s="2">
        <f t="shared" si="36"/>
        <v>0.81163357639161404</v>
      </c>
      <c r="P1125">
        <f t="shared" si="37"/>
        <v>19</v>
      </c>
      <c r="W1125" s="11" t="str">
        <v>Wednesday</v>
      </c>
    </row>
    <row r="1126" spans="1:23" x14ac:dyDescent="0.25">
      <c r="A1126" s="1">
        <v>45504</v>
      </c>
      <c r="B1126" s="2">
        <v>45504.86576872685</v>
      </c>
      <c r="C1126" t="s">
        <v>3</v>
      </c>
      <c r="D1126" t="s">
        <v>456</v>
      </c>
      <c r="E1126" s="12">
        <v>32.82</v>
      </c>
      <c r="F1126" t="s">
        <v>18</v>
      </c>
      <c r="O1126" s="2">
        <f t="shared" si="36"/>
        <v>0.86576872684963746</v>
      </c>
      <c r="P1126">
        <f t="shared" si="37"/>
        <v>20</v>
      </c>
      <c r="W1126" s="11" t="str">
        <v>Wednesday</v>
      </c>
    </row>
    <row r="1127" spans="1:23" x14ac:dyDescent="0.25">
      <c r="A1127" s="1">
        <v>45504</v>
      </c>
      <c r="B1127" s="2">
        <v>45504.868141331019</v>
      </c>
      <c r="C1127" t="s">
        <v>3</v>
      </c>
      <c r="D1127" t="s">
        <v>457</v>
      </c>
      <c r="E1127" s="12">
        <v>23.02</v>
      </c>
      <c r="F1127" t="s">
        <v>28</v>
      </c>
      <c r="O1127" s="2">
        <f t="shared" si="36"/>
        <v>0.86814133101870539</v>
      </c>
      <c r="P1127">
        <f t="shared" si="37"/>
        <v>20</v>
      </c>
      <c r="W1127" s="11" t="str">
        <v>Wednesday</v>
      </c>
    </row>
    <row r="1128" spans="1:23" x14ac:dyDescent="0.25">
      <c r="A1128" s="1">
        <v>45504</v>
      </c>
      <c r="B1128" s="2">
        <v>45504.86887017361</v>
      </c>
      <c r="C1128" t="s">
        <v>3</v>
      </c>
      <c r="D1128" t="s">
        <v>457</v>
      </c>
      <c r="E1128" s="12">
        <v>32.82</v>
      </c>
      <c r="F1128" t="s">
        <v>7</v>
      </c>
      <c r="O1128" s="2">
        <f t="shared" si="36"/>
        <v>0.86887017361004837</v>
      </c>
      <c r="P1128">
        <f t="shared" si="37"/>
        <v>20</v>
      </c>
      <c r="W1128" s="11" t="str">
        <v>Wednesday</v>
      </c>
    </row>
    <row r="1129" spans="1:23" x14ac:dyDescent="0.25">
      <c r="A1129" s="1">
        <v>45504</v>
      </c>
      <c r="B1129" s="2">
        <v>45504.869615763891</v>
      </c>
      <c r="C1129" t="s">
        <v>3</v>
      </c>
      <c r="D1129" t="s">
        <v>167</v>
      </c>
      <c r="E1129" s="12">
        <v>32.82</v>
      </c>
      <c r="F1129" t="s">
        <v>43</v>
      </c>
      <c r="O1129" s="2">
        <f t="shared" si="36"/>
        <v>0.86961576389148831</v>
      </c>
      <c r="P1129">
        <f t="shared" si="37"/>
        <v>20</v>
      </c>
      <c r="W1129" s="11" t="str">
        <v>Wednesday</v>
      </c>
    </row>
    <row r="1130" spans="1:23" x14ac:dyDescent="0.25">
      <c r="A1130" s="1">
        <v>45504</v>
      </c>
      <c r="B1130" s="2">
        <v>45504.870544872683</v>
      </c>
      <c r="C1130" t="s">
        <v>3</v>
      </c>
      <c r="D1130" t="s">
        <v>457</v>
      </c>
      <c r="E1130" s="12">
        <v>23.02</v>
      </c>
      <c r="F1130" t="s">
        <v>28</v>
      </c>
      <c r="O1130" s="2">
        <f t="shared" si="36"/>
        <v>0.8705448726832401</v>
      </c>
      <c r="P1130">
        <f t="shared" si="37"/>
        <v>20</v>
      </c>
      <c r="W1130" s="11" t="str">
        <v>Wednesday</v>
      </c>
    </row>
    <row r="1131" spans="1:23" x14ac:dyDescent="0.25">
      <c r="A1131" s="1">
        <v>45504</v>
      </c>
      <c r="B1131" s="2">
        <v>45504.874595057867</v>
      </c>
      <c r="C1131" t="s">
        <v>3</v>
      </c>
      <c r="D1131" t="s">
        <v>54</v>
      </c>
      <c r="E1131" s="12">
        <v>27.92</v>
      </c>
      <c r="F1131" t="s">
        <v>14</v>
      </c>
      <c r="O1131" s="2">
        <f t="shared" si="36"/>
        <v>0.87459505786682712</v>
      </c>
      <c r="P1131">
        <f t="shared" si="37"/>
        <v>20</v>
      </c>
      <c r="W1131" s="11" t="str">
        <v>Wednesday</v>
      </c>
    </row>
    <row r="1132" spans="1:23" x14ac:dyDescent="0.25">
      <c r="A1132" s="1">
        <v>45504</v>
      </c>
      <c r="B1132" s="2">
        <v>45504.89335648148</v>
      </c>
      <c r="C1132" t="s">
        <v>3</v>
      </c>
      <c r="D1132" t="s">
        <v>458</v>
      </c>
      <c r="E1132" s="12">
        <v>32.82</v>
      </c>
      <c r="F1132" t="s">
        <v>7</v>
      </c>
      <c r="O1132" s="2">
        <f t="shared" si="36"/>
        <v>0.89335648147971369</v>
      </c>
      <c r="P1132">
        <f t="shared" si="37"/>
        <v>21</v>
      </c>
      <c r="W1132" s="11" t="str">
        <v>Wednesday</v>
      </c>
    </row>
    <row r="1133" spans="1:23" x14ac:dyDescent="0.25">
      <c r="A1133" s="1">
        <v>45504</v>
      </c>
      <c r="B1133" s="2">
        <v>45504.912636851848</v>
      </c>
      <c r="C1133" t="s">
        <v>3</v>
      </c>
      <c r="D1133" t="s">
        <v>459</v>
      </c>
      <c r="E1133" s="12">
        <v>32.82</v>
      </c>
      <c r="F1133" t="s">
        <v>7</v>
      </c>
      <c r="O1133" s="2">
        <f t="shared" si="36"/>
        <v>0.91263685184821952</v>
      </c>
      <c r="P1133">
        <f t="shared" si="37"/>
        <v>21</v>
      </c>
      <c r="W1133" s="11" t="str">
        <v>Wednesday</v>
      </c>
    </row>
    <row r="1134" spans="1:23" x14ac:dyDescent="0.25">
      <c r="A1134" s="1">
        <v>45504</v>
      </c>
      <c r="B1134" s="2">
        <v>45504.91338622685</v>
      </c>
      <c r="C1134" t="s">
        <v>3</v>
      </c>
      <c r="D1134" t="s">
        <v>460</v>
      </c>
      <c r="E1134" s="12">
        <v>32.82</v>
      </c>
      <c r="F1134" t="s">
        <v>7</v>
      </c>
      <c r="O1134" s="2">
        <f t="shared" si="36"/>
        <v>0.91338622684997972</v>
      </c>
      <c r="P1134">
        <f t="shared" si="37"/>
        <v>21</v>
      </c>
      <c r="W1134" s="11" t="str">
        <v>Wednesday</v>
      </c>
    </row>
    <row r="1135" spans="1:23" x14ac:dyDescent="0.25">
      <c r="A1135" s="1">
        <v>45505</v>
      </c>
      <c r="B1135" s="2">
        <v>45505.313195428243</v>
      </c>
      <c r="C1135" t="s">
        <v>3</v>
      </c>
      <c r="D1135" t="s">
        <v>437</v>
      </c>
      <c r="E1135" s="12">
        <v>27.92</v>
      </c>
      <c r="F1135" t="s">
        <v>14</v>
      </c>
      <c r="O1135" s="2">
        <f t="shared" si="36"/>
        <v>0.313195428243489</v>
      </c>
      <c r="P1135">
        <f t="shared" si="37"/>
        <v>7</v>
      </c>
      <c r="W1135" s="11" t="str">
        <v>Thursday</v>
      </c>
    </row>
    <row r="1136" spans="1:23" x14ac:dyDescent="0.25">
      <c r="A1136" s="1">
        <v>45505</v>
      </c>
      <c r="B1136" s="2">
        <v>45505.392593287041</v>
      </c>
      <c r="C1136" t="s">
        <v>3</v>
      </c>
      <c r="D1136" t="s">
        <v>290</v>
      </c>
      <c r="E1136" s="12">
        <v>27.92</v>
      </c>
      <c r="F1136" t="s">
        <v>14</v>
      </c>
      <c r="O1136" s="2">
        <f t="shared" si="36"/>
        <v>0.3925932870406541</v>
      </c>
      <c r="P1136">
        <f t="shared" si="37"/>
        <v>9</v>
      </c>
      <c r="W1136" s="11" t="str">
        <v>Thursday</v>
      </c>
    </row>
    <row r="1137" spans="1:23" x14ac:dyDescent="0.25">
      <c r="A1137" s="1">
        <v>45505</v>
      </c>
      <c r="B1137" s="2">
        <v>45505.461273923611</v>
      </c>
      <c r="C1137" t="s">
        <v>3</v>
      </c>
      <c r="D1137" t="s">
        <v>111</v>
      </c>
      <c r="E1137" s="12">
        <v>27.92</v>
      </c>
      <c r="F1137" t="s">
        <v>14</v>
      </c>
      <c r="O1137" s="2">
        <f t="shared" si="36"/>
        <v>0.46127392361086095</v>
      </c>
      <c r="P1137">
        <f t="shared" si="37"/>
        <v>11</v>
      </c>
      <c r="W1137" s="11" t="str">
        <v>Thursday</v>
      </c>
    </row>
    <row r="1138" spans="1:23" x14ac:dyDescent="0.25">
      <c r="A1138" s="1">
        <v>45505</v>
      </c>
      <c r="B1138" s="2">
        <v>45505.474147789355</v>
      </c>
      <c r="C1138" t="s">
        <v>3</v>
      </c>
      <c r="D1138" t="s">
        <v>461</v>
      </c>
      <c r="E1138" s="12">
        <v>27.92</v>
      </c>
      <c r="F1138" t="s">
        <v>14</v>
      </c>
      <c r="O1138" s="2">
        <f t="shared" si="36"/>
        <v>0.47414778935490176</v>
      </c>
      <c r="P1138">
        <f t="shared" si="37"/>
        <v>11</v>
      </c>
      <c r="W1138" s="11" t="str">
        <v>Thursday</v>
      </c>
    </row>
    <row r="1139" spans="1:23" x14ac:dyDescent="0.25">
      <c r="A1139" s="1">
        <v>45505</v>
      </c>
      <c r="B1139" s="2">
        <v>45505.557483807868</v>
      </c>
      <c r="C1139" t="s">
        <v>3</v>
      </c>
      <c r="D1139" t="s">
        <v>462</v>
      </c>
      <c r="E1139" s="12">
        <v>23.02</v>
      </c>
      <c r="F1139" t="s">
        <v>28</v>
      </c>
      <c r="O1139" s="2">
        <f t="shared" si="36"/>
        <v>0.55748380786826601</v>
      </c>
      <c r="P1139">
        <f t="shared" si="37"/>
        <v>13</v>
      </c>
      <c r="W1139" s="11" t="str">
        <v>Thursday</v>
      </c>
    </row>
    <row r="1140" spans="1:23" x14ac:dyDescent="0.25">
      <c r="A1140" s="1">
        <v>45505</v>
      </c>
      <c r="B1140" s="2">
        <v>45505.558070763887</v>
      </c>
      <c r="C1140" t="s">
        <v>3</v>
      </c>
      <c r="D1140" t="s">
        <v>462</v>
      </c>
      <c r="E1140" s="12">
        <v>32.82</v>
      </c>
      <c r="F1140" t="s">
        <v>43</v>
      </c>
      <c r="O1140" s="2">
        <f t="shared" si="36"/>
        <v>0.55807076388737187</v>
      </c>
      <c r="P1140">
        <f t="shared" si="37"/>
        <v>13</v>
      </c>
      <c r="W1140" s="11" t="str">
        <v>Thursday</v>
      </c>
    </row>
    <row r="1141" spans="1:23" x14ac:dyDescent="0.25">
      <c r="A1141" s="1">
        <v>45505</v>
      </c>
      <c r="B1141" s="2">
        <v>45505.575778530096</v>
      </c>
      <c r="C1141" t="s">
        <v>3</v>
      </c>
      <c r="D1141" t="s">
        <v>463</v>
      </c>
      <c r="E1141" s="12">
        <v>32.82</v>
      </c>
      <c r="F1141" t="s">
        <v>43</v>
      </c>
      <c r="O1141" s="2">
        <f t="shared" si="36"/>
        <v>0.5757785300957039</v>
      </c>
      <c r="P1141">
        <f t="shared" si="37"/>
        <v>13</v>
      </c>
      <c r="W1141" s="11" t="str">
        <v>Thursday</v>
      </c>
    </row>
    <row r="1142" spans="1:23" x14ac:dyDescent="0.25">
      <c r="A1142" s="1">
        <v>45505</v>
      </c>
      <c r="B1142" s="2">
        <v>45505.655368287036</v>
      </c>
      <c r="C1142" t="s">
        <v>3</v>
      </c>
      <c r="D1142" t="s">
        <v>437</v>
      </c>
      <c r="E1142" s="12">
        <v>27.92</v>
      </c>
      <c r="F1142" t="s">
        <v>14</v>
      </c>
      <c r="O1142" s="2">
        <f t="shared" si="36"/>
        <v>0.65536828703625361</v>
      </c>
      <c r="P1142">
        <f t="shared" si="37"/>
        <v>15</v>
      </c>
      <c r="W1142" s="11" t="str">
        <v>Thursday</v>
      </c>
    </row>
    <row r="1143" spans="1:23" x14ac:dyDescent="0.25">
      <c r="A1143" s="1">
        <v>45505</v>
      </c>
      <c r="B1143" s="2">
        <v>45505.683341006945</v>
      </c>
      <c r="C1143" t="s">
        <v>3</v>
      </c>
      <c r="D1143" t="s">
        <v>464</v>
      </c>
      <c r="E1143" s="12">
        <v>27.92</v>
      </c>
      <c r="F1143" t="s">
        <v>14</v>
      </c>
      <c r="O1143" s="2">
        <f t="shared" si="36"/>
        <v>0.68334100694482913</v>
      </c>
      <c r="P1143">
        <f t="shared" si="37"/>
        <v>16</v>
      </c>
      <c r="W1143" s="11" t="str">
        <v>Thursday</v>
      </c>
    </row>
    <row r="1144" spans="1:23" x14ac:dyDescent="0.25">
      <c r="A1144" s="1">
        <v>45505</v>
      </c>
      <c r="B1144" s="2">
        <v>45505.684807071761</v>
      </c>
      <c r="C1144" t="s">
        <v>3</v>
      </c>
      <c r="D1144" t="s">
        <v>464</v>
      </c>
      <c r="E1144" s="12">
        <v>23.02</v>
      </c>
      <c r="F1144" t="s">
        <v>11</v>
      </c>
      <c r="O1144" s="2">
        <f t="shared" si="36"/>
        <v>0.68480707176058786</v>
      </c>
      <c r="P1144">
        <f t="shared" si="37"/>
        <v>16</v>
      </c>
      <c r="W1144" s="11" t="str">
        <v>Thursday</v>
      </c>
    </row>
    <row r="1145" spans="1:23" x14ac:dyDescent="0.25">
      <c r="A1145" s="1">
        <v>45505</v>
      </c>
      <c r="B1145" s="2">
        <v>45505.724713402778</v>
      </c>
      <c r="C1145" t="s">
        <v>3</v>
      </c>
      <c r="D1145" t="s">
        <v>465</v>
      </c>
      <c r="E1145" s="12">
        <v>23.02</v>
      </c>
      <c r="F1145" t="s">
        <v>11</v>
      </c>
      <c r="O1145" s="2">
        <f t="shared" si="36"/>
        <v>0.7247134027784341</v>
      </c>
      <c r="P1145">
        <f t="shared" si="37"/>
        <v>17</v>
      </c>
      <c r="W1145" s="11" t="str">
        <v>Thursday</v>
      </c>
    </row>
    <row r="1146" spans="1:23" x14ac:dyDescent="0.25">
      <c r="A1146" s="1">
        <v>45505</v>
      </c>
      <c r="B1146" s="2">
        <v>45505.862130995367</v>
      </c>
      <c r="C1146" t="s">
        <v>3</v>
      </c>
      <c r="D1146" t="s">
        <v>466</v>
      </c>
      <c r="E1146" s="12">
        <v>32.82</v>
      </c>
      <c r="F1146" t="s">
        <v>43</v>
      </c>
      <c r="O1146" s="2">
        <f t="shared" si="36"/>
        <v>0.86213099536689697</v>
      </c>
      <c r="P1146">
        <f t="shared" si="37"/>
        <v>20</v>
      </c>
      <c r="W1146" s="11" t="str">
        <v>Thursday</v>
      </c>
    </row>
    <row r="1147" spans="1:23" x14ac:dyDescent="0.25">
      <c r="A1147" s="1">
        <v>45506</v>
      </c>
      <c r="B1147" s="2">
        <v>45506.376321354168</v>
      </c>
      <c r="C1147" t="s">
        <v>3</v>
      </c>
      <c r="D1147" t="s">
        <v>467</v>
      </c>
      <c r="E1147" s="12">
        <v>27.92</v>
      </c>
      <c r="F1147" t="s">
        <v>14</v>
      </c>
      <c r="O1147" s="2">
        <f t="shared" si="36"/>
        <v>0.37632135416788515</v>
      </c>
      <c r="P1147">
        <f t="shared" si="37"/>
        <v>9</v>
      </c>
      <c r="W1147" s="11" t="str">
        <v>Friday</v>
      </c>
    </row>
    <row r="1148" spans="1:23" x14ac:dyDescent="0.25">
      <c r="A1148" s="1">
        <v>45506</v>
      </c>
      <c r="B1148" s="2">
        <v>45506.399339108793</v>
      </c>
      <c r="C1148" t="s">
        <v>3</v>
      </c>
      <c r="D1148" t="s">
        <v>111</v>
      </c>
      <c r="E1148" s="12">
        <v>27.92</v>
      </c>
      <c r="F1148" t="s">
        <v>14</v>
      </c>
      <c r="O1148" s="2">
        <f t="shared" si="36"/>
        <v>0.39933910879335599</v>
      </c>
      <c r="P1148">
        <f t="shared" si="37"/>
        <v>9</v>
      </c>
      <c r="W1148" s="11" t="str">
        <v>Friday</v>
      </c>
    </row>
    <row r="1149" spans="1:23" x14ac:dyDescent="0.25">
      <c r="A1149" s="1">
        <v>45506</v>
      </c>
      <c r="B1149" s="2">
        <v>45506.464808622688</v>
      </c>
      <c r="C1149" t="s">
        <v>3</v>
      </c>
      <c r="D1149" t="s">
        <v>155</v>
      </c>
      <c r="E1149" s="12">
        <v>23.02</v>
      </c>
      <c r="F1149" t="s">
        <v>28</v>
      </c>
      <c r="O1149" s="2">
        <f t="shared" si="36"/>
        <v>0.46480862268799683</v>
      </c>
      <c r="P1149">
        <f t="shared" si="37"/>
        <v>11</v>
      </c>
      <c r="W1149" s="11" t="str">
        <v>Friday</v>
      </c>
    </row>
    <row r="1150" spans="1:23" x14ac:dyDescent="0.25">
      <c r="A1150" s="1">
        <v>45506</v>
      </c>
      <c r="B1150" s="2">
        <v>45506.755963912037</v>
      </c>
      <c r="C1150" t="s">
        <v>3</v>
      </c>
      <c r="D1150" t="s">
        <v>468</v>
      </c>
      <c r="E1150" s="12">
        <v>27.92</v>
      </c>
      <c r="F1150" t="s">
        <v>14</v>
      </c>
      <c r="O1150" s="2">
        <f t="shared" si="36"/>
        <v>0.75596391203725943</v>
      </c>
      <c r="P1150">
        <f t="shared" si="37"/>
        <v>18</v>
      </c>
      <c r="W1150" s="11" t="str">
        <v>Friday</v>
      </c>
    </row>
    <row r="1151" spans="1:23" x14ac:dyDescent="0.25">
      <c r="A1151" s="1">
        <v>45506</v>
      </c>
      <c r="B1151" s="2">
        <v>45506.891022673612</v>
      </c>
      <c r="C1151" t="s">
        <v>3</v>
      </c>
      <c r="D1151" t="s">
        <v>19</v>
      </c>
      <c r="E1151" s="12">
        <v>32.82</v>
      </c>
      <c r="F1151" t="s">
        <v>7</v>
      </c>
      <c r="O1151" s="2">
        <f t="shared" si="36"/>
        <v>0.89102267361158738</v>
      </c>
      <c r="P1151">
        <f t="shared" si="37"/>
        <v>21</v>
      </c>
      <c r="W1151" s="11" t="str">
        <v>Friday</v>
      </c>
    </row>
    <row r="1152" spans="1:23" x14ac:dyDescent="0.25">
      <c r="A1152" s="1">
        <v>45507</v>
      </c>
      <c r="B1152" s="2">
        <v>45507.370678831016</v>
      </c>
      <c r="C1152" t="s">
        <v>3</v>
      </c>
      <c r="D1152" t="s">
        <v>111</v>
      </c>
      <c r="E1152" s="12">
        <v>27.92</v>
      </c>
      <c r="F1152" t="s">
        <v>14</v>
      </c>
      <c r="O1152" s="2">
        <f t="shared" si="36"/>
        <v>0.37067883101553889</v>
      </c>
      <c r="P1152">
        <f t="shared" si="37"/>
        <v>8</v>
      </c>
      <c r="W1152" s="11" t="str">
        <v>Saturday</v>
      </c>
    </row>
    <row r="1153" spans="1:23" x14ac:dyDescent="0.25">
      <c r="A1153" s="1">
        <v>45507</v>
      </c>
      <c r="B1153" s="2">
        <v>45507.400916817132</v>
      </c>
      <c r="C1153" t="s">
        <v>3</v>
      </c>
      <c r="D1153" t="s">
        <v>415</v>
      </c>
      <c r="E1153" s="12">
        <v>27.92</v>
      </c>
      <c r="F1153" t="s">
        <v>14</v>
      </c>
      <c r="O1153" s="2">
        <f t="shared" si="36"/>
        <v>0.40091681713238358</v>
      </c>
      <c r="P1153">
        <f t="shared" si="37"/>
        <v>9</v>
      </c>
      <c r="W1153" s="11" t="str">
        <v>Saturday</v>
      </c>
    </row>
    <row r="1154" spans="1:23" x14ac:dyDescent="0.25">
      <c r="A1154" s="1">
        <v>45507</v>
      </c>
      <c r="B1154" s="2">
        <v>45507.401863541665</v>
      </c>
      <c r="C1154" t="s">
        <v>3</v>
      </c>
      <c r="D1154" t="s">
        <v>415</v>
      </c>
      <c r="E1154" s="12">
        <v>27.92</v>
      </c>
      <c r="F1154" t="s">
        <v>14</v>
      </c>
      <c r="O1154" s="2">
        <f t="shared" si="36"/>
        <v>0.40186354166507954</v>
      </c>
      <c r="P1154">
        <f t="shared" si="37"/>
        <v>9</v>
      </c>
      <c r="W1154" s="11" t="str">
        <v>Saturday</v>
      </c>
    </row>
    <row r="1155" spans="1:23" x14ac:dyDescent="0.25">
      <c r="A1155" s="1">
        <v>45507</v>
      </c>
      <c r="B1155" s="2">
        <v>45507.425296875001</v>
      </c>
      <c r="C1155" t="s">
        <v>3</v>
      </c>
      <c r="D1155" t="s">
        <v>318</v>
      </c>
      <c r="E1155" s="12">
        <v>27.92</v>
      </c>
      <c r="F1155" t="s">
        <v>14</v>
      </c>
      <c r="O1155" s="2">
        <f t="shared" ref="O1155:O1218" si="38">B1155-A1155</f>
        <v>0.42529687500064028</v>
      </c>
      <c r="P1155">
        <f t="shared" ref="P1155:P1218" si="39">HOUR(O1155)</f>
        <v>10</v>
      </c>
      <c r="W1155" s="11" t="str">
        <v>Saturday</v>
      </c>
    </row>
    <row r="1156" spans="1:23" x14ac:dyDescent="0.25">
      <c r="A1156" s="1">
        <v>45507</v>
      </c>
      <c r="B1156" s="2">
        <v>45507.472529756946</v>
      </c>
      <c r="C1156" t="s">
        <v>3</v>
      </c>
      <c r="D1156" t="s">
        <v>469</v>
      </c>
      <c r="E1156" s="12">
        <v>23.02</v>
      </c>
      <c r="F1156" t="s">
        <v>28</v>
      </c>
      <c r="O1156" s="2">
        <f t="shared" si="38"/>
        <v>0.47252975694573252</v>
      </c>
      <c r="P1156">
        <f t="shared" si="39"/>
        <v>11</v>
      </c>
      <c r="W1156" s="11" t="str">
        <v>Saturday</v>
      </c>
    </row>
    <row r="1157" spans="1:23" x14ac:dyDescent="0.25">
      <c r="A1157" s="1">
        <v>45507</v>
      </c>
      <c r="B1157" s="2">
        <v>45507.473171296297</v>
      </c>
      <c r="C1157" t="s">
        <v>3</v>
      </c>
      <c r="D1157" t="s">
        <v>469</v>
      </c>
      <c r="E1157" s="12">
        <v>23.02</v>
      </c>
      <c r="F1157" t="s">
        <v>28</v>
      </c>
      <c r="O1157" s="2">
        <f t="shared" si="38"/>
        <v>0.47317129629664123</v>
      </c>
      <c r="P1157">
        <f t="shared" si="39"/>
        <v>11</v>
      </c>
      <c r="W1157" s="11" t="str">
        <v>Saturday</v>
      </c>
    </row>
    <row r="1158" spans="1:23" x14ac:dyDescent="0.25">
      <c r="A1158" s="1">
        <v>45507</v>
      </c>
      <c r="B1158" s="2">
        <v>45507.497646157404</v>
      </c>
      <c r="C1158" t="s">
        <v>3</v>
      </c>
      <c r="D1158" t="s">
        <v>54</v>
      </c>
      <c r="E1158" s="12">
        <v>18.12</v>
      </c>
      <c r="F1158" t="s">
        <v>35</v>
      </c>
      <c r="O1158" s="2">
        <f t="shared" si="38"/>
        <v>0.49764615740423324</v>
      </c>
      <c r="P1158">
        <f t="shared" si="39"/>
        <v>11</v>
      </c>
      <c r="W1158" s="11" t="str">
        <v>Saturday</v>
      </c>
    </row>
    <row r="1159" spans="1:23" x14ac:dyDescent="0.25">
      <c r="A1159" s="1">
        <v>45507</v>
      </c>
      <c r="B1159" s="2">
        <v>45507.498278622683</v>
      </c>
      <c r="C1159" t="s">
        <v>3</v>
      </c>
      <c r="D1159" t="s">
        <v>54</v>
      </c>
      <c r="E1159" s="12">
        <v>27.92</v>
      </c>
      <c r="F1159" t="s">
        <v>14</v>
      </c>
      <c r="O1159" s="2">
        <f t="shared" si="38"/>
        <v>0.49827862268284662</v>
      </c>
      <c r="P1159">
        <f t="shared" si="39"/>
        <v>11</v>
      </c>
      <c r="W1159" s="11" t="str">
        <v>Saturday</v>
      </c>
    </row>
    <row r="1160" spans="1:23" x14ac:dyDescent="0.25">
      <c r="A1160" s="1">
        <v>45507</v>
      </c>
      <c r="B1160" s="2">
        <v>45507.50249741898</v>
      </c>
      <c r="C1160" t="s">
        <v>3</v>
      </c>
      <c r="D1160" t="s">
        <v>54</v>
      </c>
      <c r="E1160" s="12">
        <v>27.92</v>
      </c>
      <c r="F1160" t="s">
        <v>14</v>
      </c>
      <c r="O1160" s="2">
        <f t="shared" si="38"/>
        <v>0.50249741898005595</v>
      </c>
      <c r="P1160">
        <f t="shared" si="39"/>
        <v>12</v>
      </c>
      <c r="W1160" s="11" t="str">
        <v>Saturday</v>
      </c>
    </row>
    <row r="1161" spans="1:23" x14ac:dyDescent="0.25">
      <c r="A1161" s="1">
        <v>45507</v>
      </c>
      <c r="B1161" s="2">
        <v>45507.704165821757</v>
      </c>
      <c r="C1161" t="s">
        <v>3</v>
      </c>
      <c r="D1161" t="s">
        <v>336</v>
      </c>
      <c r="E1161" s="12">
        <v>27.92</v>
      </c>
      <c r="F1161" t="s">
        <v>14</v>
      </c>
      <c r="O1161" s="2">
        <f t="shared" si="38"/>
        <v>0.70416582175676012</v>
      </c>
      <c r="P1161">
        <f t="shared" si="39"/>
        <v>16</v>
      </c>
      <c r="W1161" s="11" t="str">
        <v>Saturday</v>
      </c>
    </row>
    <row r="1162" spans="1:23" x14ac:dyDescent="0.25">
      <c r="A1162" s="1">
        <v>45507</v>
      </c>
      <c r="B1162" s="2">
        <v>45507.77687530093</v>
      </c>
      <c r="C1162" t="s">
        <v>3</v>
      </c>
      <c r="D1162" t="s">
        <v>470</v>
      </c>
      <c r="E1162" s="12">
        <v>32.82</v>
      </c>
      <c r="F1162" t="s">
        <v>43</v>
      </c>
      <c r="O1162" s="2">
        <f t="shared" si="38"/>
        <v>0.77687530092953239</v>
      </c>
      <c r="P1162">
        <f t="shared" si="39"/>
        <v>18</v>
      </c>
      <c r="W1162" s="11" t="str">
        <v>Saturday</v>
      </c>
    </row>
    <row r="1163" spans="1:23" x14ac:dyDescent="0.25">
      <c r="A1163" s="1">
        <v>45507</v>
      </c>
      <c r="B1163" s="2">
        <v>45507.896399976853</v>
      </c>
      <c r="C1163" t="s">
        <v>3</v>
      </c>
      <c r="D1163" t="s">
        <v>471</v>
      </c>
      <c r="E1163" s="12">
        <v>32.82</v>
      </c>
      <c r="F1163" t="s">
        <v>7</v>
      </c>
      <c r="O1163" s="2">
        <f t="shared" si="38"/>
        <v>0.89639997685299022</v>
      </c>
      <c r="P1163">
        <f t="shared" si="39"/>
        <v>21</v>
      </c>
      <c r="W1163" s="11" t="str">
        <v>Saturday</v>
      </c>
    </row>
    <row r="1164" spans="1:23" x14ac:dyDescent="0.25">
      <c r="A1164" s="1">
        <v>45507</v>
      </c>
      <c r="B1164" s="2">
        <v>45507.897989178244</v>
      </c>
      <c r="C1164" t="s">
        <v>3</v>
      </c>
      <c r="D1164" t="s">
        <v>471</v>
      </c>
      <c r="E1164" s="12">
        <v>32.82</v>
      </c>
      <c r="F1164" t="s">
        <v>7</v>
      </c>
      <c r="O1164" s="2">
        <f t="shared" si="38"/>
        <v>0.89798917824373348</v>
      </c>
      <c r="P1164">
        <f t="shared" si="39"/>
        <v>21</v>
      </c>
      <c r="W1164" s="11" t="str">
        <v>Saturday</v>
      </c>
    </row>
    <row r="1165" spans="1:23" x14ac:dyDescent="0.25">
      <c r="A1165" s="1">
        <v>45508</v>
      </c>
      <c r="B1165" s="2">
        <v>45508.346265208333</v>
      </c>
      <c r="C1165" t="s">
        <v>3</v>
      </c>
      <c r="D1165" t="s">
        <v>472</v>
      </c>
      <c r="E1165" s="12">
        <v>32.82</v>
      </c>
      <c r="F1165" t="s">
        <v>43</v>
      </c>
      <c r="O1165" s="2">
        <f t="shared" si="38"/>
        <v>0.34626520833262475</v>
      </c>
      <c r="P1165">
        <f t="shared" si="39"/>
        <v>8</v>
      </c>
      <c r="W1165" s="11" t="str">
        <v>Sunday</v>
      </c>
    </row>
    <row r="1166" spans="1:23" x14ac:dyDescent="0.25">
      <c r="A1166" s="1">
        <v>45508</v>
      </c>
      <c r="B1166" s="2">
        <v>45508.442952581019</v>
      </c>
      <c r="C1166" t="s">
        <v>3</v>
      </c>
      <c r="D1166" t="s">
        <v>54</v>
      </c>
      <c r="E1166" s="12">
        <v>27.92</v>
      </c>
      <c r="F1166" t="s">
        <v>14</v>
      </c>
      <c r="O1166" s="2">
        <f t="shared" si="38"/>
        <v>0.44295258101919899</v>
      </c>
      <c r="P1166">
        <f t="shared" si="39"/>
        <v>10</v>
      </c>
      <c r="W1166" s="11" t="str">
        <v>Sunday</v>
      </c>
    </row>
    <row r="1167" spans="1:23" x14ac:dyDescent="0.25">
      <c r="A1167" s="1">
        <v>45508</v>
      </c>
      <c r="B1167" s="2">
        <v>45508.493687534719</v>
      </c>
      <c r="C1167" t="s">
        <v>3</v>
      </c>
      <c r="D1167" t="s">
        <v>272</v>
      </c>
      <c r="E1167" s="12">
        <v>32.82</v>
      </c>
      <c r="F1167" t="s">
        <v>43</v>
      </c>
      <c r="O1167" s="2">
        <f t="shared" si="38"/>
        <v>0.49368753471935634</v>
      </c>
      <c r="P1167">
        <f t="shared" si="39"/>
        <v>11</v>
      </c>
      <c r="W1167" s="11" t="str">
        <v>Sunday</v>
      </c>
    </row>
    <row r="1168" spans="1:23" x14ac:dyDescent="0.25">
      <c r="A1168" s="1">
        <v>45508</v>
      </c>
      <c r="B1168" s="2">
        <v>45508.494826585651</v>
      </c>
      <c r="C1168" t="s">
        <v>3</v>
      </c>
      <c r="D1168" t="s">
        <v>272</v>
      </c>
      <c r="E1168" s="12">
        <v>27.92</v>
      </c>
      <c r="F1168" t="s">
        <v>14</v>
      </c>
      <c r="O1168" s="2">
        <f t="shared" si="38"/>
        <v>0.49482658565102611</v>
      </c>
      <c r="P1168">
        <f t="shared" si="39"/>
        <v>11</v>
      </c>
      <c r="W1168" s="11" t="str">
        <v>Sunday</v>
      </c>
    </row>
    <row r="1169" spans="1:23" x14ac:dyDescent="0.25">
      <c r="A1169" s="1">
        <v>45508</v>
      </c>
      <c r="B1169" s="2">
        <v>45508.648520104165</v>
      </c>
      <c r="C1169" t="s">
        <v>3</v>
      </c>
      <c r="D1169" t="s">
        <v>282</v>
      </c>
      <c r="E1169" s="12">
        <v>32.82</v>
      </c>
      <c r="F1169" t="s">
        <v>43</v>
      </c>
      <c r="O1169" s="2">
        <f t="shared" si="38"/>
        <v>0.64852010416507255</v>
      </c>
      <c r="P1169">
        <f t="shared" si="39"/>
        <v>15</v>
      </c>
      <c r="W1169" s="11" t="str">
        <v>Sunday</v>
      </c>
    </row>
    <row r="1170" spans="1:23" x14ac:dyDescent="0.25">
      <c r="A1170" s="1">
        <v>45508</v>
      </c>
      <c r="B1170" s="2">
        <v>45508.649373912034</v>
      </c>
      <c r="C1170" t="s">
        <v>3</v>
      </c>
      <c r="D1170" t="s">
        <v>282</v>
      </c>
      <c r="E1170" s="12">
        <v>32.82</v>
      </c>
      <c r="F1170" t="s">
        <v>43</v>
      </c>
      <c r="O1170" s="2">
        <f t="shared" si="38"/>
        <v>0.64937391203420702</v>
      </c>
      <c r="P1170">
        <f t="shared" si="39"/>
        <v>15</v>
      </c>
      <c r="W1170" s="11" t="str">
        <v>Sunday</v>
      </c>
    </row>
    <row r="1171" spans="1:23" x14ac:dyDescent="0.25">
      <c r="A1171" s="1">
        <v>45509</v>
      </c>
      <c r="B1171" s="2">
        <v>45509.368122141204</v>
      </c>
      <c r="C1171" t="s">
        <v>3</v>
      </c>
      <c r="D1171" t="s">
        <v>473</v>
      </c>
      <c r="E1171" s="12">
        <v>23.02</v>
      </c>
      <c r="F1171" t="s">
        <v>28</v>
      </c>
      <c r="O1171" s="2">
        <f t="shared" si="38"/>
        <v>0.36812214120436693</v>
      </c>
      <c r="P1171">
        <f t="shared" si="39"/>
        <v>8</v>
      </c>
      <c r="W1171" s="11" t="str">
        <v>Monday</v>
      </c>
    </row>
    <row r="1172" spans="1:23" x14ac:dyDescent="0.25">
      <c r="A1172" s="1">
        <v>45509</v>
      </c>
      <c r="B1172" s="2">
        <v>45509.388416388887</v>
      </c>
      <c r="C1172" t="s">
        <v>3</v>
      </c>
      <c r="D1172" t="s">
        <v>111</v>
      </c>
      <c r="E1172" s="12">
        <v>27.92</v>
      </c>
      <c r="F1172" t="s">
        <v>14</v>
      </c>
      <c r="O1172" s="2">
        <f t="shared" si="38"/>
        <v>0.38841638888698071</v>
      </c>
      <c r="P1172">
        <f t="shared" si="39"/>
        <v>9</v>
      </c>
      <c r="W1172" s="11" t="str">
        <v>Monday</v>
      </c>
    </row>
    <row r="1173" spans="1:23" x14ac:dyDescent="0.25">
      <c r="A1173" s="1">
        <v>45509</v>
      </c>
      <c r="B1173" s="2">
        <v>45509.472771342589</v>
      </c>
      <c r="C1173" t="s">
        <v>3</v>
      </c>
      <c r="D1173" t="s">
        <v>389</v>
      </c>
      <c r="E1173" s="12">
        <v>23.02</v>
      </c>
      <c r="F1173" t="s">
        <v>28</v>
      </c>
      <c r="O1173" s="2">
        <f t="shared" si="38"/>
        <v>0.47277134258911246</v>
      </c>
      <c r="P1173">
        <f t="shared" si="39"/>
        <v>11</v>
      </c>
      <c r="W1173" s="11" t="str">
        <v>Monday</v>
      </c>
    </row>
    <row r="1174" spans="1:23" x14ac:dyDescent="0.25">
      <c r="A1174" s="1">
        <v>45509</v>
      </c>
      <c r="B1174" s="2">
        <v>45509.573176550926</v>
      </c>
      <c r="C1174" t="s">
        <v>3</v>
      </c>
      <c r="D1174" t="s">
        <v>474</v>
      </c>
      <c r="E1174" s="12">
        <v>32.82</v>
      </c>
      <c r="F1174" t="s">
        <v>43</v>
      </c>
      <c r="O1174" s="2">
        <f t="shared" si="38"/>
        <v>0.57317655092629138</v>
      </c>
      <c r="P1174">
        <f t="shared" si="39"/>
        <v>13</v>
      </c>
      <c r="W1174" s="11" t="str">
        <v>Monday</v>
      </c>
    </row>
    <row r="1175" spans="1:23" x14ac:dyDescent="0.25">
      <c r="A1175" s="1">
        <v>45509</v>
      </c>
      <c r="B1175" s="2">
        <v>45509.670807152776</v>
      </c>
      <c r="C1175" t="s">
        <v>3</v>
      </c>
      <c r="D1175" t="s">
        <v>475</v>
      </c>
      <c r="E1175" s="12">
        <v>32.82</v>
      </c>
      <c r="F1175" t="s">
        <v>7</v>
      </c>
      <c r="O1175" s="2">
        <f t="shared" si="38"/>
        <v>0.67080715277552372</v>
      </c>
      <c r="P1175">
        <f t="shared" si="39"/>
        <v>16</v>
      </c>
      <c r="W1175" s="11" t="str">
        <v>Monday</v>
      </c>
    </row>
    <row r="1176" spans="1:23" x14ac:dyDescent="0.25">
      <c r="A1176" s="1">
        <v>45509</v>
      </c>
      <c r="B1176" s="2">
        <v>45509.671745798609</v>
      </c>
      <c r="C1176" t="s">
        <v>3</v>
      </c>
      <c r="D1176" t="s">
        <v>475</v>
      </c>
      <c r="E1176" s="12">
        <v>32.82</v>
      </c>
      <c r="F1176" t="s">
        <v>7</v>
      </c>
      <c r="O1176" s="2">
        <f t="shared" si="38"/>
        <v>0.67174579860875383</v>
      </c>
      <c r="P1176">
        <f t="shared" si="39"/>
        <v>16</v>
      </c>
      <c r="W1176" s="11" t="str">
        <v>Monday</v>
      </c>
    </row>
    <row r="1177" spans="1:23" x14ac:dyDescent="0.25">
      <c r="A1177" s="1">
        <v>45509</v>
      </c>
      <c r="B1177" s="2">
        <v>45509.73917252315</v>
      </c>
      <c r="C1177" t="s">
        <v>3</v>
      </c>
      <c r="D1177" t="s">
        <v>476</v>
      </c>
      <c r="E1177" s="12">
        <v>32.82</v>
      </c>
      <c r="F1177" t="s">
        <v>7</v>
      </c>
      <c r="O1177" s="2">
        <f t="shared" si="38"/>
        <v>0.73917252315004589</v>
      </c>
      <c r="P1177">
        <f t="shared" si="39"/>
        <v>17</v>
      </c>
      <c r="W1177" s="11" t="str">
        <v>Monday</v>
      </c>
    </row>
    <row r="1178" spans="1:23" x14ac:dyDescent="0.25">
      <c r="A1178" s="1">
        <v>45509</v>
      </c>
      <c r="B1178" s="2">
        <v>45509.73995505787</v>
      </c>
      <c r="C1178" t="s">
        <v>3</v>
      </c>
      <c r="D1178" t="s">
        <v>476</v>
      </c>
      <c r="E1178" s="12">
        <v>27.92</v>
      </c>
      <c r="F1178" t="s">
        <v>14</v>
      </c>
      <c r="O1178" s="2">
        <f t="shared" si="38"/>
        <v>0.7399550578702474</v>
      </c>
      <c r="P1178">
        <f t="shared" si="39"/>
        <v>17</v>
      </c>
      <c r="W1178" s="11" t="str">
        <v>Monday</v>
      </c>
    </row>
    <row r="1179" spans="1:23" x14ac:dyDescent="0.25">
      <c r="A1179" s="1">
        <v>45509</v>
      </c>
      <c r="B1179" s="2">
        <v>45509.805586539354</v>
      </c>
      <c r="C1179" t="s">
        <v>3</v>
      </c>
      <c r="D1179" t="s">
        <v>31</v>
      </c>
      <c r="E1179" s="12">
        <v>32.82</v>
      </c>
      <c r="F1179" t="s">
        <v>7</v>
      </c>
      <c r="O1179" s="2">
        <f t="shared" si="38"/>
        <v>0.80558653935440816</v>
      </c>
      <c r="P1179">
        <f t="shared" si="39"/>
        <v>19</v>
      </c>
      <c r="W1179" s="11" t="str">
        <v>Monday</v>
      </c>
    </row>
    <row r="1180" spans="1:23" x14ac:dyDescent="0.25">
      <c r="A1180" s="1">
        <v>45509</v>
      </c>
      <c r="B1180" s="2">
        <v>45509.815873657404</v>
      </c>
      <c r="C1180" t="s">
        <v>3</v>
      </c>
      <c r="D1180" t="s">
        <v>19</v>
      </c>
      <c r="E1180" s="12">
        <v>32.82</v>
      </c>
      <c r="F1180" t="s">
        <v>7</v>
      </c>
      <c r="O1180" s="2">
        <f t="shared" si="38"/>
        <v>0.81587365740415407</v>
      </c>
      <c r="P1180">
        <f t="shared" si="39"/>
        <v>19</v>
      </c>
      <c r="W1180" s="11" t="str">
        <v>Monday</v>
      </c>
    </row>
    <row r="1181" spans="1:23" x14ac:dyDescent="0.25">
      <c r="A1181" s="1">
        <v>45509</v>
      </c>
      <c r="B1181" s="2">
        <v>45509.867719270835</v>
      </c>
      <c r="C1181" t="s">
        <v>3</v>
      </c>
      <c r="D1181" t="s">
        <v>477</v>
      </c>
      <c r="E1181" s="12">
        <v>32.82</v>
      </c>
      <c r="F1181" t="s">
        <v>18</v>
      </c>
      <c r="O1181" s="2">
        <f t="shared" si="38"/>
        <v>0.86771927083464107</v>
      </c>
      <c r="P1181">
        <f t="shared" si="39"/>
        <v>20</v>
      </c>
      <c r="W1181" s="11" t="str">
        <v>Monday</v>
      </c>
    </row>
    <row r="1182" spans="1:23" x14ac:dyDescent="0.25">
      <c r="A1182" s="1">
        <v>45509</v>
      </c>
      <c r="B1182" s="2">
        <v>45509.868309247686</v>
      </c>
      <c r="C1182" t="s">
        <v>3</v>
      </c>
      <c r="D1182" t="s">
        <v>477</v>
      </c>
      <c r="E1182" s="12">
        <v>32.82</v>
      </c>
      <c r="F1182" t="s">
        <v>18</v>
      </c>
      <c r="O1182" s="2">
        <f t="shared" si="38"/>
        <v>0.86830924768582918</v>
      </c>
      <c r="P1182">
        <f t="shared" si="39"/>
        <v>20</v>
      </c>
      <c r="W1182" s="11" t="str">
        <v>Monday</v>
      </c>
    </row>
    <row r="1183" spans="1:23" x14ac:dyDescent="0.25">
      <c r="A1183" s="1">
        <v>45509</v>
      </c>
      <c r="B1183" s="2">
        <v>45509.947085567132</v>
      </c>
      <c r="C1183" t="s">
        <v>3</v>
      </c>
      <c r="D1183" t="s">
        <v>478</v>
      </c>
      <c r="E1183" s="12">
        <v>27.92</v>
      </c>
      <c r="F1183" t="s">
        <v>14</v>
      </c>
      <c r="O1183" s="2">
        <f t="shared" si="38"/>
        <v>0.94708556713158032</v>
      </c>
      <c r="P1183">
        <f t="shared" si="39"/>
        <v>22</v>
      </c>
      <c r="W1183" s="11" t="str">
        <v>Monday</v>
      </c>
    </row>
    <row r="1184" spans="1:23" x14ac:dyDescent="0.25">
      <c r="A1184" s="1">
        <v>45510</v>
      </c>
      <c r="B1184" s="2">
        <v>45510.431288425927</v>
      </c>
      <c r="C1184" t="s">
        <v>3</v>
      </c>
      <c r="D1184" t="s">
        <v>389</v>
      </c>
      <c r="E1184" s="12">
        <v>23.02</v>
      </c>
      <c r="F1184" t="s">
        <v>28</v>
      </c>
      <c r="O1184" s="2">
        <f t="shared" si="38"/>
        <v>0.43128842592705041</v>
      </c>
      <c r="P1184">
        <f t="shared" si="39"/>
        <v>10</v>
      </c>
      <c r="W1184" s="11" t="str">
        <v>Tuesday</v>
      </c>
    </row>
    <row r="1185" spans="1:23" x14ac:dyDescent="0.25">
      <c r="A1185" s="1">
        <v>45510</v>
      </c>
      <c r="B1185" s="2">
        <v>45510.439263136577</v>
      </c>
      <c r="C1185" t="s">
        <v>3</v>
      </c>
      <c r="D1185" t="s">
        <v>479</v>
      </c>
      <c r="E1185" s="12">
        <v>32.82</v>
      </c>
      <c r="F1185" t="s">
        <v>9</v>
      </c>
      <c r="O1185" s="2">
        <f t="shared" si="38"/>
        <v>0.43926313657721039</v>
      </c>
      <c r="P1185">
        <f t="shared" si="39"/>
        <v>10</v>
      </c>
      <c r="W1185" s="11" t="str">
        <v>Tuesday</v>
      </c>
    </row>
    <row r="1186" spans="1:23" x14ac:dyDescent="0.25">
      <c r="A1186" s="1">
        <v>45510</v>
      </c>
      <c r="B1186" s="2">
        <v>45510.736680567126</v>
      </c>
      <c r="C1186" t="s">
        <v>3</v>
      </c>
      <c r="D1186" t="s">
        <v>480</v>
      </c>
      <c r="E1186" s="12">
        <v>32.82</v>
      </c>
      <c r="F1186" t="s">
        <v>43</v>
      </c>
      <c r="O1186" s="2">
        <f t="shared" si="38"/>
        <v>0.73668056712631369</v>
      </c>
      <c r="P1186">
        <f t="shared" si="39"/>
        <v>17</v>
      </c>
      <c r="W1186" s="11" t="str">
        <v>Tuesday</v>
      </c>
    </row>
    <row r="1187" spans="1:23" x14ac:dyDescent="0.25">
      <c r="A1187" s="1">
        <v>45510</v>
      </c>
      <c r="B1187" s="2">
        <v>45510.738109953701</v>
      </c>
      <c r="C1187" t="s">
        <v>3</v>
      </c>
      <c r="D1187" t="s">
        <v>480</v>
      </c>
      <c r="E1187" s="12">
        <v>32.82</v>
      </c>
      <c r="F1187" t="s">
        <v>7</v>
      </c>
      <c r="O1187" s="2">
        <f t="shared" si="38"/>
        <v>0.73810995370149612</v>
      </c>
      <c r="P1187">
        <f t="shared" si="39"/>
        <v>17</v>
      </c>
      <c r="W1187" s="11" t="str">
        <v>Tuesday</v>
      </c>
    </row>
    <row r="1188" spans="1:23" x14ac:dyDescent="0.25">
      <c r="A1188" s="1">
        <v>45510</v>
      </c>
      <c r="B1188" s="2">
        <v>45510.738947534723</v>
      </c>
      <c r="C1188" t="s">
        <v>3</v>
      </c>
      <c r="D1188" t="s">
        <v>480</v>
      </c>
      <c r="E1188" s="12">
        <v>32.82</v>
      </c>
      <c r="F1188" t="s">
        <v>18</v>
      </c>
      <c r="O1188" s="2">
        <f t="shared" si="38"/>
        <v>0.73894753472268349</v>
      </c>
      <c r="P1188">
        <f t="shared" si="39"/>
        <v>17</v>
      </c>
      <c r="W1188" s="11" t="str">
        <v>Tuesday</v>
      </c>
    </row>
    <row r="1189" spans="1:23" x14ac:dyDescent="0.25">
      <c r="A1189" s="1">
        <v>45510</v>
      </c>
      <c r="B1189" s="2">
        <v>45510.794497037037</v>
      </c>
      <c r="C1189" t="s">
        <v>3</v>
      </c>
      <c r="D1189" t="s">
        <v>31</v>
      </c>
      <c r="E1189" s="12">
        <v>32.82</v>
      </c>
      <c r="F1189" t="s">
        <v>7</v>
      </c>
      <c r="O1189" s="2">
        <f t="shared" si="38"/>
        <v>0.79449703703721752</v>
      </c>
      <c r="P1189">
        <f t="shared" si="39"/>
        <v>19</v>
      </c>
      <c r="W1189" s="11" t="str">
        <v>Tuesday</v>
      </c>
    </row>
    <row r="1190" spans="1:23" x14ac:dyDescent="0.25">
      <c r="A1190" s="1">
        <v>45510</v>
      </c>
      <c r="B1190" s="2">
        <v>45510.795406365738</v>
      </c>
      <c r="C1190" t="s">
        <v>3</v>
      </c>
      <c r="D1190" t="s">
        <v>481</v>
      </c>
      <c r="E1190" s="12">
        <v>27.92</v>
      </c>
      <c r="F1190" t="s">
        <v>14</v>
      </c>
      <c r="O1190" s="2">
        <f t="shared" si="38"/>
        <v>0.79540636573801748</v>
      </c>
      <c r="P1190">
        <f t="shared" si="39"/>
        <v>19</v>
      </c>
      <c r="W1190" s="11" t="str">
        <v>Tuesday</v>
      </c>
    </row>
    <row r="1191" spans="1:23" x14ac:dyDescent="0.25">
      <c r="A1191" s="1">
        <v>45510</v>
      </c>
      <c r="B1191" s="2">
        <v>45510.836425150461</v>
      </c>
      <c r="C1191" t="s">
        <v>3</v>
      </c>
      <c r="D1191" t="s">
        <v>482</v>
      </c>
      <c r="E1191" s="12">
        <v>32.82</v>
      </c>
      <c r="F1191" t="s">
        <v>7</v>
      </c>
      <c r="O1191" s="2">
        <f t="shared" si="38"/>
        <v>0.83642515046085464</v>
      </c>
      <c r="P1191">
        <f t="shared" si="39"/>
        <v>20</v>
      </c>
      <c r="W1191" s="11" t="str">
        <v>Tuesday</v>
      </c>
    </row>
    <row r="1192" spans="1:23" x14ac:dyDescent="0.25">
      <c r="A1192" s="1">
        <v>45511</v>
      </c>
      <c r="B1192" s="2">
        <v>45511.372088599535</v>
      </c>
      <c r="C1192" t="s">
        <v>3</v>
      </c>
      <c r="D1192" t="s">
        <v>467</v>
      </c>
      <c r="E1192" s="12">
        <v>27.92</v>
      </c>
      <c r="F1192" t="s">
        <v>14</v>
      </c>
      <c r="O1192" s="2">
        <f t="shared" si="38"/>
        <v>0.37208859953534557</v>
      </c>
      <c r="P1192">
        <f t="shared" si="39"/>
        <v>8</v>
      </c>
      <c r="W1192" s="11" t="str">
        <v>Wednesday</v>
      </c>
    </row>
    <row r="1193" spans="1:23" x14ac:dyDescent="0.25">
      <c r="A1193" s="1">
        <v>45511</v>
      </c>
      <c r="B1193" s="2">
        <v>45511.508643518522</v>
      </c>
      <c r="C1193" t="s">
        <v>3</v>
      </c>
      <c r="D1193" t="s">
        <v>10</v>
      </c>
      <c r="E1193" s="12">
        <v>23.02</v>
      </c>
      <c r="F1193" t="s">
        <v>11</v>
      </c>
      <c r="O1193" s="2">
        <f t="shared" si="38"/>
        <v>0.50864351852214895</v>
      </c>
      <c r="P1193">
        <f t="shared" si="39"/>
        <v>12</v>
      </c>
      <c r="W1193" s="11" t="str">
        <v>Wednesday</v>
      </c>
    </row>
    <row r="1194" spans="1:23" x14ac:dyDescent="0.25">
      <c r="A1194" s="1">
        <v>45511</v>
      </c>
      <c r="B1194" s="2">
        <v>45511.509498425927</v>
      </c>
      <c r="C1194" t="s">
        <v>3</v>
      </c>
      <c r="D1194" t="s">
        <v>10</v>
      </c>
      <c r="E1194" s="12">
        <v>23.02</v>
      </c>
      <c r="F1194" t="s">
        <v>11</v>
      </c>
      <c r="O1194" s="2">
        <f t="shared" si="38"/>
        <v>0.50949842592672212</v>
      </c>
      <c r="P1194">
        <f t="shared" si="39"/>
        <v>12</v>
      </c>
      <c r="W1194" s="11" t="str">
        <v>Wednesday</v>
      </c>
    </row>
    <row r="1195" spans="1:23" x14ac:dyDescent="0.25">
      <c r="A1195" s="1">
        <v>45511</v>
      </c>
      <c r="B1195" s="2">
        <v>45511.549492534723</v>
      </c>
      <c r="C1195" t="s">
        <v>3</v>
      </c>
      <c r="D1195" t="s">
        <v>483</v>
      </c>
      <c r="E1195" s="12">
        <v>18.12</v>
      </c>
      <c r="F1195" t="s">
        <v>35</v>
      </c>
      <c r="O1195" s="2">
        <f t="shared" si="38"/>
        <v>0.54949253472295823</v>
      </c>
      <c r="P1195">
        <f t="shared" si="39"/>
        <v>13</v>
      </c>
      <c r="W1195" s="11" t="str">
        <v>Wednesday</v>
      </c>
    </row>
    <row r="1196" spans="1:23" x14ac:dyDescent="0.25">
      <c r="A1196" s="1">
        <v>45511</v>
      </c>
      <c r="B1196" s="2">
        <v>45511.679880289354</v>
      </c>
      <c r="C1196" t="s">
        <v>3</v>
      </c>
      <c r="D1196" t="s">
        <v>484</v>
      </c>
      <c r="E1196" s="12">
        <v>23.02</v>
      </c>
      <c r="F1196" t="s">
        <v>11</v>
      </c>
      <c r="O1196" s="2">
        <f t="shared" si="38"/>
        <v>0.67988028935360489</v>
      </c>
      <c r="P1196">
        <f t="shared" si="39"/>
        <v>16</v>
      </c>
      <c r="W1196" s="11" t="str">
        <v>Wednesday</v>
      </c>
    </row>
    <row r="1197" spans="1:23" x14ac:dyDescent="0.25">
      <c r="A1197" s="1">
        <v>45511</v>
      </c>
      <c r="B1197" s="2">
        <v>45511.816929849534</v>
      </c>
      <c r="C1197" t="s">
        <v>3</v>
      </c>
      <c r="D1197" t="s">
        <v>19</v>
      </c>
      <c r="E1197" s="12">
        <v>32.82</v>
      </c>
      <c r="F1197" t="s">
        <v>7</v>
      </c>
      <c r="O1197" s="2">
        <f t="shared" si="38"/>
        <v>0.81692984953406267</v>
      </c>
      <c r="P1197">
        <f t="shared" si="39"/>
        <v>19</v>
      </c>
      <c r="W1197" s="11" t="str">
        <v>Wednesday</v>
      </c>
    </row>
    <row r="1198" spans="1:23" x14ac:dyDescent="0.25">
      <c r="A1198" s="1">
        <v>45511</v>
      </c>
      <c r="B1198" s="2">
        <v>45511.861218530095</v>
      </c>
      <c r="C1198" t="s">
        <v>3</v>
      </c>
      <c r="D1198" t="s">
        <v>456</v>
      </c>
      <c r="E1198" s="12">
        <v>32.82</v>
      </c>
      <c r="F1198" t="s">
        <v>18</v>
      </c>
      <c r="O1198" s="2">
        <f t="shared" si="38"/>
        <v>0.86121853009535698</v>
      </c>
      <c r="P1198">
        <f t="shared" si="39"/>
        <v>20</v>
      </c>
      <c r="W1198" s="11" t="str">
        <v>Wednesday</v>
      </c>
    </row>
    <row r="1199" spans="1:23" x14ac:dyDescent="0.25">
      <c r="A1199" s="1">
        <v>45511</v>
      </c>
      <c r="B1199" s="2">
        <v>45511.887638773151</v>
      </c>
      <c r="C1199" t="s">
        <v>3</v>
      </c>
      <c r="D1199" t="s">
        <v>342</v>
      </c>
      <c r="E1199" s="12">
        <v>32.82</v>
      </c>
      <c r="F1199" t="s">
        <v>43</v>
      </c>
      <c r="O1199" s="2">
        <f t="shared" si="38"/>
        <v>0.88763877315068385</v>
      </c>
      <c r="P1199">
        <f t="shared" si="39"/>
        <v>21</v>
      </c>
      <c r="W1199" s="11" t="str">
        <v>Wednesday</v>
      </c>
    </row>
    <row r="1200" spans="1:23" x14ac:dyDescent="0.25">
      <c r="A1200" s="1">
        <v>45511</v>
      </c>
      <c r="B1200" s="2">
        <v>45511.936767199077</v>
      </c>
      <c r="C1200" t="s">
        <v>3</v>
      </c>
      <c r="D1200" t="s">
        <v>485</v>
      </c>
      <c r="E1200" s="12">
        <v>32.82</v>
      </c>
      <c r="F1200" t="s">
        <v>7</v>
      </c>
      <c r="O1200" s="2">
        <f t="shared" si="38"/>
        <v>0.93676719907671213</v>
      </c>
      <c r="P1200">
        <f t="shared" si="39"/>
        <v>22</v>
      </c>
      <c r="W1200" s="11" t="str">
        <v>Wednesday</v>
      </c>
    </row>
    <row r="1201" spans="1:23" x14ac:dyDescent="0.25">
      <c r="A1201" s="1">
        <v>45511</v>
      </c>
      <c r="B1201" s="2">
        <v>45511.939073738424</v>
      </c>
      <c r="C1201" t="s">
        <v>3</v>
      </c>
      <c r="D1201" t="s">
        <v>486</v>
      </c>
      <c r="E1201" s="12">
        <v>32.82</v>
      </c>
      <c r="F1201" t="s">
        <v>7</v>
      </c>
      <c r="O1201" s="2">
        <f t="shared" si="38"/>
        <v>0.93907373842375819</v>
      </c>
      <c r="P1201">
        <f t="shared" si="39"/>
        <v>22</v>
      </c>
      <c r="W1201" s="11" t="str">
        <v>Wednesday</v>
      </c>
    </row>
    <row r="1202" spans="1:23" x14ac:dyDescent="0.25">
      <c r="A1202" s="1">
        <v>45512</v>
      </c>
      <c r="B1202" s="2">
        <v>45512.365696805558</v>
      </c>
      <c r="C1202" t="s">
        <v>3</v>
      </c>
      <c r="D1202" t="s">
        <v>155</v>
      </c>
      <c r="E1202" s="12">
        <v>18.12</v>
      </c>
      <c r="F1202" t="s">
        <v>35</v>
      </c>
      <c r="O1202" s="2">
        <f t="shared" si="38"/>
        <v>0.36569680555840023</v>
      </c>
      <c r="P1202">
        <f t="shared" si="39"/>
        <v>8</v>
      </c>
      <c r="W1202" s="11" t="str">
        <v>Thursday</v>
      </c>
    </row>
    <row r="1203" spans="1:23" x14ac:dyDescent="0.25">
      <c r="A1203" s="1">
        <v>45512</v>
      </c>
      <c r="B1203" s="2">
        <v>45512.366304236108</v>
      </c>
      <c r="C1203" t="s">
        <v>3</v>
      </c>
      <c r="D1203" t="s">
        <v>155</v>
      </c>
      <c r="E1203" s="12">
        <v>23.02</v>
      </c>
      <c r="F1203" t="s">
        <v>28</v>
      </c>
      <c r="O1203" s="2">
        <f t="shared" si="38"/>
        <v>0.36630423610768048</v>
      </c>
      <c r="P1203">
        <f t="shared" si="39"/>
        <v>8</v>
      </c>
      <c r="W1203" s="11" t="str">
        <v>Thursday</v>
      </c>
    </row>
    <row r="1204" spans="1:23" x14ac:dyDescent="0.25">
      <c r="A1204" s="1">
        <v>45512</v>
      </c>
      <c r="B1204" s="2">
        <v>45512.518812187503</v>
      </c>
      <c r="C1204" t="s">
        <v>3</v>
      </c>
      <c r="D1204" t="s">
        <v>434</v>
      </c>
      <c r="E1204" s="12">
        <v>27.92</v>
      </c>
      <c r="F1204" t="s">
        <v>14</v>
      </c>
      <c r="O1204" s="2">
        <f t="shared" si="38"/>
        <v>0.51881218750349944</v>
      </c>
      <c r="P1204">
        <f t="shared" si="39"/>
        <v>12</v>
      </c>
      <c r="W1204" s="11" t="str">
        <v>Thursday</v>
      </c>
    </row>
    <row r="1205" spans="1:23" x14ac:dyDescent="0.25">
      <c r="A1205" s="1">
        <v>45512</v>
      </c>
      <c r="B1205" s="2">
        <v>45512.530087476851</v>
      </c>
      <c r="C1205" t="s">
        <v>3</v>
      </c>
      <c r="D1205" t="s">
        <v>155</v>
      </c>
      <c r="E1205" s="12">
        <v>23.02</v>
      </c>
      <c r="F1205" t="s">
        <v>28</v>
      </c>
      <c r="O1205" s="2">
        <f t="shared" si="38"/>
        <v>0.53008747685089475</v>
      </c>
      <c r="P1205">
        <f t="shared" si="39"/>
        <v>12</v>
      </c>
      <c r="W1205" s="11" t="str">
        <v>Thursday</v>
      </c>
    </row>
    <row r="1206" spans="1:23" x14ac:dyDescent="0.25">
      <c r="A1206" s="1">
        <v>45512</v>
      </c>
      <c r="B1206" s="2">
        <v>45512.530728622682</v>
      </c>
      <c r="C1206" t="s">
        <v>3</v>
      </c>
      <c r="D1206" t="s">
        <v>155</v>
      </c>
      <c r="E1206" s="12">
        <v>23.02</v>
      </c>
      <c r="F1206" t="s">
        <v>28</v>
      </c>
      <c r="O1206" s="2">
        <f t="shared" si="38"/>
        <v>0.5307286226816359</v>
      </c>
      <c r="P1206">
        <f t="shared" si="39"/>
        <v>12</v>
      </c>
      <c r="W1206" s="11" t="str">
        <v>Thursday</v>
      </c>
    </row>
    <row r="1207" spans="1:23" x14ac:dyDescent="0.25">
      <c r="A1207" s="1">
        <v>45512</v>
      </c>
      <c r="B1207" s="2">
        <v>45512.706866504632</v>
      </c>
      <c r="C1207" t="s">
        <v>3</v>
      </c>
      <c r="D1207" t="s">
        <v>487</v>
      </c>
      <c r="E1207" s="12">
        <v>32.82</v>
      </c>
      <c r="F1207" t="s">
        <v>43</v>
      </c>
      <c r="O1207" s="2">
        <f t="shared" si="38"/>
        <v>0.70686650463176193</v>
      </c>
      <c r="P1207">
        <f t="shared" si="39"/>
        <v>16</v>
      </c>
      <c r="W1207" s="11" t="str">
        <v>Thursday</v>
      </c>
    </row>
    <row r="1208" spans="1:23" x14ac:dyDescent="0.25">
      <c r="A1208" s="1">
        <v>45512</v>
      </c>
      <c r="B1208" s="2">
        <v>45512.720737835647</v>
      </c>
      <c r="C1208" t="s">
        <v>3</v>
      </c>
      <c r="D1208" t="s">
        <v>488</v>
      </c>
      <c r="E1208" s="12">
        <v>32.82</v>
      </c>
      <c r="F1208" t="s">
        <v>43</v>
      </c>
      <c r="O1208" s="2">
        <f t="shared" si="38"/>
        <v>0.72073783564701444</v>
      </c>
      <c r="P1208">
        <f t="shared" si="39"/>
        <v>17</v>
      </c>
      <c r="W1208" s="11" t="str">
        <v>Thursday</v>
      </c>
    </row>
    <row r="1209" spans="1:23" x14ac:dyDescent="0.25">
      <c r="A1209" s="1">
        <v>45512</v>
      </c>
      <c r="B1209" s="2">
        <v>45512.893047048608</v>
      </c>
      <c r="C1209" t="s">
        <v>3</v>
      </c>
      <c r="D1209" t="s">
        <v>325</v>
      </c>
      <c r="E1209" s="12">
        <v>27.92</v>
      </c>
      <c r="F1209" t="s">
        <v>14</v>
      </c>
      <c r="O1209" s="2">
        <f t="shared" si="38"/>
        <v>0.89304704860842321</v>
      </c>
      <c r="P1209">
        <f t="shared" si="39"/>
        <v>21</v>
      </c>
      <c r="W1209" s="11" t="str">
        <v>Thursday</v>
      </c>
    </row>
    <row r="1210" spans="1:23" x14ac:dyDescent="0.25">
      <c r="A1210" s="1">
        <v>45513</v>
      </c>
      <c r="B1210" s="2">
        <v>45513.316230787037</v>
      </c>
      <c r="C1210" t="s">
        <v>3</v>
      </c>
      <c r="D1210" t="s">
        <v>489</v>
      </c>
      <c r="E1210" s="12">
        <v>32.82</v>
      </c>
      <c r="F1210" t="s">
        <v>7</v>
      </c>
      <c r="O1210" s="2">
        <f t="shared" si="38"/>
        <v>0.31623078703705687</v>
      </c>
      <c r="P1210">
        <f t="shared" si="39"/>
        <v>7</v>
      </c>
      <c r="W1210" s="11" t="str">
        <v>Friday</v>
      </c>
    </row>
    <row r="1211" spans="1:23" x14ac:dyDescent="0.25">
      <c r="A1211" s="1">
        <v>45513</v>
      </c>
      <c r="B1211" s="2">
        <v>45513.412205474538</v>
      </c>
      <c r="C1211" t="s">
        <v>3</v>
      </c>
      <c r="D1211" t="s">
        <v>490</v>
      </c>
      <c r="E1211" s="12">
        <v>23.02</v>
      </c>
      <c r="F1211" t="s">
        <v>11</v>
      </c>
      <c r="O1211" s="2">
        <f t="shared" si="38"/>
        <v>0.41220547453849576</v>
      </c>
      <c r="P1211">
        <f t="shared" si="39"/>
        <v>9</v>
      </c>
      <c r="W1211" s="11" t="str">
        <v>Friday</v>
      </c>
    </row>
    <row r="1212" spans="1:23" x14ac:dyDescent="0.25">
      <c r="A1212" s="1">
        <v>45513</v>
      </c>
      <c r="B1212" s="2">
        <v>45513.425781678241</v>
      </c>
      <c r="C1212" t="s">
        <v>3</v>
      </c>
      <c r="D1212" t="s">
        <v>155</v>
      </c>
      <c r="E1212" s="12">
        <v>23.02</v>
      </c>
      <c r="F1212" t="s">
        <v>28</v>
      </c>
      <c r="O1212" s="2">
        <f t="shared" si="38"/>
        <v>0.4257816782410373</v>
      </c>
      <c r="P1212">
        <f t="shared" si="39"/>
        <v>10</v>
      </c>
      <c r="W1212" s="11" t="str">
        <v>Friday</v>
      </c>
    </row>
    <row r="1213" spans="1:23" x14ac:dyDescent="0.25">
      <c r="A1213" s="1">
        <v>45513</v>
      </c>
      <c r="B1213" s="2">
        <v>45513.435268217596</v>
      </c>
      <c r="C1213" t="s">
        <v>3</v>
      </c>
      <c r="D1213" t="s">
        <v>325</v>
      </c>
      <c r="E1213" s="12">
        <v>27.92</v>
      </c>
      <c r="F1213" t="s">
        <v>14</v>
      </c>
      <c r="O1213" s="2">
        <f t="shared" si="38"/>
        <v>0.43526821759587619</v>
      </c>
      <c r="P1213">
        <f t="shared" si="39"/>
        <v>10</v>
      </c>
      <c r="W1213" s="11" t="str">
        <v>Friday</v>
      </c>
    </row>
    <row r="1214" spans="1:23" x14ac:dyDescent="0.25">
      <c r="A1214" s="1">
        <v>45513</v>
      </c>
      <c r="B1214" s="2">
        <v>45513.477878726851</v>
      </c>
      <c r="C1214" t="s">
        <v>3</v>
      </c>
      <c r="D1214" t="s">
        <v>489</v>
      </c>
      <c r="E1214" s="12">
        <v>32.82</v>
      </c>
      <c r="F1214" t="s">
        <v>7</v>
      </c>
      <c r="O1214" s="2">
        <f t="shared" si="38"/>
        <v>0.47787872685148614</v>
      </c>
      <c r="P1214">
        <f t="shared" si="39"/>
        <v>11</v>
      </c>
      <c r="W1214" s="11" t="str">
        <v>Friday</v>
      </c>
    </row>
    <row r="1215" spans="1:23" x14ac:dyDescent="0.25">
      <c r="A1215" s="1">
        <v>45513</v>
      </c>
      <c r="B1215" s="2">
        <v>45513.479035671298</v>
      </c>
      <c r="C1215" t="s">
        <v>3</v>
      </c>
      <c r="D1215" t="s">
        <v>491</v>
      </c>
      <c r="E1215" s="12">
        <v>23.02</v>
      </c>
      <c r="F1215" t="s">
        <v>11</v>
      </c>
      <c r="O1215" s="2">
        <f t="shared" si="38"/>
        <v>0.47903567129833391</v>
      </c>
      <c r="P1215">
        <f t="shared" si="39"/>
        <v>11</v>
      </c>
      <c r="W1215" s="11" t="str">
        <v>Friday</v>
      </c>
    </row>
    <row r="1216" spans="1:23" x14ac:dyDescent="0.25">
      <c r="A1216" s="1">
        <v>45513</v>
      </c>
      <c r="B1216" s="2">
        <v>45513.789209629627</v>
      </c>
      <c r="C1216" t="s">
        <v>3</v>
      </c>
      <c r="D1216" t="s">
        <v>492</v>
      </c>
      <c r="E1216" s="12">
        <v>23.02</v>
      </c>
      <c r="F1216" t="s">
        <v>11</v>
      </c>
      <c r="O1216" s="2">
        <f t="shared" si="38"/>
        <v>0.78920962962729391</v>
      </c>
      <c r="P1216">
        <f t="shared" si="39"/>
        <v>18</v>
      </c>
      <c r="W1216" s="11" t="str">
        <v>Friday</v>
      </c>
    </row>
    <row r="1217" spans="1:23" x14ac:dyDescent="0.25">
      <c r="A1217" s="1">
        <v>45513</v>
      </c>
      <c r="B1217" s="2">
        <v>45513.793826516201</v>
      </c>
      <c r="C1217" t="s">
        <v>3</v>
      </c>
      <c r="D1217" t="s">
        <v>493</v>
      </c>
      <c r="E1217" s="12">
        <v>32.82</v>
      </c>
      <c r="F1217" t="s">
        <v>9</v>
      </c>
      <c r="O1217" s="2">
        <f t="shared" si="38"/>
        <v>0.79382651620107936</v>
      </c>
      <c r="P1217">
        <f t="shared" si="39"/>
        <v>19</v>
      </c>
      <c r="W1217" s="11" t="str">
        <v>Friday</v>
      </c>
    </row>
    <row r="1218" spans="1:23" x14ac:dyDescent="0.25">
      <c r="A1218" s="1">
        <v>45514</v>
      </c>
      <c r="B1218" s="2">
        <v>45514.358849861113</v>
      </c>
      <c r="C1218" t="s">
        <v>3</v>
      </c>
      <c r="D1218" t="s">
        <v>494</v>
      </c>
      <c r="E1218" s="12">
        <v>32.82</v>
      </c>
      <c r="F1218" t="s">
        <v>43</v>
      </c>
      <c r="O1218" s="2">
        <f t="shared" si="38"/>
        <v>0.35884986111341277</v>
      </c>
      <c r="P1218">
        <f t="shared" si="39"/>
        <v>8</v>
      </c>
      <c r="W1218" s="11" t="str">
        <v>Saturday</v>
      </c>
    </row>
    <row r="1219" spans="1:23" x14ac:dyDescent="0.25">
      <c r="A1219" s="1">
        <v>45514</v>
      </c>
      <c r="B1219" s="2">
        <v>45514.359688298609</v>
      </c>
      <c r="C1219" t="s">
        <v>3</v>
      </c>
      <c r="D1219" t="s">
        <v>494</v>
      </c>
      <c r="E1219" s="12">
        <v>27.92</v>
      </c>
      <c r="F1219" t="s">
        <v>14</v>
      </c>
      <c r="O1219" s="2">
        <f t="shared" ref="O1219:O1282" si="40">B1219-A1219</f>
        <v>0.35968829860939877</v>
      </c>
      <c r="P1219">
        <f t="shared" ref="P1219:P1282" si="41">HOUR(O1219)</f>
        <v>8</v>
      </c>
      <c r="W1219" s="11" t="str">
        <v>Saturday</v>
      </c>
    </row>
    <row r="1220" spans="1:23" x14ac:dyDescent="0.25">
      <c r="A1220" s="1">
        <v>45514</v>
      </c>
      <c r="B1220" s="2">
        <v>45514.364687719906</v>
      </c>
      <c r="C1220" t="s">
        <v>3</v>
      </c>
      <c r="D1220" t="s">
        <v>155</v>
      </c>
      <c r="E1220" s="12">
        <v>23.02</v>
      </c>
      <c r="F1220" t="s">
        <v>28</v>
      </c>
      <c r="O1220" s="2">
        <f t="shared" si="40"/>
        <v>0.36468771990621462</v>
      </c>
      <c r="P1220">
        <f t="shared" si="41"/>
        <v>8</v>
      </c>
      <c r="W1220" s="11" t="str">
        <v>Saturday</v>
      </c>
    </row>
    <row r="1221" spans="1:23" x14ac:dyDescent="0.25">
      <c r="A1221" s="1">
        <v>45514</v>
      </c>
      <c r="B1221" s="2">
        <v>45514.494836064812</v>
      </c>
      <c r="C1221" t="s">
        <v>3</v>
      </c>
      <c r="D1221" t="s">
        <v>23</v>
      </c>
      <c r="E1221" s="12">
        <v>23.02</v>
      </c>
      <c r="F1221" t="s">
        <v>28</v>
      </c>
      <c r="O1221" s="2">
        <f t="shared" si="40"/>
        <v>0.49483606481226161</v>
      </c>
      <c r="P1221">
        <f t="shared" si="41"/>
        <v>11</v>
      </c>
      <c r="W1221" s="11" t="str">
        <v>Saturday</v>
      </c>
    </row>
    <row r="1222" spans="1:23" x14ac:dyDescent="0.25">
      <c r="A1222" s="1">
        <v>45514</v>
      </c>
      <c r="B1222" s="2">
        <v>45514.49610571759</v>
      </c>
      <c r="C1222" t="s">
        <v>3</v>
      </c>
      <c r="D1222" t="s">
        <v>23</v>
      </c>
      <c r="E1222" s="12">
        <v>23.02</v>
      </c>
      <c r="F1222" t="s">
        <v>11</v>
      </c>
      <c r="O1222" s="2">
        <f t="shared" si="40"/>
        <v>0.49610571758967126</v>
      </c>
      <c r="P1222">
        <f t="shared" si="41"/>
        <v>11</v>
      </c>
      <c r="W1222" s="11" t="str">
        <v>Saturday</v>
      </c>
    </row>
    <row r="1223" spans="1:23" x14ac:dyDescent="0.25">
      <c r="A1223" s="1">
        <v>45514</v>
      </c>
      <c r="B1223" s="2">
        <v>45514.510543136574</v>
      </c>
      <c r="C1223" t="s">
        <v>3</v>
      </c>
      <c r="D1223" t="s">
        <v>495</v>
      </c>
      <c r="E1223" s="12">
        <v>32.82</v>
      </c>
      <c r="F1223" t="s">
        <v>7</v>
      </c>
      <c r="O1223" s="2">
        <f t="shared" si="40"/>
        <v>0.51054313657368766</v>
      </c>
      <c r="P1223">
        <f t="shared" si="41"/>
        <v>12</v>
      </c>
      <c r="W1223" s="11" t="str">
        <v>Saturday</v>
      </c>
    </row>
    <row r="1224" spans="1:23" x14ac:dyDescent="0.25">
      <c r="A1224" s="1">
        <v>45514</v>
      </c>
      <c r="B1224" s="2">
        <v>45514.523060810185</v>
      </c>
      <c r="C1224" t="s">
        <v>3</v>
      </c>
      <c r="D1224" t="s">
        <v>477</v>
      </c>
      <c r="E1224" s="12">
        <v>27.92</v>
      </c>
      <c r="F1224" t="s">
        <v>14</v>
      </c>
      <c r="O1224" s="2">
        <f t="shared" si="40"/>
        <v>0.52306081018468831</v>
      </c>
      <c r="P1224">
        <f t="shared" si="41"/>
        <v>12</v>
      </c>
      <c r="W1224" s="11" t="str">
        <v>Saturday</v>
      </c>
    </row>
    <row r="1225" spans="1:23" x14ac:dyDescent="0.25">
      <c r="A1225" s="1">
        <v>45514</v>
      </c>
      <c r="B1225" s="2">
        <v>45514.670973206019</v>
      </c>
      <c r="C1225" t="s">
        <v>3</v>
      </c>
      <c r="D1225" t="s">
        <v>19</v>
      </c>
      <c r="E1225" s="12">
        <v>32.82</v>
      </c>
      <c r="F1225" t="s">
        <v>7</v>
      </c>
      <c r="O1225" s="2">
        <f t="shared" si="40"/>
        <v>0.67097320601897081</v>
      </c>
      <c r="P1225">
        <f t="shared" si="41"/>
        <v>16</v>
      </c>
      <c r="W1225" s="11" t="str">
        <v>Saturday</v>
      </c>
    </row>
    <row r="1226" spans="1:23" x14ac:dyDescent="0.25">
      <c r="A1226" s="1">
        <v>45514</v>
      </c>
      <c r="B1226" s="2">
        <v>45514.886673171299</v>
      </c>
      <c r="C1226" t="s">
        <v>3</v>
      </c>
      <c r="D1226" t="s">
        <v>496</v>
      </c>
      <c r="E1226" s="12">
        <v>32.82</v>
      </c>
      <c r="F1226" t="s">
        <v>18</v>
      </c>
      <c r="O1226" s="2">
        <f t="shared" si="40"/>
        <v>0.886673171298753</v>
      </c>
      <c r="P1226">
        <f t="shared" si="41"/>
        <v>21</v>
      </c>
      <c r="W1226" s="11" t="str">
        <v>Saturday</v>
      </c>
    </row>
    <row r="1227" spans="1:23" x14ac:dyDescent="0.25">
      <c r="A1227" s="1">
        <v>45514</v>
      </c>
      <c r="B1227" s="2">
        <v>45514.887281099538</v>
      </c>
      <c r="C1227" t="s">
        <v>3</v>
      </c>
      <c r="D1227" t="s">
        <v>496</v>
      </c>
      <c r="E1227" s="12">
        <v>32.82</v>
      </c>
      <c r="F1227" t="s">
        <v>18</v>
      </c>
      <c r="O1227" s="2">
        <f t="shared" si="40"/>
        <v>0.88728109953808598</v>
      </c>
      <c r="P1227">
        <f t="shared" si="41"/>
        <v>21</v>
      </c>
      <c r="W1227" s="11" t="str">
        <v>Saturday</v>
      </c>
    </row>
    <row r="1228" spans="1:23" x14ac:dyDescent="0.25">
      <c r="A1228" s="1">
        <v>45514</v>
      </c>
      <c r="B1228" s="2">
        <v>45514.901174965278</v>
      </c>
      <c r="C1228" t="s">
        <v>3</v>
      </c>
      <c r="D1228" t="s">
        <v>456</v>
      </c>
      <c r="E1228" s="12">
        <v>32.82</v>
      </c>
      <c r="F1228" t="s">
        <v>18</v>
      </c>
      <c r="O1228" s="2">
        <f t="shared" si="40"/>
        <v>0.9011749652781873</v>
      </c>
      <c r="P1228">
        <f t="shared" si="41"/>
        <v>21</v>
      </c>
      <c r="W1228" s="11" t="str">
        <v>Saturday</v>
      </c>
    </row>
    <row r="1229" spans="1:23" x14ac:dyDescent="0.25">
      <c r="A1229" s="1">
        <v>45515</v>
      </c>
      <c r="B1229" s="2">
        <v>45515.411534606479</v>
      </c>
      <c r="C1229" t="s">
        <v>3</v>
      </c>
      <c r="D1229" t="s">
        <v>454</v>
      </c>
      <c r="E1229" s="12">
        <v>32.82</v>
      </c>
      <c r="F1229" t="s">
        <v>7</v>
      </c>
      <c r="O1229" s="2">
        <f t="shared" si="40"/>
        <v>0.41153460647910833</v>
      </c>
      <c r="P1229">
        <f t="shared" si="41"/>
        <v>9</v>
      </c>
      <c r="W1229" s="11" t="str">
        <v>Sunday</v>
      </c>
    </row>
    <row r="1230" spans="1:23" x14ac:dyDescent="0.25">
      <c r="A1230" s="1">
        <v>45515</v>
      </c>
      <c r="B1230" s="2">
        <v>45515.412309768515</v>
      </c>
      <c r="C1230" t="s">
        <v>3</v>
      </c>
      <c r="D1230" t="s">
        <v>454</v>
      </c>
      <c r="E1230" s="12">
        <v>32.82</v>
      </c>
      <c r="F1230" t="s">
        <v>7</v>
      </c>
      <c r="O1230" s="2">
        <f t="shared" si="40"/>
        <v>0.41230976851511514</v>
      </c>
      <c r="P1230">
        <f t="shared" si="41"/>
        <v>9</v>
      </c>
      <c r="W1230" s="11" t="str">
        <v>Sunday</v>
      </c>
    </row>
    <row r="1231" spans="1:23" x14ac:dyDescent="0.25">
      <c r="A1231" s="1">
        <v>45515</v>
      </c>
      <c r="B1231" s="2">
        <v>45515.428745787038</v>
      </c>
      <c r="C1231" t="s">
        <v>3</v>
      </c>
      <c r="D1231" t="s">
        <v>361</v>
      </c>
      <c r="E1231" s="12">
        <v>27.92</v>
      </c>
      <c r="F1231" t="s">
        <v>14</v>
      </c>
      <c r="O1231" s="2">
        <f t="shared" si="40"/>
        <v>0.42874578703776933</v>
      </c>
      <c r="P1231">
        <f t="shared" si="41"/>
        <v>10</v>
      </c>
      <c r="W1231" s="11" t="str">
        <v>Sunday</v>
      </c>
    </row>
    <row r="1232" spans="1:23" x14ac:dyDescent="0.25">
      <c r="A1232" s="1">
        <v>45515</v>
      </c>
      <c r="B1232" s="2">
        <v>45515.497698425927</v>
      </c>
      <c r="C1232" t="s">
        <v>3</v>
      </c>
      <c r="D1232" t="s">
        <v>494</v>
      </c>
      <c r="E1232" s="12">
        <v>32.82</v>
      </c>
      <c r="F1232" t="s">
        <v>43</v>
      </c>
      <c r="O1232" s="2">
        <f t="shared" si="40"/>
        <v>0.49769842592650093</v>
      </c>
      <c r="P1232">
        <f t="shared" si="41"/>
        <v>11</v>
      </c>
      <c r="W1232" s="11" t="str">
        <v>Sunday</v>
      </c>
    </row>
    <row r="1233" spans="1:23" x14ac:dyDescent="0.25">
      <c r="A1233" s="1">
        <v>45515</v>
      </c>
      <c r="B1233" s="2">
        <v>45515.498394317132</v>
      </c>
      <c r="C1233" t="s">
        <v>3</v>
      </c>
      <c r="D1233" t="s">
        <v>494</v>
      </c>
      <c r="E1233" s="12">
        <v>27.92</v>
      </c>
      <c r="F1233" t="s">
        <v>14</v>
      </c>
      <c r="O1233" s="2">
        <f t="shared" si="40"/>
        <v>0.49839431713189697</v>
      </c>
      <c r="P1233">
        <f t="shared" si="41"/>
        <v>11</v>
      </c>
      <c r="W1233" s="11" t="str">
        <v>Sunday</v>
      </c>
    </row>
    <row r="1234" spans="1:23" x14ac:dyDescent="0.25">
      <c r="A1234" s="1">
        <v>45515</v>
      </c>
      <c r="B1234" s="2">
        <v>45515.514115393518</v>
      </c>
      <c r="C1234" t="s">
        <v>3</v>
      </c>
      <c r="D1234" t="s">
        <v>155</v>
      </c>
      <c r="E1234" s="12">
        <v>23.02</v>
      </c>
      <c r="F1234" t="s">
        <v>28</v>
      </c>
      <c r="O1234" s="2">
        <f t="shared" si="40"/>
        <v>0.5141153935182956</v>
      </c>
      <c r="P1234">
        <f t="shared" si="41"/>
        <v>12</v>
      </c>
      <c r="W1234" s="11" t="str">
        <v>Sunday</v>
      </c>
    </row>
    <row r="1235" spans="1:23" x14ac:dyDescent="0.25">
      <c r="A1235" s="1">
        <v>45515</v>
      </c>
      <c r="B1235" s="2">
        <v>45515.662402222224</v>
      </c>
      <c r="C1235" t="s">
        <v>3</v>
      </c>
      <c r="D1235" t="s">
        <v>497</v>
      </c>
      <c r="E1235" s="12">
        <v>32.82</v>
      </c>
      <c r="F1235" t="s">
        <v>7</v>
      </c>
      <c r="O1235" s="2">
        <f t="shared" si="40"/>
        <v>0.66240222222404554</v>
      </c>
      <c r="P1235">
        <f t="shared" si="41"/>
        <v>15</v>
      </c>
      <c r="W1235" s="11" t="str">
        <v>Sunday</v>
      </c>
    </row>
    <row r="1236" spans="1:23" x14ac:dyDescent="0.25">
      <c r="A1236" s="1">
        <v>45515</v>
      </c>
      <c r="B1236" s="2">
        <v>45515.663366354165</v>
      </c>
      <c r="C1236" t="s">
        <v>3</v>
      </c>
      <c r="D1236" t="s">
        <v>498</v>
      </c>
      <c r="E1236" s="12">
        <v>27.92</v>
      </c>
      <c r="F1236" t="s">
        <v>14</v>
      </c>
      <c r="O1236" s="2">
        <f t="shared" si="40"/>
        <v>0.6633663541651913</v>
      </c>
      <c r="P1236">
        <f t="shared" si="41"/>
        <v>15</v>
      </c>
      <c r="W1236" s="11" t="str">
        <v>Sunday</v>
      </c>
    </row>
    <row r="1237" spans="1:23" x14ac:dyDescent="0.25">
      <c r="A1237" s="1">
        <v>45515</v>
      </c>
      <c r="B1237" s="2">
        <v>45515.664209456016</v>
      </c>
      <c r="C1237" t="s">
        <v>3</v>
      </c>
      <c r="D1237" t="s">
        <v>498</v>
      </c>
      <c r="E1237" s="12">
        <v>32.82</v>
      </c>
      <c r="F1237" t="s">
        <v>18</v>
      </c>
      <c r="O1237" s="2">
        <f t="shared" si="40"/>
        <v>0.66420945601566928</v>
      </c>
      <c r="P1237">
        <f t="shared" si="41"/>
        <v>15</v>
      </c>
      <c r="W1237" s="11" t="str">
        <v>Sunday</v>
      </c>
    </row>
    <row r="1238" spans="1:23" x14ac:dyDescent="0.25">
      <c r="A1238" s="1">
        <v>45515</v>
      </c>
      <c r="B1238" s="2">
        <v>45515.685823217595</v>
      </c>
      <c r="C1238" t="s">
        <v>3</v>
      </c>
      <c r="D1238" t="s">
        <v>428</v>
      </c>
      <c r="E1238" s="12">
        <v>32.82</v>
      </c>
      <c r="F1238" t="s">
        <v>43</v>
      </c>
      <c r="O1238" s="2">
        <f t="shared" si="40"/>
        <v>0.68582321759458864</v>
      </c>
      <c r="P1238">
        <f t="shared" si="41"/>
        <v>16</v>
      </c>
      <c r="W1238" s="11" t="str">
        <v>Sunday</v>
      </c>
    </row>
    <row r="1239" spans="1:23" x14ac:dyDescent="0.25">
      <c r="A1239" s="1">
        <v>45515</v>
      </c>
      <c r="B1239" s="2">
        <v>45515.686554351851</v>
      </c>
      <c r="C1239" t="s">
        <v>3</v>
      </c>
      <c r="D1239" t="s">
        <v>499</v>
      </c>
      <c r="E1239" s="12">
        <v>18.12</v>
      </c>
      <c r="F1239" t="s">
        <v>35</v>
      </c>
      <c r="O1239" s="2">
        <f t="shared" si="40"/>
        <v>0.68655435185064562</v>
      </c>
      <c r="P1239">
        <f t="shared" si="41"/>
        <v>16</v>
      </c>
      <c r="W1239" s="11" t="str">
        <v>Sunday</v>
      </c>
    </row>
    <row r="1240" spans="1:23" x14ac:dyDescent="0.25">
      <c r="A1240" s="1">
        <v>45515</v>
      </c>
      <c r="B1240" s="2">
        <v>45515.896210057872</v>
      </c>
      <c r="C1240" t="s">
        <v>3</v>
      </c>
      <c r="D1240" t="s">
        <v>500</v>
      </c>
      <c r="E1240" s="12">
        <v>23.02</v>
      </c>
      <c r="F1240" t="s">
        <v>28</v>
      </c>
      <c r="O1240" s="2">
        <f t="shared" si="40"/>
        <v>0.89621005787194008</v>
      </c>
      <c r="P1240">
        <f t="shared" si="41"/>
        <v>21</v>
      </c>
      <c r="W1240" s="11" t="str">
        <v>Sunday</v>
      </c>
    </row>
    <row r="1241" spans="1:23" x14ac:dyDescent="0.25">
      <c r="A1241" s="1">
        <v>45515</v>
      </c>
      <c r="B1241" s="2">
        <v>45515.903577199075</v>
      </c>
      <c r="C1241" t="s">
        <v>3</v>
      </c>
      <c r="D1241" t="s">
        <v>489</v>
      </c>
      <c r="E1241" s="12">
        <v>32.82</v>
      </c>
      <c r="F1241" t="s">
        <v>7</v>
      </c>
      <c r="O1241" s="2">
        <f t="shared" si="40"/>
        <v>0.90357719907478895</v>
      </c>
      <c r="P1241">
        <f t="shared" si="41"/>
        <v>21</v>
      </c>
      <c r="W1241" s="11" t="str">
        <v>Sunday</v>
      </c>
    </row>
    <row r="1242" spans="1:23" x14ac:dyDescent="0.25">
      <c r="A1242" s="1">
        <v>45515</v>
      </c>
      <c r="B1242" s="2">
        <v>45515.904978101855</v>
      </c>
      <c r="C1242" t="s">
        <v>3</v>
      </c>
      <c r="D1242" t="s">
        <v>501</v>
      </c>
      <c r="E1242" s="12">
        <v>32.82</v>
      </c>
      <c r="F1242" t="s">
        <v>7</v>
      </c>
      <c r="O1242" s="2">
        <f t="shared" si="40"/>
        <v>0.90497810185479466</v>
      </c>
      <c r="P1242">
        <f t="shared" si="41"/>
        <v>21</v>
      </c>
      <c r="W1242" s="11" t="str">
        <v>Sunday</v>
      </c>
    </row>
    <row r="1243" spans="1:23" x14ac:dyDescent="0.25">
      <c r="A1243" s="1">
        <v>45515</v>
      </c>
      <c r="B1243" s="2">
        <v>45515.94409621528</v>
      </c>
      <c r="C1243" t="s">
        <v>3</v>
      </c>
      <c r="D1243" t="s">
        <v>502</v>
      </c>
      <c r="E1243" s="12">
        <v>32.82</v>
      </c>
      <c r="F1243" t="s">
        <v>43</v>
      </c>
      <c r="O1243" s="2">
        <f t="shared" si="40"/>
        <v>0.94409621528029675</v>
      </c>
      <c r="P1243">
        <f t="shared" si="41"/>
        <v>22</v>
      </c>
      <c r="W1243" s="11" t="str">
        <v>Sunday</v>
      </c>
    </row>
    <row r="1244" spans="1:23" x14ac:dyDescent="0.25">
      <c r="A1244" s="1">
        <v>45516</v>
      </c>
      <c r="B1244" s="2">
        <v>45516.351614097221</v>
      </c>
      <c r="C1244" t="s">
        <v>3</v>
      </c>
      <c r="D1244" t="s">
        <v>381</v>
      </c>
      <c r="E1244" s="12">
        <v>32.82</v>
      </c>
      <c r="F1244" t="s">
        <v>9</v>
      </c>
      <c r="O1244" s="2">
        <f t="shared" si="40"/>
        <v>0.35161409722059034</v>
      </c>
      <c r="P1244">
        <f t="shared" si="41"/>
        <v>8</v>
      </c>
      <c r="W1244" s="11" t="str">
        <v>Monday</v>
      </c>
    </row>
    <row r="1245" spans="1:23" x14ac:dyDescent="0.25">
      <c r="A1245" s="1">
        <v>45516</v>
      </c>
      <c r="B1245" s="2">
        <v>45516.468805219905</v>
      </c>
      <c r="C1245" t="s">
        <v>3</v>
      </c>
      <c r="D1245" t="s">
        <v>503</v>
      </c>
      <c r="E1245" s="12">
        <v>27.92</v>
      </c>
      <c r="F1245" t="s">
        <v>14</v>
      </c>
      <c r="O1245" s="2">
        <f t="shared" si="40"/>
        <v>0.46880521990533452</v>
      </c>
      <c r="P1245">
        <f t="shared" si="41"/>
        <v>11</v>
      </c>
      <c r="W1245" s="11" t="str">
        <v>Monday</v>
      </c>
    </row>
    <row r="1246" spans="1:23" x14ac:dyDescent="0.25">
      <c r="A1246" s="1">
        <v>45516</v>
      </c>
      <c r="B1246" s="2">
        <v>45516.471869363428</v>
      </c>
      <c r="C1246" t="s">
        <v>3</v>
      </c>
      <c r="D1246" t="s">
        <v>504</v>
      </c>
      <c r="E1246" s="12">
        <v>23.02</v>
      </c>
      <c r="F1246" t="s">
        <v>11</v>
      </c>
      <c r="O1246" s="2">
        <f t="shared" si="40"/>
        <v>0.47186936342768604</v>
      </c>
      <c r="P1246">
        <f t="shared" si="41"/>
        <v>11</v>
      </c>
      <c r="W1246" s="11" t="str">
        <v>Monday</v>
      </c>
    </row>
    <row r="1247" spans="1:23" x14ac:dyDescent="0.25">
      <c r="A1247" s="1">
        <v>45516</v>
      </c>
      <c r="B1247" s="2">
        <v>45516.472495833332</v>
      </c>
      <c r="C1247" t="s">
        <v>3</v>
      </c>
      <c r="D1247" t="s">
        <v>504</v>
      </c>
      <c r="E1247" s="12">
        <v>32.82</v>
      </c>
      <c r="F1247" t="s">
        <v>7</v>
      </c>
      <c r="O1247" s="2">
        <f t="shared" si="40"/>
        <v>0.47249583333177725</v>
      </c>
      <c r="P1247">
        <f t="shared" si="41"/>
        <v>11</v>
      </c>
      <c r="W1247" s="11" t="str">
        <v>Monday</v>
      </c>
    </row>
    <row r="1248" spans="1:23" x14ac:dyDescent="0.25">
      <c r="A1248" s="1">
        <v>45516</v>
      </c>
      <c r="B1248" s="2">
        <v>45516.489217407405</v>
      </c>
      <c r="C1248" t="s">
        <v>3</v>
      </c>
      <c r="D1248" t="s">
        <v>505</v>
      </c>
      <c r="E1248" s="12">
        <v>32.82</v>
      </c>
      <c r="F1248" t="s">
        <v>7</v>
      </c>
      <c r="O1248" s="2">
        <f t="shared" si="40"/>
        <v>0.48921740740479436</v>
      </c>
      <c r="P1248">
        <f t="shared" si="41"/>
        <v>11</v>
      </c>
      <c r="W1248" s="11" t="str">
        <v>Monday</v>
      </c>
    </row>
    <row r="1249" spans="1:23" x14ac:dyDescent="0.25">
      <c r="A1249" s="1">
        <v>45516</v>
      </c>
      <c r="B1249" s="2">
        <v>45516.586150451389</v>
      </c>
      <c r="C1249" t="s">
        <v>3</v>
      </c>
      <c r="D1249" t="s">
        <v>506</v>
      </c>
      <c r="E1249" s="12">
        <v>18.12</v>
      </c>
      <c r="F1249" t="s">
        <v>35</v>
      </c>
      <c r="O1249" s="2">
        <f t="shared" si="40"/>
        <v>0.58615045138867572</v>
      </c>
      <c r="P1249">
        <f t="shared" si="41"/>
        <v>14</v>
      </c>
      <c r="W1249" s="11" t="str">
        <v>Monday</v>
      </c>
    </row>
    <row r="1250" spans="1:23" x14ac:dyDescent="0.25">
      <c r="A1250" s="1">
        <v>45516</v>
      </c>
      <c r="B1250" s="2">
        <v>45516.586885775461</v>
      </c>
      <c r="C1250" t="s">
        <v>3</v>
      </c>
      <c r="D1250" t="s">
        <v>506</v>
      </c>
      <c r="E1250" s="12">
        <v>27.92</v>
      </c>
      <c r="F1250" t="s">
        <v>14</v>
      </c>
      <c r="O1250" s="2">
        <f t="shared" si="40"/>
        <v>0.58688577546126908</v>
      </c>
      <c r="P1250">
        <f t="shared" si="41"/>
        <v>14</v>
      </c>
      <c r="W1250" s="11" t="str">
        <v>Monday</v>
      </c>
    </row>
    <row r="1251" spans="1:23" x14ac:dyDescent="0.25">
      <c r="A1251" s="1">
        <v>45516</v>
      </c>
      <c r="B1251" s="2">
        <v>45516.648299884262</v>
      </c>
      <c r="C1251" t="s">
        <v>3</v>
      </c>
      <c r="D1251" t="s">
        <v>507</v>
      </c>
      <c r="E1251" s="12">
        <v>27.92</v>
      </c>
      <c r="F1251" t="s">
        <v>14</v>
      </c>
      <c r="O1251" s="2">
        <f t="shared" si="40"/>
        <v>0.64829988426208729</v>
      </c>
      <c r="P1251">
        <f t="shared" si="41"/>
        <v>15</v>
      </c>
      <c r="W1251" s="11" t="str">
        <v>Monday</v>
      </c>
    </row>
    <row r="1252" spans="1:23" x14ac:dyDescent="0.25">
      <c r="A1252" s="1">
        <v>45516</v>
      </c>
      <c r="B1252" s="2">
        <v>45516.753528125002</v>
      </c>
      <c r="C1252" t="s">
        <v>3</v>
      </c>
      <c r="D1252" t="s">
        <v>111</v>
      </c>
      <c r="E1252" s="12">
        <v>27.92</v>
      </c>
      <c r="F1252" t="s">
        <v>14</v>
      </c>
      <c r="O1252" s="2">
        <f t="shared" si="40"/>
        <v>0.75352812500204891</v>
      </c>
      <c r="P1252">
        <f t="shared" si="41"/>
        <v>18</v>
      </c>
      <c r="W1252" s="11" t="str">
        <v>Monday</v>
      </c>
    </row>
    <row r="1253" spans="1:23" x14ac:dyDescent="0.25">
      <c r="A1253" s="1">
        <v>45516</v>
      </c>
      <c r="B1253" s="2">
        <v>45516.892932303243</v>
      </c>
      <c r="C1253" t="s">
        <v>3</v>
      </c>
      <c r="D1253" t="s">
        <v>111</v>
      </c>
      <c r="E1253" s="12">
        <v>27.92</v>
      </c>
      <c r="F1253" t="s">
        <v>14</v>
      </c>
      <c r="O1253" s="2">
        <f t="shared" si="40"/>
        <v>0.89293230324256001</v>
      </c>
      <c r="P1253">
        <f t="shared" si="41"/>
        <v>21</v>
      </c>
      <c r="W1253" s="11" t="str">
        <v>Monday</v>
      </c>
    </row>
    <row r="1254" spans="1:23" x14ac:dyDescent="0.25">
      <c r="A1254" s="1">
        <v>45516</v>
      </c>
      <c r="B1254" s="2">
        <v>45516.901134733795</v>
      </c>
      <c r="C1254" t="s">
        <v>3</v>
      </c>
      <c r="D1254" t="s">
        <v>508</v>
      </c>
      <c r="E1254" s="12">
        <v>32.82</v>
      </c>
      <c r="F1254" t="s">
        <v>7</v>
      </c>
      <c r="O1254" s="2">
        <f t="shared" si="40"/>
        <v>0.90113473379460629</v>
      </c>
      <c r="P1254">
        <f t="shared" si="41"/>
        <v>21</v>
      </c>
      <c r="W1254" s="11" t="str">
        <v>Monday</v>
      </c>
    </row>
    <row r="1255" spans="1:23" x14ac:dyDescent="0.25">
      <c r="A1255" s="1">
        <v>45516</v>
      </c>
      <c r="B1255" s="2">
        <v>45516.957176759257</v>
      </c>
      <c r="C1255" t="s">
        <v>3</v>
      </c>
      <c r="D1255" t="s">
        <v>148</v>
      </c>
      <c r="E1255" s="12">
        <v>32.82</v>
      </c>
      <c r="F1255" t="s">
        <v>43</v>
      </c>
      <c r="O1255" s="2">
        <f t="shared" si="40"/>
        <v>0.95717675925698131</v>
      </c>
      <c r="P1255">
        <f t="shared" si="41"/>
        <v>22</v>
      </c>
      <c r="W1255" s="11" t="str">
        <v>Monday</v>
      </c>
    </row>
    <row r="1256" spans="1:23" x14ac:dyDescent="0.25">
      <c r="A1256" s="1">
        <v>45516</v>
      </c>
      <c r="B1256" s="2">
        <v>45516.957853518521</v>
      </c>
      <c r="C1256" t="s">
        <v>3</v>
      </c>
      <c r="D1256" t="s">
        <v>148</v>
      </c>
      <c r="E1256" s="12">
        <v>32.82</v>
      </c>
      <c r="F1256" t="s">
        <v>43</v>
      </c>
      <c r="O1256" s="2">
        <f t="shared" si="40"/>
        <v>0.95785351852100575</v>
      </c>
      <c r="P1256">
        <f t="shared" si="41"/>
        <v>22</v>
      </c>
      <c r="W1256" s="11" t="str">
        <v>Monday</v>
      </c>
    </row>
    <row r="1257" spans="1:23" x14ac:dyDescent="0.25">
      <c r="A1257" s="1">
        <v>45517</v>
      </c>
      <c r="B1257" s="2">
        <v>45517.364238275462</v>
      </c>
      <c r="C1257" t="s">
        <v>3</v>
      </c>
      <c r="D1257" t="s">
        <v>509</v>
      </c>
      <c r="E1257" s="12">
        <v>27.92</v>
      </c>
      <c r="F1257" t="s">
        <v>14</v>
      </c>
      <c r="O1257" s="2">
        <f t="shared" si="40"/>
        <v>0.36423827546241228</v>
      </c>
      <c r="P1257">
        <f t="shared" si="41"/>
        <v>8</v>
      </c>
      <c r="W1257" s="11" t="str">
        <v>Tuesday</v>
      </c>
    </row>
    <row r="1258" spans="1:23" x14ac:dyDescent="0.25">
      <c r="A1258" s="1">
        <v>45517</v>
      </c>
      <c r="B1258" s="2">
        <v>45517.384972199077</v>
      </c>
      <c r="C1258" t="s">
        <v>3</v>
      </c>
      <c r="D1258" t="s">
        <v>111</v>
      </c>
      <c r="E1258" s="12">
        <v>27.92</v>
      </c>
      <c r="F1258" t="s">
        <v>14</v>
      </c>
      <c r="O1258" s="2">
        <f t="shared" si="40"/>
        <v>0.38497219907731051</v>
      </c>
      <c r="P1258">
        <f t="shared" si="41"/>
        <v>9</v>
      </c>
      <c r="W1258" s="11" t="str">
        <v>Tuesday</v>
      </c>
    </row>
    <row r="1259" spans="1:23" x14ac:dyDescent="0.25">
      <c r="A1259" s="1">
        <v>45517</v>
      </c>
      <c r="B1259" s="2">
        <v>45517.406902430557</v>
      </c>
      <c r="C1259" t="s">
        <v>3</v>
      </c>
      <c r="D1259" t="s">
        <v>399</v>
      </c>
      <c r="E1259" s="12">
        <v>27.92</v>
      </c>
      <c r="F1259" t="s">
        <v>14</v>
      </c>
      <c r="O1259" s="2">
        <f t="shared" si="40"/>
        <v>0.4069024305572384</v>
      </c>
      <c r="P1259">
        <f t="shared" si="41"/>
        <v>9</v>
      </c>
      <c r="W1259" s="11" t="str">
        <v>Tuesday</v>
      </c>
    </row>
    <row r="1260" spans="1:23" x14ac:dyDescent="0.25">
      <c r="A1260" s="1">
        <v>45517</v>
      </c>
      <c r="B1260" s="2">
        <v>45517.445934872689</v>
      </c>
      <c r="C1260" t="s">
        <v>3</v>
      </c>
      <c r="D1260" t="s">
        <v>155</v>
      </c>
      <c r="E1260" s="12">
        <v>23.02</v>
      </c>
      <c r="F1260" t="s">
        <v>28</v>
      </c>
      <c r="O1260" s="2">
        <f t="shared" si="40"/>
        <v>0.44593487268866738</v>
      </c>
      <c r="P1260">
        <f t="shared" si="41"/>
        <v>10</v>
      </c>
      <c r="W1260" s="11" t="str">
        <v>Tuesday</v>
      </c>
    </row>
    <row r="1261" spans="1:23" x14ac:dyDescent="0.25">
      <c r="A1261" s="1">
        <v>45517</v>
      </c>
      <c r="B1261" s="2">
        <v>45517.499856620372</v>
      </c>
      <c r="C1261" t="s">
        <v>3</v>
      </c>
      <c r="D1261" t="s">
        <v>510</v>
      </c>
      <c r="E1261" s="12">
        <v>32.82</v>
      </c>
      <c r="F1261" t="s">
        <v>7</v>
      </c>
      <c r="O1261" s="2">
        <f t="shared" si="40"/>
        <v>0.49985662037215661</v>
      </c>
      <c r="P1261">
        <f t="shared" si="41"/>
        <v>11</v>
      </c>
      <c r="W1261" s="11" t="str">
        <v>Tuesday</v>
      </c>
    </row>
    <row r="1262" spans="1:23" x14ac:dyDescent="0.25">
      <c r="A1262" s="1">
        <v>45517</v>
      </c>
      <c r="B1262" s="2">
        <v>45517.542841284725</v>
      </c>
      <c r="C1262" t="s">
        <v>3</v>
      </c>
      <c r="D1262" t="s">
        <v>511</v>
      </c>
      <c r="E1262" s="12">
        <v>27.92</v>
      </c>
      <c r="F1262" t="s">
        <v>14</v>
      </c>
      <c r="O1262" s="2">
        <f t="shared" si="40"/>
        <v>0.54284128472500015</v>
      </c>
      <c r="P1262">
        <f t="shared" si="41"/>
        <v>13</v>
      </c>
      <c r="W1262" s="11" t="str">
        <v>Tuesday</v>
      </c>
    </row>
    <row r="1263" spans="1:23" x14ac:dyDescent="0.25">
      <c r="A1263" s="1">
        <v>45517</v>
      </c>
      <c r="B1263" s="2">
        <v>45517.615042696758</v>
      </c>
      <c r="C1263" t="s">
        <v>3</v>
      </c>
      <c r="D1263" t="s">
        <v>508</v>
      </c>
      <c r="E1263" s="12">
        <v>32.82</v>
      </c>
      <c r="F1263" t="s">
        <v>7</v>
      </c>
      <c r="O1263" s="2">
        <f t="shared" si="40"/>
        <v>0.61504269675788237</v>
      </c>
      <c r="P1263">
        <f t="shared" si="41"/>
        <v>14</v>
      </c>
      <c r="W1263" s="11" t="str">
        <v>Tuesday</v>
      </c>
    </row>
    <row r="1264" spans="1:23" x14ac:dyDescent="0.25">
      <c r="A1264" s="1">
        <v>45517</v>
      </c>
      <c r="B1264" s="2">
        <v>45517.658295173613</v>
      </c>
      <c r="C1264" t="s">
        <v>3</v>
      </c>
      <c r="D1264" t="s">
        <v>512</v>
      </c>
      <c r="E1264" s="12">
        <v>32.82</v>
      </c>
      <c r="F1264" t="s">
        <v>43</v>
      </c>
      <c r="O1264" s="2">
        <f t="shared" si="40"/>
        <v>0.65829517361271428</v>
      </c>
      <c r="P1264">
        <f t="shared" si="41"/>
        <v>15</v>
      </c>
      <c r="W1264" s="11" t="str">
        <v>Tuesday</v>
      </c>
    </row>
    <row r="1265" spans="1:23" x14ac:dyDescent="0.25">
      <c r="A1265" s="1">
        <v>45517</v>
      </c>
      <c r="B1265" s="2">
        <v>45517.663536793982</v>
      </c>
      <c r="C1265" t="s">
        <v>3</v>
      </c>
      <c r="D1265" t="s">
        <v>111</v>
      </c>
      <c r="E1265" s="12">
        <v>27.92</v>
      </c>
      <c r="F1265" t="s">
        <v>14</v>
      </c>
      <c r="O1265" s="2">
        <f t="shared" si="40"/>
        <v>0.66353679398162058</v>
      </c>
      <c r="P1265">
        <f t="shared" si="41"/>
        <v>15</v>
      </c>
      <c r="W1265" s="11" t="str">
        <v>Tuesday</v>
      </c>
    </row>
    <row r="1266" spans="1:23" x14ac:dyDescent="0.25">
      <c r="A1266" s="1">
        <v>45517</v>
      </c>
      <c r="B1266" s="2">
        <v>45517.853871886575</v>
      </c>
      <c r="C1266" t="s">
        <v>3</v>
      </c>
      <c r="D1266" t="s">
        <v>513</v>
      </c>
      <c r="E1266" s="12">
        <v>32.82</v>
      </c>
      <c r="F1266" t="s">
        <v>7</v>
      </c>
      <c r="O1266" s="2">
        <f t="shared" si="40"/>
        <v>0.85387188657477964</v>
      </c>
      <c r="P1266">
        <f t="shared" si="41"/>
        <v>20</v>
      </c>
      <c r="W1266" s="11" t="str">
        <v>Tuesday</v>
      </c>
    </row>
    <row r="1267" spans="1:23" x14ac:dyDescent="0.25">
      <c r="A1267" s="1">
        <v>45517</v>
      </c>
      <c r="B1267" s="2">
        <v>45517.854596643519</v>
      </c>
      <c r="C1267" t="s">
        <v>3</v>
      </c>
      <c r="D1267" t="s">
        <v>513</v>
      </c>
      <c r="E1267" s="12">
        <v>32.82</v>
      </c>
      <c r="F1267" t="s">
        <v>18</v>
      </c>
      <c r="O1267" s="2">
        <f t="shared" si="40"/>
        <v>0.8545966435194714</v>
      </c>
      <c r="P1267">
        <f t="shared" si="41"/>
        <v>20</v>
      </c>
      <c r="W1267" s="11" t="str">
        <v>Tuesday</v>
      </c>
    </row>
    <row r="1268" spans="1:23" x14ac:dyDescent="0.25">
      <c r="A1268" s="1">
        <v>45517</v>
      </c>
      <c r="B1268" s="2">
        <v>45517.864154988427</v>
      </c>
      <c r="C1268" t="s">
        <v>3</v>
      </c>
      <c r="D1268" t="s">
        <v>514</v>
      </c>
      <c r="E1268" s="12">
        <v>32.82</v>
      </c>
      <c r="F1268" t="s">
        <v>43</v>
      </c>
      <c r="O1268" s="2">
        <f t="shared" si="40"/>
        <v>0.86415498842688976</v>
      </c>
      <c r="P1268">
        <f t="shared" si="41"/>
        <v>20</v>
      </c>
      <c r="W1268" s="11" t="str">
        <v>Tuesday</v>
      </c>
    </row>
    <row r="1269" spans="1:23" x14ac:dyDescent="0.25">
      <c r="A1269" s="1">
        <v>45517</v>
      </c>
      <c r="B1269" s="2">
        <v>45517.875517222223</v>
      </c>
      <c r="C1269" t="s">
        <v>3</v>
      </c>
      <c r="D1269" t="s">
        <v>515</v>
      </c>
      <c r="E1269" s="12">
        <v>23.02</v>
      </c>
      <c r="F1269" t="s">
        <v>28</v>
      </c>
      <c r="O1269" s="2">
        <f t="shared" si="40"/>
        <v>0.87551722222269746</v>
      </c>
      <c r="P1269">
        <f t="shared" si="41"/>
        <v>21</v>
      </c>
      <c r="W1269" s="11" t="str">
        <v>Tuesday</v>
      </c>
    </row>
    <row r="1270" spans="1:23" x14ac:dyDescent="0.25">
      <c r="A1270" s="1">
        <v>45518</v>
      </c>
      <c r="B1270" s="2">
        <v>45518.31652896991</v>
      </c>
      <c r="C1270" t="s">
        <v>3</v>
      </c>
      <c r="D1270" t="s">
        <v>489</v>
      </c>
      <c r="E1270" s="12">
        <v>32.82</v>
      </c>
      <c r="F1270" t="s">
        <v>7</v>
      </c>
      <c r="O1270" s="2">
        <f t="shared" si="40"/>
        <v>0.31652896990999579</v>
      </c>
      <c r="P1270">
        <f t="shared" si="41"/>
        <v>7</v>
      </c>
      <c r="W1270" s="11" t="str">
        <v>Wednesday</v>
      </c>
    </row>
    <row r="1271" spans="1:23" x14ac:dyDescent="0.25">
      <c r="A1271" s="1">
        <v>45518</v>
      </c>
      <c r="B1271" s="2">
        <v>45518.31731017361</v>
      </c>
      <c r="C1271" t="s">
        <v>3</v>
      </c>
      <c r="D1271" t="s">
        <v>486</v>
      </c>
      <c r="E1271" s="12">
        <v>32.82</v>
      </c>
      <c r="F1271" t="s">
        <v>43</v>
      </c>
      <c r="O1271" s="2">
        <f t="shared" si="40"/>
        <v>0.31731017361016711</v>
      </c>
      <c r="P1271">
        <f t="shared" si="41"/>
        <v>7</v>
      </c>
      <c r="W1271" s="11" t="str">
        <v>Wednesday</v>
      </c>
    </row>
    <row r="1272" spans="1:23" x14ac:dyDescent="0.25">
      <c r="A1272" s="1">
        <v>45518</v>
      </c>
      <c r="B1272" s="2">
        <v>45518.423253761575</v>
      </c>
      <c r="C1272" t="s">
        <v>3</v>
      </c>
      <c r="D1272" t="s">
        <v>155</v>
      </c>
      <c r="E1272" s="12">
        <v>23.02</v>
      </c>
      <c r="F1272" t="s">
        <v>28</v>
      </c>
      <c r="O1272" s="2">
        <f t="shared" si="40"/>
        <v>0.42325376157532446</v>
      </c>
      <c r="P1272">
        <f t="shared" si="41"/>
        <v>10</v>
      </c>
      <c r="W1272" s="11" t="str">
        <v>Wednesday</v>
      </c>
    </row>
    <row r="1273" spans="1:23" x14ac:dyDescent="0.25">
      <c r="A1273" s="1">
        <v>45518</v>
      </c>
      <c r="B1273" s="2">
        <v>45518.485507893522</v>
      </c>
      <c r="C1273" t="s">
        <v>3</v>
      </c>
      <c r="D1273" t="s">
        <v>109</v>
      </c>
      <c r="E1273" s="12">
        <v>18.12</v>
      </c>
      <c r="F1273" t="s">
        <v>35</v>
      </c>
      <c r="O1273" s="2">
        <f t="shared" si="40"/>
        <v>0.48550789352157153</v>
      </c>
      <c r="P1273">
        <f t="shared" si="41"/>
        <v>11</v>
      </c>
      <c r="W1273" s="11" t="str">
        <v>Wednesday</v>
      </c>
    </row>
    <row r="1274" spans="1:23" x14ac:dyDescent="0.25">
      <c r="A1274" s="1">
        <v>45518</v>
      </c>
      <c r="B1274" s="2">
        <v>45518.534223969909</v>
      </c>
      <c r="C1274" t="s">
        <v>3</v>
      </c>
      <c r="D1274" t="s">
        <v>516</v>
      </c>
      <c r="E1274" s="12">
        <v>23.02</v>
      </c>
      <c r="F1274" t="s">
        <v>11</v>
      </c>
      <c r="O1274" s="2">
        <f t="shared" si="40"/>
        <v>0.53422396990936249</v>
      </c>
      <c r="P1274">
        <f t="shared" si="41"/>
        <v>12</v>
      </c>
      <c r="W1274" s="11" t="str">
        <v>Wednesday</v>
      </c>
    </row>
    <row r="1275" spans="1:23" x14ac:dyDescent="0.25">
      <c r="A1275" s="1">
        <v>45518</v>
      </c>
      <c r="B1275" s="2">
        <v>45518.535473032411</v>
      </c>
      <c r="C1275" t="s">
        <v>3</v>
      </c>
      <c r="D1275" t="s">
        <v>464</v>
      </c>
      <c r="E1275" s="12">
        <v>23.02</v>
      </c>
      <c r="F1275" t="s">
        <v>11</v>
      </c>
      <c r="O1275" s="2">
        <f t="shared" si="40"/>
        <v>0.53547303241066402</v>
      </c>
      <c r="P1275">
        <f t="shared" si="41"/>
        <v>12</v>
      </c>
      <c r="W1275" s="11" t="str">
        <v>Wednesday</v>
      </c>
    </row>
    <row r="1276" spans="1:23" x14ac:dyDescent="0.25">
      <c r="A1276" s="1">
        <v>45518</v>
      </c>
      <c r="B1276" s="2">
        <v>45518.639898842594</v>
      </c>
      <c r="C1276" t="s">
        <v>3</v>
      </c>
      <c r="D1276" t="s">
        <v>517</v>
      </c>
      <c r="E1276" s="12">
        <v>32.82</v>
      </c>
      <c r="F1276" t="s">
        <v>7</v>
      </c>
      <c r="O1276" s="2">
        <f t="shared" si="40"/>
        <v>0.63989884259353857</v>
      </c>
      <c r="P1276">
        <f t="shared" si="41"/>
        <v>15</v>
      </c>
      <c r="W1276" s="11" t="str">
        <v>Wednesday</v>
      </c>
    </row>
    <row r="1277" spans="1:23" x14ac:dyDescent="0.25">
      <c r="A1277" s="1">
        <v>45518</v>
      </c>
      <c r="B1277" s="2">
        <v>45518.725263749999</v>
      </c>
      <c r="C1277" t="s">
        <v>3</v>
      </c>
      <c r="D1277" t="s">
        <v>518</v>
      </c>
      <c r="E1277" s="12">
        <v>23.02</v>
      </c>
      <c r="F1277" t="s">
        <v>11</v>
      </c>
      <c r="O1277" s="2">
        <f t="shared" si="40"/>
        <v>0.72526374999870313</v>
      </c>
      <c r="P1277">
        <f t="shared" si="41"/>
        <v>17</v>
      </c>
      <c r="W1277" s="11" t="str">
        <v>Wednesday</v>
      </c>
    </row>
    <row r="1278" spans="1:23" x14ac:dyDescent="0.25">
      <c r="A1278" s="1">
        <v>45518</v>
      </c>
      <c r="B1278" s="2">
        <v>45518.756987534725</v>
      </c>
      <c r="C1278" t="s">
        <v>3</v>
      </c>
      <c r="D1278" t="s">
        <v>519</v>
      </c>
      <c r="E1278" s="12">
        <v>23.02</v>
      </c>
      <c r="F1278" t="s">
        <v>28</v>
      </c>
      <c r="O1278" s="2">
        <f t="shared" si="40"/>
        <v>0.75698753472534008</v>
      </c>
      <c r="P1278">
        <f t="shared" si="41"/>
        <v>18</v>
      </c>
      <c r="W1278" s="11" t="str">
        <v>Wednesday</v>
      </c>
    </row>
    <row r="1279" spans="1:23" x14ac:dyDescent="0.25">
      <c r="A1279" s="1">
        <v>45518</v>
      </c>
      <c r="B1279" s="2">
        <v>45518.79118378472</v>
      </c>
      <c r="C1279" t="s">
        <v>3</v>
      </c>
      <c r="D1279" t="s">
        <v>520</v>
      </c>
      <c r="E1279" s="12">
        <v>27.92</v>
      </c>
      <c r="F1279" t="s">
        <v>14</v>
      </c>
      <c r="O1279" s="2">
        <f t="shared" si="40"/>
        <v>0.79118378472048789</v>
      </c>
      <c r="P1279">
        <f t="shared" si="41"/>
        <v>18</v>
      </c>
      <c r="W1279" s="11" t="str">
        <v>Wednesday</v>
      </c>
    </row>
    <row r="1280" spans="1:23" x14ac:dyDescent="0.25">
      <c r="A1280" s="1">
        <v>45518</v>
      </c>
      <c r="B1280" s="2">
        <v>45518.815876516201</v>
      </c>
      <c r="C1280" t="s">
        <v>3</v>
      </c>
      <c r="D1280" t="s">
        <v>23</v>
      </c>
      <c r="E1280" s="12">
        <v>32.82</v>
      </c>
      <c r="F1280" t="s">
        <v>7</v>
      </c>
      <c r="O1280" s="2">
        <f t="shared" si="40"/>
        <v>0.81587651620066026</v>
      </c>
      <c r="P1280">
        <f t="shared" si="41"/>
        <v>19</v>
      </c>
      <c r="W1280" s="11" t="str">
        <v>Wednesday</v>
      </c>
    </row>
    <row r="1281" spans="1:23" x14ac:dyDescent="0.25">
      <c r="A1281" s="1">
        <v>45518</v>
      </c>
      <c r="B1281" s="2">
        <v>45518.81653408565</v>
      </c>
      <c r="C1281" t="s">
        <v>3</v>
      </c>
      <c r="D1281" t="s">
        <v>23</v>
      </c>
      <c r="E1281" s="12">
        <v>23.02</v>
      </c>
      <c r="F1281" t="s">
        <v>28</v>
      </c>
      <c r="O1281" s="2">
        <f t="shared" si="40"/>
        <v>0.81653408565034624</v>
      </c>
      <c r="P1281">
        <f t="shared" si="41"/>
        <v>19</v>
      </c>
      <c r="W1281" s="11" t="str">
        <v>Wednesday</v>
      </c>
    </row>
    <row r="1282" spans="1:23" x14ac:dyDescent="0.25">
      <c r="A1282" s="1">
        <v>45518</v>
      </c>
      <c r="B1282" s="2">
        <v>45518.90385440972</v>
      </c>
      <c r="C1282" t="s">
        <v>3</v>
      </c>
      <c r="D1282" t="s">
        <v>521</v>
      </c>
      <c r="E1282" s="12">
        <v>32.82</v>
      </c>
      <c r="F1282" t="s">
        <v>7</v>
      </c>
      <c r="O1282" s="2">
        <f t="shared" si="40"/>
        <v>0.90385440972022479</v>
      </c>
      <c r="P1282">
        <f t="shared" si="41"/>
        <v>21</v>
      </c>
      <c r="W1282" s="11" t="str">
        <v>Wednesday</v>
      </c>
    </row>
    <row r="1283" spans="1:23" x14ac:dyDescent="0.25">
      <c r="A1283" s="1">
        <v>45519</v>
      </c>
      <c r="B1283" s="2">
        <v>45519.400129085647</v>
      </c>
      <c r="C1283" t="s">
        <v>3</v>
      </c>
      <c r="D1283" t="s">
        <v>155</v>
      </c>
      <c r="E1283" s="12">
        <v>23.02</v>
      </c>
      <c r="F1283" t="s">
        <v>28</v>
      </c>
      <c r="O1283" s="2">
        <f t="shared" ref="O1283:O1346" si="42">B1283-A1283</f>
        <v>0.40012908564676763</v>
      </c>
      <c r="P1283">
        <f t="shared" ref="P1283:P1346" si="43">HOUR(O1283)</f>
        <v>9</v>
      </c>
      <c r="W1283" s="11" t="str">
        <v>Thursday</v>
      </c>
    </row>
    <row r="1284" spans="1:23" x14ac:dyDescent="0.25">
      <c r="A1284" s="1">
        <v>45519</v>
      </c>
      <c r="B1284" s="2">
        <v>45519.400719583333</v>
      </c>
      <c r="C1284" t="s">
        <v>3</v>
      </c>
      <c r="D1284" t="s">
        <v>522</v>
      </c>
      <c r="E1284" s="12">
        <v>32.82</v>
      </c>
      <c r="F1284" t="s">
        <v>43</v>
      </c>
      <c r="O1284" s="2">
        <f t="shared" si="42"/>
        <v>0.40071958333282964</v>
      </c>
      <c r="P1284">
        <f t="shared" si="43"/>
        <v>9</v>
      </c>
      <c r="W1284" s="11" t="str">
        <v>Thursday</v>
      </c>
    </row>
    <row r="1285" spans="1:23" x14ac:dyDescent="0.25">
      <c r="A1285" s="1">
        <v>45519</v>
      </c>
      <c r="B1285" s="2">
        <v>45519.401445636577</v>
      </c>
      <c r="C1285" t="s">
        <v>3</v>
      </c>
      <c r="D1285" t="s">
        <v>523</v>
      </c>
      <c r="E1285" s="12">
        <v>32.82</v>
      </c>
      <c r="F1285" t="s">
        <v>9</v>
      </c>
      <c r="O1285" s="2">
        <f t="shared" si="42"/>
        <v>0.40144563657668186</v>
      </c>
      <c r="P1285">
        <f t="shared" si="43"/>
        <v>9</v>
      </c>
      <c r="W1285" s="11" t="str">
        <v>Thursday</v>
      </c>
    </row>
    <row r="1286" spans="1:23" x14ac:dyDescent="0.25">
      <c r="A1286" s="1">
        <v>45519</v>
      </c>
      <c r="B1286" s="2">
        <v>45519.401964525459</v>
      </c>
      <c r="C1286" t="s">
        <v>3</v>
      </c>
      <c r="D1286" t="s">
        <v>523</v>
      </c>
      <c r="E1286" s="12">
        <v>32.82</v>
      </c>
      <c r="F1286" t="s">
        <v>7</v>
      </c>
      <c r="O1286" s="2">
        <f t="shared" si="42"/>
        <v>0.40196452545933425</v>
      </c>
      <c r="P1286">
        <f t="shared" si="43"/>
        <v>9</v>
      </c>
      <c r="W1286" s="11" t="str">
        <v>Thursday</v>
      </c>
    </row>
    <row r="1287" spans="1:23" x14ac:dyDescent="0.25">
      <c r="A1287" s="1">
        <v>45519</v>
      </c>
      <c r="B1287" s="2">
        <v>45519.526823645836</v>
      </c>
      <c r="C1287" t="s">
        <v>3</v>
      </c>
      <c r="D1287" t="s">
        <v>246</v>
      </c>
      <c r="E1287" s="12">
        <v>32.82</v>
      </c>
      <c r="F1287" t="s">
        <v>7</v>
      </c>
      <c r="O1287" s="2">
        <f t="shared" si="42"/>
        <v>0.52682364583597519</v>
      </c>
      <c r="P1287">
        <f t="shared" si="43"/>
        <v>12</v>
      </c>
      <c r="W1287" s="11" t="str">
        <v>Thursday</v>
      </c>
    </row>
    <row r="1288" spans="1:23" x14ac:dyDescent="0.25">
      <c r="A1288" s="1">
        <v>45519</v>
      </c>
      <c r="B1288" s="2">
        <v>45519.575157418978</v>
      </c>
      <c r="C1288" t="s">
        <v>3</v>
      </c>
      <c r="D1288" t="s">
        <v>524</v>
      </c>
      <c r="E1288" s="12">
        <v>32.82</v>
      </c>
      <c r="F1288" t="s">
        <v>7</v>
      </c>
      <c r="O1288" s="2">
        <f t="shared" si="42"/>
        <v>0.57515741897805128</v>
      </c>
      <c r="P1288">
        <f t="shared" si="43"/>
        <v>13</v>
      </c>
      <c r="W1288" s="11" t="str">
        <v>Thursday</v>
      </c>
    </row>
    <row r="1289" spans="1:23" x14ac:dyDescent="0.25">
      <c r="A1289" s="1">
        <v>45519</v>
      </c>
      <c r="B1289" s="2">
        <v>45519.595696562501</v>
      </c>
      <c r="C1289" t="s">
        <v>3</v>
      </c>
      <c r="D1289" t="s">
        <v>23</v>
      </c>
      <c r="E1289" s="12">
        <v>23.02</v>
      </c>
      <c r="F1289" t="s">
        <v>11</v>
      </c>
      <c r="O1289" s="2">
        <f t="shared" si="42"/>
        <v>0.59569656250096159</v>
      </c>
      <c r="P1289">
        <f t="shared" si="43"/>
        <v>14</v>
      </c>
      <c r="W1289" s="11" t="str">
        <v>Thursday</v>
      </c>
    </row>
    <row r="1290" spans="1:23" x14ac:dyDescent="0.25">
      <c r="A1290" s="1">
        <v>45519</v>
      </c>
      <c r="B1290" s="2">
        <v>45519.596421030095</v>
      </c>
      <c r="C1290" t="s">
        <v>3</v>
      </c>
      <c r="D1290" t="s">
        <v>23</v>
      </c>
      <c r="E1290" s="12">
        <v>18.12</v>
      </c>
      <c r="F1290" t="s">
        <v>35</v>
      </c>
      <c r="O1290" s="2">
        <f t="shared" si="42"/>
        <v>0.59642103009537095</v>
      </c>
      <c r="P1290">
        <f t="shared" si="43"/>
        <v>14</v>
      </c>
      <c r="W1290" s="11" t="str">
        <v>Thursday</v>
      </c>
    </row>
    <row r="1291" spans="1:23" x14ac:dyDescent="0.25">
      <c r="A1291" s="1">
        <v>45519</v>
      </c>
      <c r="B1291" s="2">
        <v>45519.745743344909</v>
      </c>
      <c r="C1291" t="s">
        <v>3</v>
      </c>
      <c r="D1291" t="s">
        <v>525</v>
      </c>
      <c r="E1291" s="12">
        <v>27.92</v>
      </c>
      <c r="F1291" t="s">
        <v>14</v>
      </c>
      <c r="O1291" s="2">
        <f t="shared" si="42"/>
        <v>0.74574334490898764</v>
      </c>
      <c r="P1291">
        <f t="shared" si="43"/>
        <v>17</v>
      </c>
      <c r="W1291" s="11" t="str">
        <v>Thursday</v>
      </c>
    </row>
    <row r="1292" spans="1:23" x14ac:dyDescent="0.25">
      <c r="A1292" s="1">
        <v>45519</v>
      </c>
      <c r="B1292" s="2">
        <v>45519.799284976849</v>
      </c>
      <c r="C1292" t="s">
        <v>3</v>
      </c>
      <c r="D1292" t="s">
        <v>526</v>
      </c>
      <c r="E1292" s="12">
        <v>32.82</v>
      </c>
      <c r="F1292" t="s">
        <v>9</v>
      </c>
      <c r="O1292" s="2">
        <f t="shared" si="42"/>
        <v>0.79928497684886679</v>
      </c>
      <c r="P1292">
        <f t="shared" si="43"/>
        <v>19</v>
      </c>
      <c r="W1292" s="11" t="str">
        <v>Thursday</v>
      </c>
    </row>
    <row r="1293" spans="1:23" x14ac:dyDescent="0.25">
      <c r="A1293" s="1">
        <v>45519</v>
      </c>
      <c r="B1293" s="2">
        <v>45519.799930972222</v>
      </c>
      <c r="C1293" t="s">
        <v>3</v>
      </c>
      <c r="D1293" t="s">
        <v>526</v>
      </c>
      <c r="E1293" s="12">
        <v>27.92</v>
      </c>
      <c r="F1293" t="s">
        <v>14</v>
      </c>
      <c r="O1293" s="2">
        <f t="shared" si="42"/>
        <v>0.79993097222177312</v>
      </c>
      <c r="P1293">
        <f t="shared" si="43"/>
        <v>19</v>
      </c>
      <c r="W1293" s="11" t="str">
        <v>Thursday</v>
      </c>
    </row>
    <row r="1294" spans="1:23" x14ac:dyDescent="0.25">
      <c r="A1294" s="1">
        <v>45519</v>
      </c>
      <c r="B1294" s="2">
        <v>45519.820488935184</v>
      </c>
      <c r="C1294" t="s">
        <v>3</v>
      </c>
      <c r="D1294" t="s">
        <v>527</v>
      </c>
      <c r="E1294" s="12">
        <v>27.92</v>
      </c>
      <c r="F1294" t="s">
        <v>14</v>
      </c>
      <c r="O1294" s="2">
        <f t="shared" si="42"/>
        <v>0.82048893518367549</v>
      </c>
      <c r="P1294">
        <f t="shared" si="43"/>
        <v>19</v>
      </c>
      <c r="W1294" s="11" t="str">
        <v>Thursday</v>
      </c>
    </row>
    <row r="1295" spans="1:23" x14ac:dyDescent="0.25">
      <c r="A1295" s="1">
        <v>45519</v>
      </c>
      <c r="B1295" s="2">
        <v>45519.821272997688</v>
      </c>
      <c r="C1295" t="s">
        <v>3</v>
      </c>
      <c r="D1295" t="s">
        <v>527</v>
      </c>
      <c r="E1295" s="12">
        <v>23.02</v>
      </c>
      <c r="F1295" t="s">
        <v>11</v>
      </c>
      <c r="O1295" s="2">
        <f t="shared" si="42"/>
        <v>0.82127299768762896</v>
      </c>
      <c r="P1295">
        <f t="shared" si="43"/>
        <v>19</v>
      </c>
      <c r="W1295" s="11" t="str">
        <v>Thursday</v>
      </c>
    </row>
    <row r="1296" spans="1:23" x14ac:dyDescent="0.25">
      <c r="A1296" s="1">
        <v>45519</v>
      </c>
      <c r="B1296" s="2">
        <v>45519.861591620371</v>
      </c>
      <c r="C1296" t="s">
        <v>3</v>
      </c>
      <c r="D1296" t="s">
        <v>528</v>
      </c>
      <c r="E1296" s="12">
        <v>32.82</v>
      </c>
      <c r="F1296" t="s">
        <v>43</v>
      </c>
      <c r="O1296" s="2">
        <f t="shared" si="42"/>
        <v>0.86159162037074566</v>
      </c>
      <c r="P1296">
        <f t="shared" si="43"/>
        <v>20</v>
      </c>
      <c r="W1296" s="11" t="str">
        <v>Thursday</v>
      </c>
    </row>
    <row r="1297" spans="1:23" x14ac:dyDescent="0.25">
      <c r="A1297" s="1">
        <v>45519</v>
      </c>
      <c r="B1297" s="2">
        <v>45519.899537962963</v>
      </c>
      <c r="C1297" t="s">
        <v>3</v>
      </c>
      <c r="D1297" t="s">
        <v>54</v>
      </c>
      <c r="E1297" s="12">
        <v>18.12</v>
      </c>
      <c r="F1297" t="s">
        <v>35</v>
      </c>
      <c r="O1297" s="2">
        <f t="shared" si="42"/>
        <v>0.89953796296322253</v>
      </c>
      <c r="P1297">
        <f t="shared" si="43"/>
        <v>21</v>
      </c>
      <c r="W1297" s="11" t="str">
        <v>Thursday</v>
      </c>
    </row>
    <row r="1298" spans="1:23" x14ac:dyDescent="0.25">
      <c r="A1298" s="1">
        <v>45519</v>
      </c>
      <c r="B1298" s="2">
        <v>45519.900127696761</v>
      </c>
      <c r="C1298" t="s">
        <v>3</v>
      </c>
      <c r="D1298" t="s">
        <v>54</v>
      </c>
      <c r="E1298" s="12">
        <v>27.92</v>
      </c>
      <c r="F1298" t="s">
        <v>14</v>
      </c>
      <c r="O1298" s="2">
        <f t="shared" si="42"/>
        <v>0.90012769676104654</v>
      </c>
      <c r="P1298">
        <f t="shared" si="43"/>
        <v>21</v>
      </c>
      <c r="W1298" s="11" t="str">
        <v>Thursday</v>
      </c>
    </row>
    <row r="1299" spans="1:23" x14ac:dyDescent="0.25">
      <c r="A1299" s="1">
        <v>45520</v>
      </c>
      <c r="B1299" s="2">
        <v>45520.520332546294</v>
      </c>
      <c r="C1299" t="s">
        <v>3</v>
      </c>
      <c r="D1299" t="s">
        <v>527</v>
      </c>
      <c r="E1299" s="12">
        <v>32.82</v>
      </c>
      <c r="F1299" t="s">
        <v>7</v>
      </c>
      <c r="O1299" s="2">
        <f t="shared" si="42"/>
        <v>0.52033254629350267</v>
      </c>
      <c r="P1299">
        <f t="shared" si="43"/>
        <v>12</v>
      </c>
      <c r="W1299" s="11" t="str">
        <v>Friday</v>
      </c>
    </row>
    <row r="1300" spans="1:23" x14ac:dyDescent="0.25">
      <c r="A1300" s="1">
        <v>45520</v>
      </c>
      <c r="B1300" s="2">
        <v>45520.537701990739</v>
      </c>
      <c r="C1300" t="s">
        <v>3</v>
      </c>
      <c r="D1300" t="s">
        <v>529</v>
      </c>
      <c r="E1300" s="12">
        <v>23.02</v>
      </c>
      <c r="F1300" t="s">
        <v>11</v>
      </c>
      <c r="O1300" s="2">
        <f t="shared" si="42"/>
        <v>0.53770199073915137</v>
      </c>
      <c r="P1300">
        <f t="shared" si="43"/>
        <v>12</v>
      </c>
      <c r="W1300" s="11" t="str">
        <v>Friday</v>
      </c>
    </row>
    <row r="1301" spans="1:23" x14ac:dyDescent="0.25">
      <c r="A1301" s="1">
        <v>45520</v>
      </c>
      <c r="B1301" s="2">
        <v>45520.566814791666</v>
      </c>
      <c r="C1301" t="s">
        <v>3</v>
      </c>
      <c r="D1301" t="s">
        <v>443</v>
      </c>
      <c r="E1301" s="12">
        <v>27.92</v>
      </c>
      <c r="F1301" t="s">
        <v>14</v>
      </c>
      <c r="O1301" s="2">
        <f t="shared" si="42"/>
        <v>0.56681479166581994</v>
      </c>
      <c r="P1301">
        <f t="shared" si="43"/>
        <v>13</v>
      </c>
      <c r="W1301" s="11" t="str">
        <v>Friday</v>
      </c>
    </row>
    <row r="1302" spans="1:23" x14ac:dyDescent="0.25">
      <c r="A1302" s="1">
        <v>45520</v>
      </c>
      <c r="B1302" s="2">
        <v>45520.638098807867</v>
      </c>
      <c r="C1302" t="s">
        <v>3</v>
      </c>
      <c r="D1302" t="s">
        <v>23</v>
      </c>
      <c r="E1302" s="12">
        <v>18.12</v>
      </c>
      <c r="F1302" t="s">
        <v>35</v>
      </c>
      <c r="O1302" s="2">
        <f t="shared" si="42"/>
        <v>0.63809880786720896</v>
      </c>
      <c r="P1302">
        <f t="shared" si="43"/>
        <v>15</v>
      </c>
      <c r="W1302" s="11" t="str">
        <v>Friday</v>
      </c>
    </row>
    <row r="1303" spans="1:23" x14ac:dyDescent="0.25">
      <c r="A1303" s="1">
        <v>45520</v>
      </c>
      <c r="B1303" s="2">
        <v>45520.638649004628</v>
      </c>
      <c r="C1303" t="s">
        <v>3</v>
      </c>
      <c r="D1303" t="s">
        <v>23</v>
      </c>
      <c r="E1303" s="12">
        <v>18.12</v>
      </c>
      <c r="F1303" t="s">
        <v>35</v>
      </c>
      <c r="O1303" s="2">
        <f t="shared" si="42"/>
        <v>0.63864900462795049</v>
      </c>
      <c r="P1303">
        <f t="shared" si="43"/>
        <v>15</v>
      </c>
      <c r="W1303" s="11" t="str">
        <v>Friday</v>
      </c>
    </row>
    <row r="1304" spans="1:23" x14ac:dyDescent="0.25">
      <c r="A1304" s="1">
        <v>45521</v>
      </c>
      <c r="B1304" s="2">
        <v>45521.386730219907</v>
      </c>
      <c r="C1304" t="s">
        <v>3</v>
      </c>
      <c r="D1304" t="s">
        <v>111</v>
      </c>
      <c r="E1304" s="12">
        <v>27.92</v>
      </c>
      <c r="F1304" t="s">
        <v>14</v>
      </c>
      <c r="O1304" s="2">
        <f t="shared" si="42"/>
        <v>0.38673021990689449</v>
      </c>
      <c r="P1304">
        <f t="shared" si="43"/>
        <v>9</v>
      </c>
      <c r="W1304" s="11" t="str">
        <v>Saturday</v>
      </c>
    </row>
    <row r="1305" spans="1:23" x14ac:dyDescent="0.25">
      <c r="A1305" s="1">
        <v>45521</v>
      </c>
      <c r="B1305" s="2">
        <v>45521.38760396991</v>
      </c>
      <c r="C1305" t="s">
        <v>3</v>
      </c>
      <c r="D1305" t="s">
        <v>530</v>
      </c>
      <c r="E1305" s="12">
        <v>32.82</v>
      </c>
      <c r="F1305" t="s">
        <v>43</v>
      </c>
      <c r="O1305" s="2">
        <f t="shared" si="42"/>
        <v>0.38760396990983281</v>
      </c>
      <c r="P1305">
        <f t="shared" si="43"/>
        <v>9</v>
      </c>
      <c r="W1305" s="11" t="str">
        <v>Saturday</v>
      </c>
    </row>
    <row r="1306" spans="1:23" x14ac:dyDescent="0.25">
      <c r="A1306" s="1">
        <v>45521</v>
      </c>
      <c r="B1306" s="2">
        <v>45521.453950543983</v>
      </c>
      <c r="C1306" t="s">
        <v>3</v>
      </c>
      <c r="D1306" t="s">
        <v>531</v>
      </c>
      <c r="E1306" s="12">
        <v>27.92</v>
      </c>
      <c r="F1306" t="s">
        <v>14</v>
      </c>
      <c r="O1306" s="2">
        <f t="shared" si="42"/>
        <v>0.45395054398250068</v>
      </c>
      <c r="P1306">
        <f t="shared" si="43"/>
        <v>10</v>
      </c>
      <c r="W1306" s="11" t="str">
        <v>Saturday</v>
      </c>
    </row>
    <row r="1307" spans="1:23" x14ac:dyDescent="0.25">
      <c r="A1307" s="1">
        <v>45521</v>
      </c>
      <c r="B1307" s="2">
        <v>45521.49909315972</v>
      </c>
      <c r="C1307" t="s">
        <v>3</v>
      </c>
      <c r="D1307" t="s">
        <v>155</v>
      </c>
      <c r="E1307" s="12">
        <v>23.02</v>
      </c>
      <c r="F1307" t="s">
        <v>28</v>
      </c>
      <c r="O1307" s="2">
        <f t="shared" si="42"/>
        <v>0.49909315972035984</v>
      </c>
      <c r="P1307">
        <f t="shared" si="43"/>
        <v>11</v>
      </c>
      <c r="W1307" s="11" t="str">
        <v>Saturday</v>
      </c>
    </row>
    <row r="1308" spans="1:23" x14ac:dyDescent="0.25">
      <c r="A1308" s="1">
        <v>45521</v>
      </c>
      <c r="B1308" s="2">
        <v>45521.499633078703</v>
      </c>
      <c r="C1308" t="s">
        <v>3</v>
      </c>
      <c r="D1308" t="s">
        <v>155</v>
      </c>
      <c r="E1308" s="12">
        <v>23.02</v>
      </c>
      <c r="F1308" t="s">
        <v>28</v>
      </c>
      <c r="O1308" s="2">
        <f t="shared" si="42"/>
        <v>0.49963307870348217</v>
      </c>
      <c r="P1308">
        <f t="shared" si="43"/>
        <v>11</v>
      </c>
      <c r="W1308" s="11" t="str">
        <v>Saturday</v>
      </c>
    </row>
    <row r="1309" spans="1:23" x14ac:dyDescent="0.25">
      <c r="A1309" s="1">
        <v>45521</v>
      </c>
      <c r="B1309" s="2">
        <v>45521.55463175926</v>
      </c>
      <c r="C1309" t="s">
        <v>3</v>
      </c>
      <c r="D1309" t="s">
        <v>532</v>
      </c>
      <c r="E1309" s="12">
        <v>27.92</v>
      </c>
      <c r="F1309" t="s">
        <v>14</v>
      </c>
      <c r="O1309" s="2">
        <f t="shared" si="42"/>
        <v>0.55463175925979158</v>
      </c>
      <c r="P1309">
        <f t="shared" si="43"/>
        <v>13</v>
      </c>
      <c r="W1309" s="11" t="str">
        <v>Saturday</v>
      </c>
    </row>
    <row r="1310" spans="1:23" x14ac:dyDescent="0.25">
      <c r="A1310" s="1">
        <v>45521</v>
      </c>
      <c r="B1310" s="2">
        <v>45521.688829131941</v>
      </c>
      <c r="C1310" t="s">
        <v>3</v>
      </c>
      <c r="D1310" t="s">
        <v>291</v>
      </c>
      <c r="E1310" s="12">
        <v>23.02</v>
      </c>
      <c r="F1310" t="s">
        <v>28</v>
      </c>
      <c r="O1310" s="2">
        <f t="shared" si="42"/>
        <v>0.68882913194102002</v>
      </c>
      <c r="P1310">
        <f t="shared" si="43"/>
        <v>16</v>
      </c>
      <c r="W1310" s="11" t="str">
        <v>Saturday</v>
      </c>
    </row>
    <row r="1311" spans="1:23" x14ac:dyDescent="0.25">
      <c r="A1311" s="1">
        <v>45521</v>
      </c>
      <c r="B1311" s="2">
        <v>45521.690150196759</v>
      </c>
      <c r="C1311" t="s">
        <v>3</v>
      </c>
      <c r="D1311" t="s">
        <v>206</v>
      </c>
      <c r="E1311" s="12">
        <v>32.82</v>
      </c>
      <c r="F1311" t="s">
        <v>7</v>
      </c>
      <c r="O1311" s="2">
        <f t="shared" si="42"/>
        <v>0.69015019675862277</v>
      </c>
      <c r="P1311">
        <f t="shared" si="43"/>
        <v>16</v>
      </c>
      <c r="W1311" s="11" t="str">
        <v>Saturday</v>
      </c>
    </row>
    <row r="1312" spans="1:23" x14ac:dyDescent="0.25">
      <c r="A1312" s="1">
        <v>45521</v>
      </c>
      <c r="B1312" s="2">
        <v>45521.784014490739</v>
      </c>
      <c r="C1312" t="s">
        <v>3</v>
      </c>
      <c r="D1312" t="s">
        <v>470</v>
      </c>
      <c r="E1312" s="12">
        <v>32.82</v>
      </c>
      <c r="F1312" t="s">
        <v>43</v>
      </c>
      <c r="O1312" s="2">
        <f t="shared" si="42"/>
        <v>0.7840144907386275</v>
      </c>
      <c r="P1312">
        <f t="shared" si="43"/>
        <v>18</v>
      </c>
      <c r="W1312" s="11" t="str">
        <v>Saturday</v>
      </c>
    </row>
    <row r="1313" spans="1:23" x14ac:dyDescent="0.25">
      <c r="A1313" s="1">
        <v>45521</v>
      </c>
      <c r="B1313" s="2">
        <v>45521.888157476853</v>
      </c>
      <c r="C1313" t="s">
        <v>3</v>
      </c>
      <c r="D1313" t="s">
        <v>54</v>
      </c>
      <c r="E1313" s="12">
        <v>27.92</v>
      </c>
      <c r="F1313" t="s">
        <v>14</v>
      </c>
      <c r="O1313" s="2">
        <f t="shared" si="42"/>
        <v>0.888157476852939</v>
      </c>
      <c r="P1313">
        <f t="shared" si="43"/>
        <v>21</v>
      </c>
      <c r="W1313" s="11" t="str">
        <v>Saturday</v>
      </c>
    </row>
    <row r="1314" spans="1:23" x14ac:dyDescent="0.25">
      <c r="A1314" s="1">
        <v>45521</v>
      </c>
      <c r="B1314" s="2">
        <v>45521.946288784726</v>
      </c>
      <c r="C1314" t="s">
        <v>3</v>
      </c>
      <c r="D1314" t="s">
        <v>533</v>
      </c>
      <c r="E1314" s="12">
        <v>32.82</v>
      </c>
      <c r="F1314" t="s">
        <v>7</v>
      </c>
      <c r="O1314" s="2">
        <f t="shared" si="42"/>
        <v>0.94628878472576616</v>
      </c>
      <c r="P1314">
        <f t="shared" si="43"/>
        <v>22</v>
      </c>
      <c r="W1314" s="11" t="str">
        <v>Saturday</v>
      </c>
    </row>
    <row r="1315" spans="1:23" x14ac:dyDescent="0.25">
      <c r="A1315" s="1">
        <v>45522</v>
      </c>
      <c r="B1315" s="2">
        <v>45522.340076400462</v>
      </c>
      <c r="C1315" t="s">
        <v>3</v>
      </c>
      <c r="D1315" t="s">
        <v>534</v>
      </c>
      <c r="E1315" s="12">
        <v>32.82</v>
      </c>
      <c r="F1315" t="s">
        <v>43</v>
      </c>
      <c r="O1315" s="2">
        <f t="shared" si="42"/>
        <v>0.34007640046183951</v>
      </c>
      <c r="P1315">
        <f t="shared" si="43"/>
        <v>8</v>
      </c>
      <c r="W1315" s="11" t="str">
        <v>Sunday</v>
      </c>
    </row>
    <row r="1316" spans="1:23" x14ac:dyDescent="0.25">
      <c r="A1316" s="1">
        <v>45522</v>
      </c>
      <c r="B1316" s="2">
        <v>45522.355620335649</v>
      </c>
      <c r="C1316" t="s">
        <v>3</v>
      </c>
      <c r="D1316" t="s">
        <v>535</v>
      </c>
      <c r="E1316" s="12">
        <v>32.82</v>
      </c>
      <c r="F1316" t="s">
        <v>43</v>
      </c>
      <c r="O1316" s="2">
        <f t="shared" si="42"/>
        <v>0.35562033564929152</v>
      </c>
      <c r="P1316">
        <f t="shared" si="43"/>
        <v>8</v>
      </c>
      <c r="W1316" s="11" t="str">
        <v>Sunday</v>
      </c>
    </row>
    <row r="1317" spans="1:23" x14ac:dyDescent="0.25">
      <c r="A1317" s="1">
        <v>45522</v>
      </c>
      <c r="B1317" s="2">
        <v>45522.361877881944</v>
      </c>
      <c r="C1317" t="s">
        <v>3</v>
      </c>
      <c r="D1317" t="s">
        <v>155</v>
      </c>
      <c r="E1317" s="12">
        <v>23.02</v>
      </c>
      <c r="F1317" t="s">
        <v>28</v>
      </c>
      <c r="O1317" s="2">
        <f t="shared" si="42"/>
        <v>0.36187788194365567</v>
      </c>
      <c r="P1317">
        <f t="shared" si="43"/>
        <v>8</v>
      </c>
      <c r="W1317" s="11" t="str">
        <v>Sunday</v>
      </c>
    </row>
    <row r="1318" spans="1:23" x14ac:dyDescent="0.25">
      <c r="A1318" s="1">
        <v>45522</v>
      </c>
      <c r="B1318" s="2">
        <v>45522.372237175929</v>
      </c>
      <c r="C1318" t="s">
        <v>3</v>
      </c>
      <c r="D1318" t="s">
        <v>536</v>
      </c>
      <c r="E1318" s="12">
        <v>27.92</v>
      </c>
      <c r="F1318" t="s">
        <v>14</v>
      </c>
      <c r="O1318" s="2">
        <f t="shared" si="42"/>
        <v>0.37223717592860339</v>
      </c>
      <c r="P1318">
        <f t="shared" si="43"/>
        <v>8</v>
      </c>
      <c r="W1318" s="11" t="str">
        <v>Sunday</v>
      </c>
    </row>
    <row r="1319" spans="1:23" x14ac:dyDescent="0.25">
      <c r="A1319" s="1">
        <v>45522</v>
      </c>
      <c r="B1319" s="2">
        <v>45522.522001064812</v>
      </c>
      <c r="C1319" t="s">
        <v>3</v>
      </c>
      <c r="D1319" t="s">
        <v>477</v>
      </c>
      <c r="E1319" s="12">
        <v>32.82</v>
      </c>
      <c r="F1319" t="s">
        <v>43</v>
      </c>
      <c r="O1319" s="2">
        <f t="shared" si="42"/>
        <v>0.522001064811775</v>
      </c>
      <c r="P1319">
        <f t="shared" si="43"/>
        <v>12</v>
      </c>
      <c r="W1319" s="11" t="str">
        <v>Sunday</v>
      </c>
    </row>
    <row r="1320" spans="1:23" x14ac:dyDescent="0.25">
      <c r="A1320" s="1">
        <v>45522</v>
      </c>
      <c r="B1320" s="2">
        <v>45522.604416724535</v>
      </c>
      <c r="C1320" t="s">
        <v>3</v>
      </c>
      <c r="D1320" t="s">
        <v>54</v>
      </c>
      <c r="E1320" s="12">
        <v>27.92</v>
      </c>
      <c r="F1320" t="s">
        <v>14</v>
      </c>
      <c r="O1320" s="2">
        <f t="shared" si="42"/>
        <v>0.60441672453453066</v>
      </c>
      <c r="P1320">
        <f t="shared" si="43"/>
        <v>14</v>
      </c>
      <c r="W1320" s="11" t="str">
        <v>Sunday</v>
      </c>
    </row>
    <row r="1321" spans="1:23" x14ac:dyDescent="0.25">
      <c r="A1321" s="1">
        <v>45522</v>
      </c>
      <c r="B1321" s="2">
        <v>45522.766791388887</v>
      </c>
      <c r="C1321" t="s">
        <v>3</v>
      </c>
      <c r="D1321" t="s">
        <v>537</v>
      </c>
      <c r="E1321" s="12">
        <v>27.92</v>
      </c>
      <c r="F1321" t="s">
        <v>14</v>
      </c>
      <c r="O1321" s="2">
        <f t="shared" si="42"/>
        <v>0.76679138888721354</v>
      </c>
      <c r="P1321">
        <f t="shared" si="43"/>
        <v>18</v>
      </c>
      <c r="W1321" s="11" t="str">
        <v>Sunday</v>
      </c>
    </row>
    <row r="1322" spans="1:23" x14ac:dyDescent="0.25">
      <c r="A1322" s="1">
        <v>45522</v>
      </c>
      <c r="B1322" s="2">
        <v>45522.768099374996</v>
      </c>
      <c r="C1322" t="s">
        <v>3</v>
      </c>
      <c r="D1322" t="s">
        <v>537</v>
      </c>
      <c r="E1322" s="12">
        <v>27.92</v>
      </c>
      <c r="F1322" t="s">
        <v>14</v>
      </c>
      <c r="O1322" s="2">
        <f t="shared" si="42"/>
        <v>0.76809937499638181</v>
      </c>
      <c r="P1322">
        <f t="shared" si="43"/>
        <v>18</v>
      </c>
      <c r="W1322" s="11" t="str">
        <v>Sunday</v>
      </c>
    </row>
    <row r="1323" spans="1:23" x14ac:dyDescent="0.25">
      <c r="A1323" s="1">
        <v>45522</v>
      </c>
      <c r="B1323" s="2">
        <v>45522.768953159721</v>
      </c>
      <c r="C1323" t="s">
        <v>3</v>
      </c>
      <c r="D1323" t="s">
        <v>537</v>
      </c>
      <c r="E1323" s="12">
        <v>23.02</v>
      </c>
      <c r="F1323" t="s">
        <v>11</v>
      </c>
      <c r="O1323" s="2">
        <f t="shared" si="42"/>
        <v>0.76895315972069511</v>
      </c>
      <c r="P1323">
        <f t="shared" si="43"/>
        <v>18</v>
      </c>
      <c r="W1323" s="11" t="str">
        <v>Sunday</v>
      </c>
    </row>
    <row r="1324" spans="1:23" x14ac:dyDescent="0.25">
      <c r="A1324" s="1">
        <v>45522</v>
      </c>
      <c r="B1324" s="2">
        <v>45522.76959570602</v>
      </c>
      <c r="C1324" t="s">
        <v>3</v>
      </c>
      <c r="D1324" t="s">
        <v>537</v>
      </c>
      <c r="E1324" s="12">
        <v>23.02</v>
      </c>
      <c r="F1324" t="s">
        <v>11</v>
      </c>
      <c r="O1324" s="2">
        <f t="shared" si="42"/>
        <v>0.76959570602048188</v>
      </c>
      <c r="P1324">
        <f t="shared" si="43"/>
        <v>18</v>
      </c>
      <c r="W1324" s="11" t="str">
        <v>Sunday</v>
      </c>
    </row>
    <row r="1325" spans="1:23" x14ac:dyDescent="0.25">
      <c r="A1325" s="1">
        <v>45523</v>
      </c>
      <c r="B1325" s="2">
        <v>45523.631816921297</v>
      </c>
      <c r="C1325" t="s">
        <v>3</v>
      </c>
      <c r="D1325" t="s">
        <v>538</v>
      </c>
      <c r="E1325" s="12">
        <v>27.92</v>
      </c>
      <c r="F1325" t="s">
        <v>14</v>
      </c>
      <c r="O1325" s="2">
        <f t="shared" si="42"/>
        <v>0.63181692129728617</v>
      </c>
      <c r="P1325">
        <f t="shared" si="43"/>
        <v>15</v>
      </c>
      <c r="W1325" s="11" t="str">
        <v>Monday</v>
      </c>
    </row>
    <row r="1326" spans="1:23" x14ac:dyDescent="0.25">
      <c r="A1326" s="1">
        <v>45523</v>
      </c>
      <c r="B1326" s="2">
        <v>45523.632537175923</v>
      </c>
      <c r="C1326" t="s">
        <v>3</v>
      </c>
      <c r="D1326" t="s">
        <v>538</v>
      </c>
      <c r="E1326" s="12">
        <v>27.92</v>
      </c>
      <c r="F1326" t="s">
        <v>14</v>
      </c>
      <c r="O1326" s="2">
        <f t="shared" si="42"/>
        <v>0.63253717592306202</v>
      </c>
      <c r="P1326">
        <f t="shared" si="43"/>
        <v>15</v>
      </c>
      <c r="W1326" s="11" t="str">
        <v>Monday</v>
      </c>
    </row>
    <row r="1327" spans="1:23" x14ac:dyDescent="0.25">
      <c r="A1327" s="1">
        <v>45523</v>
      </c>
      <c r="B1327" s="2">
        <v>45523.889723159722</v>
      </c>
      <c r="C1327" t="s">
        <v>3</v>
      </c>
      <c r="D1327" t="s">
        <v>521</v>
      </c>
      <c r="E1327" s="12">
        <v>32.82</v>
      </c>
      <c r="F1327" t="s">
        <v>7</v>
      </c>
      <c r="O1327" s="2">
        <f t="shared" si="42"/>
        <v>0.88972315972205251</v>
      </c>
      <c r="P1327">
        <f t="shared" si="43"/>
        <v>21</v>
      </c>
      <c r="W1327" s="11" t="str">
        <v>Monday</v>
      </c>
    </row>
    <row r="1328" spans="1:23" x14ac:dyDescent="0.25">
      <c r="A1328" s="1">
        <v>45523</v>
      </c>
      <c r="B1328" s="2">
        <v>45523.897187916664</v>
      </c>
      <c r="C1328" t="s">
        <v>3</v>
      </c>
      <c r="D1328" t="s">
        <v>505</v>
      </c>
      <c r="E1328" s="12">
        <v>32.82</v>
      </c>
      <c r="F1328" t="s">
        <v>18</v>
      </c>
      <c r="O1328" s="2">
        <f t="shared" si="42"/>
        <v>0.89718791666382458</v>
      </c>
      <c r="P1328">
        <f t="shared" si="43"/>
        <v>21</v>
      </c>
      <c r="W1328" s="11" t="str">
        <v>Monday</v>
      </c>
    </row>
    <row r="1329" spans="1:23" x14ac:dyDescent="0.25">
      <c r="A1329" s="1">
        <v>45524</v>
      </c>
      <c r="B1329" s="2">
        <v>45524.352273240744</v>
      </c>
      <c r="C1329" t="s">
        <v>3</v>
      </c>
      <c r="D1329" t="s">
        <v>155</v>
      </c>
      <c r="E1329" s="12">
        <v>23.02</v>
      </c>
      <c r="F1329" t="s">
        <v>28</v>
      </c>
      <c r="O1329" s="2">
        <f t="shared" si="42"/>
        <v>0.35227324074367061</v>
      </c>
      <c r="P1329">
        <f t="shared" si="43"/>
        <v>8</v>
      </c>
      <c r="W1329" s="11" t="str">
        <v>Tuesday</v>
      </c>
    </row>
    <row r="1330" spans="1:23" x14ac:dyDescent="0.25">
      <c r="A1330" s="1">
        <v>45524</v>
      </c>
      <c r="B1330" s="2">
        <v>45524.353644861112</v>
      </c>
      <c r="C1330" t="s">
        <v>3</v>
      </c>
      <c r="D1330" t="s">
        <v>539</v>
      </c>
      <c r="E1330" s="12">
        <v>32.82</v>
      </c>
      <c r="F1330" t="s">
        <v>7</v>
      </c>
      <c r="O1330" s="2">
        <f t="shared" si="42"/>
        <v>0.3536448611121159</v>
      </c>
      <c r="P1330">
        <f t="shared" si="43"/>
        <v>8</v>
      </c>
      <c r="W1330" s="11" t="str">
        <v>Tuesday</v>
      </c>
    </row>
    <row r="1331" spans="1:23" x14ac:dyDescent="0.25">
      <c r="A1331" s="1">
        <v>45524</v>
      </c>
      <c r="B1331" s="2">
        <v>45524.367910578701</v>
      </c>
      <c r="C1331" t="s">
        <v>3</v>
      </c>
      <c r="D1331" t="s">
        <v>540</v>
      </c>
      <c r="E1331" s="12">
        <v>18.12</v>
      </c>
      <c r="F1331" t="s">
        <v>35</v>
      </c>
      <c r="O1331" s="2">
        <f t="shared" si="42"/>
        <v>0.36791057870141231</v>
      </c>
      <c r="P1331">
        <f t="shared" si="43"/>
        <v>8</v>
      </c>
      <c r="W1331" s="11" t="str">
        <v>Tuesday</v>
      </c>
    </row>
    <row r="1332" spans="1:23" x14ac:dyDescent="0.25">
      <c r="A1332" s="1">
        <v>45524</v>
      </c>
      <c r="B1332" s="2">
        <v>45524.368476192132</v>
      </c>
      <c r="C1332" t="s">
        <v>3</v>
      </c>
      <c r="D1332" t="s">
        <v>540</v>
      </c>
      <c r="E1332" s="12">
        <v>23.02</v>
      </c>
      <c r="F1332" t="s">
        <v>28</v>
      </c>
      <c r="O1332" s="2">
        <f t="shared" si="42"/>
        <v>0.3684761921322206</v>
      </c>
      <c r="P1332">
        <f t="shared" si="43"/>
        <v>8</v>
      </c>
      <c r="W1332" s="11" t="str">
        <v>Tuesday</v>
      </c>
    </row>
    <row r="1333" spans="1:23" x14ac:dyDescent="0.25">
      <c r="A1333" s="1">
        <v>45524</v>
      </c>
      <c r="B1333" s="2">
        <v>45524.385357465275</v>
      </c>
      <c r="C1333" t="s">
        <v>3</v>
      </c>
      <c r="D1333" t="s">
        <v>111</v>
      </c>
      <c r="E1333" s="12">
        <v>27.92</v>
      </c>
      <c r="F1333" t="s">
        <v>14</v>
      </c>
      <c r="O1333" s="2">
        <f t="shared" si="42"/>
        <v>0.38535746527486481</v>
      </c>
      <c r="P1333">
        <f t="shared" si="43"/>
        <v>9</v>
      </c>
      <c r="W1333" s="11" t="str">
        <v>Tuesday</v>
      </c>
    </row>
    <row r="1334" spans="1:23" x14ac:dyDescent="0.25">
      <c r="A1334" s="1">
        <v>45524</v>
      </c>
      <c r="B1334" s="2">
        <v>45524.465226562497</v>
      </c>
      <c r="C1334" t="s">
        <v>3</v>
      </c>
      <c r="D1334" t="s">
        <v>541</v>
      </c>
      <c r="E1334" s="12">
        <v>23.02</v>
      </c>
      <c r="F1334" t="s">
        <v>11</v>
      </c>
      <c r="O1334" s="2">
        <f t="shared" si="42"/>
        <v>0.46522656249726424</v>
      </c>
      <c r="P1334">
        <f t="shared" si="43"/>
        <v>11</v>
      </c>
      <c r="W1334" s="11" t="str">
        <v>Tuesday</v>
      </c>
    </row>
    <row r="1335" spans="1:23" x14ac:dyDescent="0.25">
      <c r="A1335" s="1">
        <v>45524</v>
      </c>
      <c r="B1335" s="2">
        <v>45524.466424571758</v>
      </c>
      <c r="C1335" t="s">
        <v>3</v>
      </c>
      <c r="D1335" t="s">
        <v>542</v>
      </c>
      <c r="E1335" s="12">
        <v>23.02</v>
      </c>
      <c r="F1335" t="s">
        <v>11</v>
      </c>
      <c r="O1335" s="2">
        <f t="shared" si="42"/>
        <v>0.46642457175767049</v>
      </c>
      <c r="P1335">
        <f t="shared" si="43"/>
        <v>11</v>
      </c>
      <c r="W1335" s="11" t="str">
        <v>Tuesday</v>
      </c>
    </row>
    <row r="1336" spans="1:23" x14ac:dyDescent="0.25">
      <c r="A1336" s="1">
        <v>45524</v>
      </c>
      <c r="B1336" s="2">
        <v>45524.467027557868</v>
      </c>
      <c r="C1336" t="s">
        <v>3</v>
      </c>
      <c r="D1336" t="s">
        <v>543</v>
      </c>
      <c r="E1336" s="12">
        <v>23.02</v>
      </c>
      <c r="F1336" t="s">
        <v>11</v>
      </c>
      <c r="O1336" s="2">
        <f t="shared" si="42"/>
        <v>0.46702755786827765</v>
      </c>
      <c r="P1336">
        <f t="shared" si="43"/>
        <v>11</v>
      </c>
      <c r="W1336" s="11" t="str">
        <v>Tuesday</v>
      </c>
    </row>
    <row r="1337" spans="1:23" x14ac:dyDescent="0.25">
      <c r="A1337" s="1">
        <v>45524</v>
      </c>
      <c r="B1337" s="2">
        <v>45524.48773148148</v>
      </c>
      <c r="C1337" t="s">
        <v>3</v>
      </c>
      <c r="D1337" t="s">
        <v>155</v>
      </c>
      <c r="E1337" s="12">
        <v>32.82</v>
      </c>
      <c r="F1337" t="s">
        <v>7</v>
      </c>
      <c r="O1337" s="2">
        <f t="shared" si="42"/>
        <v>0.48773148148029577</v>
      </c>
      <c r="P1337">
        <f t="shared" si="43"/>
        <v>11</v>
      </c>
      <c r="W1337" s="11" t="str">
        <v>Tuesday</v>
      </c>
    </row>
    <row r="1338" spans="1:23" x14ac:dyDescent="0.25">
      <c r="A1338" s="1">
        <v>45524</v>
      </c>
      <c r="B1338" s="2">
        <v>45524.862973067131</v>
      </c>
      <c r="C1338" t="s">
        <v>3</v>
      </c>
      <c r="D1338" t="s">
        <v>544</v>
      </c>
      <c r="E1338" s="12">
        <v>32.82</v>
      </c>
      <c r="F1338" t="s">
        <v>7</v>
      </c>
      <c r="O1338" s="2">
        <f t="shared" si="42"/>
        <v>0.86297306713095168</v>
      </c>
      <c r="P1338">
        <f t="shared" si="43"/>
        <v>20</v>
      </c>
      <c r="W1338" s="11" t="str">
        <v>Tuesday</v>
      </c>
    </row>
    <row r="1339" spans="1:23" x14ac:dyDescent="0.25">
      <c r="A1339" s="1">
        <v>45524</v>
      </c>
      <c r="B1339" s="2">
        <v>45524.86406078704</v>
      </c>
      <c r="C1339" t="s">
        <v>3</v>
      </c>
      <c r="D1339" t="s">
        <v>545</v>
      </c>
      <c r="E1339" s="12">
        <v>32.82</v>
      </c>
      <c r="F1339" t="s">
        <v>7</v>
      </c>
      <c r="O1339" s="2">
        <f t="shared" si="42"/>
        <v>0.86406078704021638</v>
      </c>
      <c r="P1339">
        <f t="shared" si="43"/>
        <v>20</v>
      </c>
      <c r="W1339" s="11" t="str">
        <v>Tuesday</v>
      </c>
    </row>
    <row r="1340" spans="1:23" x14ac:dyDescent="0.25">
      <c r="A1340" s="1">
        <v>45524</v>
      </c>
      <c r="B1340" s="2">
        <v>45524.86472622685</v>
      </c>
      <c r="C1340" t="s">
        <v>3</v>
      </c>
      <c r="D1340" t="s">
        <v>545</v>
      </c>
      <c r="E1340" s="12">
        <v>32.82</v>
      </c>
      <c r="F1340" t="s">
        <v>7</v>
      </c>
      <c r="O1340" s="2">
        <f t="shared" si="42"/>
        <v>0.86472622684959788</v>
      </c>
      <c r="P1340">
        <f t="shared" si="43"/>
        <v>20</v>
      </c>
      <c r="W1340" s="11" t="str">
        <v>Tuesday</v>
      </c>
    </row>
    <row r="1341" spans="1:23" x14ac:dyDescent="0.25">
      <c r="A1341" s="1">
        <v>45524</v>
      </c>
      <c r="B1341" s="2">
        <v>45524.86532394676</v>
      </c>
      <c r="C1341" t="s">
        <v>3</v>
      </c>
      <c r="D1341" t="s">
        <v>546</v>
      </c>
      <c r="E1341" s="12">
        <v>32.82</v>
      </c>
      <c r="F1341" t="s">
        <v>7</v>
      </c>
      <c r="O1341" s="2">
        <f t="shared" si="42"/>
        <v>0.86532394676032709</v>
      </c>
      <c r="P1341">
        <f t="shared" si="43"/>
        <v>20</v>
      </c>
      <c r="W1341" s="11" t="str">
        <v>Tuesday</v>
      </c>
    </row>
    <row r="1342" spans="1:23" x14ac:dyDescent="0.25">
      <c r="A1342" s="1">
        <v>45525</v>
      </c>
      <c r="B1342" s="2">
        <v>45525.332790486114</v>
      </c>
      <c r="C1342" t="s">
        <v>3</v>
      </c>
      <c r="D1342" t="s">
        <v>547</v>
      </c>
      <c r="E1342" s="12">
        <v>27.92</v>
      </c>
      <c r="F1342" t="s">
        <v>14</v>
      </c>
      <c r="O1342" s="2">
        <f t="shared" si="42"/>
        <v>0.33279048611439066</v>
      </c>
      <c r="P1342">
        <f t="shared" si="43"/>
        <v>7</v>
      </c>
      <c r="W1342" s="11" t="str">
        <v>Wednesday</v>
      </c>
    </row>
    <row r="1343" spans="1:23" x14ac:dyDescent="0.25">
      <c r="A1343" s="1">
        <v>45525</v>
      </c>
      <c r="B1343" s="2">
        <v>45525.361428159726</v>
      </c>
      <c r="C1343" t="s">
        <v>3</v>
      </c>
      <c r="D1343" t="s">
        <v>155</v>
      </c>
      <c r="E1343" s="12">
        <v>23.02</v>
      </c>
      <c r="F1343" t="s">
        <v>28</v>
      </c>
      <c r="O1343" s="2">
        <f t="shared" si="42"/>
        <v>0.36142815972561948</v>
      </c>
      <c r="P1343">
        <f t="shared" si="43"/>
        <v>8</v>
      </c>
      <c r="W1343" s="11" t="str">
        <v>Wednesday</v>
      </c>
    </row>
    <row r="1344" spans="1:23" x14ac:dyDescent="0.25">
      <c r="A1344" s="1">
        <v>45525</v>
      </c>
      <c r="B1344" s="2">
        <v>45525.426069490743</v>
      </c>
      <c r="C1344" t="s">
        <v>3</v>
      </c>
      <c r="D1344" t="s">
        <v>389</v>
      </c>
      <c r="E1344" s="12">
        <v>23.02</v>
      </c>
      <c r="F1344" t="s">
        <v>11</v>
      </c>
      <c r="O1344" s="2">
        <f t="shared" si="42"/>
        <v>0.42606949074252043</v>
      </c>
      <c r="P1344">
        <f t="shared" si="43"/>
        <v>10</v>
      </c>
      <c r="W1344" s="11" t="str">
        <v>Wednesday</v>
      </c>
    </row>
    <row r="1345" spans="1:23" x14ac:dyDescent="0.25">
      <c r="A1345" s="1">
        <v>45525</v>
      </c>
      <c r="B1345" s="2">
        <v>45525.443570914351</v>
      </c>
      <c r="C1345" t="s">
        <v>3</v>
      </c>
      <c r="D1345" t="s">
        <v>290</v>
      </c>
      <c r="E1345" s="12">
        <v>27.92</v>
      </c>
      <c r="F1345" t="s">
        <v>14</v>
      </c>
      <c r="O1345" s="2">
        <f t="shared" si="42"/>
        <v>0.44357091435085749</v>
      </c>
      <c r="P1345">
        <f t="shared" si="43"/>
        <v>10</v>
      </c>
      <c r="W1345" s="11" t="str">
        <v>Wednesday</v>
      </c>
    </row>
    <row r="1346" spans="1:23" x14ac:dyDescent="0.25">
      <c r="A1346" s="1">
        <v>45525</v>
      </c>
      <c r="B1346" s="2">
        <v>45525.494229618052</v>
      </c>
      <c r="C1346" t="s">
        <v>3</v>
      </c>
      <c r="D1346" t="s">
        <v>155</v>
      </c>
      <c r="E1346" s="12">
        <v>23.02</v>
      </c>
      <c r="F1346" t="s">
        <v>28</v>
      </c>
      <c r="O1346" s="2">
        <f t="shared" si="42"/>
        <v>0.49422961805248633</v>
      </c>
      <c r="P1346">
        <f t="shared" si="43"/>
        <v>11</v>
      </c>
      <c r="W1346" s="11" t="str">
        <v>Wednesday</v>
      </c>
    </row>
    <row r="1347" spans="1:23" x14ac:dyDescent="0.25">
      <c r="A1347" s="1">
        <v>45525</v>
      </c>
      <c r="B1347" s="2">
        <v>45525.55359664352</v>
      </c>
      <c r="C1347" t="s">
        <v>3</v>
      </c>
      <c r="D1347" t="s">
        <v>548</v>
      </c>
      <c r="E1347" s="12">
        <v>32.82</v>
      </c>
      <c r="F1347" t="s">
        <v>7</v>
      </c>
      <c r="O1347" s="2">
        <f t="shared" ref="O1347:O1410" si="44">B1347-A1347</f>
        <v>0.55359664351999527</v>
      </c>
      <c r="P1347">
        <f t="shared" ref="P1347:P1410" si="45">HOUR(O1347)</f>
        <v>13</v>
      </c>
      <c r="W1347" s="11" t="str">
        <v>Wednesday</v>
      </c>
    </row>
    <row r="1348" spans="1:23" x14ac:dyDescent="0.25">
      <c r="A1348" s="1">
        <v>45525</v>
      </c>
      <c r="B1348" s="2">
        <v>45525.820874108795</v>
      </c>
      <c r="C1348" t="s">
        <v>3</v>
      </c>
      <c r="D1348" t="s">
        <v>521</v>
      </c>
      <c r="E1348" s="12">
        <v>32.82</v>
      </c>
      <c r="F1348" t="s">
        <v>7</v>
      </c>
      <c r="O1348" s="2">
        <f t="shared" si="44"/>
        <v>0.82087410879466916</v>
      </c>
      <c r="P1348">
        <f t="shared" si="45"/>
        <v>19</v>
      </c>
      <c r="W1348" s="11" t="str">
        <v>Wednesday</v>
      </c>
    </row>
    <row r="1349" spans="1:23" x14ac:dyDescent="0.25">
      <c r="A1349" s="1">
        <v>45526</v>
      </c>
      <c r="B1349" s="2">
        <v>45526.390582141205</v>
      </c>
      <c r="C1349" t="s">
        <v>3</v>
      </c>
      <c r="D1349" t="s">
        <v>155</v>
      </c>
      <c r="E1349" s="12">
        <v>23.02</v>
      </c>
      <c r="F1349" t="s">
        <v>28</v>
      </c>
      <c r="O1349" s="2">
        <f t="shared" si="44"/>
        <v>0.3905821412045043</v>
      </c>
      <c r="P1349">
        <f t="shared" si="45"/>
        <v>9</v>
      </c>
      <c r="W1349" s="11" t="str">
        <v>Thursday</v>
      </c>
    </row>
    <row r="1350" spans="1:23" x14ac:dyDescent="0.25">
      <c r="A1350" s="1">
        <v>45526</v>
      </c>
      <c r="B1350" s="2">
        <v>45526.423188310182</v>
      </c>
      <c r="C1350" t="s">
        <v>3</v>
      </c>
      <c r="D1350" t="s">
        <v>433</v>
      </c>
      <c r="E1350" s="12">
        <v>27.92</v>
      </c>
      <c r="F1350" t="s">
        <v>14</v>
      </c>
      <c r="O1350" s="2">
        <f t="shared" si="44"/>
        <v>0.42318831018201308</v>
      </c>
      <c r="P1350">
        <f t="shared" si="45"/>
        <v>10</v>
      </c>
      <c r="W1350" s="11" t="str">
        <v>Thursday</v>
      </c>
    </row>
    <row r="1351" spans="1:23" x14ac:dyDescent="0.25">
      <c r="A1351" s="1">
        <v>45526</v>
      </c>
      <c r="B1351" s="2">
        <v>45526.449992546295</v>
      </c>
      <c r="C1351" t="s">
        <v>3</v>
      </c>
      <c r="D1351" t="s">
        <v>549</v>
      </c>
      <c r="E1351" s="12">
        <v>27.92</v>
      </c>
      <c r="F1351" t="s">
        <v>14</v>
      </c>
      <c r="O1351" s="2">
        <f t="shared" si="44"/>
        <v>0.44999254629510688</v>
      </c>
      <c r="P1351">
        <f t="shared" si="45"/>
        <v>10</v>
      </c>
      <c r="W1351" s="11" t="str">
        <v>Thursday</v>
      </c>
    </row>
    <row r="1352" spans="1:23" x14ac:dyDescent="0.25">
      <c r="A1352" s="1">
        <v>45526</v>
      </c>
      <c r="B1352" s="2">
        <v>45526.59458409722</v>
      </c>
      <c r="C1352" t="s">
        <v>3</v>
      </c>
      <c r="D1352" t="s">
        <v>524</v>
      </c>
      <c r="E1352" s="12">
        <v>32.82</v>
      </c>
      <c r="F1352" t="s">
        <v>7</v>
      </c>
      <c r="O1352" s="2">
        <f t="shared" si="44"/>
        <v>0.59458409721992211</v>
      </c>
      <c r="P1352">
        <f t="shared" si="45"/>
        <v>14</v>
      </c>
      <c r="W1352" s="11" t="str">
        <v>Thursday</v>
      </c>
    </row>
    <row r="1353" spans="1:23" x14ac:dyDescent="0.25">
      <c r="A1353" s="1">
        <v>45526</v>
      </c>
      <c r="B1353" s="2">
        <v>45526.602063634258</v>
      </c>
      <c r="C1353" t="s">
        <v>3</v>
      </c>
      <c r="D1353" t="s">
        <v>550</v>
      </c>
      <c r="E1353" s="12">
        <v>32.82</v>
      </c>
      <c r="F1353" t="s">
        <v>7</v>
      </c>
      <c r="O1353" s="2">
        <f t="shared" si="44"/>
        <v>0.60206363425822929</v>
      </c>
      <c r="P1353">
        <f t="shared" si="45"/>
        <v>14</v>
      </c>
      <c r="W1353" s="11" t="str">
        <v>Thursday</v>
      </c>
    </row>
    <row r="1354" spans="1:23" x14ac:dyDescent="0.25">
      <c r="A1354" s="1">
        <v>45526</v>
      </c>
      <c r="B1354" s="2">
        <v>45526.629947071757</v>
      </c>
      <c r="C1354" t="s">
        <v>3</v>
      </c>
      <c r="D1354" t="s">
        <v>551</v>
      </c>
      <c r="E1354" s="12">
        <v>32.82</v>
      </c>
      <c r="F1354" t="s">
        <v>43</v>
      </c>
      <c r="O1354" s="2">
        <f t="shared" si="44"/>
        <v>0.62994707175676012</v>
      </c>
      <c r="P1354">
        <f t="shared" si="45"/>
        <v>15</v>
      </c>
      <c r="W1354" s="11" t="str">
        <v>Thursday</v>
      </c>
    </row>
    <row r="1355" spans="1:23" x14ac:dyDescent="0.25">
      <c r="A1355" s="1">
        <v>45526</v>
      </c>
      <c r="B1355" s="2">
        <v>45526.644066168985</v>
      </c>
      <c r="C1355" t="s">
        <v>3</v>
      </c>
      <c r="D1355" t="s">
        <v>552</v>
      </c>
      <c r="E1355" s="12">
        <v>23.02</v>
      </c>
      <c r="F1355" t="s">
        <v>11</v>
      </c>
      <c r="O1355" s="2">
        <f t="shared" si="44"/>
        <v>0.64406616898486391</v>
      </c>
      <c r="P1355">
        <f t="shared" si="45"/>
        <v>15</v>
      </c>
      <c r="W1355" s="11" t="str">
        <v>Thursday</v>
      </c>
    </row>
    <row r="1356" spans="1:23" x14ac:dyDescent="0.25">
      <c r="A1356" s="1">
        <v>45527</v>
      </c>
      <c r="B1356" s="2">
        <v>45527.321714432874</v>
      </c>
      <c r="C1356" t="s">
        <v>3</v>
      </c>
      <c r="D1356" t="s">
        <v>489</v>
      </c>
      <c r="E1356" s="12">
        <v>32.82</v>
      </c>
      <c r="F1356" t="s">
        <v>7</v>
      </c>
      <c r="O1356" s="2">
        <f t="shared" si="44"/>
        <v>0.32171443287370494</v>
      </c>
      <c r="P1356">
        <f t="shared" si="45"/>
        <v>7</v>
      </c>
      <c r="W1356" s="11" t="str">
        <v>Friday</v>
      </c>
    </row>
    <row r="1357" spans="1:23" x14ac:dyDescent="0.25">
      <c r="A1357" s="1">
        <v>45527</v>
      </c>
      <c r="B1357" s="2">
        <v>45527.348472847225</v>
      </c>
      <c r="C1357" t="s">
        <v>3</v>
      </c>
      <c r="D1357" t="s">
        <v>155</v>
      </c>
      <c r="E1357" s="12">
        <v>23.02</v>
      </c>
      <c r="F1357" t="s">
        <v>28</v>
      </c>
      <c r="O1357" s="2">
        <f t="shared" si="44"/>
        <v>0.34847284722491167</v>
      </c>
      <c r="P1357">
        <f t="shared" si="45"/>
        <v>8</v>
      </c>
      <c r="W1357" s="11" t="str">
        <v>Friday</v>
      </c>
    </row>
    <row r="1358" spans="1:23" x14ac:dyDescent="0.25">
      <c r="A1358" s="1">
        <v>45527</v>
      </c>
      <c r="B1358" s="2">
        <v>45527.349265821758</v>
      </c>
      <c r="C1358" t="s">
        <v>3</v>
      </c>
      <c r="D1358" t="s">
        <v>439</v>
      </c>
      <c r="E1358" s="12">
        <v>32.82</v>
      </c>
      <c r="F1358" t="s">
        <v>7</v>
      </c>
      <c r="O1358" s="2">
        <f t="shared" si="44"/>
        <v>0.34926582175830845</v>
      </c>
      <c r="P1358">
        <f t="shared" si="45"/>
        <v>8</v>
      </c>
      <c r="W1358" s="11" t="str">
        <v>Friday</v>
      </c>
    </row>
    <row r="1359" spans="1:23" x14ac:dyDescent="0.25">
      <c r="A1359" s="1">
        <v>45527</v>
      </c>
      <c r="B1359" s="2">
        <v>45527.356698055555</v>
      </c>
      <c r="C1359" t="s">
        <v>3</v>
      </c>
      <c r="D1359" t="s">
        <v>239</v>
      </c>
      <c r="E1359" s="12">
        <v>23.02</v>
      </c>
      <c r="F1359" t="s">
        <v>11</v>
      </c>
      <c r="O1359" s="2">
        <f t="shared" si="44"/>
        <v>0.35669805555517087</v>
      </c>
      <c r="P1359">
        <f t="shared" si="45"/>
        <v>8</v>
      </c>
      <c r="W1359" s="11" t="str">
        <v>Friday</v>
      </c>
    </row>
    <row r="1360" spans="1:23" x14ac:dyDescent="0.25">
      <c r="A1360" s="1">
        <v>45527</v>
      </c>
      <c r="B1360" s="2">
        <v>45527.357349560189</v>
      </c>
      <c r="C1360" t="s">
        <v>3</v>
      </c>
      <c r="D1360" t="s">
        <v>239</v>
      </c>
      <c r="E1360" s="12">
        <v>23.02</v>
      </c>
      <c r="F1360" t="s">
        <v>11</v>
      </c>
      <c r="O1360" s="2">
        <f t="shared" si="44"/>
        <v>0.35734956018859521</v>
      </c>
      <c r="P1360">
        <f t="shared" si="45"/>
        <v>8</v>
      </c>
      <c r="W1360" s="11" t="str">
        <v>Friday</v>
      </c>
    </row>
    <row r="1361" spans="1:23" x14ac:dyDescent="0.25">
      <c r="A1361" s="1">
        <v>45527</v>
      </c>
      <c r="B1361" s="2">
        <v>45527.385324351853</v>
      </c>
      <c r="C1361" t="s">
        <v>3</v>
      </c>
      <c r="D1361" t="s">
        <v>433</v>
      </c>
      <c r="E1361" s="12">
        <v>27.92</v>
      </c>
      <c r="F1361" t="s">
        <v>14</v>
      </c>
      <c r="O1361" s="2">
        <f t="shared" si="44"/>
        <v>0.3853243518533418</v>
      </c>
      <c r="P1361">
        <f t="shared" si="45"/>
        <v>9</v>
      </c>
      <c r="W1361" s="11" t="str">
        <v>Friday</v>
      </c>
    </row>
    <row r="1362" spans="1:23" x14ac:dyDescent="0.25">
      <c r="A1362" s="1">
        <v>45527</v>
      </c>
      <c r="B1362" s="2">
        <v>45527.424290555558</v>
      </c>
      <c r="C1362" t="s">
        <v>3</v>
      </c>
      <c r="D1362" t="s">
        <v>553</v>
      </c>
      <c r="E1362" s="12">
        <v>32.82</v>
      </c>
      <c r="F1362" t="s">
        <v>18</v>
      </c>
      <c r="O1362" s="2">
        <f t="shared" si="44"/>
        <v>0.42429055555840023</v>
      </c>
      <c r="P1362">
        <f t="shared" si="45"/>
        <v>10</v>
      </c>
      <c r="W1362" s="11" t="str">
        <v>Friday</v>
      </c>
    </row>
    <row r="1363" spans="1:23" x14ac:dyDescent="0.25">
      <c r="A1363" s="1">
        <v>45527</v>
      </c>
      <c r="B1363" s="2">
        <v>45527.424947557869</v>
      </c>
      <c r="C1363" t="s">
        <v>3</v>
      </c>
      <c r="D1363" t="s">
        <v>553</v>
      </c>
      <c r="E1363" s="12">
        <v>23.02</v>
      </c>
      <c r="F1363" t="s">
        <v>11</v>
      </c>
      <c r="O1363" s="2">
        <f t="shared" si="44"/>
        <v>0.42494755786901806</v>
      </c>
      <c r="P1363">
        <f t="shared" si="45"/>
        <v>10</v>
      </c>
      <c r="W1363" s="11" t="str">
        <v>Friday</v>
      </c>
    </row>
    <row r="1364" spans="1:23" x14ac:dyDescent="0.25">
      <c r="A1364" s="1">
        <v>45527</v>
      </c>
      <c r="B1364" s="2">
        <v>45527.443892118055</v>
      </c>
      <c r="C1364" t="s">
        <v>3</v>
      </c>
      <c r="D1364" t="s">
        <v>155</v>
      </c>
      <c r="E1364" s="12">
        <v>23.02</v>
      </c>
      <c r="F1364" t="s">
        <v>28</v>
      </c>
      <c r="O1364" s="2">
        <f t="shared" si="44"/>
        <v>0.44389211805537343</v>
      </c>
      <c r="P1364">
        <f t="shared" si="45"/>
        <v>10</v>
      </c>
      <c r="W1364" s="11" t="str">
        <v>Friday</v>
      </c>
    </row>
    <row r="1365" spans="1:23" x14ac:dyDescent="0.25">
      <c r="A1365" s="1">
        <v>45527</v>
      </c>
      <c r="B1365" s="2">
        <v>45527.467354016204</v>
      </c>
      <c r="C1365" t="s">
        <v>3</v>
      </c>
      <c r="D1365" t="s">
        <v>554</v>
      </c>
      <c r="E1365" s="12">
        <v>32.82</v>
      </c>
      <c r="F1365" t="s">
        <v>9</v>
      </c>
      <c r="O1365" s="2">
        <f t="shared" si="44"/>
        <v>0.46735401620389894</v>
      </c>
      <c r="P1365">
        <f t="shared" si="45"/>
        <v>11</v>
      </c>
      <c r="W1365" s="11" t="str">
        <v>Friday</v>
      </c>
    </row>
    <row r="1366" spans="1:23" x14ac:dyDescent="0.25">
      <c r="A1366" s="1">
        <v>45527</v>
      </c>
      <c r="B1366" s="2">
        <v>45527.558966990742</v>
      </c>
      <c r="C1366" t="s">
        <v>3</v>
      </c>
      <c r="D1366" t="s">
        <v>555</v>
      </c>
      <c r="E1366" s="12">
        <v>23.02</v>
      </c>
      <c r="F1366" t="s">
        <v>11</v>
      </c>
      <c r="O1366" s="2">
        <f t="shared" si="44"/>
        <v>0.55896699074219214</v>
      </c>
      <c r="P1366">
        <f t="shared" si="45"/>
        <v>13</v>
      </c>
      <c r="W1366" s="11" t="str">
        <v>Friday</v>
      </c>
    </row>
    <row r="1367" spans="1:23" x14ac:dyDescent="0.25">
      <c r="A1367" s="1">
        <v>45527</v>
      </c>
      <c r="B1367" s="2">
        <v>45527.645055312503</v>
      </c>
      <c r="C1367" t="s">
        <v>3</v>
      </c>
      <c r="D1367" t="s">
        <v>556</v>
      </c>
      <c r="E1367" s="12">
        <v>23.02</v>
      </c>
      <c r="F1367" t="s">
        <v>11</v>
      </c>
      <c r="O1367" s="2">
        <f t="shared" si="44"/>
        <v>0.64505531250324566</v>
      </c>
      <c r="P1367">
        <f t="shared" si="45"/>
        <v>15</v>
      </c>
      <c r="W1367" s="11" t="str">
        <v>Friday</v>
      </c>
    </row>
    <row r="1368" spans="1:23" x14ac:dyDescent="0.25">
      <c r="A1368" s="1">
        <v>45527</v>
      </c>
      <c r="B1368" s="2">
        <v>45527.825032488428</v>
      </c>
      <c r="C1368" t="s">
        <v>3</v>
      </c>
      <c r="D1368" t="s">
        <v>521</v>
      </c>
      <c r="E1368" s="12">
        <v>32.82</v>
      </c>
      <c r="F1368" t="s">
        <v>7</v>
      </c>
      <c r="O1368" s="2">
        <f t="shared" si="44"/>
        <v>0.82503248842840549</v>
      </c>
      <c r="P1368">
        <f t="shared" si="45"/>
        <v>19</v>
      </c>
      <c r="W1368" s="11" t="str">
        <v>Friday</v>
      </c>
    </row>
    <row r="1369" spans="1:23" x14ac:dyDescent="0.25">
      <c r="A1369" s="1">
        <v>45528</v>
      </c>
      <c r="B1369" s="2">
        <v>45528.342850347224</v>
      </c>
      <c r="C1369" t="s">
        <v>3</v>
      </c>
      <c r="D1369" t="s">
        <v>155</v>
      </c>
      <c r="E1369" s="12">
        <v>23.02</v>
      </c>
      <c r="F1369" t="s">
        <v>28</v>
      </c>
      <c r="O1369" s="2">
        <f t="shared" si="44"/>
        <v>0.3428503472241573</v>
      </c>
      <c r="P1369">
        <f t="shared" si="45"/>
        <v>8</v>
      </c>
      <c r="W1369" s="11" t="str">
        <v>Saturday</v>
      </c>
    </row>
    <row r="1370" spans="1:23" x14ac:dyDescent="0.25">
      <c r="A1370" s="1">
        <v>45528</v>
      </c>
      <c r="B1370" s="2">
        <v>45528.343606909722</v>
      </c>
      <c r="C1370" t="s">
        <v>3</v>
      </c>
      <c r="D1370" t="s">
        <v>155</v>
      </c>
      <c r="E1370" s="12">
        <v>23.02</v>
      </c>
      <c r="F1370" t="s">
        <v>28</v>
      </c>
      <c r="O1370" s="2">
        <f t="shared" si="44"/>
        <v>0.34360690972243901</v>
      </c>
      <c r="P1370">
        <f t="shared" si="45"/>
        <v>8</v>
      </c>
      <c r="W1370" s="11" t="str">
        <v>Saturday</v>
      </c>
    </row>
    <row r="1371" spans="1:23" x14ac:dyDescent="0.25">
      <c r="A1371" s="1">
        <v>45528</v>
      </c>
      <c r="B1371" s="2">
        <v>45528.364022858797</v>
      </c>
      <c r="C1371" t="s">
        <v>3</v>
      </c>
      <c r="D1371" t="s">
        <v>557</v>
      </c>
      <c r="E1371" s="12">
        <v>23.02</v>
      </c>
      <c r="F1371" t="s">
        <v>28</v>
      </c>
      <c r="O1371" s="2">
        <f t="shared" si="44"/>
        <v>0.36402285879739793</v>
      </c>
      <c r="P1371">
        <f t="shared" si="45"/>
        <v>8</v>
      </c>
      <c r="W1371" s="11" t="str">
        <v>Saturday</v>
      </c>
    </row>
    <row r="1372" spans="1:23" x14ac:dyDescent="0.25">
      <c r="A1372" s="1">
        <v>45528</v>
      </c>
      <c r="B1372" s="2">
        <v>45528.429276446761</v>
      </c>
      <c r="C1372" t="s">
        <v>3</v>
      </c>
      <c r="D1372" t="s">
        <v>558</v>
      </c>
      <c r="E1372" s="12">
        <v>18.12</v>
      </c>
      <c r="F1372" t="s">
        <v>35</v>
      </c>
      <c r="O1372" s="2">
        <f t="shared" si="44"/>
        <v>0.42927644676092314</v>
      </c>
      <c r="P1372">
        <f t="shared" si="45"/>
        <v>10</v>
      </c>
      <c r="W1372" s="11" t="str">
        <v>Saturday</v>
      </c>
    </row>
    <row r="1373" spans="1:23" x14ac:dyDescent="0.25">
      <c r="A1373" s="1">
        <v>45528</v>
      </c>
      <c r="B1373" s="2">
        <v>45528.4297715625</v>
      </c>
      <c r="C1373" t="s">
        <v>3</v>
      </c>
      <c r="D1373" t="s">
        <v>558</v>
      </c>
      <c r="E1373" s="12">
        <v>18.12</v>
      </c>
      <c r="F1373" t="s">
        <v>35</v>
      </c>
      <c r="O1373" s="2">
        <f t="shared" si="44"/>
        <v>0.42977156249980908</v>
      </c>
      <c r="P1373">
        <f t="shared" si="45"/>
        <v>10</v>
      </c>
      <c r="W1373" s="11" t="str">
        <v>Saturday</v>
      </c>
    </row>
    <row r="1374" spans="1:23" x14ac:dyDescent="0.25">
      <c r="A1374" s="1">
        <v>45528</v>
      </c>
      <c r="B1374" s="2">
        <v>45528.430431053239</v>
      </c>
      <c r="C1374" t="s">
        <v>3</v>
      </c>
      <c r="D1374" t="s">
        <v>558</v>
      </c>
      <c r="E1374" s="12">
        <v>23.02</v>
      </c>
      <c r="F1374" t="s">
        <v>11</v>
      </c>
      <c r="O1374" s="2">
        <f t="shared" si="44"/>
        <v>0.43043105323886266</v>
      </c>
      <c r="P1374">
        <f t="shared" si="45"/>
        <v>10</v>
      </c>
      <c r="W1374" s="11" t="str">
        <v>Saturday</v>
      </c>
    </row>
    <row r="1375" spans="1:23" x14ac:dyDescent="0.25">
      <c r="A1375" s="1">
        <v>45529</v>
      </c>
      <c r="B1375" s="2">
        <v>45529.343488217593</v>
      </c>
      <c r="C1375" t="s">
        <v>3</v>
      </c>
      <c r="D1375" t="s">
        <v>155</v>
      </c>
      <c r="E1375" s="12">
        <v>23.02</v>
      </c>
      <c r="F1375" t="s">
        <v>28</v>
      </c>
      <c r="O1375" s="2">
        <f t="shared" si="44"/>
        <v>0.34348821759340353</v>
      </c>
      <c r="P1375">
        <f t="shared" si="45"/>
        <v>8</v>
      </c>
      <c r="W1375" s="11" t="str">
        <v>Sunday</v>
      </c>
    </row>
    <row r="1376" spans="1:23" x14ac:dyDescent="0.25">
      <c r="A1376" s="1">
        <v>45529</v>
      </c>
      <c r="B1376" s="2">
        <v>45529.351709155089</v>
      </c>
      <c r="C1376" t="s">
        <v>3</v>
      </c>
      <c r="D1376" t="s">
        <v>422</v>
      </c>
      <c r="E1376" s="12">
        <v>23.02</v>
      </c>
      <c r="F1376" t="s">
        <v>11</v>
      </c>
      <c r="O1376" s="2">
        <f t="shared" si="44"/>
        <v>0.35170915508933831</v>
      </c>
      <c r="P1376">
        <f t="shared" si="45"/>
        <v>8</v>
      </c>
      <c r="W1376" s="11" t="str">
        <v>Sunday</v>
      </c>
    </row>
    <row r="1377" spans="1:23" x14ac:dyDescent="0.25">
      <c r="A1377" s="1">
        <v>45529</v>
      </c>
      <c r="B1377" s="2">
        <v>45529.3525046875</v>
      </c>
      <c r="C1377" t="s">
        <v>3</v>
      </c>
      <c r="D1377" t="s">
        <v>422</v>
      </c>
      <c r="E1377" s="12">
        <v>23.02</v>
      </c>
      <c r="F1377" t="s">
        <v>11</v>
      </c>
      <c r="O1377" s="2">
        <f t="shared" si="44"/>
        <v>0.35250468750018626</v>
      </c>
      <c r="P1377">
        <f t="shared" si="45"/>
        <v>8</v>
      </c>
      <c r="W1377" s="11" t="str">
        <v>Sunday</v>
      </c>
    </row>
    <row r="1378" spans="1:23" x14ac:dyDescent="0.25">
      <c r="A1378" s="1">
        <v>45529</v>
      </c>
      <c r="B1378" s="2">
        <v>45529.391924363423</v>
      </c>
      <c r="C1378" t="s">
        <v>3</v>
      </c>
      <c r="D1378" t="s">
        <v>559</v>
      </c>
      <c r="E1378" s="12">
        <v>32.82</v>
      </c>
      <c r="F1378" t="s">
        <v>43</v>
      </c>
      <c r="O1378" s="2">
        <f t="shared" si="44"/>
        <v>0.3919243634227314</v>
      </c>
      <c r="P1378">
        <f t="shared" si="45"/>
        <v>9</v>
      </c>
      <c r="W1378" s="11" t="str">
        <v>Sunday</v>
      </c>
    </row>
    <row r="1379" spans="1:23" x14ac:dyDescent="0.25">
      <c r="A1379" s="1">
        <v>45529</v>
      </c>
      <c r="B1379" s="2">
        <v>45529.528966469908</v>
      </c>
      <c r="C1379" t="s">
        <v>3</v>
      </c>
      <c r="D1379" t="s">
        <v>560</v>
      </c>
      <c r="E1379" s="12">
        <v>32.82</v>
      </c>
      <c r="F1379" t="s">
        <v>43</v>
      </c>
      <c r="O1379" s="2">
        <f t="shared" si="44"/>
        <v>0.5289664699084824</v>
      </c>
      <c r="P1379">
        <f t="shared" si="45"/>
        <v>12</v>
      </c>
      <c r="W1379" s="11" t="str">
        <v>Sunday</v>
      </c>
    </row>
    <row r="1380" spans="1:23" x14ac:dyDescent="0.25">
      <c r="A1380" s="1">
        <v>45529</v>
      </c>
      <c r="B1380" s="2">
        <v>45529.620170127317</v>
      </c>
      <c r="C1380" t="s">
        <v>3</v>
      </c>
      <c r="D1380" t="s">
        <v>91</v>
      </c>
      <c r="E1380" s="12">
        <v>32.82</v>
      </c>
      <c r="F1380" t="s">
        <v>7</v>
      </c>
      <c r="O1380" s="2">
        <f t="shared" si="44"/>
        <v>0.6201701273166691</v>
      </c>
      <c r="P1380">
        <f t="shared" si="45"/>
        <v>14</v>
      </c>
      <c r="W1380" s="11" t="str">
        <v>Sunday</v>
      </c>
    </row>
    <row r="1381" spans="1:23" x14ac:dyDescent="0.25">
      <c r="A1381" s="1">
        <v>45530</v>
      </c>
      <c r="B1381" s="2">
        <v>45530.341519618058</v>
      </c>
      <c r="C1381" t="s">
        <v>3</v>
      </c>
      <c r="D1381" t="s">
        <v>155</v>
      </c>
      <c r="E1381" s="12">
        <v>23.02</v>
      </c>
      <c r="F1381" t="s">
        <v>28</v>
      </c>
      <c r="O1381" s="2">
        <f t="shared" si="44"/>
        <v>0.34151961805764586</v>
      </c>
      <c r="P1381">
        <f t="shared" si="45"/>
        <v>8</v>
      </c>
      <c r="W1381" s="11" t="str">
        <v>Monday</v>
      </c>
    </row>
    <row r="1382" spans="1:23" x14ac:dyDescent="0.25">
      <c r="A1382" s="1">
        <v>45530</v>
      </c>
      <c r="B1382" s="2">
        <v>45530.344555682874</v>
      </c>
      <c r="C1382" t="s">
        <v>3</v>
      </c>
      <c r="D1382" t="s">
        <v>422</v>
      </c>
      <c r="E1382" s="12">
        <v>23.02</v>
      </c>
      <c r="F1382" t="s">
        <v>11</v>
      </c>
      <c r="O1382" s="2">
        <f t="shared" si="44"/>
        <v>0.34455568287376082</v>
      </c>
      <c r="P1382">
        <f t="shared" si="45"/>
        <v>8</v>
      </c>
      <c r="W1382" s="11" t="str">
        <v>Monday</v>
      </c>
    </row>
    <row r="1383" spans="1:23" x14ac:dyDescent="0.25">
      <c r="A1383" s="1">
        <v>45530</v>
      </c>
      <c r="B1383" s="2">
        <v>45530.345407511573</v>
      </c>
      <c r="C1383" t="s">
        <v>3</v>
      </c>
      <c r="D1383" t="s">
        <v>422</v>
      </c>
      <c r="E1383" s="12">
        <v>23.02</v>
      </c>
      <c r="F1383" t="s">
        <v>11</v>
      </c>
      <c r="O1383" s="2">
        <f t="shared" si="44"/>
        <v>0.34540751157328486</v>
      </c>
      <c r="P1383">
        <f t="shared" si="45"/>
        <v>8</v>
      </c>
      <c r="W1383" s="11" t="str">
        <v>Monday</v>
      </c>
    </row>
    <row r="1384" spans="1:23" x14ac:dyDescent="0.25">
      <c r="A1384" s="1">
        <v>45530</v>
      </c>
      <c r="B1384" s="2">
        <v>45530.390008171293</v>
      </c>
      <c r="C1384" t="s">
        <v>3</v>
      </c>
      <c r="D1384" t="s">
        <v>111</v>
      </c>
      <c r="E1384" s="12">
        <v>27.92</v>
      </c>
      <c r="F1384" t="s">
        <v>14</v>
      </c>
      <c r="O1384" s="2">
        <f t="shared" si="44"/>
        <v>0.39000817129272036</v>
      </c>
      <c r="P1384">
        <f t="shared" si="45"/>
        <v>9</v>
      </c>
      <c r="W1384" s="11" t="str">
        <v>Monday</v>
      </c>
    </row>
    <row r="1385" spans="1:23" x14ac:dyDescent="0.25">
      <c r="A1385" s="1">
        <v>45530</v>
      </c>
      <c r="B1385" s="2">
        <v>45530.442875740744</v>
      </c>
      <c r="C1385" t="s">
        <v>3</v>
      </c>
      <c r="D1385" t="s">
        <v>561</v>
      </c>
      <c r="E1385" s="12">
        <v>32.82</v>
      </c>
      <c r="F1385" t="s">
        <v>7</v>
      </c>
      <c r="O1385" s="2">
        <f t="shared" si="44"/>
        <v>0.44287574074405711</v>
      </c>
      <c r="P1385">
        <f t="shared" si="45"/>
        <v>10</v>
      </c>
      <c r="W1385" s="11" t="str">
        <v>Monday</v>
      </c>
    </row>
    <row r="1386" spans="1:23" x14ac:dyDescent="0.25">
      <c r="A1386" s="1">
        <v>45530</v>
      </c>
      <c r="B1386" s="2">
        <v>45530.443623113424</v>
      </c>
      <c r="C1386" t="s">
        <v>3</v>
      </c>
      <c r="D1386" t="s">
        <v>562</v>
      </c>
      <c r="E1386" s="12">
        <v>32.82</v>
      </c>
      <c r="F1386" t="s">
        <v>43</v>
      </c>
      <c r="O1386" s="2">
        <f t="shared" si="44"/>
        <v>0.44362311342410976</v>
      </c>
      <c r="P1386">
        <f t="shared" si="45"/>
        <v>10</v>
      </c>
      <c r="W1386" s="11" t="str">
        <v>Monday</v>
      </c>
    </row>
    <row r="1387" spans="1:23" x14ac:dyDescent="0.25">
      <c r="A1387" s="1">
        <v>45530</v>
      </c>
      <c r="B1387" s="2">
        <v>45530.531402291665</v>
      </c>
      <c r="C1387" t="s">
        <v>3</v>
      </c>
      <c r="D1387" t="s">
        <v>10</v>
      </c>
      <c r="E1387" s="12">
        <v>23.02</v>
      </c>
      <c r="F1387" t="s">
        <v>11</v>
      </c>
      <c r="O1387" s="2">
        <f t="shared" si="44"/>
        <v>0.53140229166456265</v>
      </c>
      <c r="P1387">
        <f t="shared" si="45"/>
        <v>12</v>
      </c>
      <c r="W1387" s="11" t="str">
        <v>Monday</v>
      </c>
    </row>
    <row r="1388" spans="1:23" x14ac:dyDescent="0.25">
      <c r="A1388" s="1">
        <v>45530</v>
      </c>
      <c r="B1388" s="2">
        <v>45530.532218101849</v>
      </c>
      <c r="C1388" t="s">
        <v>3</v>
      </c>
      <c r="D1388" t="s">
        <v>10</v>
      </c>
      <c r="E1388" s="12">
        <v>23.02</v>
      </c>
      <c r="F1388" t="s">
        <v>11</v>
      </c>
      <c r="O1388" s="2">
        <f t="shared" si="44"/>
        <v>0.5322181018491392</v>
      </c>
      <c r="P1388">
        <f t="shared" si="45"/>
        <v>12</v>
      </c>
      <c r="W1388" s="11" t="str">
        <v>Monday</v>
      </c>
    </row>
    <row r="1389" spans="1:23" x14ac:dyDescent="0.25">
      <c r="A1389" s="1">
        <v>45530</v>
      </c>
      <c r="B1389" s="2">
        <v>45530.787127199073</v>
      </c>
      <c r="C1389" t="s">
        <v>3</v>
      </c>
      <c r="D1389" t="s">
        <v>563</v>
      </c>
      <c r="E1389" s="12">
        <v>27.92</v>
      </c>
      <c r="F1389" t="s">
        <v>14</v>
      </c>
      <c r="O1389" s="2">
        <f t="shared" si="44"/>
        <v>0.78712719907343853</v>
      </c>
      <c r="P1389">
        <f t="shared" si="45"/>
        <v>18</v>
      </c>
      <c r="W1389" s="11" t="str">
        <v>Monday</v>
      </c>
    </row>
    <row r="1390" spans="1:23" x14ac:dyDescent="0.25">
      <c r="A1390" s="1">
        <v>45530</v>
      </c>
      <c r="B1390" s="2">
        <v>45530.787862164354</v>
      </c>
      <c r="C1390" t="s">
        <v>3</v>
      </c>
      <c r="D1390" t="s">
        <v>563</v>
      </c>
      <c r="E1390" s="12">
        <v>32.82</v>
      </c>
      <c r="F1390" t="s">
        <v>7</v>
      </c>
      <c r="O1390" s="2">
        <f t="shared" si="44"/>
        <v>0.78786216435401002</v>
      </c>
      <c r="P1390">
        <f t="shared" si="45"/>
        <v>18</v>
      </c>
      <c r="W1390" s="11" t="str">
        <v>Monday</v>
      </c>
    </row>
    <row r="1391" spans="1:23" x14ac:dyDescent="0.25">
      <c r="A1391" s="1">
        <v>45530</v>
      </c>
      <c r="B1391" s="2">
        <v>45530.955322974536</v>
      </c>
      <c r="C1391" t="s">
        <v>3</v>
      </c>
      <c r="D1391" t="s">
        <v>564</v>
      </c>
      <c r="E1391" s="12">
        <v>27.92</v>
      </c>
      <c r="F1391" t="s">
        <v>14</v>
      </c>
      <c r="O1391" s="2">
        <f t="shared" si="44"/>
        <v>0.95532297453610227</v>
      </c>
      <c r="P1391">
        <f t="shared" si="45"/>
        <v>22</v>
      </c>
      <c r="W1391" s="11" t="str">
        <v>Monday</v>
      </c>
    </row>
    <row r="1392" spans="1:23" x14ac:dyDescent="0.25">
      <c r="A1392" s="1">
        <v>45531</v>
      </c>
      <c r="B1392" s="2">
        <v>45531.419497256946</v>
      </c>
      <c r="C1392" t="s">
        <v>3</v>
      </c>
      <c r="D1392" t="s">
        <v>389</v>
      </c>
      <c r="E1392" s="12">
        <v>32.82</v>
      </c>
      <c r="F1392" t="s">
        <v>7</v>
      </c>
      <c r="O1392" s="2">
        <f t="shared" si="44"/>
        <v>0.41949725694576045</v>
      </c>
      <c r="P1392">
        <f t="shared" si="45"/>
        <v>10</v>
      </c>
      <c r="W1392" s="11" t="str">
        <v>Tuesday</v>
      </c>
    </row>
    <row r="1393" spans="1:23" x14ac:dyDescent="0.25">
      <c r="A1393" s="1">
        <v>45532</v>
      </c>
      <c r="B1393" s="2">
        <v>45532.505772824072</v>
      </c>
      <c r="C1393" t="s">
        <v>3</v>
      </c>
      <c r="D1393" t="s">
        <v>565</v>
      </c>
      <c r="E1393" s="12">
        <v>27.92</v>
      </c>
      <c r="F1393" t="s">
        <v>14</v>
      </c>
      <c r="O1393" s="2">
        <f t="shared" si="44"/>
        <v>0.50577282407175517</v>
      </c>
      <c r="P1393">
        <f t="shared" si="45"/>
        <v>12</v>
      </c>
      <c r="W1393" s="11" t="str">
        <v>Wednesday</v>
      </c>
    </row>
    <row r="1394" spans="1:23" x14ac:dyDescent="0.25">
      <c r="A1394" s="1">
        <v>45532</v>
      </c>
      <c r="B1394" s="2">
        <v>45532.506992349539</v>
      </c>
      <c r="C1394" t="s">
        <v>3</v>
      </c>
      <c r="D1394" t="s">
        <v>565</v>
      </c>
      <c r="E1394" s="12">
        <v>32.82</v>
      </c>
      <c r="F1394" t="s">
        <v>43</v>
      </c>
      <c r="O1394" s="2">
        <f t="shared" si="44"/>
        <v>0.50699234953935957</v>
      </c>
      <c r="P1394">
        <f t="shared" si="45"/>
        <v>12</v>
      </c>
      <c r="W1394" s="11" t="str">
        <v>Wednesday</v>
      </c>
    </row>
    <row r="1395" spans="1:23" x14ac:dyDescent="0.25">
      <c r="A1395" s="1">
        <v>45532</v>
      </c>
      <c r="B1395" s="2">
        <v>45532.524385925928</v>
      </c>
      <c r="C1395" t="s">
        <v>3</v>
      </c>
      <c r="D1395" t="s">
        <v>389</v>
      </c>
      <c r="E1395" s="12">
        <v>23.02</v>
      </c>
      <c r="F1395" t="s">
        <v>11</v>
      </c>
      <c r="O1395" s="2">
        <f t="shared" si="44"/>
        <v>0.52438592592807254</v>
      </c>
      <c r="P1395">
        <f t="shared" si="45"/>
        <v>12</v>
      </c>
      <c r="W1395" s="11" t="str">
        <v>Wednesday</v>
      </c>
    </row>
    <row r="1396" spans="1:23" x14ac:dyDescent="0.25">
      <c r="A1396" s="1">
        <v>45532</v>
      </c>
      <c r="B1396" s="2">
        <v>45532.575407395831</v>
      </c>
      <c r="C1396" t="s">
        <v>3</v>
      </c>
      <c r="D1396" t="s">
        <v>566</v>
      </c>
      <c r="E1396" s="12">
        <v>27.92</v>
      </c>
      <c r="F1396" t="s">
        <v>14</v>
      </c>
      <c r="O1396" s="2">
        <f t="shared" si="44"/>
        <v>0.57540739583055256</v>
      </c>
      <c r="P1396">
        <f t="shared" si="45"/>
        <v>13</v>
      </c>
      <c r="W1396" s="11" t="str">
        <v>Wednesday</v>
      </c>
    </row>
    <row r="1397" spans="1:23" x14ac:dyDescent="0.25">
      <c r="A1397" s="1">
        <v>45533</v>
      </c>
      <c r="B1397" s="2">
        <v>45533.31215646991</v>
      </c>
      <c r="C1397" t="s">
        <v>3</v>
      </c>
      <c r="D1397" t="s">
        <v>567</v>
      </c>
      <c r="E1397" s="12">
        <v>23.02</v>
      </c>
      <c r="F1397" t="s">
        <v>11</v>
      </c>
      <c r="O1397" s="2">
        <f t="shared" si="44"/>
        <v>0.31215646991040558</v>
      </c>
      <c r="P1397">
        <f t="shared" si="45"/>
        <v>7</v>
      </c>
      <c r="W1397" s="11" t="str">
        <v>Thursday</v>
      </c>
    </row>
    <row r="1398" spans="1:23" x14ac:dyDescent="0.25">
      <c r="A1398" s="1">
        <v>45534</v>
      </c>
      <c r="B1398" s="2">
        <v>45534.717713969905</v>
      </c>
      <c r="C1398" t="s">
        <v>3</v>
      </c>
      <c r="D1398" t="s">
        <v>568</v>
      </c>
      <c r="E1398" s="12">
        <v>32.82</v>
      </c>
      <c r="F1398" t="s">
        <v>7</v>
      </c>
      <c r="O1398" s="2">
        <f t="shared" si="44"/>
        <v>0.71771396990516223</v>
      </c>
      <c r="P1398">
        <f t="shared" si="45"/>
        <v>17</v>
      </c>
      <c r="W1398" s="11" t="str">
        <v>Friday</v>
      </c>
    </row>
    <row r="1399" spans="1:23" x14ac:dyDescent="0.25">
      <c r="A1399" s="1">
        <v>45534</v>
      </c>
      <c r="B1399" s="2">
        <v>45534.71843508102</v>
      </c>
      <c r="C1399" t="s">
        <v>3</v>
      </c>
      <c r="D1399" t="s">
        <v>568</v>
      </c>
      <c r="E1399" s="12">
        <v>27.92</v>
      </c>
      <c r="F1399" t="s">
        <v>14</v>
      </c>
      <c r="O1399" s="2">
        <f t="shared" si="44"/>
        <v>0.71843508102028864</v>
      </c>
      <c r="P1399">
        <f t="shared" si="45"/>
        <v>17</v>
      </c>
      <c r="W1399" s="11" t="str">
        <v>Friday</v>
      </c>
    </row>
    <row r="1400" spans="1:23" x14ac:dyDescent="0.25">
      <c r="A1400" s="1">
        <v>45534</v>
      </c>
      <c r="B1400" s="2">
        <v>45534.719160289351</v>
      </c>
      <c r="C1400" t="s">
        <v>3</v>
      </c>
      <c r="D1400" t="s">
        <v>568</v>
      </c>
      <c r="E1400" s="12">
        <v>27.92</v>
      </c>
      <c r="F1400" t="s">
        <v>14</v>
      </c>
      <c r="O1400" s="2">
        <f t="shared" si="44"/>
        <v>0.71916028935083887</v>
      </c>
      <c r="P1400">
        <f t="shared" si="45"/>
        <v>17</v>
      </c>
      <c r="W1400" s="11" t="str">
        <v>Friday</v>
      </c>
    </row>
    <row r="1401" spans="1:23" x14ac:dyDescent="0.25">
      <c r="A1401" s="1">
        <v>45535</v>
      </c>
      <c r="B1401" s="2">
        <v>45535.380931562497</v>
      </c>
      <c r="C1401" t="s">
        <v>3</v>
      </c>
      <c r="D1401" t="s">
        <v>385</v>
      </c>
      <c r="E1401" s="12">
        <v>23.02</v>
      </c>
      <c r="F1401" t="s">
        <v>28</v>
      </c>
      <c r="O1401" s="2">
        <f t="shared" si="44"/>
        <v>0.38093156249669846</v>
      </c>
      <c r="P1401">
        <f t="shared" si="45"/>
        <v>9</v>
      </c>
      <c r="W1401" s="11" t="str">
        <v>Saturday</v>
      </c>
    </row>
    <row r="1402" spans="1:23" x14ac:dyDescent="0.25">
      <c r="A1402" s="1">
        <v>45535</v>
      </c>
      <c r="B1402" s="2">
        <v>45535.418150381942</v>
      </c>
      <c r="C1402" t="s">
        <v>3</v>
      </c>
      <c r="D1402" t="s">
        <v>569</v>
      </c>
      <c r="E1402" s="12">
        <v>27.92</v>
      </c>
      <c r="F1402" t="s">
        <v>14</v>
      </c>
      <c r="O1402" s="2">
        <f t="shared" si="44"/>
        <v>0.41815038194181398</v>
      </c>
      <c r="P1402">
        <f t="shared" si="45"/>
        <v>10</v>
      </c>
      <c r="W1402" s="11" t="str">
        <v>Saturday</v>
      </c>
    </row>
    <row r="1403" spans="1:23" x14ac:dyDescent="0.25">
      <c r="A1403" s="1">
        <v>45535</v>
      </c>
      <c r="B1403" s="2">
        <v>45535.432255520835</v>
      </c>
      <c r="C1403" t="s">
        <v>3</v>
      </c>
      <c r="D1403" t="s">
        <v>570</v>
      </c>
      <c r="E1403" s="12">
        <v>18.12</v>
      </c>
      <c r="F1403" t="s">
        <v>35</v>
      </c>
      <c r="O1403" s="2">
        <f t="shared" si="44"/>
        <v>0.43225552083458751</v>
      </c>
      <c r="P1403">
        <f t="shared" si="45"/>
        <v>10</v>
      </c>
      <c r="W1403" s="11" t="str">
        <v>Saturday</v>
      </c>
    </row>
    <row r="1404" spans="1:23" x14ac:dyDescent="0.25">
      <c r="A1404" s="1">
        <v>45535</v>
      </c>
      <c r="B1404" s="2">
        <v>45535.479103831021</v>
      </c>
      <c r="C1404" t="s">
        <v>3</v>
      </c>
      <c r="D1404" t="s">
        <v>571</v>
      </c>
      <c r="E1404" s="12">
        <v>27.92</v>
      </c>
      <c r="F1404" t="s">
        <v>14</v>
      </c>
      <c r="O1404" s="2">
        <f t="shared" si="44"/>
        <v>0.47910383102134801</v>
      </c>
      <c r="P1404">
        <f t="shared" si="45"/>
        <v>11</v>
      </c>
      <c r="W1404" s="11" t="str">
        <v>Saturday</v>
      </c>
    </row>
    <row r="1405" spans="1:23" x14ac:dyDescent="0.25">
      <c r="A1405" s="1">
        <v>45535</v>
      </c>
      <c r="B1405" s="2">
        <v>45535.481711990738</v>
      </c>
      <c r="C1405" t="s">
        <v>3</v>
      </c>
      <c r="D1405" t="s">
        <v>155</v>
      </c>
      <c r="E1405" s="12">
        <v>23.02</v>
      </c>
      <c r="F1405" t="s">
        <v>28</v>
      </c>
      <c r="O1405" s="2">
        <f t="shared" si="44"/>
        <v>0.48171199073840398</v>
      </c>
      <c r="P1405">
        <f t="shared" si="45"/>
        <v>11</v>
      </c>
      <c r="W1405" s="11" t="str">
        <v>Saturday</v>
      </c>
    </row>
    <row r="1406" spans="1:23" x14ac:dyDescent="0.25">
      <c r="A1406" s="1">
        <v>45535</v>
      </c>
      <c r="B1406" s="2">
        <v>45535.482325625002</v>
      </c>
      <c r="C1406" t="s">
        <v>3</v>
      </c>
      <c r="D1406" t="s">
        <v>155</v>
      </c>
      <c r="E1406" s="12">
        <v>23.02</v>
      </c>
      <c r="F1406" t="s">
        <v>28</v>
      </c>
      <c r="O1406" s="2">
        <f t="shared" si="44"/>
        <v>0.48232562500197673</v>
      </c>
      <c r="P1406">
        <f t="shared" si="45"/>
        <v>11</v>
      </c>
      <c r="W1406" s="11" t="str">
        <v>Saturday</v>
      </c>
    </row>
    <row r="1407" spans="1:23" x14ac:dyDescent="0.25">
      <c r="A1407" s="1">
        <v>45536</v>
      </c>
      <c r="B1407" s="2">
        <v>45536.398787372687</v>
      </c>
      <c r="C1407" t="s">
        <v>3</v>
      </c>
      <c r="D1407" t="s">
        <v>155</v>
      </c>
      <c r="E1407" s="12">
        <v>23.02</v>
      </c>
      <c r="F1407" t="s">
        <v>28</v>
      </c>
      <c r="O1407" s="2">
        <f t="shared" si="44"/>
        <v>0.39878737268736586</v>
      </c>
      <c r="P1407">
        <f t="shared" si="45"/>
        <v>9</v>
      </c>
      <c r="W1407" s="11" t="str">
        <v>Sunday</v>
      </c>
    </row>
    <row r="1408" spans="1:23" x14ac:dyDescent="0.25">
      <c r="A1408" s="1">
        <v>45536</v>
      </c>
      <c r="B1408" s="2">
        <v>45536.507925289348</v>
      </c>
      <c r="C1408" t="s">
        <v>3</v>
      </c>
      <c r="D1408" t="s">
        <v>572</v>
      </c>
      <c r="E1408" s="12">
        <v>32.82</v>
      </c>
      <c r="F1408" t="s">
        <v>43</v>
      </c>
      <c r="O1408" s="2">
        <f t="shared" si="44"/>
        <v>0.50792528934834991</v>
      </c>
      <c r="P1408">
        <f t="shared" si="45"/>
        <v>12</v>
      </c>
      <c r="W1408" s="11" t="str">
        <v>Sunday</v>
      </c>
    </row>
    <row r="1409" spans="1:23" x14ac:dyDescent="0.25">
      <c r="A1409" s="1">
        <v>45536</v>
      </c>
      <c r="B1409" s="2">
        <v>45536.520933101849</v>
      </c>
      <c r="C1409" t="s">
        <v>3</v>
      </c>
      <c r="D1409" t="s">
        <v>195</v>
      </c>
      <c r="E1409" s="12">
        <v>27.92</v>
      </c>
      <c r="F1409" t="s">
        <v>14</v>
      </c>
      <c r="O1409" s="2">
        <f t="shared" si="44"/>
        <v>0.52093310184864094</v>
      </c>
      <c r="P1409">
        <f t="shared" si="45"/>
        <v>12</v>
      </c>
      <c r="W1409" s="11" t="str">
        <v>Sunday</v>
      </c>
    </row>
    <row r="1410" spans="1:23" x14ac:dyDescent="0.25">
      <c r="A1410" s="1">
        <v>45536</v>
      </c>
      <c r="B1410" s="2">
        <v>45536.522476932871</v>
      </c>
      <c r="C1410" t="s">
        <v>3</v>
      </c>
      <c r="D1410" t="s">
        <v>195</v>
      </c>
      <c r="E1410" s="12">
        <v>23.02</v>
      </c>
      <c r="F1410" t="s">
        <v>11</v>
      </c>
      <c r="O1410" s="2">
        <f t="shared" si="44"/>
        <v>0.52247693287063157</v>
      </c>
      <c r="P1410">
        <f t="shared" si="45"/>
        <v>12</v>
      </c>
      <c r="W1410" s="11" t="str">
        <v>Sunday</v>
      </c>
    </row>
    <row r="1411" spans="1:23" x14ac:dyDescent="0.25">
      <c r="A1411" s="1">
        <v>45536</v>
      </c>
      <c r="B1411" s="2">
        <v>45536.53492416667</v>
      </c>
      <c r="C1411" t="s">
        <v>3</v>
      </c>
      <c r="D1411" t="s">
        <v>573</v>
      </c>
      <c r="E1411" s="12">
        <v>27.92</v>
      </c>
      <c r="F1411" t="s">
        <v>14</v>
      </c>
      <c r="O1411" s="2">
        <f t="shared" ref="O1411:O1474" si="46">B1411-A1411</f>
        <v>0.53492416666995268</v>
      </c>
      <c r="P1411">
        <f t="shared" ref="P1411:P1474" si="47">HOUR(O1411)</f>
        <v>12</v>
      </c>
      <c r="W1411" s="11" t="str">
        <v>Sunday</v>
      </c>
    </row>
    <row r="1412" spans="1:23" x14ac:dyDescent="0.25">
      <c r="A1412" s="1">
        <v>45536</v>
      </c>
      <c r="B1412" s="2">
        <v>45536.581642916666</v>
      </c>
      <c r="C1412" t="s">
        <v>3</v>
      </c>
      <c r="D1412" t="s">
        <v>574</v>
      </c>
      <c r="E1412" s="12">
        <v>32.82</v>
      </c>
      <c r="F1412" t="s">
        <v>7</v>
      </c>
      <c r="O1412" s="2">
        <f t="shared" si="46"/>
        <v>0.58164291666616919</v>
      </c>
      <c r="P1412">
        <f t="shared" si="47"/>
        <v>13</v>
      </c>
      <c r="W1412" s="11" t="str">
        <v>Sunday</v>
      </c>
    </row>
    <row r="1413" spans="1:23" x14ac:dyDescent="0.25">
      <c r="A1413" s="1">
        <v>45536</v>
      </c>
      <c r="B1413" s="2">
        <v>45536.613935497684</v>
      </c>
      <c r="C1413" t="s">
        <v>3</v>
      </c>
      <c r="D1413" t="s">
        <v>399</v>
      </c>
      <c r="E1413" s="12">
        <v>27.92</v>
      </c>
      <c r="F1413" t="s">
        <v>14</v>
      </c>
      <c r="O1413" s="2">
        <f t="shared" si="46"/>
        <v>0.6139354976839968</v>
      </c>
      <c r="P1413">
        <f t="shared" si="47"/>
        <v>14</v>
      </c>
      <c r="W1413" s="11" t="str">
        <v>Sunday</v>
      </c>
    </row>
    <row r="1414" spans="1:23" x14ac:dyDescent="0.25">
      <c r="A1414" s="1">
        <v>45536</v>
      </c>
      <c r="B1414" s="2">
        <v>45536.722758414355</v>
      </c>
      <c r="C1414" t="s">
        <v>3</v>
      </c>
      <c r="D1414" t="s">
        <v>575</v>
      </c>
      <c r="E1414" s="12">
        <v>32.82</v>
      </c>
      <c r="F1414" t="s">
        <v>7</v>
      </c>
      <c r="O1414" s="2">
        <f t="shared" si="46"/>
        <v>0.72275841435475741</v>
      </c>
      <c r="P1414">
        <f t="shared" si="47"/>
        <v>17</v>
      </c>
      <c r="W1414" s="11" t="str">
        <v>Sunday</v>
      </c>
    </row>
    <row r="1415" spans="1:23" x14ac:dyDescent="0.25">
      <c r="A1415" s="1">
        <v>45536</v>
      </c>
      <c r="B1415" s="2">
        <v>45536.72446607639</v>
      </c>
      <c r="C1415" t="s">
        <v>3</v>
      </c>
      <c r="D1415" t="s">
        <v>576</v>
      </c>
      <c r="E1415" s="12">
        <v>32.82</v>
      </c>
      <c r="F1415" t="s">
        <v>7</v>
      </c>
      <c r="O1415" s="2">
        <f t="shared" si="46"/>
        <v>0.72446607638994465</v>
      </c>
      <c r="P1415">
        <f t="shared" si="47"/>
        <v>17</v>
      </c>
      <c r="W1415" s="11" t="str">
        <v>Sunday</v>
      </c>
    </row>
    <row r="1416" spans="1:23" x14ac:dyDescent="0.25">
      <c r="A1416" s="1">
        <v>45536</v>
      </c>
      <c r="B1416" s="2">
        <v>45536.725575104167</v>
      </c>
      <c r="C1416" t="s">
        <v>3</v>
      </c>
      <c r="D1416" t="s">
        <v>577</v>
      </c>
      <c r="E1416" s="12">
        <v>32.82</v>
      </c>
      <c r="F1416" t="s">
        <v>7</v>
      </c>
      <c r="O1416" s="2">
        <f t="shared" si="46"/>
        <v>0.72557510416663717</v>
      </c>
      <c r="P1416">
        <f t="shared" si="47"/>
        <v>17</v>
      </c>
      <c r="W1416" s="11" t="str">
        <v>Sunday</v>
      </c>
    </row>
    <row r="1417" spans="1:23" x14ac:dyDescent="0.25">
      <c r="A1417" s="1">
        <v>45537</v>
      </c>
      <c r="B1417" s="2">
        <v>45537.350460706017</v>
      </c>
      <c r="C1417" t="s">
        <v>3</v>
      </c>
      <c r="D1417" t="s">
        <v>439</v>
      </c>
      <c r="E1417" s="12">
        <v>32.82</v>
      </c>
      <c r="F1417" t="s">
        <v>7</v>
      </c>
      <c r="O1417" s="2">
        <f t="shared" si="46"/>
        <v>0.35046070601674728</v>
      </c>
      <c r="P1417">
        <f t="shared" si="47"/>
        <v>8</v>
      </c>
      <c r="W1417" s="11" t="str">
        <v>Monday</v>
      </c>
    </row>
    <row r="1418" spans="1:23" x14ac:dyDescent="0.25">
      <c r="A1418" s="1">
        <v>45537</v>
      </c>
      <c r="B1418" s="2">
        <v>45537.368259791663</v>
      </c>
      <c r="C1418" t="s">
        <v>3</v>
      </c>
      <c r="D1418" t="s">
        <v>578</v>
      </c>
      <c r="E1418" s="12">
        <v>27.92</v>
      </c>
      <c r="F1418" t="s">
        <v>14</v>
      </c>
      <c r="O1418" s="2">
        <f t="shared" si="46"/>
        <v>0.36825979166314937</v>
      </c>
      <c r="P1418">
        <f t="shared" si="47"/>
        <v>8</v>
      </c>
      <c r="W1418" s="11" t="str">
        <v>Monday</v>
      </c>
    </row>
    <row r="1419" spans="1:23" x14ac:dyDescent="0.25">
      <c r="A1419" s="1">
        <v>45537</v>
      </c>
      <c r="B1419" s="2">
        <v>45537.369133657405</v>
      </c>
      <c r="C1419" t="s">
        <v>3</v>
      </c>
      <c r="D1419" t="s">
        <v>579</v>
      </c>
      <c r="E1419" s="12">
        <v>32.82</v>
      </c>
      <c r="F1419" t="s">
        <v>7</v>
      </c>
      <c r="O1419" s="2">
        <f t="shared" si="46"/>
        <v>0.36913365740474546</v>
      </c>
      <c r="P1419">
        <f t="shared" si="47"/>
        <v>8</v>
      </c>
      <c r="W1419" s="11" t="str">
        <v>Monday</v>
      </c>
    </row>
    <row r="1420" spans="1:23" x14ac:dyDescent="0.25">
      <c r="A1420" s="1">
        <v>45537</v>
      </c>
      <c r="B1420" s="2">
        <v>45537.624156747683</v>
      </c>
      <c r="C1420" t="s">
        <v>3</v>
      </c>
      <c r="D1420" t="s">
        <v>580</v>
      </c>
      <c r="E1420" s="12">
        <v>27.92</v>
      </c>
      <c r="F1420" t="s">
        <v>14</v>
      </c>
      <c r="O1420" s="2">
        <f t="shared" si="46"/>
        <v>0.62415674768271856</v>
      </c>
      <c r="P1420">
        <f t="shared" si="47"/>
        <v>14</v>
      </c>
      <c r="W1420" s="11" t="str">
        <v>Monday</v>
      </c>
    </row>
    <row r="1421" spans="1:23" x14ac:dyDescent="0.25">
      <c r="A1421" s="1">
        <v>45537</v>
      </c>
      <c r="B1421" s="2">
        <v>45537.840091701386</v>
      </c>
      <c r="C1421" t="s">
        <v>3</v>
      </c>
      <c r="D1421" t="s">
        <v>581</v>
      </c>
      <c r="E1421" s="12">
        <v>32.82</v>
      </c>
      <c r="F1421" t="s">
        <v>43</v>
      </c>
      <c r="O1421" s="2">
        <f t="shared" si="46"/>
        <v>0.84009170138597256</v>
      </c>
      <c r="P1421">
        <f t="shared" si="47"/>
        <v>20</v>
      </c>
      <c r="W1421" s="11" t="str">
        <v>Monday</v>
      </c>
    </row>
    <row r="1422" spans="1:23" x14ac:dyDescent="0.25">
      <c r="A1422" s="1">
        <v>45537</v>
      </c>
      <c r="B1422" s="2">
        <v>45537.841179814815</v>
      </c>
      <c r="C1422" t="s">
        <v>3</v>
      </c>
      <c r="D1422" t="s">
        <v>193</v>
      </c>
      <c r="E1422" s="12">
        <v>32.82</v>
      </c>
      <c r="F1422" t="s">
        <v>18</v>
      </c>
      <c r="O1422" s="2">
        <f t="shared" si="46"/>
        <v>0.84117981481540482</v>
      </c>
      <c r="P1422">
        <f t="shared" si="47"/>
        <v>20</v>
      </c>
      <c r="W1422" s="11" t="str">
        <v>Monday</v>
      </c>
    </row>
    <row r="1423" spans="1:23" x14ac:dyDescent="0.25">
      <c r="A1423" s="1">
        <v>45537</v>
      </c>
      <c r="B1423" s="2">
        <v>45537.86981462963</v>
      </c>
      <c r="C1423" t="s">
        <v>3</v>
      </c>
      <c r="D1423" t="s">
        <v>582</v>
      </c>
      <c r="E1423" s="12">
        <v>23.02</v>
      </c>
      <c r="F1423" t="s">
        <v>11</v>
      </c>
      <c r="O1423" s="2">
        <f t="shared" si="46"/>
        <v>0.86981462963012746</v>
      </c>
      <c r="P1423">
        <f t="shared" si="47"/>
        <v>20</v>
      </c>
      <c r="W1423" s="11" t="str">
        <v>Monday</v>
      </c>
    </row>
    <row r="1424" spans="1:23" x14ac:dyDescent="0.25">
      <c r="A1424" s="1">
        <v>45537</v>
      </c>
      <c r="B1424" s="2">
        <v>45537.870475578704</v>
      </c>
      <c r="C1424" t="s">
        <v>3</v>
      </c>
      <c r="D1424" t="s">
        <v>582</v>
      </c>
      <c r="E1424" s="12">
        <v>23.02</v>
      </c>
      <c r="F1424" t="s">
        <v>11</v>
      </c>
      <c r="O1424" s="2">
        <f t="shared" si="46"/>
        <v>0.87047557870391756</v>
      </c>
      <c r="P1424">
        <f t="shared" si="47"/>
        <v>20</v>
      </c>
      <c r="W1424" s="11" t="str">
        <v>Monday</v>
      </c>
    </row>
    <row r="1425" spans="1:23" x14ac:dyDescent="0.25">
      <c r="A1425" s="1">
        <v>45538</v>
      </c>
      <c r="B1425" s="2">
        <v>45538.348788981479</v>
      </c>
      <c r="C1425" t="s">
        <v>3</v>
      </c>
      <c r="D1425" t="s">
        <v>583</v>
      </c>
      <c r="E1425" s="12">
        <v>32.82</v>
      </c>
      <c r="F1425" t="s">
        <v>18</v>
      </c>
      <c r="O1425" s="2">
        <f t="shared" si="46"/>
        <v>0.34878898147871951</v>
      </c>
      <c r="P1425">
        <f t="shared" si="47"/>
        <v>8</v>
      </c>
      <c r="W1425" s="11" t="str">
        <v>Tuesday</v>
      </c>
    </row>
    <row r="1426" spans="1:23" x14ac:dyDescent="0.25">
      <c r="A1426" s="1">
        <v>45538</v>
      </c>
      <c r="B1426" s="2">
        <v>45538.35292164352</v>
      </c>
      <c r="C1426" t="s">
        <v>3</v>
      </c>
      <c r="D1426" t="s">
        <v>182</v>
      </c>
      <c r="E1426" s="12">
        <v>32.82</v>
      </c>
      <c r="F1426" t="s">
        <v>43</v>
      </c>
      <c r="O1426" s="2">
        <f t="shared" si="46"/>
        <v>0.3529216435199487</v>
      </c>
      <c r="P1426">
        <f t="shared" si="47"/>
        <v>8</v>
      </c>
      <c r="W1426" s="11" t="str">
        <v>Tuesday</v>
      </c>
    </row>
    <row r="1427" spans="1:23" x14ac:dyDescent="0.25">
      <c r="A1427" s="1">
        <v>45538</v>
      </c>
      <c r="B1427" s="2">
        <v>45538.361940949071</v>
      </c>
      <c r="C1427" t="s">
        <v>3</v>
      </c>
      <c r="D1427" t="s">
        <v>584</v>
      </c>
      <c r="E1427" s="12">
        <v>32.82</v>
      </c>
      <c r="F1427" t="s">
        <v>7</v>
      </c>
      <c r="O1427" s="2">
        <f t="shared" si="46"/>
        <v>0.36194094907114049</v>
      </c>
      <c r="P1427">
        <f t="shared" si="47"/>
        <v>8</v>
      </c>
      <c r="W1427" s="11" t="str">
        <v>Tuesday</v>
      </c>
    </row>
    <row r="1428" spans="1:23" x14ac:dyDescent="0.25">
      <c r="A1428" s="1">
        <v>45538</v>
      </c>
      <c r="B1428" s="2">
        <v>45538.377227696757</v>
      </c>
      <c r="C1428" t="s">
        <v>3</v>
      </c>
      <c r="D1428" t="s">
        <v>585</v>
      </c>
      <c r="E1428" s="12">
        <v>27.92</v>
      </c>
      <c r="F1428" t="s">
        <v>14</v>
      </c>
      <c r="O1428" s="2">
        <f t="shared" si="46"/>
        <v>0.37722769675747259</v>
      </c>
      <c r="P1428">
        <f t="shared" si="47"/>
        <v>9</v>
      </c>
      <c r="W1428" s="11" t="str">
        <v>Tuesday</v>
      </c>
    </row>
    <row r="1429" spans="1:23" x14ac:dyDescent="0.25">
      <c r="A1429" s="1">
        <v>45538</v>
      </c>
      <c r="B1429" s="2">
        <v>45538.377913773147</v>
      </c>
      <c r="C1429" t="s">
        <v>3</v>
      </c>
      <c r="D1429" t="s">
        <v>585</v>
      </c>
      <c r="E1429" s="12">
        <v>32.82</v>
      </c>
      <c r="F1429" t="s">
        <v>43</v>
      </c>
      <c r="O1429" s="2">
        <f t="shared" si="46"/>
        <v>0.37791377314715646</v>
      </c>
      <c r="P1429">
        <f t="shared" si="47"/>
        <v>9</v>
      </c>
      <c r="W1429" s="11" t="str">
        <v>Tuesday</v>
      </c>
    </row>
    <row r="1430" spans="1:23" x14ac:dyDescent="0.25">
      <c r="A1430" s="1">
        <v>45538</v>
      </c>
      <c r="B1430" s="2">
        <v>45538.383890671299</v>
      </c>
      <c r="C1430" t="s">
        <v>3</v>
      </c>
      <c r="D1430" t="s">
        <v>586</v>
      </c>
      <c r="E1430" s="12">
        <v>32.82</v>
      </c>
      <c r="F1430" t="s">
        <v>18</v>
      </c>
      <c r="O1430" s="2">
        <f t="shared" si="46"/>
        <v>0.38389067129901377</v>
      </c>
      <c r="P1430">
        <f t="shared" si="47"/>
        <v>9</v>
      </c>
      <c r="W1430" s="11" t="str">
        <v>Tuesday</v>
      </c>
    </row>
    <row r="1431" spans="1:23" x14ac:dyDescent="0.25">
      <c r="A1431" s="1">
        <v>45538</v>
      </c>
      <c r="B1431" s="2">
        <v>45538.384417303241</v>
      </c>
      <c r="C1431" t="s">
        <v>3</v>
      </c>
      <c r="D1431" t="s">
        <v>586</v>
      </c>
      <c r="E1431" s="12">
        <v>32.82</v>
      </c>
      <c r="F1431" t="s">
        <v>18</v>
      </c>
      <c r="O1431" s="2">
        <f t="shared" si="46"/>
        <v>0.38441730324120726</v>
      </c>
      <c r="P1431">
        <f t="shared" si="47"/>
        <v>9</v>
      </c>
      <c r="W1431" s="11" t="str">
        <v>Tuesday</v>
      </c>
    </row>
    <row r="1432" spans="1:23" x14ac:dyDescent="0.25">
      <c r="A1432" s="1">
        <v>45538</v>
      </c>
      <c r="B1432" s="2">
        <v>45538.386831134259</v>
      </c>
      <c r="C1432" t="s">
        <v>3</v>
      </c>
      <c r="D1432" t="s">
        <v>399</v>
      </c>
      <c r="E1432" s="12">
        <v>27.92</v>
      </c>
      <c r="F1432" t="s">
        <v>14</v>
      </c>
      <c r="O1432" s="2">
        <f t="shared" si="46"/>
        <v>0.38683113425940974</v>
      </c>
      <c r="P1432">
        <f t="shared" si="47"/>
        <v>9</v>
      </c>
      <c r="W1432" s="11" t="str">
        <v>Tuesday</v>
      </c>
    </row>
    <row r="1433" spans="1:23" x14ac:dyDescent="0.25">
      <c r="A1433" s="1">
        <v>45538</v>
      </c>
      <c r="B1433" s="2">
        <v>45538.389087615738</v>
      </c>
      <c r="C1433" t="s">
        <v>3</v>
      </c>
      <c r="D1433" t="s">
        <v>587</v>
      </c>
      <c r="E1433" s="12">
        <v>27.92</v>
      </c>
      <c r="F1433" t="s">
        <v>14</v>
      </c>
      <c r="O1433" s="2">
        <f t="shared" si="46"/>
        <v>0.38908761573839001</v>
      </c>
      <c r="P1433">
        <f t="shared" si="47"/>
        <v>9</v>
      </c>
      <c r="W1433" s="11" t="str">
        <v>Tuesday</v>
      </c>
    </row>
    <row r="1434" spans="1:23" x14ac:dyDescent="0.25">
      <c r="A1434" s="1">
        <v>45538</v>
      </c>
      <c r="B1434" s="2">
        <v>45538.40130002315</v>
      </c>
      <c r="C1434" t="s">
        <v>3</v>
      </c>
      <c r="D1434" t="s">
        <v>588</v>
      </c>
      <c r="E1434" s="12">
        <v>32.82</v>
      </c>
      <c r="F1434" t="s">
        <v>7</v>
      </c>
      <c r="O1434" s="2">
        <f t="shared" si="46"/>
        <v>0.40130002314981539</v>
      </c>
      <c r="P1434">
        <f t="shared" si="47"/>
        <v>9</v>
      </c>
      <c r="W1434" s="11" t="str">
        <v>Tuesday</v>
      </c>
    </row>
    <row r="1435" spans="1:23" x14ac:dyDescent="0.25">
      <c r="A1435" s="1">
        <v>45538</v>
      </c>
      <c r="B1435" s="2">
        <v>45538.402041655092</v>
      </c>
      <c r="C1435" t="s">
        <v>3</v>
      </c>
      <c r="D1435" t="s">
        <v>589</v>
      </c>
      <c r="E1435" s="12">
        <v>32.82</v>
      </c>
      <c r="F1435" t="s">
        <v>18</v>
      </c>
      <c r="O1435" s="2">
        <f t="shared" si="46"/>
        <v>0.40204165509203449</v>
      </c>
      <c r="P1435">
        <f t="shared" si="47"/>
        <v>9</v>
      </c>
      <c r="W1435" s="11" t="str">
        <v>Tuesday</v>
      </c>
    </row>
    <row r="1436" spans="1:23" x14ac:dyDescent="0.25">
      <c r="A1436" s="1">
        <v>45538</v>
      </c>
      <c r="B1436" s="2">
        <v>45538.539507048612</v>
      </c>
      <c r="C1436" t="s">
        <v>3</v>
      </c>
      <c r="D1436" t="s">
        <v>590</v>
      </c>
      <c r="E1436" s="12">
        <v>23.02</v>
      </c>
      <c r="F1436" t="s">
        <v>28</v>
      </c>
      <c r="O1436" s="2">
        <f t="shared" si="46"/>
        <v>0.53950704861199483</v>
      </c>
      <c r="P1436">
        <f t="shared" si="47"/>
        <v>12</v>
      </c>
      <c r="W1436" s="11" t="str">
        <v>Tuesday</v>
      </c>
    </row>
    <row r="1437" spans="1:23" x14ac:dyDescent="0.25">
      <c r="A1437" s="1">
        <v>45538</v>
      </c>
      <c r="B1437" s="2">
        <v>45538.593654062497</v>
      </c>
      <c r="C1437" t="s">
        <v>3</v>
      </c>
      <c r="D1437" t="s">
        <v>347</v>
      </c>
      <c r="E1437" s="12">
        <v>27.92</v>
      </c>
      <c r="F1437" t="s">
        <v>14</v>
      </c>
      <c r="O1437" s="2">
        <f t="shared" si="46"/>
        <v>0.5936540624970803</v>
      </c>
      <c r="P1437">
        <f t="shared" si="47"/>
        <v>14</v>
      </c>
      <c r="W1437" s="11" t="str">
        <v>Tuesday</v>
      </c>
    </row>
    <row r="1438" spans="1:23" x14ac:dyDescent="0.25">
      <c r="A1438" s="1">
        <v>45538</v>
      </c>
      <c r="B1438" s="2">
        <v>45538.594645104167</v>
      </c>
      <c r="C1438" t="s">
        <v>3</v>
      </c>
      <c r="D1438" t="s">
        <v>347</v>
      </c>
      <c r="E1438" s="12">
        <v>27.92</v>
      </c>
      <c r="F1438" t="s">
        <v>14</v>
      </c>
      <c r="O1438" s="2">
        <f t="shared" si="46"/>
        <v>0.59464510416728444</v>
      </c>
      <c r="P1438">
        <f t="shared" si="47"/>
        <v>14</v>
      </c>
      <c r="W1438" s="11" t="str">
        <v>Tuesday</v>
      </c>
    </row>
    <row r="1439" spans="1:23" x14ac:dyDescent="0.25">
      <c r="A1439" s="1">
        <v>45538</v>
      </c>
      <c r="B1439" s="2">
        <v>45538.783735497687</v>
      </c>
      <c r="C1439" t="s">
        <v>3</v>
      </c>
      <c r="D1439" t="s">
        <v>347</v>
      </c>
      <c r="E1439" s="12">
        <v>27.92</v>
      </c>
      <c r="F1439" t="s">
        <v>14</v>
      </c>
      <c r="O1439" s="2">
        <f t="shared" si="46"/>
        <v>0.783735497687303</v>
      </c>
      <c r="P1439">
        <f t="shared" si="47"/>
        <v>18</v>
      </c>
      <c r="W1439" s="11" t="str">
        <v>Tuesday</v>
      </c>
    </row>
    <row r="1440" spans="1:23" x14ac:dyDescent="0.25">
      <c r="A1440" s="1">
        <v>45538</v>
      </c>
      <c r="B1440" s="2">
        <v>45538.799448055557</v>
      </c>
      <c r="C1440" t="s">
        <v>3</v>
      </c>
      <c r="D1440" t="s">
        <v>481</v>
      </c>
      <c r="E1440" s="12">
        <v>32.82</v>
      </c>
      <c r="F1440" t="s">
        <v>7</v>
      </c>
      <c r="O1440" s="2">
        <f t="shared" si="46"/>
        <v>0.79944805555714993</v>
      </c>
      <c r="P1440">
        <f t="shared" si="47"/>
        <v>19</v>
      </c>
      <c r="W1440" s="11" t="str">
        <v>Tuesday</v>
      </c>
    </row>
    <row r="1441" spans="1:23" x14ac:dyDescent="0.25">
      <c r="A1441" s="1">
        <v>45538</v>
      </c>
      <c r="B1441" s="2">
        <v>45538.803632037037</v>
      </c>
      <c r="C1441" t="s">
        <v>3</v>
      </c>
      <c r="D1441" t="s">
        <v>481</v>
      </c>
      <c r="E1441" s="12">
        <v>27.92</v>
      </c>
      <c r="F1441" t="s">
        <v>14</v>
      </c>
      <c r="O1441" s="2">
        <f t="shared" si="46"/>
        <v>0.80363203703745967</v>
      </c>
      <c r="P1441">
        <f t="shared" si="47"/>
        <v>19</v>
      </c>
      <c r="W1441" s="11" t="str">
        <v>Tuesday</v>
      </c>
    </row>
    <row r="1442" spans="1:23" x14ac:dyDescent="0.25">
      <c r="A1442" s="1">
        <v>45539</v>
      </c>
      <c r="B1442" s="2">
        <v>45539.466221921299</v>
      </c>
      <c r="C1442" t="s">
        <v>3</v>
      </c>
      <c r="D1442" t="s">
        <v>591</v>
      </c>
      <c r="E1442" s="12">
        <v>27.92</v>
      </c>
      <c r="F1442" t="s">
        <v>14</v>
      </c>
      <c r="O1442" s="2">
        <f t="shared" si="46"/>
        <v>0.4662219212987111</v>
      </c>
      <c r="P1442">
        <f t="shared" si="47"/>
        <v>11</v>
      </c>
      <c r="W1442" s="11" t="str">
        <v>Wednesday</v>
      </c>
    </row>
    <row r="1443" spans="1:23" x14ac:dyDescent="0.25">
      <c r="A1443" s="1">
        <v>45539</v>
      </c>
      <c r="B1443" s="2">
        <v>45539.481673587965</v>
      </c>
      <c r="C1443" t="s">
        <v>3</v>
      </c>
      <c r="D1443" t="s">
        <v>524</v>
      </c>
      <c r="E1443" s="12">
        <v>32.82</v>
      </c>
      <c r="F1443" t="s">
        <v>7</v>
      </c>
      <c r="O1443" s="2">
        <f t="shared" si="46"/>
        <v>0.48167358796490589</v>
      </c>
      <c r="P1443">
        <f t="shared" si="47"/>
        <v>11</v>
      </c>
      <c r="W1443" s="11" t="str">
        <v>Wednesday</v>
      </c>
    </row>
    <row r="1444" spans="1:23" x14ac:dyDescent="0.25">
      <c r="A1444" s="1">
        <v>45539</v>
      </c>
      <c r="B1444" s="2">
        <v>45539.491707673609</v>
      </c>
      <c r="C1444" t="s">
        <v>3</v>
      </c>
      <c r="D1444" t="s">
        <v>31</v>
      </c>
      <c r="E1444" s="12">
        <v>23.02</v>
      </c>
      <c r="F1444" t="s">
        <v>11</v>
      </c>
      <c r="O1444" s="2">
        <f t="shared" si="46"/>
        <v>0.49170767360919854</v>
      </c>
      <c r="P1444">
        <f t="shared" si="47"/>
        <v>11</v>
      </c>
      <c r="W1444" s="11" t="str">
        <v>Wednesday</v>
      </c>
    </row>
    <row r="1445" spans="1:23" x14ac:dyDescent="0.25">
      <c r="A1445" s="1">
        <v>45539</v>
      </c>
      <c r="B1445" s="2">
        <v>45539.496926932872</v>
      </c>
      <c r="C1445" t="s">
        <v>3</v>
      </c>
      <c r="D1445" t="s">
        <v>592</v>
      </c>
      <c r="E1445" s="12">
        <v>27.92</v>
      </c>
      <c r="F1445" t="s">
        <v>14</v>
      </c>
      <c r="O1445" s="2">
        <f t="shared" si="46"/>
        <v>0.49692693287215661</v>
      </c>
      <c r="P1445">
        <f t="shared" si="47"/>
        <v>11</v>
      </c>
      <c r="W1445" s="11" t="str">
        <v>Wednesday</v>
      </c>
    </row>
    <row r="1446" spans="1:23" x14ac:dyDescent="0.25">
      <c r="A1446" s="1">
        <v>45539</v>
      </c>
      <c r="B1446" s="2">
        <v>45539.537168055555</v>
      </c>
      <c r="C1446" t="s">
        <v>3</v>
      </c>
      <c r="D1446" t="s">
        <v>579</v>
      </c>
      <c r="E1446" s="12">
        <v>32.82</v>
      </c>
      <c r="F1446" t="s">
        <v>7</v>
      </c>
      <c r="O1446" s="2">
        <f t="shared" si="46"/>
        <v>0.53716805555450264</v>
      </c>
      <c r="P1446">
        <f t="shared" si="47"/>
        <v>12</v>
      </c>
      <c r="W1446" s="11" t="str">
        <v>Wednesday</v>
      </c>
    </row>
    <row r="1447" spans="1:23" x14ac:dyDescent="0.25">
      <c r="A1447" s="1">
        <v>45539</v>
      </c>
      <c r="B1447" s="2">
        <v>45539.544335763887</v>
      </c>
      <c r="C1447" t="s">
        <v>3</v>
      </c>
      <c r="D1447" t="s">
        <v>593</v>
      </c>
      <c r="E1447" s="12">
        <v>32.82</v>
      </c>
      <c r="F1447" t="s">
        <v>7</v>
      </c>
      <c r="O1447" s="2">
        <f t="shared" si="46"/>
        <v>0.54433576388692018</v>
      </c>
      <c r="P1447">
        <f t="shared" si="47"/>
        <v>13</v>
      </c>
      <c r="W1447" s="11" t="str">
        <v>Wednesday</v>
      </c>
    </row>
    <row r="1448" spans="1:23" x14ac:dyDescent="0.25">
      <c r="A1448" s="1">
        <v>45539</v>
      </c>
      <c r="B1448" s="2">
        <v>45539.545325231484</v>
      </c>
      <c r="C1448" t="s">
        <v>3</v>
      </c>
      <c r="D1448" t="s">
        <v>593</v>
      </c>
      <c r="E1448" s="12">
        <v>27.92</v>
      </c>
      <c r="F1448" t="s">
        <v>14</v>
      </c>
      <c r="O1448" s="2">
        <f t="shared" si="46"/>
        <v>0.54532523148373002</v>
      </c>
      <c r="P1448">
        <f t="shared" si="47"/>
        <v>13</v>
      </c>
      <c r="W1448" s="11" t="str">
        <v>Wednesday</v>
      </c>
    </row>
    <row r="1449" spans="1:23" x14ac:dyDescent="0.25">
      <c r="A1449" s="1">
        <v>45539</v>
      </c>
      <c r="B1449" s="2">
        <v>45539.75262644676</v>
      </c>
      <c r="C1449" t="s">
        <v>3</v>
      </c>
      <c r="D1449" t="s">
        <v>594</v>
      </c>
      <c r="E1449" s="12">
        <v>32.82</v>
      </c>
      <c r="F1449" t="s">
        <v>43</v>
      </c>
      <c r="O1449" s="2">
        <f t="shared" si="46"/>
        <v>0.75262644675967749</v>
      </c>
      <c r="P1449">
        <f t="shared" si="47"/>
        <v>18</v>
      </c>
      <c r="W1449" s="11" t="str">
        <v>Wednesday</v>
      </c>
    </row>
    <row r="1450" spans="1:23" x14ac:dyDescent="0.25">
      <c r="A1450" s="1">
        <v>45539</v>
      </c>
      <c r="B1450" s="2">
        <v>45539.820624560183</v>
      </c>
      <c r="C1450" t="s">
        <v>3</v>
      </c>
      <c r="D1450" t="s">
        <v>111</v>
      </c>
      <c r="E1450" s="12">
        <v>27.92</v>
      </c>
      <c r="F1450" t="s">
        <v>14</v>
      </c>
      <c r="O1450" s="2">
        <f t="shared" si="46"/>
        <v>0.82062456018320518</v>
      </c>
      <c r="P1450">
        <f t="shared" si="47"/>
        <v>19</v>
      </c>
      <c r="W1450" s="11" t="str">
        <v>Wednesday</v>
      </c>
    </row>
    <row r="1451" spans="1:23" x14ac:dyDescent="0.25">
      <c r="A1451" s="1">
        <v>45539</v>
      </c>
      <c r="B1451" s="2">
        <v>45539.888607048611</v>
      </c>
      <c r="C1451" t="s">
        <v>3</v>
      </c>
      <c r="D1451" t="s">
        <v>508</v>
      </c>
      <c r="E1451" s="12">
        <v>32.82</v>
      </c>
      <c r="F1451" t="s">
        <v>7</v>
      </c>
      <c r="O1451" s="2">
        <f t="shared" si="46"/>
        <v>0.88860704861144768</v>
      </c>
      <c r="P1451">
        <f t="shared" si="47"/>
        <v>21</v>
      </c>
      <c r="W1451" s="11" t="str">
        <v>Wednesday</v>
      </c>
    </row>
    <row r="1452" spans="1:23" x14ac:dyDescent="0.25">
      <c r="A1452" s="1">
        <v>45540</v>
      </c>
      <c r="B1452" s="2">
        <v>45540.396724768521</v>
      </c>
      <c r="C1452" t="s">
        <v>3</v>
      </c>
      <c r="D1452" t="s">
        <v>399</v>
      </c>
      <c r="E1452" s="12">
        <v>27.92</v>
      </c>
      <c r="F1452" t="s">
        <v>14</v>
      </c>
      <c r="O1452" s="2">
        <f t="shared" si="46"/>
        <v>0.39672476852138061</v>
      </c>
      <c r="P1452">
        <f t="shared" si="47"/>
        <v>9</v>
      </c>
      <c r="W1452" s="11" t="str">
        <v>Thursday</v>
      </c>
    </row>
    <row r="1453" spans="1:23" x14ac:dyDescent="0.25">
      <c r="A1453" s="1">
        <v>45540</v>
      </c>
      <c r="B1453" s="2">
        <v>45540.436761886573</v>
      </c>
      <c r="C1453" t="s">
        <v>3</v>
      </c>
      <c r="D1453" t="s">
        <v>595</v>
      </c>
      <c r="E1453" s="12">
        <v>27.92</v>
      </c>
      <c r="F1453" t="s">
        <v>14</v>
      </c>
      <c r="O1453" s="2">
        <f t="shared" si="46"/>
        <v>0.43676188657263992</v>
      </c>
      <c r="P1453">
        <f t="shared" si="47"/>
        <v>10</v>
      </c>
      <c r="W1453" s="11" t="str">
        <v>Thursday</v>
      </c>
    </row>
    <row r="1454" spans="1:23" x14ac:dyDescent="0.25">
      <c r="A1454" s="1">
        <v>45540</v>
      </c>
      <c r="B1454" s="2">
        <v>45540.462854155092</v>
      </c>
      <c r="C1454" t="s">
        <v>3</v>
      </c>
      <c r="D1454" t="s">
        <v>31</v>
      </c>
      <c r="E1454" s="12">
        <v>23.02</v>
      </c>
      <c r="F1454" t="s">
        <v>11</v>
      </c>
      <c r="O1454" s="2">
        <f t="shared" si="46"/>
        <v>0.46285415509191807</v>
      </c>
      <c r="P1454">
        <f t="shared" si="47"/>
        <v>11</v>
      </c>
      <c r="W1454" s="11" t="str">
        <v>Thursday</v>
      </c>
    </row>
    <row r="1455" spans="1:23" x14ac:dyDescent="0.25">
      <c r="A1455" s="1">
        <v>45540</v>
      </c>
      <c r="B1455" s="2">
        <v>45540.583654305556</v>
      </c>
      <c r="C1455" t="s">
        <v>3</v>
      </c>
      <c r="D1455" t="s">
        <v>596</v>
      </c>
      <c r="E1455" s="12">
        <v>32.82</v>
      </c>
      <c r="F1455" t="s">
        <v>7</v>
      </c>
      <c r="O1455" s="2">
        <f t="shared" si="46"/>
        <v>0.5836543055556831</v>
      </c>
      <c r="P1455">
        <f t="shared" si="47"/>
        <v>14</v>
      </c>
      <c r="W1455" s="11" t="str">
        <v>Thursday</v>
      </c>
    </row>
    <row r="1456" spans="1:23" x14ac:dyDescent="0.25">
      <c r="A1456" s="1">
        <v>45540</v>
      </c>
      <c r="B1456" s="2">
        <v>45540.642503958334</v>
      </c>
      <c r="C1456" t="s">
        <v>3</v>
      </c>
      <c r="D1456" t="s">
        <v>597</v>
      </c>
      <c r="E1456" s="12">
        <v>32.82</v>
      </c>
      <c r="F1456" t="s">
        <v>7</v>
      </c>
      <c r="O1456" s="2">
        <f t="shared" si="46"/>
        <v>0.64250395833369112</v>
      </c>
      <c r="P1456">
        <f t="shared" si="47"/>
        <v>15</v>
      </c>
      <c r="W1456" s="11" t="str">
        <v>Thursday</v>
      </c>
    </row>
    <row r="1457" spans="1:23" x14ac:dyDescent="0.25">
      <c r="A1457" s="1">
        <v>45540</v>
      </c>
      <c r="B1457" s="2">
        <v>45540.693638715275</v>
      </c>
      <c r="C1457" t="s">
        <v>3</v>
      </c>
      <c r="D1457" t="s">
        <v>598</v>
      </c>
      <c r="E1457" s="12">
        <v>23.02</v>
      </c>
      <c r="F1457" t="s">
        <v>11</v>
      </c>
      <c r="O1457" s="2">
        <f t="shared" si="46"/>
        <v>0.69363871527457377</v>
      </c>
      <c r="P1457">
        <f t="shared" si="47"/>
        <v>16</v>
      </c>
      <c r="W1457" s="11" t="str">
        <v>Thursday</v>
      </c>
    </row>
    <row r="1458" spans="1:23" x14ac:dyDescent="0.25">
      <c r="A1458" s="1">
        <v>45540</v>
      </c>
      <c r="B1458" s="2">
        <v>45540.694440208332</v>
      </c>
      <c r="C1458" t="s">
        <v>3</v>
      </c>
      <c r="D1458" t="s">
        <v>599</v>
      </c>
      <c r="E1458" s="12">
        <v>27.92</v>
      </c>
      <c r="F1458" t="s">
        <v>14</v>
      </c>
      <c r="O1458" s="2">
        <f t="shared" si="46"/>
        <v>0.6944402083317982</v>
      </c>
      <c r="P1458">
        <f t="shared" si="47"/>
        <v>16</v>
      </c>
      <c r="W1458" s="11" t="str">
        <v>Thursday</v>
      </c>
    </row>
    <row r="1459" spans="1:23" x14ac:dyDescent="0.25">
      <c r="A1459" s="1">
        <v>45540</v>
      </c>
      <c r="B1459" s="2">
        <v>45540.711445659719</v>
      </c>
      <c r="C1459" t="s">
        <v>3</v>
      </c>
      <c r="D1459" t="s">
        <v>600</v>
      </c>
      <c r="E1459" s="12">
        <v>32.82</v>
      </c>
      <c r="F1459" t="s">
        <v>43</v>
      </c>
      <c r="O1459" s="2">
        <f t="shared" si="46"/>
        <v>0.71144565971917473</v>
      </c>
      <c r="P1459">
        <f t="shared" si="47"/>
        <v>17</v>
      </c>
      <c r="W1459" s="11" t="str">
        <v>Thursday</v>
      </c>
    </row>
    <row r="1460" spans="1:23" x14ac:dyDescent="0.25">
      <c r="A1460" s="1">
        <v>45540</v>
      </c>
      <c r="B1460" s="2">
        <v>45540.712172268519</v>
      </c>
      <c r="C1460" t="s">
        <v>3</v>
      </c>
      <c r="D1460" t="s">
        <v>600</v>
      </c>
      <c r="E1460" s="12">
        <v>32.82</v>
      </c>
      <c r="F1460" t="s">
        <v>43</v>
      </c>
      <c r="O1460" s="2">
        <f t="shared" si="46"/>
        <v>0.71217226851877058</v>
      </c>
      <c r="P1460">
        <f t="shared" si="47"/>
        <v>17</v>
      </c>
      <c r="W1460" s="11" t="str">
        <v>Thursday</v>
      </c>
    </row>
    <row r="1461" spans="1:23" x14ac:dyDescent="0.25">
      <c r="A1461" s="1">
        <v>45540</v>
      </c>
      <c r="B1461" s="2">
        <v>45540.854339861115</v>
      </c>
      <c r="C1461" t="s">
        <v>3</v>
      </c>
      <c r="D1461" t="s">
        <v>601</v>
      </c>
      <c r="E1461" s="12">
        <v>32.82</v>
      </c>
      <c r="F1461" t="s">
        <v>43</v>
      </c>
      <c r="O1461" s="2">
        <f t="shared" si="46"/>
        <v>0.85433986111456761</v>
      </c>
      <c r="P1461">
        <f t="shared" si="47"/>
        <v>20</v>
      </c>
      <c r="W1461" s="11" t="str">
        <v>Thursday</v>
      </c>
    </row>
    <row r="1462" spans="1:23" x14ac:dyDescent="0.25">
      <c r="A1462" s="1">
        <v>45540</v>
      </c>
      <c r="B1462" s="2">
        <v>45540.871116076392</v>
      </c>
      <c r="C1462" t="s">
        <v>3</v>
      </c>
      <c r="D1462" t="s">
        <v>602</v>
      </c>
      <c r="E1462" s="12">
        <v>23.02</v>
      </c>
      <c r="F1462" t="s">
        <v>11</v>
      </c>
      <c r="O1462" s="2">
        <f t="shared" si="46"/>
        <v>0.87111607639235444</v>
      </c>
      <c r="P1462">
        <f t="shared" si="47"/>
        <v>20</v>
      </c>
      <c r="W1462" s="11" t="str">
        <v>Thursday</v>
      </c>
    </row>
    <row r="1463" spans="1:23" x14ac:dyDescent="0.25">
      <c r="A1463" s="1">
        <v>45540</v>
      </c>
      <c r="B1463" s="2">
        <v>45540.871891539355</v>
      </c>
      <c r="C1463" t="s">
        <v>3</v>
      </c>
      <c r="D1463" t="s">
        <v>602</v>
      </c>
      <c r="E1463" s="12">
        <v>32.82</v>
      </c>
      <c r="F1463" t="s">
        <v>43</v>
      </c>
      <c r="O1463" s="2">
        <f t="shared" si="46"/>
        <v>0.87189153935469221</v>
      </c>
      <c r="P1463">
        <f t="shared" si="47"/>
        <v>20</v>
      </c>
      <c r="W1463" s="11" t="str">
        <v>Thursday</v>
      </c>
    </row>
    <row r="1464" spans="1:23" x14ac:dyDescent="0.25">
      <c r="A1464" s="1">
        <v>45540</v>
      </c>
      <c r="B1464" s="2">
        <v>45540.893389305558</v>
      </c>
      <c r="C1464" t="s">
        <v>3</v>
      </c>
      <c r="D1464" t="s">
        <v>54</v>
      </c>
      <c r="E1464" s="12">
        <v>27.92</v>
      </c>
      <c r="F1464" t="s">
        <v>14</v>
      </c>
      <c r="O1464" s="2">
        <f t="shared" si="46"/>
        <v>0.89338930555823026</v>
      </c>
      <c r="P1464">
        <f t="shared" si="47"/>
        <v>21</v>
      </c>
      <c r="W1464" s="11" t="str">
        <v>Thursday</v>
      </c>
    </row>
    <row r="1465" spans="1:23" x14ac:dyDescent="0.25">
      <c r="A1465" s="1">
        <v>45540</v>
      </c>
      <c r="B1465" s="2">
        <v>45540.894096863427</v>
      </c>
      <c r="C1465" t="s">
        <v>3</v>
      </c>
      <c r="D1465" t="s">
        <v>54</v>
      </c>
      <c r="E1465" s="12">
        <v>27.92</v>
      </c>
      <c r="F1465" t="s">
        <v>14</v>
      </c>
      <c r="O1465" s="2">
        <f t="shared" si="46"/>
        <v>0.89409686342696659</v>
      </c>
      <c r="P1465">
        <f t="shared" si="47"/>
        <v>21</v>
      </c>
      <c r="W1465" s="11" t="str">
        <v>Thursday</v>
      </c>
    </row>
    <row r="1466" spans="1:23" x14ac:dyDescent="0.25">
      <c r="A1466" s="1">
        <v>45541</v>
      </c>
      <c r="B1466" s="2">
        <v>45541.351086458337</v>
      </c>
      <c r="C1466" t="s">
        <v>3</v>
      </c>
      <c r="D1466" t="s">
        <v>596</v>
      </c>
      <c r="E1466" s="12">
        <v>32.82</v>
      </c>
      <c r="F1466" t="s">
        <v>43</v>
      </c>
      <c r="O1466" s="2">
        <f t="shared" si="46"/>
        <v>0.35108645833679475</v>
      </c>
      <c r="P1466">
        <f t="shared" si="47"/>
        <v>8</v>
      </c>
      <c r="W1466" s="11" t="str">
        <v>Friday</v>
      </c>
    </row>
    <row r="1467" spans="1:23" x14ac:dyDescent="0.25">
      <c r="A1467" s="1">
        <v>45541</v>
      </c>
      <c r="B1467" s="2">
        <v>45541.357486423614</v>
      </c>
      <c r="C1467" t="s">
        <v>3</v>
      </c>
      <c r="D1467" t="s">
        <v>439</v>
      </c>
      <c r="E1467" s="12">
        <v>32.82</v>
      </c>
      <c r="F1467" t="s">
        <v>7</v>
      </c>
      <c r="O1467" s="2">
        <f t="shared" si="46"/>
        <v>0.35748642361431848</v>
      </c>
      <c r="P1467">
        <f t="shared" si="47"/>
        <v>8</v>
      </c>
      <c r="W1467" s="11" t="str">
        <v>Friday</v>
      </c>
    </row>
    <row r="1468" spans="1:23" x14ac:dyDescent="0.25">
      <c r="A1468" s="1">
        <v>45541</v>
      </c>
      <c r="B1468" s="2">
        <v>45541.371318865742</v>
      </c>
      <c r="C1468" t="s">
        <v>3</v>
      </c>
      <c r="D1468" t="s">
        <v>603</v>
      </c>
      <c r="E1468" s="12">
        <v>23.02</v>
      </c>
      <c r="F1468" t="s">
        <v>11</v>
      </c>
      <c r="O1468" s="2">
        <f t="shared" si="46"/>
        <v>0.37131886574206874</v>
      </c>
      <c r="P1468">
        <f t="shared" si="47"/>
        <v>8</v>
      </c>
      <c r="W1468" s="11" t="str">
        <v>Friday</v>
      </c>
    </row>
    <row r="1469" spans="1:23" x14ac:dyDescent="0.25">
      <c r="A1469" s="1">
        <v>45541</v>
      </c>
      <c r="B1469" s="2">
        <v>45541.410184594904</v>
      </c>
      <c r="C1469" t="s">
        <v>3</v>
      </c>
      <c r="D1469" t="s">
        <v>604</v>
      </c>
      <c r="E1469" s="12">
        <v>18.12</v>
      </c>
      <c r="F1469" t="s">
        <v>35</v>
      </c>
      <c r="O1469" s="2">
        <f t="shared" si="46"/>
        <v>0.41018459490442183</v>
      </c>
      <c r="P1469">
        <f t="shared" si="47"/>
        <v>9</v>
      </c>
      <c r="W1469" s="11" t="str">
        <v>Friday</v>
      </c>
    </row>
    <row r="1470" spans="1:23" x14ac:dyDescent="0.25">
      <c r="A1470" s="1">
        <v>45541</v>
      </c>
      <c r="B1470" s="2">
        <v>45541.411021018517</v>
      </c>
      <c r="C1470" t="s">
        <v>3</v>
      </c>
      <c r="D1470" t="s">
        <v>604</v>
      </c>
      <c r="E1470" s="12">
        <v>32.82</v>
      </c>
      <c r="F1470" t="s">
        <v>7</v>
      </c>
      <c r="O1470" s="2">
        <f t="shared" si="46"/>
        <v>0.41102101851720363</v>
      </c>
      <c r="P1470">
        <f t="shared" si="47"/>
        <v>9</v>
      </c>
      <c r="W1470" s="11" t="str">
        <v>Friday</v>
      </c>
    </row>
    <row r="1471" spans="1:23" x14ac:dyDescent="0.25">
      <c r="A1471" s="1">
        <v>45541</v>
      </c>
      <c r="B1471" s="2">
        <v>45541.437570011571</v>
      </c>
      <c r="C1471" t="s">
        <v>3</v>
      </c>
      <c r="D1471" t="s">
        <v>605</v>
      </c>
      <c r="E1471" s="12">
        <v>32.82</v>
      </c>
      <c r="F1471" t="s">
        <v>9</v>
      </c>
      <c r="O1471" s="2">
        <f t="shared" si="46"/>
        <v>0.43757001157064224</v>
      </c>
      <c r="P1471">
        <f t="shared" si="47"/>
        <v>10</v>
      </c>
      <c r="W1471" s="11" t="str">
        <v>Friday</v>
      </c>
    </row>
    <row r="1472" spans="1:23" x14ac:dyDescent="0.25">
      <c r="A1472" s="1">
        <v>45541</v>
      </c>
      <c r="B1472" s="2">
        <v>45541.474599421294</v>
      </c>
      <c r="C1472" t="s">
        <v>3</v>
      </c>
      <c r="D1472" t="s">
        <v>109</v>
      </c>
      <c r="E1472" s="12">
        <v>18.12</v>
      </c>
      <c r="F1472" t="s">
        <v>35</v>
      </c>
      <c r="O1472" s="2">
        <f t="shared" si="46"/>
        <v>0.47459942129353294</v>
      </c>
      <c r="P1472">
        <f t="shared" si="47"/>
        <v>11</v>
      </c>
      <c r="W1472" s="11" t="str">
        <v>Friday</v>
      </c>
    </row>
    <row r="1473" spans="1:23" x14ac:dyDescent="0.25">
      <c r="A1473" s="1">
        <v>45541</v>
      </c>
      <c r="B1473" s="2">
        <v>45541.475338587959</v>
      </c>
      <c r="C1473" t="s">
        <v>3</v>
      </c>
      <c r="D1473" t="s">
        <v>481</v>
      </c>
      <c r="E1473" s="12">
        <v>18.12</v>
      </c>
      <c r="F1473" t="s">
        <v>35</v>
      </c>
      <c r="O1473" s="2">
        <f t="shared" si="46"/>
        <v>0.47533858795941342</v>
      </c>
      <c r="P1473">
        <f t="shared" si="47"/>
        <v>11</v>
      </c>
      <c r="W1473" s="11" t="str">
        <v>Friday</v>
      </c>
    </row>
    <row r="1474" spans="1:23" x14ac:dyDescent="0.25">
      <c r="A1474" s="1">
        <v>45541</v>
      </c>
      <c r="B1474" s="2">
        <v>45541.833472511571</v>
      </c>
      <c r="C1474" t="s">
        <v>3</v>
      </c>
      <c r="D1474" t="s">
        <v>297</v>
      </c>
      <c r="E1474" s="12">
        <v>32.82</v>
      </c>
      <c r="F1474" t="s">
        <v>7</v>
      </c>
      <c r="O1474" s="2">
        <f t="shared" si="46"/>
        <v>0.83347251157101709</v>
      </c>
      <c r="P1474">
        <f t="shared" si="47"/>
        <v>20</v>
      </c>
      <c r="W1474" s="11" t="str">
        <v>Friday</v>
      </c>
    </row>
    <row r="1475" spans="1:23" x14ac:dyDescent="0.25">
      <c r="A1475" s="1">
        <v>45541</v>
      </c>
      <c r="B1475" s="2">
        <v>45541.881611655095</v>
      </c>
      <c r="C1475" t="s">
        <v>3</v>
      </c>
      <c r="D1475" t="s">
        <v>521</v>
      </c>
      <c r="E1475" s="12">
        <v>32.82</v>
      </c>
      <c r="F1475" t="s">
        <v>7</v>
      </c>
      <c r="O1475" s="2">
        <f t="shared" ref="O1475:O1538" si="48">B1475-A1475</f>
        <v>0.88161165509518469</v>
      </c>
      <c r="P1475">
        <f t="shared" ref="P1475:P1538" si="49">HOUR(O1475)</f>
        <v>21</v>
      </c>
      <c r="W1475" s="11" t="str">
        <v>Friday</v>
      </c>
    </row>
    <row r="1476" spans="1:23" x14ac:dyDescent="0.25">
      <c r="A1476" s="1">
        <v>45542</v>
      </c>
      <c r="B1476" s="2">
        <v>45542.367326550928</v>
      </c>
      <c r="C1476" t="s">
        <v>3</v>
      </c>
      <c r="D1476" t="s">
        <v>606</v>
      </c>
      <c r="E1476" s="12">
        <v>32.82</v>
      </c>
      <c r="F1476" t="s">
        <v>7</v>
      </c>
      <c r="O1476" s="2">
        <f t="shared" si="48"/>
        <v>0.36732655092782807</v>
      </c>
      <c r="P1476">
        <f t="shared" si="49"/>
        <v>8</v>
      </c>
      <c r="W1476" s="11" t="str">
        <v>Saturday</v>
      </c>
    </row>
    <row r="1477" spans="1:23" x14ac:dyDescent="0.25">
      <c r="A1477" s="1">
        <v>45542</v>
      </c>
      <c r="B1477" s="2">
        <v>45542.411145821759</v>
      </c>
      <c r="C1477" t="s">
        <v>3</v>
      </c>
      <c r="D1477" t="s">
        <v>557</v>
      </c>
      <c r="E1477" s="12">
        <v>23.02</v>
      </c>
      <c r="F1477" t="s">
        <v>28</v>
      </c>
      <c r="O1477" s="2">
        <f t="shared" si="48"/>
        <v>0.41114582175941905</v>
      </c>
      <c r="P1477">
        <f t="shared" si="49"/>
        <v>9</v>
      </c>
      <c r="W1477" s="11" t="str">
        <v>Saturday</v>
      </c>
    </row>
    <row r="1478" spans="1:23" x14ac:dyDescent="0.25">
      <c r="A1478" s="1">
        <v>45542</v>
      </c>
      <c r="B1478" s="2">
        <v>45542.411846932868</v>
      </c>
      <c r="C1478" t="s">
        <v>3</v>
      </c>
      <c r="D1478" t="s">
        <v>557</v>
      </c>
      <c r="E1478" s="12">
        <v>23.02</v>
      </c>
      <c r="F1478" t="s">
        <v>28</v>
      </c>
      <c r="O1478" s="2">
        <f t="shared" si="48"/>
        <v>0.41184693286777474</v>
      </c>
      <c r="P1478">
        <f t="shared" si="49"/>
        <v>9</v>
      </c>
      <c r="W1478" s="11" t="str">
        <v>Saturday</v>
      </c>
    </row>
    <row r="1479" spans="1:23" x14ac:dyDescent="0.25">
      <c r="A1479" s="1">
        <v>45542</v>
      </c>
      <c r="B1479" s="2">
        <v>45542.412981631947</v>
      </c>
      <c r="C1479" t="s">
        <v>3</v>
      </c>
      <c r="D1479" t="s">
        <v>607</v>
      </c>
      <c r="E1479" s="12">
        <v>23.02</v>
      </c>
      <c r="F1479" t="s">
        <v>28</v>
      </c>
      <c r="O1479" s="2">
        <f t="shared" si="48"/>
        <v>0.41298163194733206</v>
      </c>
      <c r="P1479">
        <f t="shared" si="49"/>
        <v>9</v>
      </c>
      <c r="W1479" s="11" t="str">
        <v>Saturday</v>
      </c>
    </row>
    <row r="1480" spans="1:23" x14ac:dyDescent="0.25">
      <c r="A1480" s="1">
        <v>45542</v>
      </c>
      <c r="B1480" s="2">
        <v>45542.415134861112</v>
      </c>
      <c r="C1480" t="s">
        <v>3</v>
      </c>
      <c r="D1480" t="s">
        <v>290</v>
      </c>
      <c r="E1480" s="12">
        <v>27.92</v>
      </c>
      <c r="F1480" t="s">
        <v>14</v>
      </c>
      <c r="O1480" s="2">
        <f t="shared" si="48"/>
        <v>0.4151348611121648</v>
      </c>
      <c r="P1480">
        <f t="shared" si="49"/>
        <v>9</v>
      </c>
      <c r="W1480" s="11" t="str">
        <v>Saturday</v>
      </c>
    </row>
    <row r="1481" spans="1:23" x14ac:dyDescent="0.25">
      <c r="A1481" s="1">
        <v>45542</v>
      </c>
      <c r="B1481" s="2">
        <v>45542.415998958335</v>
      </c>
      <c r="C1481" t="s">
        <v>3</v>
      </c>
      <c r="D1481" t="s">
        <v>290</v>
      </c>
      <c r="E1481" s="12">
        <v>27.92</v>
      </c>
      <c r="F1481" t="s">
        <v>14</v>
      </c>
      <c r="O1481" s="2">
        <f t="shared" si="48"/>
        <v>0.41599895833496703</v>
      </c>
      <c r="P1481">
        <f t="shared" si="49"/>
        <v>9</v>
      </c>
      <c r="W1481" s="11" t="str">
        <v>Saturday</v>
      </c>
    </row>
    <row r="1482" spans="1:23" x14ac:dyDescent="0.25">
      <c r="A1482" s="1">
        <v>45542</v>
      </c>
      <c r="B1482" s="2">
        <v>45542.416894479167</v>
      </c>
      <c r="C1482" t="s">
        <v>3</v>
      </c>
      <c r="D1482" t="s">
        <v>155</v>
      </c>
      <c r="E1482" s="12">
        <v>23.02</v>
      </c>
      <c r="F1482" t="s">
        <v>28</v>
      </c>
      <c r="O1482" s="2">
        <f t="shared" si="48"/>
        <v>0.41689447916724021</v>
      </c>
      <c r="P1482">
        <f t="shared" si="49"/>
        <v>10</v>
      </c>
      <c r="W1482" s="11" t="str">
        <v>Saturday</v>
      </c>
    </row>
    <row r="1483" spans="1:23" x14ac:dyDescent="0.25">
      <c r="A1483" s="1">
        <v>45542</v>
      </c>
      <c r="B1483" s="2">
        <v>45542.432459699077</v>
      </c>
      <c r="C1483" t="s">
        <v>3</v>
      </c>
      <c r="D1483" t="s">
        <v>608</v>
      </c>
      <c r="E1483" s="12">
        <v>23.02</v>
      </c>
      <c r="F1483" t="s">
        <v>11</v>
      </c>
      <c r="O1483" s="2">
        <f t="shared" si="48"/>
        <v>0.43245969907729886</v>
      </c>
      <c r="P1483">
        <f t="shared" si="49"/>
        <v>10</v>
      </c>
      <c r="W1483" s="11" t="str">
        <v>Saturday</v>
      </c>
    </row>
    <row r="1484" spans="1:23" x14ac:dyDescent="0.25">
      <c r="A1484" s="1">
        <v>45542</v>
      </c>
      <c r="B1484" s="2">
        <v>45542.442966840281</v>
      </c>
      <c r="C1484" t="s">
        <v>3</v>
      </c>
      <c r="D1484" t="s">
        <v>609</v>
      </c>
      <c r="E1484" s="12">
        <v>18.12</v>
      </c>
      <c r="F1484" t="s">
        <v>35</v>
      </c>
      <c r="O1484" s="2">
        <f t="shared" si="48"/>
        <v>0.4429668402808602</v>
      </c>
      <c r="P1484">
        <f t="shared" si="49"/>
        <v>10</v>
      </c>
      <c r="W1484" s="11" t="str">
        <v>Saturday</v>
      </c>
    </row>
    <row r="1485" spans="1:23" x14ac:dyDescent="0.25">
      <c r="A1485" s="1">
        <v>45542</v>
      </c>
      <c r="B1485" s="2">
        <v>45542.444590358798</v>
      </c>
      <c r="C1485" t="s">
        <v>3</v>
      </c>
      <c r="D1485" t="s">
        <v>609</v>
      </c>
      <c r="E1485" s="12">
        <v>18.12</v>
      </c>
      <c r="F1485" t="s">
        <v>35</v>
      </c>
      <c r="O1485" s="2">
        <f t="shared" si="48"/>
        <v>0.44459035879845032</v>
      </c>
      <c r="P1485">
        <f t="shared" si="49"/>
        <v>10</v>
      </c>
      <c r="W1485" s="11" t="str">
        <v>Saturday</v>
      </c>
    </row>
    <row r="1486" spans="1:23" x14ac:dyDescent="0.25">
      <c r="A1486" s="1">
        <v>45542</v>
      </c>
      <c r="B1486" s="2">
        <v>45542.453845150463</v>
      </c>
      <c r="C1486" t="s">
        <v>3</v>
      </c>
      <c r="D1486" t="s">
        <v>610</v>
      </c>
      <c r="E1486" s="12">
        <v>32.82</v>
      </c>
      <c r="F1486" t="s">
        <v>7</v>
      </c>
      <c r="O1486" s="2">
        <f t="shared" si="48"/>
        <v>0.45384515046316665</v>
      </c>
      <c r="P1486">
        <f t="shared" si="49"/>
        <v>10</v>
      </c>
      <c r="W1486" s="11" t="str">
        <v>Saturday</v>
      </c>
    </row>
    <row r="1487" spans="1:23" x14ac:dyDescent="0.25">
      <c r="A1487" s="1">
        <v>45542</v>
      </c>
      <c r="B1487" s="2">
        <v>45542.471490358796</v>
      </c>
      <c r="C1487" t="s">
        <v>3</v>
      </c>
      <c r="D1487" t="s">
        <v>23</v>
      </c>
      <c r="E1487" s="12">
        <v>27.92</v>
      </c>
      <c r="F1487" t="s">
        <v>14</v>
      </c>
      <c r="O1487" s="2">
        <f t="shared" si="48"/>
        <v>0.47149035879556322</v>
      </c>
      <c r="P1487">
        <f t="shared" si="49"/>
        <v>11</v>
      </c>
      <c r="W1487" s="11" t="str">
        <v>Saturday</v>
      </c>
    </row>
    <row r="1488" spans="1:23" x14ac:dyDescent="0.25">
      <c r="A1488" s="1">
        <v>45542</v>
      </c>
      <c r="B1488" s="2">
        <v>45542.472222476848</v>
      </c>
      <c r="C1488" t="s">
        <v>3</v>
      </c>
      <c r="D1488" t="s">
        <v>31</v>
      </c>
      <c r="E1488" s="12">
        <v>23.02</v>
      </c>
      <c r="F1488" t="s">
        <v>11</v>
      </c>
      <c r="O1488" s="2">
        <f t="shared" si="48"/>
        <v>0.47222247684840113</v>
      </c>
      <c r="P1488">
        <f t="shared" si="49"/>
        <v>11</v>
      </c>
      <c r="W1488" s="11" t="str">
        <v>Saturday</v>
      </c>
    </row>
    <row r="1489" spans="1:23" x14ac:dyDescent="0.25">
      <c r="A1489" s="1">
        <v>45542</v>
      </c>
      <c r="B1489" s="2">
        <v>45542.472883113427</v>
      </c>
      <c r="C1489" t="s">
        <v>3</v>
      </c>
      <c r="D1489" t="s">
        <v>23</v>
      </c>
      <c r="E1489" s="12">
        <v>18.12</v>
      </c>
      <c r="F1489" t="s">
        <v>35</v>
      </c>
      <c r="O1489" s="2">
        <f t="shared" si="48"/>
        <v>0.47288311342708766</v>
      </c>
      <c r="P1489">
        <f t="shared" si="49"/>
        <v>11</v>
      </c>
      <c r="W1489" s="11" t="str">
        <v>Saturday</v>
      </c>
    </row>
    <row r="1490" spans="1:23" x14ac:dyDescent="0.25">
      <c r="A1490" s="1">
        <v>45542</v>
      </c>
      <c r="B1490" s="2">
        <v>45542.663293206017</v>
      </c>
      <c r="C1490" t="s">
        <v>3</v>
      </c>
      <c r="D1490" t="s">
        <v>611</v>
      </c>
      <c r="E1490" s="12">
        <v>32.82</v>
      </c>
      <c r="F1490" t="s">
        <v>7</v>
      </c>
      <c r="O1490" s="2">
        <f t="shared" si="48"/>
        <v>0.66329320601653308</v>
      </c>
      <c r="P1490">
        <f t="shared" si="49"/>
        <v>15</v>
      </c>
      <c r="W1490" s="11" t="str">
        <v>Saturday</v>
      </c>
    </row>
    <row r="1491" spans="1:23" x14ac:dyDescent="0.25">
      <c r="A1491" s="1">
        <v>45542</v>
      </c>
      <c r="B1491" s="2">
        <v>45542.680567418982</v>
      </c>
      <c r="C1491" t="s">
        <v>3</v>
      </c>
      <c r="D1491" t="s">
        <v>31</v>
      </c>
      <c r="E1491" s="12">
        <v>23.02</v>
      </c>
      <c r="F1491" t="s">
        <v>11</v>
      </c>
      <c r="O1491" s="2">
        <f t="shared" si="48"/>
        <v>0.68056741898180917</v>
      </c>
      <c r="P1491">
        <f t="shared" si="49"/>
        <v>16</v>
      </c>
      <c r="W1491" s="11" t="str">
        <v>Saturday</v>
      </c>
    </row>
    <row r="1492" spans="1:23" x14ac:dyDescent="0.25">
      <c r="A1492" s="1">
        <v>45542</v>
      </c>
      <c r="B1492" s="2">
        <v>45542.681242037041</v>
      </c>
      <c r="C1492" t="s">
        <v>3</v>
      </c>
      <c r="D1492" t="s">
        <v>23</v>
      </c>
      <c r="E1492" s="12">
        <v>18.12</v>
      </c>
      <c r="F1492" t="s">
        <v>35</v>
      </c>
      <c r="O1492" s="2">
        <f t="shared" si="48"/>
        <v>0.68124203704064712</v>
      </c>
      <c r="P1492">
        <f t="shared" si="49"/>
        <v>16</v>
      </c>
      <c r="W1492" s="11" t="str">
        <v>Saturday</v>
      </c>
    </row>
    <row r="1493" spans="1:23" x14ac:dyDescent="0.25">
      <c r="A1493" s="1">
        <v>45542</v>
      </c>
      <c r="B1493" s="2">
        <v>45542.816029363428</v>
      </c>
      <c r="C1493" t="s">
        <v>3</v>
      </c>
      <c r="D1493" t="s">
        <v>297</v>
      </c>
      <c r="E1493" s="12">
        <v>32.82</v>
      </c>
      <c r="F1493" t="s">
        <v>18</v>
      </c>
      <c r="O1493" s="2">
        <f t="shared" si="48"/>
        <v>0.8160293634282425</v>
      </c>
      <c r="P1493">
        <f t="shared" si="49"/>
        <v>19</v>
      </c>
      <c r="W1493" s="11" t="str">
        <v>Saturday</v>
      </c>
    </row>
    <row r="1494" spans="1:23" x14ac:dyDescent="0.25">
      <c r="A1494" s="1">
        <v>45542</v>
      </c>
      <c r="B1494" s="2">
        <v>45542.816725185185</v>
      </c>
      <c r="C1494" t="s">
        <v>3</v>
      </c>
      <c r="D1494" t="s">
        <v>297</v>
      </c>
      <c r="E1494" s="12">
        <v>32.82</v>
      </c>
      <c r="F1494" t="s">
        <v>7</v>
      </c>
      <c r="O1494" s="2">
        <f t="shared" si="48"/>
        <v>0.81672518518462311</v>
      </c>
      <c r="P1494">
        <f t="shared" si="49"/>
        <v>19</v>
      </c>
      <c r="W1494" s="11" t="str">
        <v>Saturday</v>
      </c>
    </row>
    <row r="1495" spans="1:23" x14ac:dyDescent="0.25">
      <c r="A1495" s="1">
        <v>45542</v>
      </c>
      <c r="B1495" s="2">
        <v>45542.817540682867</v>
      </c>
      <c r="C1495" t="s">
        <v>3</v>
      </c>
      <c r="D1495" t="s">
        <v>297</v>
      </c>
      <c r="E1495" s="12">
        <v>32.82</v>
      </c>
      <c r="F1495" t="s">
        <v>7</v>
      </c>
      <c r="O1495" s="2">
        <f t="shared" si="48"/>
        <v>0.81754068286682013</v>
      </c>
      <c r="P1495">
        <f t="shared" si="49"/>
        <v>19</v>
      </c>
      <c r="W1495" s="11" t="str">
        <v>Saturday</v>
      </c>
    </row>
    <row r="1496" spans="1:23" x14ac:dyDescent="0.25">
      <c r="A1496" s="1">
        <v>45542</v>
      </c>
      <c r="B1496" s="2">
        <v>45542.842959166665</v>
      </c>
      <c r="C1496" t="s">
        <v>3</v>
      </c>
      <c r="D1496" t="s">
        <v>612</v>
      </c>
      <c r="E1496" s="12">
        <v>32.82</v>
      </c>
      <c r="F1496" t="s">
        <v>7</v>
      </c>
      <c r="O1496" s="2">
        <f t="shared" si="48"/>
        <v>0.84295916666451376</v>
      </c>
      <c r="P1496">
        <f t="shared" si="49"/>
        <v>20</v>
      </c>
      <c r="W1496" s="11" t="str">
        <v>Saturday</v>
      </c>
    </row>
    <row r="1497" spans="1:23" x14ac:dyDescent="0.25">
      <c r="A1497" s="1">
        <v>45542</v>
      </c>
      <c r="B1497" s="2">
        <v>45542.843740879631</v>
      </c>
      <c r="C1497" t="s">
        <v>3</v>
      </c>
      <c r="D1497" t="s">
        <v>612</v>
      </c>
      <c r="E1497" s="12">
        <v>32.82</v>
      </c>
      <c r="F1497" t="s">
        <v>7</v>
      </c>
      <c r="O1497" s="2">
        <f t="shared" si="48"/>
        <v>0.84374087963078637</v>
      </c>
      <c r="P1497">
        <f t="shared" si="49"/>
        <v>20</v>
      </c>
      <c r="W1497" s="11" t="str">
        <v>Saturday</v>
      </c>
    </row>
    <row r="1498" spans="1:23" x14ac:dyDescent="0.25">
      <c r="A1498" s="1">
        <v>45543</v>
      </c>
      <c r="B1498" s="2">
        <v>45543.344222280095</v>
      </c>
      <c r="C1498" t="s">
        <v>3</v>
      </c>
      <c r="D1498" t="s">
        <v>155</v>
      </c>
      <c r="E1498" s="12">
        <v>23.02</v>
      </c>
      <c r="F1498" t="s">
        <v>28</v>
      </c>
      <c r="O1498" s="2">
        <f t="shared" si="48"/>
        <v>0.34422228009498212</v>
      </c>
      <c r="P1498">
        <f t="shared" si="49"/>
        <v>8</v>
      </c>
      <c r="W1498" s="11" t="str">
        <v>Sunday</v>
      </c>
    </row>
    <row r="1499" spans="1:23" x14ac:dyDescent="0.25">
      <c r="A1499" s="1">
        <v>45543</v>
      </c>
      <c r="B1499" s="2">
        <v>45543.387697071761</v>
      </c>
      <c r="C1499" t="s">
        <v>3</v>
      </c>
      <c r="D1499" t="s">
        <v>557</v>
      </c>
      <c r="E1499" s="12">
        <v>23.02</v>
      </c>
      <c r="F1499" t="s">
        <v>28</v>
      </c>
      <c r="O1499" s="2">
        <f t="shared" si="48"/>
        <v>0.38769707176106749</v>
      </c>
      <c r="P1499">
        <f t="shared" si="49"/>
        <v>9</v>
      </c>
      <c r="W1499" s="11" t="str">
        <v>Sunday</v>
      </c>
    </row>
    <row r="1500" spans="1:23" x14ac:dyDescent="0.25">
      <c r="A1500" s="1">
        <v>45543</v>
      </c>
      <c r="B1500" s="2">
        <v>45543.38833814815</v>
      </c>
      <c r="C1500" t="s">
        <v>3</v>
      </c>
      <c r="D1500" t="s">
        <v>557</v>
      </c>
      <c r="E1500" s="12">
        <v>23.02</v>
      </c>
      <c r="F1500" t="s">
        <v>28</v>
      </c>
      <c r="O1500" s="2">
        <f t="shared" si="48"/>
        <v>0.38833814815006917</v>
      </c>
      <c r="P1500">
        <f t="shared" si="49"/>
        <v>9</v>
      </c>
      <c r="W1500" s="11" t="str">
        <v>Sunday</v>
      </c>
    </row>
    <row r="1501" spans="1:23" x14ac:dyDescent="0.25">
      <c r="A1501" s="1">
        <v>45543</v>
      </c>
      <c r="B1501" s="2">
        <v>45543.420788715281</v>
      </c>
      <c r="C1501" t="s">
        <v>3</v>
      </c>
      <c r="D1501" t="s">
        <v>557</v>
      </c>
      <c r="E1501" s="12">
        <v>23.02</v>
      </c>
      <c r="F1501" t="s">
        <v>28</v>
      </c>
      <c r="O1501" s="2">
        <f t="shared" si="48"/>
        <v>0.42078871528065065</v>
      </c>
      <c r="P1501">
        <f t="shared" si="49"/>
        <v>10</v>
      </c>
      <c r="W1501" s="11" t="str">
        <v>Sunday</v>
      </c>
    </row>
    <row r="1502" spans="1:23" x14ac:dyDescent="0.25">
      <c r="A1502" s="1">
        <v>45543</v>
      </c>
      <c r="B1502" s="2">
        <v>45543.530185497686</v>
      </c>
      <c r="C1502" t="s">
        <v>3</v>
      </c>
      <c r="D1502" t="s">
        <v>500</v>
      </c>
      <c r="E1502" s="12">
        <v>23.02</v>
      </c>
      <c r="F1502" t="s">
        <v>28</v>
      </c>
      <c r="O1502" s="2">
        <f t="shared" si="48"/>
        <v>0.53018549768603407</v>
      </c>
      <c r="P1502">
        <f t="shared" si="49"/>
        <v>12</v>
      </c>
      <c r="W1502" s="11" t="str">
        <v>Sunday</v>
      </c>
    </row>
    <row r="1503" spans="1:23" x14ac:dyDescent="0.25">
      <c r="A1503" s="1">
        <v>45543</v>
      </c>
      <c r="B1503" s="2">
        <v>45543.84274148148</v>
      </c>
      <c r="C1503" t="s">
        <v>3</v>
      </c>
      <c r="D1503" t="s">
        <v>361</v>
      </c>
      <c r="E1503" s="12">
        <v>23.02</v>
      </c>
      <c r="F1503" t="s">
        <v>11</v>
      </c>
      <c r="O1503" s="2">
        <f t="shared" si="48"/>
        <v>0.84274148147960659</v>
      </c>
      <c r="P1503">
        <f t="shared" si="49"/>
        <v>20</v>
      </c>
      <c r="W1503" s="11" t="str">
        <v>Sunday</v>
      </c>
    </row>
    <row r="1504" spans="1:23" x14ac:dyDescent="0.25">
      <c r="A1504" s="1">
        <v>45544</v>
      </c>
      <c r="B1504" s="2">
        <v>45544.327240324077</v>
      </c>
      <c r="C1504" t="s">
        <v>3</v>
      </c>
      <c r="D1504" t="s">
        <v>613</v>
      </c>
      <c r="E1504" s="12">
        <v>32.82</v>
      </c>
      <c r="F1504" t="s">
        <v>7</v>
      </c>
      <c r="O1504" s="2">
        <f t="shared" si="48"/>
        <v>0.32724032407713821</v>
      </c>
      <c r="P1504">
        <f t="shared" si="49"/>
        <v>7</v>
      </c>
      <c r="W1504" s="11" t="str">
        <v>Monday</v>
      </c>
    </row>
    <row r="1505" spans="1:23" x14ac:dyDescent="0.25">
      <c r="A1505" s="1">
        <v>45544</v>
      </c>
      <c r="B1505" s="2">
        <v>45544.329068935185</v>
      </c>
      <c r="C1505" t="s">
        <v>3</v>
      </c>
      <c r="D1505" t="s">
        <v>596</v>
      </c>
      <c r="E1505" s="12">
        <v>32.82</v>
      </c>
      <c r="F1505" t="s">
        <v>43</v>
      </c>
      <c r="O1505" s="2">
        <f t="shared" si="48"/>
        <v>0.32906893518520519</v>
      </c>
      <c r="P1505">
        <f t="shared" si="49"/>
        <v>7</v>
      </c>
      <c r="W1505" s="11" t="str">
        <v>Monday</v>
      </c>
    </row>
    <row r="1506" spans="1:23" x14ac:dyDescent="0.25">
      <c r="A1506" s="1">
        <v>45544</v>
      </c>
      <c r="B1506" s="2">
        <v>45544.330110925926</v>
      </c>
      <c r="C1506" t="s">
        <v>3</v>
      </c>
      <c r="D1506" t="s">
        <v>613</v>
      </c>
      <c r="E1506" s="12">
        <v>27.92</v>
      </c>
      <c r="F1506" t="s">
        <v>14</v>
      </c>
      <c r="O1506" s="2">
        <f t="shared" si="48"/>
        <v>0.33011092592641944</v>
      </c>
      <c r="P1506">
        <f t="shared" si="49"/>
        <v>7</v>
      </c>
      <c r="W1506" s="11" t="str">
        <v>Monday</v>
      </c>
    </row>
    <row r="1507" spans="1:23" x14ac:dyDescent="0.25">
      <c r="A1507" s="1">
        <v>45544</v>
      </c>
      <c r="B1507" s="2">
        <v>45544.330991539355</v>
      </c>
      <c r="C1507" t="s">
        <v>3</v>
      </c>
      <c r="D1507" t="s">
        <v>584</v>
      </c>
      <c r="E1507" s="12">
        <v>32.82</v>
      </c>
      <c r="F1507" t="s">
        <v>7</v>
      </c>
      <c r="O1507" s="2">
        <f t="shared" si="48"/>
        <v>0.33099153935472714</v>
      </c>
      <c r="P1507">
        <f t="shared" si="49"/>
        <v>7</v>
      </c>
      <c r="W1507" s="11" t="str">
        <v>Monday</v>
      </c>
    </row>
    <row r="1508" spans="1:23" x14ac:dyDescent="0.25">
      <c r="A1508" s="1">
        <v>45544</v>
      </c>
      <c r="B1508" s="2">
        <v>45544.409614629629</v>
      </c>
      <c r="C1508" t="s">
        <v>3</v>
      </c>
      <c r="D1508" t="s">
        <v>597</v>
      </c>
      <c r="E1508" s="12">
        <v>32.82</v>
      </c>
      <c r="F1508" t="s">
        <v>7</v>
      </c>
      <c r="O1508" s="2">
        <f t="shared" si="48"/>
        <v>0.40961462962877704</v>
      </c>
      <c r="P1508">
        <f t="shared" si="49"/>
        <v>9</v>
      </c>
      <c r="W1508" s="11" t="str">
        <v>Monday</v>
      </c>
    </row>
    <row r="1509" spans="1:23" x14ac:dyDescent="0.25">
      <c r="A1509" s="1">
        <v>45544</v>
      </c>
      <c r="B1509" s="2">
        <v>45544.410321041665</v>
      </c>
      <c r="C1509" t="s">
        <v>3</v>
      </c>
      <c r="D1509" t="s">
        <v>597</v>
      </c>
      <c r="E1509" s="12">
        <v>32.82</v>
      </c>
      <c r="F1509" t="s">
        <v>9</v>
      </c>
      <c r="O1509" s="2">
        <f t="shared" si="48"/>
        <v>0.41032104166515637</v>
      </c>
      <c r="P1509">
        <f t="shared" si="49"/>
        <v>9</v>
      </c>
      <c r="W1509" s="11" t="str">
        <v>Monday</v>
      </c>
    </row>
    <row r="1510" spans="1:23" x14ac:dyDescent="0.25">
      <c r="A1510" s="1">
        <v>45544</v>
      </c>
      <c r="B1510" s="2">
        <v>45544.416096643516</v>
      </c>
      <c r="C1510" t="s">
        <v>3</v>
      </c>
      <c r="D1510" t="s">
        <v>508</v>
      </c>
      <c r="E1510" s="12">
        <v>32.82</v>
      </c>
      <c r="F1510" t="s">
        <v>7</v>
      </c>
      <c r="O1510" s="2">
        <f t="shared" si="48"/>
        <v>0.41609664351562969</v>
      </c>
      <c r="P1510">
        <f t="shared" si="49"/>
        <v>9</v>
      </c>
      <c r="W1510" s="11" t="str">
        <v>Monday</v>
      </c>
    </row>
    <row r="1511" spans="1:23" x14ac:dyDescent="0.25">
      <c r="A1511" s="1">
        <v>45544</v>
      </c>
      <c r="B1511" s="2">
        <v>45544.466390300928</v>
      </c>
      <c r="C1511" t="s">
        <v>3</v>
      </c>
      <c r="D1511" t="s">
        <v>614</v>
      </c>
      <c r="E1511" s="12">
        <v>27.92</v>
      </c>
      <c r="F1511" t="s">
        <v>14</v>
      </c>
      <c r="O1511" s="2">
        <f t="shared" si="48"/>
        <v>0.46639030092774192</v>
      </c>
      <c r="P1511">
        <f t="shared" si="49"/>
        <v>11</v>
      </c>
      <c r="W1511" s="11" t="str">
        <v>Monday</v>
      </c>
    </row>
    <row r="1512" spans="1:23" x14ac:dyDescent="0.25">
      <c r="A1512" s="1">
        <v>45544</v>
      </c>
      <c r="B1512" s="2">
        <v>45544.46725277778</v>
      </c>
      <c r="C1512" t="s">
        <v>3</v>
      </c>
      <c r="D1512" t="s">
        <v>615</v>
      </c>
      <c r="E1512" s="12">
        <v>27.92</v>
      </c>
      <c r="F1512" t="s">
        <v>14</v>
      </c>
      <c r="O1512" s="2">
        <f t="shared" si="48"/>
        <v>0.46725277778023155</v>
      </c>
      <c r="P1512">
        <f t="shared" si="49"/>
        <v>11</v>
      </c>
      <c r="W1512" s="11" t="str">
        <v>Monday</v>
      </c>
    </row>
    <row r="1513" spans="1:23" x14ac:dyDescent="0.25">
      <c r="A1513" s="1">
        <v>45544</v>
      </c>
      <c r="B1513" s="2">
        <v>45544.479042164348</v>
      </c>
      <c r="C1513" t="s">
        <v>3</v>
      </c>
      <c r="D1513" t="s">
        <v>616</v>
      </c>
      <c r="E1513" s="12">
        <v>32.82</v>
      </c>
      <c r="F1513" t="s">
        <v>7</v>
      </c>
      <c r="O1513" s="2">
        <f t="shared" si="48"/>
        <v>0.47904216434835689</v>
      </c>
      <c r="P1513">
        <f t="shared" si="49"/>
        <v>11</v>
      </c>
      <c r="W1513" s="11" t="str">
        <v>Monday</v>
      </c>
    </row>
    <row r="1514" spans="1:23" x14ac:dyDescent="0.25">
      <c r="A1514" s="1">
        <v>45544</v>
      </c>
      <c r="B1514" s="2">
        <v>45544.504857141204</v>
      </c>
      <c r="C1514" t="s">
        <v>3</v>
      </c>
      <c r="D1514" t="s">
        <v>617</v>
      </c>
      <c r="E1514" s="12">
        <v>18.12</v>
      </c>
      <c r="F1514" t="s">
        <v>35</v>
      </c>
      <c r="O1514" s="2">
        <f t="shared" si="48"/>
        <v>0.50485714120441116</v>
      </c>
      <c r="P1514">
        <f t="shared" si="49"/>
        <v>12</v>
      </c>
      <c r="W1514" s="11" t="str">
        <v>Monday</v>
      </c>
    </row>
    <row r="1515" spans="1:23" x14ac:dyDescent="0.25">
      <c r="A1515" s="1">
        <v>45544</v>
      </c>
      <c r="B1515" s="2">
        <v>45544.63349266204</v>
      </c>
      <c r="C1515" t="s">
        <v>3</v>
      </c>
      <c r="D1515" t="s">
        <v>618</v>
      </c>
      <c r="E1515" s="12">
        <v>32.82</v>
      </c>
      <c r="F1515" t="s">
        <v>7</v>
      </c>
      <c r="O1515" s="2">
        <f t="shared" si="48"/>
        <v>0.6334926620402257</v>
      </c>
      <c r="P1515">
        <f t="shared" si="49"/>
        <v>15</v>
      </c>
      <c r="W1515" s="11" t="str">
        <v>Monday</v>
      </c>
    </row>
    <row r="1516" spans="1:23" x14ac:dyDescent="0.25">
      <c r="A1516" s="1">
        <v>45544</v>
      </c>
      <c r="B1516" s="2">
        <v>45544.634311539354</v>
      </c>
      <c r="C1516" t="s">
        <v>3</v>
      </c>
      <c r="D1516" t="s">
        <v>618</v>
      </c>
      <c r="E1516" s="12">
        <v>23.02</v>
      </c>
      <c r="F1516" t="s">
        <v>11</v>
      </c>
      <c r="O1516" s="2">
        <f t="shared" si="48"/>
        <v>0.6343115393538028</v>
      </c>
      <c r="P1516">
        <f t="shared" si="49"/>
        <v>15</v>
      </c>
      <c r="W1516" s="11" t="str">
        <v>Monday</v>
      </c>
    </row>
    <row r="1517" spans="1:23" x14ac:dyDescent="0.25">
      <c r="A1517" s="1">
        <v>45544</v>
      </c>
      <c r="B1517" s="2">
        <v>45544.72512023148</v>
      </c>
      <c r="C1517" t="s">
        <v>3</v>
      </c>
      <c r="D1517" t="s">
        <v>619</v>
      </c>
      <c r="E1517" s="12">
        <v>32.82</v>
      </c>
      <c r="F1517" t="s">
        <v>7</v>
      </c>
      <c r="O1517" s="2">
        <f t="shared" si="48"/>
        <v>0.72512023148010485</v>
      </c>
      <c r="P1517">
        <f t="shared" si="49"/>
        <v>17</v>
      </c>
      <c r="W1517" s="11" t="str">
        <v>Monday</v>
      </c>
    </row>
    <row r="1518" spans="1:23" x14ac:dyDescent="0.25">
      <c r="A1518" s="1">
        <v>45544</v>
      </c>
      <c r="B1518" s="2">
        <v>45544.759563888889</v>
      </c>
      <c r="C1518" t="s">
        <v>3</v>
      </c>
      <c r="D1518" t="s">
        <v>521</v>
      </c>
      <c r="E1518" s="12">
        <v>32.82</v>
      </c>
      <c r="F1518" t="s">
        <v>7</v>
      </c>
      <c r="O1518" s="2">
        <f t="shared" si="48"/>
        <v>0.7595638888888061</v>
      </c>
      <c r="P1518">
        <f t="shared" si="49"/>
        <v>18</v>
      </c>
      <c r="W1518" s="11" t="str">
        <v>Monday</v>
      </c>
    </row>
    <row r="1519" spans="1:23" x14ac:dyDescent="0.25">
      <c r="A1519" s="1">
        <v>45544</v>
      </c>
      <c r="B1519" s="2">
        <v>45544.838613402775</v>
      </c>
      <c r="C1519" t="s">
        <v>3</v>
      </c>
      <c r="D1519" t="s">
        <v>282</v>
      </c>
      <c r="E1519" s="12">
        <v>32.82</v>
      </c>
      <c r="F1519" t="s">
        <v>43</v>
      </c>
      <c r="O1519" s="2">
        <f t="shared" si="48"/>
        <v>0.83861340277508134</v>
      </c>
      <c r="P1519">
        <f t="shared" si="49"/>
        <v>20</v>
      </c>
      <c r="W1519" s="11" t="str">
        <v>Monday</v>
      </c>
    </row>
    <row r="1520" spans="1:23" x14ac:dyDescent="0.25">
      <c r="A1520" s="1">
        <v>45544</v>
      </c>
      <c r="B1520" s="2">
        <v>45544.842864861108</v>
      </c>
      <c r="C1520" t="s">
        <v>3</v>
      </c>
      <c r="D1520" t="s">
        <v>620</v>
      </c>
      <c r="E1520" s="12">
        <v>32.82</v>
      </c>
      <c r="F1520" t="s">
        <v>7</v>
      </c>
      <c r="O1520" s="2">
        <f t="shared" si="48"/>
        <v>0.84286486110795522</v>
      </c>
      <c r="P1520">
        <f t="shared" si="49"/>
        <v>20</v>
      </c>
      <c r="W1520" s="11" t="str">
        <v>Monday</v>
      </c>
    </row>
    <row r="1521" spans="1:23" x14ac:dyDescent="0.25">
      <c r="A1521" s="1">
        <v>45545</v>
      </c>
      <c r="B1521" s="2">
        <v>45545.341695023148</v>
      </c>
      <c r="C1521" t="s">
        <v>3</v>
      </c>
      <c r="D1521" t="s">
        <v>621</v>
      </c>
      <c r="E1521" s="12">
        <v>32.82</v>
      </c>
      <c r="F1521" t="s">
        <v>9</v>
      </c>
      <c r="O1521" s="2">
        <f t="shared" si="48"/>
        <v>0.34169502314762212</v>
      </c>
      <c r="P1521">
        <f t="shared" si="49"/>
        <v>8</v>
      </c>
      <c r="W1521" s="11" t="str">
        <v>Tuesday</v>
      </c>
    </row>
    <row r="1522" spans="1:23" x14ac:dyDescent="0.25">
      <c r="A1522" s="1">
        <v>45545</v>
      </c>
      <c r="B1522" s="2">
        <v>45545.397763726854</v>
      </c>
      <c r="C1522" t="s">
        <v>3</v>
      </c>
      <c r="D1522" t="s">
        <v>622</v>
      </c>
      <c r="E1522" s="12">
        <v>32.82</v>
      </c>
      <c r="F1522" t="s">
        <v>43</v>
      </c>
      <c r="O1522" s="2">
        <f t="shared" si="48"/>
        <v>0.39776372685446404</v>
      </c>
      <c r="P1522">
        <f t="shared" si="49"/>
        <v>9</v>
      </c>
      <c r="W1522" s="11" t="str">
        <v>Tuesday</v>
      </c>
    </row>
    <row r="1523" spans="1:23" x14ac:dyDescent="0.25">
      <c r="A1523" s="1">
        <v>45545</v>
      </c>
      <c r="B1523" s="2">
        <v>45545.640212812497</v>
      </c>
      <c r="C1523" t="s">
        <v>3</v>
      </c>
      <c r="D1523" t="s">
        <v>557</v>
      </c>
      <c r="E1523" s="12">
        <v>23.02</v>
      </c>
      <c r="F1523" t="s">
        <v>28</v>
      </c>
      <c r="O1523" s="2">
        <f t="shared" si="48"/>
        <v>0.64021281249733875</v>
      </c>
      <c r="P1523">
        <f t="shared" si="49"/>
        <v>15</v>
      </c>
      <c r="W1523" s="11" t="str">
        <v>Tuesday</v>
      </c>
    </row>
    <row r="1524" spans="1:23" x14ac:dyDescent="0.25">
      <c r="A1524" s="1">
        <v>45545</v>
      </c>
      <c r="B1524" s="2">
        <v>45545.641041041665</v>
      </c>
      <c r="C1524" t="s">
        <v>3</v>
      </c>
      <c r="D1524" t="s">
        <v>557</v>
      </c>
      <c r="E1524" s="12">
        <v>23.02</v>
      </c>
      <c r="F1524" t="s">
        <v>28</v>
      </c>
      <c r="O1524" s="2">
        <f t="shared" si="48"/>
        <v>0.64104104166472098</v>
      </c>
      <c r="P1524">
        <f t="shared" si="49"/>
        <v>15</v>
      </c>
      <c r="W1524" s="11" t="str">
        <v>Tuesday</v>
      </c>
    </row>
    <row r="1525" spans="1:23" x14ac:dyDescent="0.25">
      <c r="A1525" s="1">
        <v>45545</v>
      </c>
      <c r="B1525" s="2">
        <v>45545.780344444443</v>
      </c>
      <c r="C1525" t="s">
        <v>3</v>
      </c>
      <c r="D1525" t="s">
        <v>623</v>
      </c>
      <c r="E1525" s="12">
        <v>32.82</v>
      </c>
      <c r="F1525" t="s">
        <v>43</v>
      </c>
      <c r="O1525" s="2">
        <f t="shared" si="48"/>
        <v>0.78034444444347173</v>
      </c>
      <c r="P1525">
        <f t="shared" si="49"/>
        <v>18</v>
      </c>
      <c r="W1525" s="11" t="str">
        <v>Tuesday</v>
      </c>
    </row>
    <row r="1526" spans="1:23" x14ac:dyDescent="0.25">
      <c r="A1526" s="1">
        <v>45545</v>
      </c>
      <c r="B1526" s="2">
        <v>45545.781511851848</v>
      </c>
      <c r="C1526" t="s">
        <v>3</v>
      </c>
      <c r="D1526" t="s">
        <v>624</v>
      </c>
      <c r="E1526" s="12">
        <v>27.92</v>
      </c>
      <c r="F1526" t="s">
        <v>14</v>
      </c>
      <c r="O1526" s="2">
        <f t="shared" si="48"/>
        <v>0.78151185184833594</v>
      </c>
      <c r="P1526">
        <f t="shared" si="49"/>
        <v>18</v>
      </c>
      <c r="W1526" s="11" t="str">
        <v>Tuesday</v>
      </c>
    </row>
    <row r="1527" spans="1:23" x14ac:dyDescent="0.25">
      <c r="A1527" s="1">
        <v>45545</v>
      </c>
      <c r="B1527" s="2">
        <v>45545.793553553238</v>
      </c>
      <c r="C1527" t="s">
        <v>3</v>
      </c>
      <c r="D1527" t="s">
        <v>625</v>
      </c>
      <c r="E1527" s="12">
        <v>32.82</v>
      </c>
      <c r="F1527" t="s">
        <v>7</v>
      </c>
      <c r="O1527" s="2">
        <f t="shared" si="48"/>
        <v>0.7935535532378708</v>
      </c>
      <c r="P1527">
        <f t="shared" si="49"/>
        <v>19</v>
      </c>
      <c r="W1527" s="11" t="str">
        <v>Tuesday</v>
      </c>
    </row>
    <row r="1528" spans="1:23" x14ac:dyDescent="0.25">
      <c r="A1528" s="1">
        <v>45545</v>
      </c>
      <c r="B1528" s="2">
        <v>45545.794366400463</v>
      </c>
      <c r="C1528" t="s">
        <v>3</v>
      </c>
      <c r="D1528" t="s">
        <v>625</v>
      </c>
      <c r="E1528" s="12">
        <v>32.82</v>
      </c>
      <c r="F1528" t="s">
        <v>7</v>
      </c>
      <c r="O1528" s="2">
        <f t="shared" si="48"/>
        <v>0.79436640046333196</v>
      </c>
      <c r="P1528">
        <f t="shared" si="49"/>
        <v>19</v>
      </c>
      <c r="W1528" s="11" t="str">
        <v>Tuesday</v>
      </c>
    </row>
    <row r="1529" spans="1:23" x14ac:dyDescent="0.25">
      <c r="A1529" s="1">
        <v>45545</v>
      </c>
      <c r="B1529" s="2">
        <v>45545.895538842589</v>
      </c>
      <c r="C1529" t="s">
        <v>3</v>
      </c>
      <c r="D1529" t="s">
        <v>23</v>
      </c>
      <c r="E1529" s="12">
        <v>27.92</v>
      </c>
      <c r="F1529" t="s">
        <v>14</v>
      </c>
      <c r="O1529" s="2">
        <f t="shared" si="48"/>
        <v>0.89553884258930339</v>
      </c>
      <c r="P1529">
        <f t="shared" si="49"/>
        <v>21</v>
      </c>
      <c r="W1529" s="11" t="str">
        <v>Tuesday</v>
      </c>
    </row>
    <row r="1530" spans="1:23" x14ac:dyDescent="0.25">
      <c r="A1530" s="1">
        <v>45545</v>
      </c>
      <c r="B1530" s="2">
        <v>45545.896146250001</v>
      </c>
      <c r="C1530" t="s">
        <v>3</v>
      </c>
      <c r="D1530" t="s">
        <v>23</v>
      </c>
      <c r="E1530" s="12">
        <v>23.02</v>
      </c>
      <c r="F1530" t="s">
        <v>11</v>
      </c>
      <c r="O1530" s="2">
        <f t="shared" si="48"/>
        <v>0.89614625000103842</v>
      </c>
      <c r="P1530">
        <f t="shared" si="49"/>
        <v>21</v>
      </c>
      <c r="W1530" s="11" t="str">
        <v>Tuesday</v>
      </c>
    </row>
    <row r="1531" spans="1:23" x14ac:dyDescent="0.25">
      <c r="A1531" s="1">
        <v>45546</v>
      </c>
      <c r="B1531" s="2">
        <v>45546.366230381944</v>
      </c>
      <c r="C1531" t="s">
        <v>3</v>
      </c>
      <c r="D1531" t="s">
        <v>626</v>
      </c>
      <c r="E1531" s="12">
        <v>32.82</v>
      </c>
      <c r="F1531" t="s">
        <v>7</v>
      </c>
      <c r="O1531" s="2">
        <f t="shared" si="48"/>
        <v>0.36623038194375113</v>
      </c>
      <c r="P1531">
        <f t="shared" si="49"/>
        <v>8</v>
      </c>
      <c r="W1531" s="11" t="str">
        <v>Wednesday</v>
      </c>
    </row>
    <row r="1532" spans="1:23" x14ac:dyDescent="0.25">
      <c r="A1532" s="1">
        <v>45546</v>
      </c>
      <c r="B1532" s="2">
        <v>45546.394985613428</v>
      </c>
      <c r="C1532" t="s">
        <v>3</v>
      </c>
      <c r="D1532" t="s">
        <v>111</v>
      </c>
      <c r="E1532" s="12">
        <v>27.92</v>
      </c>
      <c r="F1532" t="s">
        <v>14</v>
      </c>
      <c r="O1532" s="2">
        <f t="shared" si="48"/>
        <v>0.39498561342770699</v>
      </c>
      <c r="P1532">
        <f t="shared" si="49"/>
        <v>9</v>
      </c>
      <c r="W1532" s="11" t="str">
        <v>Wednesday</v>
      </c>
    </row>
    <row r="1533" spans="1:23" x14ac:dyDescent="0.25">
      <c r="A1533" s="1">
        <v>45546</v>
      </c>
      <c r="B1533" s="2">
        <v>45546.452883993057</v>
      </c>
      <c r="C1533" t="s">
        <v>3</v>
      </c>
      <c r="D1533" t="s">
        <v>627</v>
      </c>
      <c r="E1533" s="12">
        <v>32.82</v>
      </c>
      <c r="F1533" t="s">
        <v>7</v>
      </c>
      <c r="O1533" s="2">
        <f t="shared" si="48"/>
        <v>0.45288399305718485</v>
      </c>
      <c r="P1533">
        <f t="shared" si="49"/>
        <v>10</v>
      </c>
      <c r="W1533" s="11" t="str">
        <v>Wednesday</v>
      </c>
    </row>
    <row r="1534" spans="1:23" x14ac:dyDescent="0.25">
      <c r="A1534" s="1">
        <v>45546</v>
      </c>
      <c r="B1534" s="2">
        <v>45546.828617326391</v>
      </c>
      <c r="C1534" t="s">
        <v>3</v>
      </c>
      <c r="D1534" t="s">
        <v>628</v>
      </c>
      <c r="E1534" s="12">
        <v>32.82</v>
      </c>
      <c r="F1534" t="s">
        <v>43</v>
      </c>
      <c r="O1534" s="2">
        <f t="shared" si="48"/>
        <v>0.82861732639139518</v>
      </c>
      <c r="P1534">
        <f t="shared" si="49"/>
        <v>19</v>
      </c>
      <c r="W1534" s="11" t="str">
        <v>Wednesday</v>
      </c>
    </row>
    <row r="1535" spans="1:23" x14ac:dyDescent="0.25">
      <c r="A1535" s="1">
        <v>45546</v>
      </c>
      <c r="B1535" s="2">
        <v>45546.842533414354</v>
      </c>
      <c r="C1535" t="s">
        <v>3</v>
      </c>
      <c r="D1535" t="s">
        <v>545</v>
      </c>
      <c r="E1535" s="12">
        <v>27.92</v>
      </c>
      <c r="F1535" t="s">
        <v>14</v>
      </c>
      <c r="O1535" s="2">
        <f t="shared" si="48"/>
        <v>0.84253341435396578</v>
      </c>
      <c r="P1535">
        <f t="shared" si="49"/>
        <v>20</v>
      </c>
      <c r="W1535" s="11" t="str">
        <v>Wednesday</v>
      </c>
    </row>
    <row r="1536" spans="1:23" x14ac:dyDescent="0.25">
      <c r="A1536" s="1">
        <v>45546</v>
      </c>
      <c r="B1536" s="2">
        <v>45546.843274143517</v>
      </c>
      <c r="C1536" t="s">
        <v>3</v>
      </c>
      <c r="D1536" t="s">
        <v>545</v>
      </c>
      <c r="E1536" s="12">
        <v>32.82</v>
      </c>
      <c r="F1536" t="s">
        <v>7</v>
      </c>
      <c r="O1536" s="2">
        <f t="shared" si="48"/>
        <v>0.84327414351719199</v>
      </c>
      <c r="P1536">
        <f t="shared" si="49"/>
        <v>20</v>
      </c>
      <c r="W1536" s="11" t="str">
        <v>Wednesday</v>
      </c>
    </row>
    <row r="1537" spans="1:23" x14ac:dyDescent="0.25">
      <c r="A1537" s="1">
        <v>45546</v>
      </c>
      <c r="B1537" s="2">
        <v>45546.843973958334</v>
      </c>
      <c r="C1537" t="s">
        <v>3</v>
      </c>
      <c r="D1537" t="s">
        <v>545</v>
      </c>
      <c r="E1537" s="12">
        <v>32.82</v>
      </c>
      <c r="F1537" t="s">
        <v>7</v>
      </c>
      <c r="O1537" s="2">
        <f t="shared" si="48"/>
        <v>0.84397395833366318</v>
      </c>
      <c r="P1537">
        <f t="shared" si="49"/>
        <v>20</v>
      </c>
      <c r="W1537" s="11" t="str">
        <v>Wednesday</v>
      </c>
    </row>
    <row r="1538" spans="1:23" x14ac:dyDescent="0.25">
      <c r="A1538" s="1">
        <v>45546</v>
      </c>
      <c r="B1538" s="2">
        <v>45546.87609056713</v>
      </c>
      <c r="C1538" t="s">
        <v>3</v>
      </c>
      <c r="D1538" t="s">
        <v>598</v>
      </c>
      <c r="E1538" s="12">
        <v>23.02</v>
      </c>
      <c r="F1538" t="s">
        <v>28</v>
      </c>
      <c r="O1538" s="2">
        <f t="shared" si="48"/>
        <v>0.87609056712972233</v>
      </c>
      <c r="P1538">
        <f t="shared" si="49"/>
        <v>21</v>
      </c>
      <c r="W1538" s="11" t="str">
        <v>Wednesday</v>
      </c>
    </row>
    <row r="1539" spans="1:23" x14ac:dyDescent="0.25">
      <c r="A1539" s="1">
        <v>45547</v>
      </c>
      <c r="B1539" s="2">
        <v>45547.456546516201</v>
      </c>
      <c r="C1539" t="s">
        <v>3</v>
      </c>
      <c r="D1539" t="s">
        <v>361</v>
      </c>
      <c r="E1539" s="12">
        <v>18.12</v>
      </c>
      <c r="F1539" t="s">
        <v>35</v>
      </c>
      <c r="O1539" s="2">
        <f t="shared" ref="O1539:O1602" si="50">B1539-A1539</f>
        <v>0.45654651620134246</v>
      </c>
      <c r="P1539">
        <f t="shared" ref="P1539:P1602" si="51">HOUR(O1539)</f>
        <v>10</v>
      </c>
      <c r="W1539" s="11" t="str">
        <v>Thursday</v>
      </c>
    </row>
    <row r="1540" spans="1:23" x14ac:dyDescent="0.25">
      <c r="A1540" s="1">
        <v>45547</v>
      </c>
      <c r="B1540" s="2">
        <v>45547.457173692128</v>
      </c>
      <c r="C1540" t="s">
        <v>3</v>
      </c>
      <c r="D1540" t="s">
        <v>361</v>
      </c>
      <c r="E1540" s="12">
        <v>27.92</v>
      </c>
      <c r="F1540" t="s">
        <v>14</v>
      </c>
      <c r="O1540" s="2">
        <f t="shared" si="50"/>
        <v>0.45717369212798076</v>
      </c>
      <c r="P1540">
        <f t="shared" si="51"/>
        <v>10</v>
      </c>
      <c r="W1540" s="11" t="str">
        <v>Thursday</v>
      </c>
    </row>
    <row r="1541" spans="1:23" x14ac:dyDescent="0.25">
      <c r="A1541" s="1">
        <v>45547</v>
      </c>
      <c r="B1541" s="2">
        <v>45547.477500752313</v>
      </c>
      <c r="C1541" t="s">
        <v>3</v>
      </c>
      <c r="D1541" t="s">
        <v>629</v>
      </c>
      <c r="E1541" s="12">
        <v>27.92</v>
      </c>
      <c r="F1541" t="s">
        <v>14</v>
      </c>
      <c r="O1541" s="2">
        <f t="shared" si="50"/>
        <v>0.47750075231306255</v>
      </c>
      <c r="P1541">
        <f t="shared" si="51"/>
        <v>11</v>
      </c>
      <c r="W1541" s="11" t="str">
        <v>Thursday</v>
      </c>
    </row>
    <row r="1542" spans="1:23" x14ac:dyDescent="0.25">
      <c r="A1542" s="1">
        <v>45547</v>
      </c>
      <c r="B1542" s="2">
        <v>45547.505812013886</v>
      </c>
      <c r="C1542" t="s">
        <v>3</v>
      </c>
      <c r="D1542" t="s">
        <v>579</v>
      </c>
      <c r="E1542" s="12">
        <v>32.82</v>
      </c>
      <c r="F1542" t="s">
        <v>43</v>
      </c>
      <c r="O1542" s="2">
        <f t="shared" si="50"/>
        <v>0.50581201388558839</v>
      </c>
      <c r="P1542">
        <f t="shared" si="51"/>
        <v>12</v>
      </c>
      <c r="W1542" s="11" t="str">
        <v>Thursday</v>
      </c>
    </row>
    <row r="1543" spans="1:23" x14ac:dyDescent="0.25">
      <c r="A1543" s="1">
        <v>45547</v>
      </c>
      <c r="B1543" s="2">
        <v>45547.521608761577</v>
      </c>
      <c r="C1543" t="s">
        <v>3</v>
      </c>
      <c r="D1543" t="s">
        <v>630</v>
      </c>
      <c r="E1543" s="12">
        <v>23.02</v>
      </c>
      <c r="F1543" t="s">
        <v>28</v>
      </c>
      <c r="O1543" s="2">
        <f t="shared" si="50"/>
        <v>0.52160876157722669</v>
      </c>
      <c r="P1543">
        <f t="shared" si="51"/>
        <v>12</v>
      </c>
      <c r="W1543" s="11" t="str">
        <v>Thursday</v>
      </c>
    </row>
    <row r="1544" spans="1:23" x14ac:dyDescent="0.25">
      <c r="A1544" s="1">
        <v>45547</v>
      </c>
      <c r="B1544" s="2">
        <v>45547.522488206021</v>
      </c>
      <c r="C1544" t="s">
        <v>3</v>
      </c>
      <c r="D1544" t="s">
        <v>630</v>
      </c>
      <c r="E1544" s="12">
        <v>23.02</v>
      </c>
      <c r="F1544" t="s">
        <v>28</v>
      </c>
      <c r="O1544" s="2">
        <f t="shared" si="50"/>
        <v>0.52248820602108026</v>
      </c>
      <c r="P1544">
        <f t="shared" si="51"/>
        <v>12</v>
      </c>
      <c r="W1544" s="11" t="str">
        <v>Thursday</v>
      </c>
    </row>
    <row r="1545" spans="1:23" x14ac:dyDescent="0.25">
      <c r="A1545" s="1">
        <v>45547</v>
      </c>
      <c r="B1545" s="2">
        <v>45547.525930821757</v>
      </c>
      <c r="C1545" t="s">
        <v>3</v>
      </c>
      <c r="D1545" t="s">
        <v>155</v>
      </c>
      <c r="E1545" s="12">
        <v>23.02</v>
      </c>
      <c r="F1545" t="s">
        <v>28</v>
      </c>
      <c r="O1545" s="2">
        <f t="shared" si="50"/>
        <v>0.52593082175735617</v>
      </c>
      <c r="P1545">
        <f t="shared" si="51"/>
        <v>12</v>
      </c>
      <c r="W1545" s="11" t="str">
        <v>Thursday</v>
      </c>
    </row>
    <row r="1546" spans="1:23" x14ac:dyDescent="0.25">
      <c r="A1546" s="1">
        <v>45547</v>
      </c>
      <c r="B1546" s="2">
        <v>45547.526501562497</v>
      </c>
      <c r="C1546" t="s">
        <v>3</v>
      </c>
      <c r="D1546" t="s">
        <v>155</v>
      </c>
      <c r="E1546" s="12">
        <v>23.02</v>
      </c>
      <c r="F1546" t="s">
        <v>28</v>
      </c>
      <c r="O1546" s="2">
        <f t="shared" si="50"/>
        <v>0.52650156249728752</v>
      </c>
      <c r="P1546">
        <f t="shared" si="51"/>
        <v>12</v>
      </c>
      <c r="W1546" s="11" t="str">
        <v>Thursday</v>
      </c>
    </row>
    <row r="1547" spans="1:23" x14ac:dyDescent="0.25">
      <c r="A1547" s="1">
        <v>45547</v>
      </c>
      <c r="B1547" s="2">
        <v>45547.70931972222</v>
      </c>
      <c r="C1547" t="s">
        <v>3</v>
      </c>
      <c r="D1547" t="s">
        <v>631</v>
      </c>
      <c r="E1547" s="12">
        <v>32.82</v>
      </c>
      <c r="F1547" t="s">
        <v>7</v>
      </c>
      <c r="O1547" s="2">
        <f t="shared" si="50"/>
        <v>0.70931972222024342</v>
      </c>
      <c r="P1547">
        <f t="shared" si="51"/>
        <v>17</v>
      </c>
      <c r="W1547" s="11" t="str">
        <v>Thursday</v>
      </c>
    </row>
    <row r="1548" spans="1:23" x14ac:dyDescent="0.25">
      <c r="A1548" s="1">
        <v>45547</v>
      </c>
      <c r="B1548" s="2">
        <v>45547.881370509262</v>
      </c>
      <c r="C1548" t="s">
        <v>3</v>
      </c>
      <c r="D1548" t="s">
        <v>632</v>
      </c>
      <c r="E1548" s="12">
        <v>23.02</v>
      </c>
      <c r="F1548" t="s">
        <v>11</v>
      </c>
      <c r="O1548" s="2">
        <f t="shared" si="50"/>
        <v>0.88137050926161464</v>
      </c>
      <c r="P1548">
        <f t="shared" si="51"/>
        <v>21</v>
      </c>
      <c r="W1548" s="11" t="str">
        <v>Thursday</v>
      </c>
    </row>
    <row r="1549" spans="1:23" x14ac:dyDescent="0.25">
      <c r="A1549" s="1">
        <v>45547</v>
      </c>
      <c r="B1549" s="2">
        <v>45547.882189340278</v>
      </c>
      <c r="C1549" t="s">
        <v>3</v>
      </c>
      <c r="D1549" t="s">
        <v>632</v>
      </c>
      <c r="E1549" s="12">
        <v>32.82</v>
      </c>
      <c r="F1549" t="s">
        <v>43</v>
      </c>
      <c r="O1549" s="2">
        <f t="shared" si="50"/>
        <v>0.88218934027827345</v>
      </c>
      <c r="P1549">
        <f t="shared" si="51"/>
        <v>21</v>
      </c>
      <c r="W1549" s="11" t="str">
        <v>Thursday</v>
      </c>
    </row>
    <row r="1550" spans="1:23" x14ac:dyDescent="0.25">
      <c r="A1550" s="1">
        <v>45547</v>
      </c>
      <c r="B1550" s="2">
        <v>45547.884222314817</v>
      </c>
      <c r="C1550" t="s">
        <v>3</v>
      </c>
      <c r="D1550" t="s">
        <v>333</v>
      </c>
      <c r="E1550" s="12">
        <v>23.02</v>
      </c>
      <c r="F1550" t="s">
        <v>28</v>
      </c>
      <c r="O1550" s="2">
        <f t="shared" si="50"/>
        <v>0.88422231481672497</v>
      </c>
      <c r="P1550">
        <f t="shared" si="51"/>
        <v>21</v>
      </c>
      <c r="W1550" s="11" t="str">
        <v>Thursday</v>
      </c>
    </row>
    <row r="1551" spans="1:23" x14ac:dyDescent="0.25">
      <c r="A1551" s="1">
        <v>45548</v>
      </c>
      <c r="B1551" s="2">
        <v>45548.331177812499</v>
      </c>
      <c r="C1551" t="s">
        <v>3</v>
      </c>
      <c r="D1551" t="s">
        <v>584</v>
      </c>
      <c r="E1551" s="12">
        <v>32.82</v>
      </c>
      <c r="F1551" t="s">
        <v>7</v>
      </c>
      <c r="O1551" s="2">
        <f t="shared" si="50"/>
        <v>0.33117781249893596</v>
      </c>
      <c r="P1551">
        <f t="shared" si="51"/>
        <v>7</v>
      </c>
      <c r="W1551" s="11" t="str">
        <v>Friday</v>
      </c>
    </row>
    <row r="1552" spans="1:23" x14ac:dyDescent="0.25">
      <c r="A1552" s="1">
        <v>45548</v>
      </c>
      <c r="B1552" s="2">
        <v>45548.361840104168</v>
      </c>
      <c r="C1552" t="s">
        <v>3</v>
      </c>
      <c r="D1552" t="s">
        <v>439</v>
      </c>
      <c r="E1552" s="12">
        <v>32.82</v>
      </c>
      <c r="F1552" t="s">
        <v>7</v>
      </c>
      <c r="O1552" s="2">
        <f t="shared" si="50"/>
        <v>0.36184010416764067</v>
      </c>
      <c r="P1552">
        <f t="shared" si="51"/>
        <v>8</v>
      </c>
      <c r="W1552" s="11" t="str">
        <v>Friday</v>
      </c>
    </row>
    <row r="1553" spans="1:23" x14ac:dyDescent="0.25">
      <c r="A1553" s="1">
        <v>45548</v>
      </c>
      <c r="B1553" s="2">
        <v>45548.371016365738</v>
      </c>
      <c r="C1553" t="s">
        <v>3</v>
      </c>
      <c r="D1553" t="s">
        <v>389</v>
      </c>
      <c r="E1553" s="12">
        <v>32.82</v>
      </c>
      <c r="F1553" t="s">
        <v>7</v>
      </c>
      <c r="O1553" s="2">
        <f t="shared" si="50"/>
        <v>0.3710163657378871</v>
      </c>
      <c r="P1553">
        <f t="shared" si="51"/>
        <v>8</v>
      </c>
      <c r="W1553" s="11" t="str">
        <v>Friday</v>
      </c>
    </row>
    <row r="1554" spans="1:23" x14ac:dyDescent="0.25">
      <c r="A1554" s="1">
        <v>45548</v>
      </c>
      <c r="B1554" s="2">
        <v>45548.41064105324</v>
      </c>
      <c r="C1554" t="s">
        <v>3</v>
      </c>
      <c r="D1554" t="s">
        <v>633</v>
      </c>
      <c r="E1554" s="12">
        <v>32.82</v>
      </c>
      <c r="F1554" t="s">
        <v>7</v>
      </c>
      <c r="O1554" s="2">
        <f t="shared" si="50"/>
        <v>0.41064105324039701</v>
      </c>
      <c r="P1554">
        <f t="shared" si="51"/>
        <v>9</v>
      </c>
      <c r="W1554" s="11" t="str">
        <v>Friday</v>
      </c>
    </row>
    <row r="1555" spans="1:23" x14ac:dyDescent="0.25">
      <c r="A1555" s="1">
        <v>45548</v>
      </c>
      <c r="B1555" s="2">
        <v>45548.651607280095</v>
      </c>
      <c r="C1555" t="s">
        <v>3</v>
      </c>
      <c r="D1555" t="s">
        <v>256</v>
      </c>
      <c r="E1555" s="12">
        <v>27.92</v>
      </c>
      <c r="F1555" t="s">
        <v>14</v>
      </c>
      <c r="O1555" s="2">
        <f t="shared" si="50"/>
        <v>0.65160728009504965</v>
      </c>
      <c r="P1555">
        <f t="shared" si="51"/>
        <v>15</v>
      </c>
      <c r="W1555" s="11" t="str">
        <v>Friday</v>
      </c>
    </row>
    <row r="1556" spans="1:23" x14ac:dyDescent="0.25">
      <c r="A1556" s="1">
        <v>45548</v>
      </c>
      <c r="B1556" s="2">
        <v>45548.660345972225</v>
      </c>
      <c r="C1556" t="s">
        <v>3</v>
      </c>
      <c r="D1556" t="s">
        <v>566</v>
      </c>
      <c r="E1556" s="12">
        <v>27.92</v>
      </c>
      <c r="F1556" t="s">
        <v>14</v>
      </c>
      <c r="O1556" s="2">
        <f t="shared" si="50"/>
        <v>0.66034597222460434</v>
      </c>
      <c r="P1556">
        <f t="shared" si="51"/>
        <v>15</v>
      </c>
      <c r="W1556" s="11" t="str">
        <v>Friday</v>
      </c>
    </row>
    <row r="1557" spans="1:23" x14ac:dyDescent="0.25">
      <c r="A1557" s="1">
        <v>45549</v>
      </c>
      <c r="B1557" s="2">
        <v>45549.687029618057</v>
      </c>
      <c r="C1557" t="s">
        <v>3</v>
      </c>
      <c r="D1557" t="s">
        <v>557</v>
      </c>
      <c r="E1557" s="12">
        <v>32.82</v>
      </c>
      <c r="F1557" t="s">
        <v>43</v>
      </c>
      <c r="O1557" s="2">
        <f t="shared" si="50"/>
        <v>0.68702961805684026</v>
      </c>
      <c r="P1557">
        <f t="shared" si="51"/>
        <v>16</v>
      </c>
      <c r="W1557" s="11" t="str">
        <v>Saturday</v>
      </c>
    </row>
    <row r="1558" spans="1:23" x14ac:dyDescent="0.25">
      <c r="A1558" s="1">
        <v>45549</v>
      </c>
      <c r="B1558" s="2">
        <v>45549.687695289351</v>
      </c>
      <c r="C1558" t="s">
        <v>3</v>
      </c>
      <c r="D1558" t="s">
        <v>557</v>
      </c>
      <c r="E1558" s="12">
        <v>32.82</v>
      </c>
      <c r="F1558" t="s">
        <v>43</v>
      </c>
      <c r="O1558" s="2">
        <f t="shared" si="50"/>
        <v>0.68769528935081325</v>
      </c>
      <c r="P1558">
        <f t="shared" si="51"/>
        <v>16</v>
      </c>
      <c r="W1558" s="11" t="str">
        <v>Saturday</v>
      </c>
    </row>
    <row r="1559" spans="1:23" x14ac:dyDescent="0.25">
      <c r="A1559" s="1">
        <v>45550</v>
      </c>
      <c r="B1559" s="2">
        <v>45550.362973854164</v>
      </c>
      <c r="C1559" t="s">
        <v>3</v>
      </c>
      <c r="D1559" t="s">
        <v>361</v>
      </c>
      <c r="E1559" s="12">
        <v>18.12</v>
      </c>
      <c r="F1559" t="s">
        <v>35</v>
      </c>
      <c r="O1559" s="2">
        <f t="shared" si="50"/>
        <v>0.36297385416401085</v>
      </c>
      <c r="P1559">
        <f t="shared" si="51"/>
        <v>8</v>
      </c>
      <c r="W1559" s="11" t="str">
        <v>Sunday</v>
      </c>
    </row>
    <row r="1560" spans="1:23" x14ac:dyDescent="0.25">
      <c r="A1560" s="1">
        <v>45550</v>
      </c>
      <c r="B1560" s="2">
        <v>45550.409476168985</v>
      </c>
      <c r="C1560" t="s">
        <v>3</v>
      </c>
      <c r="D1560" t="s">
        <v>634</v>
      </c>
      <c r="E1560" s="12">
        <v>27.92</v>
      </c>
      <c r="F1560" t="s">
        <v>14</v>
      </c>
      <c r="O1560" s="2">
        <f t="shared" si="50"/>
        <v>0.4094761689848383</v>
      </c>
      <c r="P1560">
        <f t="shared" si="51"/>
        <v>9</v>
      </c>
      <c r="W1560" s="11" t="str">
        <v>Sunday</v>
      </c>
    </row>
    <row r="1561" spans="1:23" x14ac:dyDescent="0.25">
      <c r="A1561" s="1">
        <v>45550</v>
      </c>
      <c r="B1561" s="2">
        <v>45550.57612716435</v>
      </c>
      <c r="C1561" t="s">
        <v>3</v>
      </c>
      <c r="D1561" t="s">
        <v>318</v>
      </c>
      <c r="E1561" s="12">
        <v>23.02</v>
      </c>
      <c r="F1561" t="s">
        <v>11</v>
      </c>
      <c r="O1561" s="2">
        <f t="shared" si="50"/>
        <v>0.57612716434960021</v>
      </c>
      <c r="P1561">
        <f t="shared" si="51"/>
        <v>13</v>
      </c>
      <c r="W1561" s="11" t="str">
        <v>Sunday</v>
      </c>
    </row>
    <row r="1562" spans="1:23" x14ac:dyDescent="0.25">
      <c r="A1562" s="1">
        <v>45550</v>
      </c>
      <c r="B1562" s="2">
        <v>45550.608556562504</v>
      </c>
      <c r="C1562" t="s">
        <v>3</v>
      </c>
      <c r="D1562" t="s">
        <v>155</v>
      </c>
      <c r="E1562" s="12">
        <v>23.02</v>
      </c>
      <c r="F1562" t="s">
        <v>28</v>
      </c>
      <c r="O1562" s="2">
        <f t="shared" si="50"/>
        <v>0.60855656250350876</v>
      </c>
      <c r="P1562">
        <f t="shared" si="51"/>
        <v>14</v>
      </c>
      <c r="W1562" s="11" t="str">
        <v>Sunday</v>
      </c>
    </row>
    <row r="1563" spans="1:23" x14ac:dyDescent="0.25">
      <c r="A1563" s="1">
        <v>45550</v>
      </c>
      <c r="B1563" s="2">
        <v>45550.609266168984</v>
      </c>
      <c r="C1563" t="s">
        <v>3</v>
      </c>
      <c r="D1563" t="s">
        <v>155</v>
      </c>
      <c r="E1563" s="12">
        <v>23.02</v>
      </c>
      <c r="F1563" t="s">
        <v>28</v>
      </c>
      <c r="O1563" s="2">
        <f t="shared" si="50"/>
        <v>0.60926616898359498</v>
      </c>
      <c r="P1563">
        <f t="shared" si="51"/>
        <v>14</v>
      </c>
      <c r="W1563" s="11" t="str">
        <v>Sunday</v>
      </c>
    </row>
    <row r="1564" spans="1:23" x14ac:dyDescent="0.25">
      <c r="A1564" s="1">
        <v>45550</v>
      </c>
      <c r="B1564" s="2">
        <v>45550.620355416664</v>
      </c>
      <c r="C1564" t="s">
        <v>3</v>
      </c>
      <c r="D1564" t="s">
        <v>557</v>
      </c>
      <c r="E1564" s="12">
        <v>32.82</v>
      </c>
      <c r="F1564" t="s">
        <v>43</v>
      </c>
      <c r="O1564" s="2">
        <f t="shared" si="50"/>
        <v>0.62035541666409699</v>
      </c>
      <c r="P1564">
        <f t="shared" si="51"/>
        <v>14</v>
      </c>
      <c r="W1564" s="11" t="str">
        <v>Sunday</v>
      </c>
    </row>
    <row r="1565" spans="1:23" x14ac:dyDescent="0.25">
      <c r="A1565" s="1">
        <v>45551</v>
      </c>
      <c r="B1565" s="2">
        <v>45551.564153645835</v>
      </c>
      <c r="C1565" t="s">
        <v>3</v>
      </c>
      <c r="D1565" t="s">
        <v>635</v>
      </c>
      <c r="E1565" s="12">
        <v>32.82</v>
      </c>
      <c r="F1565" t="s">
        <v>7</v>
      </c>
      <c r="O1565" s="2">
        <f t="shared" si="50"/>
        <v>0.56415364583517658</v>
      </c>
      <c r="P1565">
        <f t="shared" si="51"/>
        <v>13</v>
      </c>
      <c r="W1565" s="11" t="str">
        <v>Monday</v>
      </c>
    </row>
    <row r="1566" spans="1:23" x14ac:dyDescent="0.25">
      <c r="A1566" s="1">
        <v>45551</v>
      </c>
      <c r="B1566" s="2">
        <v>45551.565008877318</v>
      </c>
      <c r="C1566" t="s">
        <v>3</v>
      </c>
      <c r="D1566" t="s">
        <v>598</v>
      </c>
      <c r="E1566" s="12">
        <v>27.92</v>
      </c>
      <c r="F1566" t="s">
        <v>14</v>
      </c>
      <c r="O1566" s="2">
        <f t="shared" si="50"/>
        <v>0.56500887731817784</v>
      </c>
      <c r="P1566">
        <f t="shared" si="51"/>
        <v>13</v>
      </c>
      <c r="W1566" s="11" t="str">
        <v>Monday</v>
      </c>
    </row>
    <row r="1567" spans="1:23" x14ac:dyDescent="0.25">
      <c r="A1567" s="1">
        <v>45551</v>
      </c>
      <c r="B1567" s="2">
        <v>45551.641195138887</v>
      </c>
      <c r="C1567" t="s">
        <v>3</v>
      </c>
      <c r="D1567" t="s">
        <v>635</v>
      </c>
      <c r="E1567" s="12">
        <v>32.82</v>
      </c>
      <c r="F1567" t="s">
        <v>7</v>
      </c>
      <c r="O1567" s="2">
        <f t="shared" si="50"/>
        <v>0.64119513888726942</v>
      </c>
      <c r="P1567">
        <f t="shared" si="51"/>
        <v>15</v>
      </c>
      <c r="W1567" s="11" t="str">
        <v>Monday</v>
      </c>
    </row>
    <row r="1568" spans="1:23" x14ac:dyDescent="0.25">
      <c r="A1568" s="1">
        <v>45551</v>
      </c>
      <c r="B1568" s="2">
        <v>45551.719510810188</v>
      </c>
      <c r="C1568" t="s">
        <v>3</v>
      </c>
      <c r="D1568" t="s">
        <v>636</v>
      </c>
      <c r="E1568" s="12">
        <v>27.92</v>
      </c>
      <c r="F1568" t="s">
        <v>14</v>
      </c>
      <c r="O1568" s="2">
        <f t="shared" si="50"/>
        <v>0.71951081018778495</v>
      </c>
      <c r="P1568">
        <f t="shared" si="51"/>
        <v>17</v>
      </c>
      <c r="W1568" s="11" t="str">
        <v>Monday</v>
      </c>
    </row>
    <row r="1569" spans="1:23" x14ac:dyDescent="0.25">
      <c r="A1569" s="1">
        <v>45551</v>
      </c>
      <c r="B1569" s="2">
        <v>45551.720870960649</v>
      </c>
      <c r="C1569" t="s">
        <v>3</v>
      </c>
      <c r="D1569" t="s">
        <v>637</v>
      </c>
      <c r="E1569" s="12">
        <v>32.82</v>
      </c>
      <c r="F1569" t="s">
        <v>7</v>
      </c>
      <c r="O1569" s="2">
        <f t="shared" si="50"/>
        <v>0.72087096064933576</v>
      </c>
      <c r="P1569">
        <f t="shared" si="51"/>
        <v>17</v>
      </c>
      <c r="W1569" s="11" t="str">
        <v>Monday</v>
      </c>
    </row>
    <row r="1570" spans="1:23" x14ac:dyDescent="0.25">
      <c r="A1570" s="1">
        <v>45551</v>
      </c>
      <c r="B1570" s="2">
        <v>45551.788026018519</v>
      </c>
      <c r="C1570" t="s">
        <v>3</v>
      </c>
      <c r="D1570" t="s">
        <v>638</v>
      </c>
      <c r="E1570" s="12">
        <v>32.82</v>
      </c>
      <c r="F1570" t="s">
        <v>7</v>
      </c>
      <c r="O1570" s="2">
        <f t="shared" si="50"/>
        <v>0.78802601851930376</v>
      </c>
      <c r="P1570">
        <f t="shared" si="51"/>
        <v>18</v>
      </c>
      <c r="W1570" s="11" t="str">
        <v>Monday</v>
      </c>
    </row>
    <row r="1571" spans="1:23" x14ac:dyDescent="0.25">
      <c r="A1571" s="1">
        <v>45551</v>
      </c>
      <c r="B1571" s="2">
        <v>45551.788949942129</v>
      </c>
      <c r="C1571" t="s">
        <v>3</v>
      </c>
      <c r="D1571" t="s">
        <v>639</v>
      </c>
      <c r="E1571" s="12">
        <v>32.82</v>
      </c>
      <c r="F1571" t="s">
        <v>7</v>
      </c>
      <c r="O1571" s="2">
        <f t="shared" si="50"/>
        <v>0.78894994212896563</v>
      </c>
      <c r="P1571">
        <f t="shared" si="51"/>
        <v>18</v>
      </c>
      <c r="W1571" s="11" t="str">
        <v>Monday</v>
      </c>
    </row>
    <row r="1572" spans="1:23" x14ac:dyDescent="0.25">
      <c r="A1572" s="1">
        <v>45551</v>
      </c>
      <c r="B1572" s="2">
        <v>45551.88216079861</v>
      </c>
      <c r="C1572" t="s">
        <v>3</v>
      </c>
      <c r="D1572" t="s">
        <v>640</v>
      </c>
      <c r="E1572" s="12">
        <v>27.92</v>
      </c>
      <c r="F1572" t="s">
        <v>14</v>
      </c>
      <c r="O1572" s="2">
        <f t="shared" si="50"/>
        <v>0.88216079861012986</v>
      </c>
      <c r="P1572">
        <f t="shared" si="51"/>
        <v>21</v>
      </c>
      <c r="W1572" s="11" t="str">
        <v>Monday</v>
      </c>
    </row>
    <row r="1573" spans="1:23" x14ac:dyDescent="0.25">
      <c r="A1573" s="1">
        <v>45551</v>
      </c>
      <c r="B1573" s="2">
        <v>45551.883015046296</v>
      </c>
      <c r="C1573" t="s">
        <v>3</v>
      </c>
      <c r="D1573" t="s">
        <v>640</v>
      </c>
      <c r="E1573" s="12">
        <v>32.82</v>
      </c>
      <c r="F1573" t="s">
        <v>7</v>
      </c>
      <c r="O1573" s="2">
        <f t="shared" si="50"/>
        <v>0.88301504629635019</v>
      </c>
      <c r="P1573">
        <f t="shared" si="51"/>
        <v>21</v>
      </c>
      <c r="W1573" s="11" t="str">
        <v>Monday</v>
      </c>
    </row>
    <row r="1574" spans="1:23" x14ac:dyDescent="0.25">
      <c r="A1574" s="1">
        <v>45551</v>
      </c>
      <c r="B1574" s="2">
        <v>45551.901241990738</v>
      </c>
      <c r="C1574" t="s">
        <v>3</v>
      </c>
      <c r="D1574" t="s">
        <v>301</v>
      </c>
      <c r="E1574" s="12">
        <v>27.92</v>
      </c>
      <c r="F1574" t="s">
        <v>14</v>
      </c>
      <c r="O1574" s="2">
        <f t="shared" si="50"/>
        <v>0.90124199073761702</v>
      </c>
      <c r="P1574">
        <f t="shared" si="51"/>
        <v>21</v>
      </c>
      <c r="W1574" s="11" t="str">
        <v>Monday</v>
      </c>
    </row>
    <row r="1575" spans="1:23" x14ac:dyDescent="0.25">
      <c r="A1575" s="1">
        <v>45551</v>
      </c>
      <c r="B1575" s="2">
        <v>45551.901952152781</v>
      </c>
      <c r="C1575" t="s">
        <v>3</v>
      </c>
      <c r="D1575" t="s">
        <v>111</v>
      </c>
      <c r="E1575" s="12">
        <v>27.92</v>
      </c>
      <c r="F1575" t="s">
        <v>14</v>
      </c>
      <c r="O1575" s="2">
        <f t="shared" si="50"/>
        <v>0.90195215278072283</v>
      </c>
      <c r="P1575">
        <f t="shared" si="51"/>
        <v>21</v>
      </c>
      <c r="W1575" s="11" t="str">
        <v>Monday</v>
      </c>
    </row>
    <row r="1576" spans="1:23" x14ac:dyDescent="0.25">
      <c r="A1576" s="1">
        <v>45552</v>
      </c>
      <c r="B1576" s="2">
        <v>45552.329837118057</v>
      </c>
      <c r="C1576" t="s">
        <v>3</v>
      </c>
      <c r="D1576" t="s">
        <v>641</v>
      </c>
      <c r="E1576" s="12">
        <v>23.02</v>
      </c>
      <c r="F1576" t="s">
        <v>28</v>
      </c>
      <c r="O1576" s="2">
        <f t="shared" si="50"/>
        <v>0.32983711805718485</v>
      </c>
      <c r="P1576">
        <f t="shared" si="51"/>
        <v>7</v>
      </c>
      <c r="W1576" s="11" t="str">
        <v>Tuesday</v>
      </c>
    </row>
    <row r="1577" spans="1:23" x14ac:dyDescent="0.25">
      <c r="A1577" s="1">
        <v>45552</v>
      </c>
      <c r="B1577" s="2">
        <v>45552.339593703706</v>
      </c>
      <c r="C1577" t="s">
        <v>3</v>
      </c>
      <c r="D1577" t="s">
        <v>635</v>
      </c>
      <c r="E1577" s="12">
        <v>32.82</v>
      </c>
      <c r="F1577" t="s">
        <v>7</v>
      </c>
      <c r="O1577" s="2">
        <f t="shared" si="50"/>
        <v>0.33959370370575925</v>
      </c>
      <c r="P1577">
        <f t="shared" si="51"/>
        <v>8</v>
      </c>
      <c r="W1577" s="11" t="str">
        <v>Tuesday</v>
      </c>
    </row>
    <row r="1578" spans="1:23" x14ac:dyDescent="0.25">
      <c r="A1578" s="1">
        <v>45552</v>
      </c>
      <c r="B1578" s="2">
        <v>45552.359462418979</v>
      </c>
      <c r="C1578" t="s">
        <v>3</v>
      </c>
      <c r="D1578" t="s">
        <v>290</v>
      </c>
      <c r="E1578" s="12">
        <v>27.92</v>
      </c>
      <c r="F1578" t="s">
        <v>14</v>
      </c>
      <c r="O1578" s="2">
        <f t="shared" si="50"/>
        <v>0.35946241897909204</v>
      </c>
      <c r="P1578">
        <f t="shared" si="51"/>
        <v>8</v>
      </c>
      <c r="W1578" s="11" t="str">
        <v>Tuesday</v>
      </c>
    </row>
    <row r="1579" spans="1:23" x14ac:dyDescent="0.25">
      <c r="A1579" s="1">
        <v>45552</v>
      </c>
      <c r="B1579" s="2">
        <v>45552.362864282404</v>
      </c>
      <c r="C1579" t="s">
        <v>3</v>
      </c>
      <c r="D1579" t="s">
        <v>155</v>
      </c>
      <c r="E1579" s="12">
        <v>23.02</v>
      </c>
      <c r="F1579" t="s">
        <v>28</v>
      </c>
      <c r="O1579" s="2">
        <f t="shared" si="50"/>
        <v>0.362864282404189</v>
      </c>
      <c r="P1579">
        <f t="shared" si="51"/>
        <v>8</v>
      </c>
      <c r="W1579" s="11" t="str">
        <v>Tuesday</v>
      </c>
    </row>
    <row r="1580" spans="1:23" x14ac:dyDescent="0.25">
      <c r="A1580" s="1">
        <v>45552</v>
      </c>
      <c r="B1580" s="2">
        <v>45552.381987905093</v>
      </c>
      <c r="C1580" t="s">
        <v>3</v>
      </c>
      <c r="D1580" t="s">
        <v>568</v>
      </c>
      <c r="E1580" s="12">
        <v>32.82</v>
      </c>
      <c r="F1580" t="s">
        <v>43</v>
      </c>
      <c r="O1580" s="2">
        <f t="shared" si="50"/>
        <v>0.38198790509341052</v>
      </c>
      <c r="P1580">
        <f t="shared" si="51"/>
        <v>9</v>
      </c>
      <c r="W1580" s="11" t="str">
        <v>Tuesday</v>
      </c>
    </row>
    <row r="1581" spans="1:23" x14ac:dyDescent="0.25">
      <c r="A1581" s="1">
        <v>45552</v>
      </c>
      <c r="B1581" s="2">
        <v>45552.382734039355</v>
      </c>
      <c r="C1581" t="s">
        <v>3</v>
      </c>
      <c r="D1581" t="s">
        <v>568</v>
      </c>
      <c r="E1581" s="12">
        <v>27.92</v>
      </c>
      <c r="F1581" t="s">
        <v>14</v>
      </c>
      <c r="O1581" s="2">
        <f t="shared" si="50"/>
        <v>0.38273403935454553</v>
      </c>
      <c r="P1581">
        <f t="shared" si="51"/>
        <v>9</v>
      </c>
      <c r="W1581" s="11" t="str">
        <v>Tuesday</v>
      </c>
    </row>
    <row r="1582" spans="1:23" x14ac:dyDescent="0.25">
      <c r="A1582" s="1">
        <v>45552</v>
      </c>
      <c r="B1582" s="2">
        <v>45552.399268055553</v>
      </c>
      <c r="C1582" t="s">
        <v>3</v>
      </c>
      <c r="D1582" t="s">
        <v>634</v>
      </c>
      <c r="E1582" s="12">
        <v>27.92</v>
      </c>
      <c r="F1582" t="s">
        <v>14</v>
      </c>
      <c r="O1582" s="2">
        <f t="shared" si="50"/>
        <v>0.39926805555296596</v>
      </c>
      <c r="P1582">
        <f t="shared" si="51"/>
        <v>9</v>
      </c>
      <c r="W1582" s="11" t="str">
        <v>Tuesday</v>
      </c>
    </row>
    <row r="1583" spans="1:23" x14ac:dyDescent="0.25">
      <c r="A1583" s="1">
        <v>45552</v>
      </c>
      <c r="B1583" s="2">
        <v>45552.526779722219</v>
      </c>
      <c r="C1583" t="s">
        <v>3</v>
      </c>
      <c r="D1583" t="s">
        <v>642</v>
      </c>
      <c r="E1583" s="12">
        <v>18.12</v>
      </c>
      <c r="F1583" t="s">
        <v>35</v>
      </c>
      <c r="O1583" s="2">
        <f t="shared" si="50"/>
        <v>0.52677972221863456</v>
      </c>
      <c r="P1583">
        <f t="shared" si="51"/>
        <v>12</v>
      </c>
      <c r="W1583" s="11" t="str">
        <v>Tuesday</v>
      </c>
    </row>
    <row r="1584" spans="1:23" x14ac:dyDescent="0.25">
      <c r="A1584" s="1">
        <v>45552</v>
      </c>
      <c r="B1584" s="2">
        <v>45552.5274731713</v>
      </c>
      <c r="C1584" t="s">
        <v>3</v>
      </c>
      <c r="D1584" t="s">
        <v>642</v>
      </c>
      <c r="E1584" s="12">
        <v>27.92</v>
      </c>
      <c r="F1584" t="s">
        <v>14</v>
      </c>
      <c r="O1584" s="2">
        <f t="shared" si="50"/>
        <v>0.5274731712997891</v>
      </c>
      <c r="P1584">
        <f t="shared" si="51"/>
        <v>12</v>
      </c>
      <c r="W1584" s="11" t="str">
        <v>Tuesday</v>
      </c>
    </row>
    <row r="1585" spans="1:23" x14ac:dyDescent="0.25">
      <c r="A1585" s="1">
        <v>45552</v>
      </c>
      <c r="B1585" s="2">
        <v>45552.530730925922</v>
      </c>
      <c r="C1585" t="s">
        <v>3</v>
      </c>
      <c r="D1585" t="s">
        <v>643</v>
      </c>
      <c r="E1585" s="12">
        <v>32.82</v>
      </c>
      <c r="F1585" t="s">
        <v>7</v>
      </c>
      <c r="O1585" s="2">
        <f t="shared" si="50"/>
        <v>0.53073092592239846</v>
      </c>
      <c r="P1585">
        <f t="shared" si="51"/>
        <v>12</v>
      </c>
      <c r="W1585" s="11" t="str">
        <v>Tuesday</v>
      </c>
    </row>
    <row r="1586" spans="1:23" x14ac:dyDescent="0.25">
      <c r="A1586" s="1">
        <v>45552</v>
      </c>
      <c r="B1586" s="2">
        <v>45552.579433240739</v>
      </c>
      <c r="C1586" t="s">
        <v>3</v>
      </c>
      <c r="D1586" t="s">
        <v>568</v>
      </c>
      <c r="E1586" s="12">
        <v>27.92</v>
      </c>
      <c r="F1586" t="s">
        <v>14</v>
      </c>
      <c r="O1586" s="2">
        <f t="shared" si="50"/>
        <v>0.57943324073858093</v>
      </c>
      <c r="P1586">
        <f t="shared" si="51"/>
        <v>13</v>
      </c>
      <c r="W1586" s="11" t="str">
        <v>Tuesday</v>
      </c>
    </row>
    <row r="1587" spans="1:23" x14ac:dyDescent="0.25">
      <c r="A1587" s="1">
        <v>45552</v>
      </c>
      <c r="B1587" s="2">
        <v>45552.580222696757</v>
      </c>
      <c r="C1587" t="s">
        <v>3</v>
      </c>
      <c r="D1587" t="s">
        <v>644</v>
      </c>
      <c r="E1587" s="12">
        <v>23.02</v>
      </c>
      <c r="F1587" t="s">
        <v>28</v>
      </c>
      <c r="O1587" s="2">
        <f t="shared" si="50"/>
        <v>0.58022269675711868</v>
      </c>
      <c r="P1587">
        <f t="shared" si="51"/>
        <v>13</v>
      </c>
      <c r="W1587" s="11" t="str">
        <v>Tuesday</v>
      </c>
    </row>
    <row r="1588" spans="1:23" x14ac:dyDescent="0.25">
      <c r="A1588" s="1">
        <v>45552</v>
      </c>
      <c r="B1588" s="2">
        <v>45552.687236296297</v>
      </c>
      <c r="C1588" t="s">
        <v>3</v>
      </c>
      <c r="D1588" t="s">
        <v>568</v>
      </c>
      <c r="E1588" s="12">
        <v>32.82</v>
      </c>
      <c r="F1588" t="s">
        <v>43</v>
      </c>
      <c r="O1588" s="2">
        <f t="shared" si="50"/>
        <v>0.68723629629675997</v>
      </c>
      <c r="P1588">
        <f t="shared" si="51"/>
        <v>16</v>
      </c>
      <c r="W1588" s="11" t="str">
        <v>Tuesday</v>
      </c>
    </row>
    <row r="1589" spans="1:23" x14ac:dyDescent="0.25">
      <c r="A1589" s="1">
        <v>45552</v>
      </c>
      <c r="B1589" s="2">
        <v>45552.688202731479</v>
      </c>
      <c r="C1589" t="s">
        <v>3</v>
      </c>
      <c r="D1589" t="s">
        <v>644</v>
      </c>
      <c r="E1589" s="12">
        <v>32.82</v>
      </c>
      <c r="F1589" t="s">
        <v>7</v>
      </c>
      <c r="O1589" s="2">
        <f t="shared" si="50"/>
        <v>0.68820273147866828</v>
      </c>
      <c r="P1589">
        <f t="shared" si="51"/>
        <v>16</v>
      </c>
      <c r="W1589" s="11" t="str">
        <v>Tuesday</v>
      </c>
    </row>
    <row r="1590" spans="1:23" x14ac:dyDescent="0.25">
      <c r="A1590" s="1">
        <v>45552</v>
      </c>
      <c r="B1590" s="2">
        <v>45552.787775266203</v>
      </c>
      <c r="C1590" t="s">
        <v>3</v>
      </c>
      <c r="D1590" t="s">
        <v>645</v>
      </c>
      <c r="E1590" s="12">
        <v>32.82</v>
      </c>
      <c r="F1590" t="s">
        <v>9</v>
      </c>
      <c r="O1590" s="2">
        <f t="shared" si="50"/>
        <v>0.78777526620251592</v>
      </c>
      <c r="P1590">
        <f t="shared" si="51"/>
        <v>18</v>
      </c>
      <c r="W1590" s="11" t="str">
        <v>Tuesday</v>
      </c>
    </row>
    <row r="1591" spans="1:23" x14ac:dyDescent="0.25">
      <c r="A1591" s="1">
        <v>45552</v>
      </c>
      <c r="B1591" s="2">
        <v>45552.792198067131</v>
      </c>
      <c r="C1591" t="s">
        <v>3</v>
      </c>
      <c r="D1591" t="s">
        <v>646</v>
      </c>
      <c r="E1591" s="12">
        <v>27.92</v>
      </c>
      <c r="F1591" t="s">
        <v>14</v>
      </c>
      <c r="O1591" s="2">
        <f t="shared" si="50"/>
        <v>0.79219806713081198</v>
      </c>
      <c r="P1591">
        <f t="shared" si="51"/>
        <v>19</v>
      </c>
      <c r="W1591" s="11" t="str">
        <v>Tuesday</v>
      </c>
    </row>
    <row r="1592" spans="1:23" x14ac:dyDescent="0.25">
      <c r="A1592" s="1">
        <v>45552</v>
      </c>
      <c r="B1592" s="2">
        <v>45552.79436659722</v>
      </c>
      <c r="C1592" t="s">
        <v>3</v>
      </c>
      <c r="D1592" t="s">
        <v>647</v>
      </c>
      <c r="E1592" s="12">
        <v>27.92</v>
      </c>
      <c r="F1592" t="s">
        <v>14</v>
      </c>
      <c r="O1592" s="2">
        <f t="shared" si="50"/>
        <v>0.79436659721977776</v>
      </c>
      <c r="P1592">
        <f t="shared" si="51"/>
        <v>19</v>
      </c>
      <c r="W1592" s="11" t="str">
        <v>Tuesday</v>
      </c>
    </row>
    <row r="1593" spans="1:23" x14ac:dyDescent="0.25">
      <c r="A1593" s="1">
        <v>45552</v>
      </c>
      <c r="B1593" s="2">
        <v>45552.800554456022</v>
      </c>
      <c r="C1593" t="s">
        <v>3</v>
      </c>
      <c r="D1593" t="s">
        <v>648</v>
      </c>
      <c r="E1593" s="12">
        <v>32.82</v>
      </c>
      <c r="F1593" t="s">
        <v>7</v>
      </c>
      <c r="O1593" s="2">
        <f t="shared" si="50"/>
        <v>0.80055445602192776</v>
      </c>
      <c r="P1593">
        <f t="shared" si="51"/>
        <v>19</v>
      </c>
      <c r="W1593" s="11" t="str">
        <v>Tuesday</v>
      </c>
    </row>
    <row r="1594" spans="1:23" x14ac:dyDescent="0.25">
      <c r="A1594" s="1">
        <v>45552</v>
      </c>
      <c r="B1594" s="2">
        <v>45552.801385902778</v>
      </c>
      <c r="C1594" t="s">
        <v>3</v>
      </c>
      <c r="D1594" t="s">
        <v>648</v>
      </c>
      <c r="E1594" s="12">
        <v>27.92</v>
      </c>
      <c r="F1594" t="s">
        <v>14</v>
      </c>
      <c r="O1594" s="2">
        <f t="shared" si="50"/>
        <v>0.80138590277783806</v>
      </c>
      <c r="P1594">
        <f t="shared" si="51"/>
        <v>19</v>
      </c>
      <c r="W1594" s="11" t="str">
        <v>Tuesday</v>
      </c>
    </row>
    <row r="1595" spans="1:23" x14ac:dyDescent="0.25">
      <c r="A1595" s="1">
        <v>45552</v>
      </c>
      <c r="B1595" s="2">
        <v>45552.802077696761</v>
      </c>
      <c r="C1595" t="s">
        <v>3</v>
      </c>
      <c r="D1595" t="s">
        <v>648</v>
      </c>
      <c r="E1595" s="12">
        <v>27.92</v>
      </c>
      <c r="F1595" t="s">
        <v>14</v>
      </c>
      <c r="O1595" s="2">
        <f t="shared" si="50"/>
        <v>0.80207769676053431</v>
      </c>
      <c r="P1595">
        <f t="shared" si="51"/>
        <v>19</v>
      </c>
      <c r="W1595" s="11" t="str">
        <v>Tuesday</v>
      </c>
    </row>
    <row r="1596" spans="1:23" x14ac:dyDescent="0.25">
      <c r="A1596" s="1">
        <v>45552</v>
      </c>
      <c r="B1596" s="2">
        <v>45552.813858425929</v>
      </c>
      <c r="C1596" t="s">
        <v>3</v>
      </c>
      <c r="D1596" t="s">
        <v>649</v>
      </c>
      <c r="E1596" s="12">
        <v>27.92</v>
      </c>
      <c r="F1596" t="s">
        <v>14</v>
      </c>
      <c r="O1596" s="2">
        <f t="shared" si="50"/>
        <v>0.813858425928629</v>
      </c>
      <c r="P1596">
        <f t="shared" si="51"/>
        <v>19</v>
      </c>
      <c r="W1596" s="11" t="str">
        <v>Tuesday</v>
      </c>
    </row>
    <row r="1597" spans="1:23" x14ac:dyDescent="0.25">
      <c r="A1597" s="1">
        <v>45552</v>
      </c>
      <c r="B1597" s="2">
        <v>45552.930277557869</v>
      </c>
      <c r="C1597" t="s">
        <v>3</v>
      </c>
      <c r="D1597" t="s">
        <v>650</v>
      </c>
      <c r="E1597" s="12">
        <v>32.82</v>
      </c>
      <c r="F1597" t="s">
        <v>9</v>
      </c>
      <c r="O1597" s="2">
        <f t="shared" si="50"/>
        <v>0.93027755786897615</v>
      </c>
      <c r="P1597">
        <f t="shared" si="51"/>
        <v>22</v>
      </c>
      <c r="W1597" s="11" t="str">
        <v>Tuesday</v>
      </c>
    </row>
    <row r="1598" spans="1:23" x14ac:dyDescent="0.25">
      <c r="A1598" s="1">
        <v>45552</v>
      </c>
      <c r="B1598" s="2">
        <v>45552.930780671297</v>
      </c>
      <c r="C1598" t="s">
        <v>3</v>
      </c>
      <c r="D1598" t="s">
        <v>651</v>
      </c>
      <c r="E1598" s="12">
        <v>32.82</v>
      </c>
      <c r="F1598" t="s">
        <v>9</v>
      </c>
      <c r="O1598" s="2">
        <f t="shared" si="50"/>
        <v>0.93078067129681585</v>
      </c>
      <c r="P1598">
        <f t="shared" si="51"/>
        <v>22</v>
      </c>
      <c r="W1598" s="11" t="str">
        <v>Tuesday</v>
      </c>
    </row>
    <row r="1599" spans="1:23" x14ac:dyDescent="0.25">
      <c r="A1599" s="1">
        <v>45553</v>
      </c>
      <c r="B1599" s="2">
        <v>45553.604038171296</v>
      </c>
      <c r="C1599" t="s">
        <v>3</v>
      </c>
      <c r="D1599" t="s">
        <v>652</v>
      </c>
      <c r="E1599" s="12">
        <v>32.82</v>
      </c>
      <c r="F1599" t="s">
        <v>7</v>
      </c>
      <c r="O1599" s="2">
        <f t="shared" si="50"/>
        <v>0.60403817129554227</v>
      </c>
      <c r="P1599">
        <f t="shared" si="51"/>
        <v>14</v>
      </c>
      <c r="W1599" s="11" t="str">
        <v>Wednesday</v>
      </c>
    </row>
    <row r="1600" spans="1:23" x14ac:dyDescent="0.25">
      <c r="A1600" s="1">
        <v>45553</v>
      </c>
      <c r="B1600" s="2">
        <v>45553.732172048614</v>
      </c>
      <c r="C1600" t="s">
        <v>3</v>
      </c>
      <c r="D1600" t="s">
        <v>653</v>
      </c>
      <c r="E1600" s="12">
        <v>32.82</v>
      </c>
      <c r="F1600" t="s">
        <v>7</v>
      </c>
      <c r="O1600" s="2">
        <f t="shared" si="50"/>
        <v>0.73217204861430218</v>
      </c>
      <c r="P1600">
        <f t="shared" si="51"/>
        <v>17</v>
      </c>
      <c r="W1600" s="11" t="str">
        <v>Wednesday</v>
      </c>
    </row>
    <row r="1601" spans="1:23" x14ac:dyDescent="0.25">
      <c r="A1601" s="1">
        <v>45553</v>
      </c>
      <c r="B1601" s="2">
        <v>45553.885865254633</v>
      </c>
      <c r="C1601" t="s">
        <v>3</v>
      </c>
      <c r="D1601" t="s">
        <v>54</v>
      </c>
      <c r="E1601" s="12">
        <v>27.92</v>
      </c>
      <c r="F1601" t="s">
        <v>14</v>
      </c>
      <c r="O1601" s="2">
        <f t="shared" si="50"/>
        <v>0.88586525463324506</v>
      </c>
      <c r="P1601">
        <f t="shared" si="51"/>
        <v>21</v>
      </c>
      <c r="W1601" s="11" t="str">
        <v>Wednesday</v>
      </c>
    </row>
    <row r="1602" spans="1:23" x14ac:dyDescent="0.25">
      <c r="A1602" s="1">
        <v>45553</v>
      </c>
      <c r="B1602" s="2">
        <v>45553.887749467591</v>
      </c>
      <c r="C1602" t="s">
        <v>3</v>
      </c>
      <c r="D1602" t="s">
        <v>54</v>
      </c>
      <c r="E1602" s="12">
        <v>27.92</v>
      </c>
      <c r="F1602" t="s">
        <v>14</v>
      </c>
      <c r="O1602" s="2">
        <f t="shared" si="50"/>
        <v>0.88774946759076556</v>
      </c>
      <c r="P1602">
        <f t="shared" si="51"/>
        <v>21</v>
      </c>
      <c r="W1602" s="11" t="str">
        <v>Wednesday</v>
      </c>
    </row>
    <row r="1603" spans="1:23" x14ac:dyDescent="0.25">
      <c r="A1603" s="1">
        <v>45554</v>
      </c>
      <c r="B1603" s="2">
        <v>45554.34535491898</v>
      </c>
      <c r="C1603" t="s">
        <v>3</v>
      </c>
      <c r="D1603" t="s">
        <v>290</v>
      </c>
      <c r="E1603" s="12">
        <v>27.92</v>
      </c>
      <c r="F1603" t="s">
        <v>14</v>
      </c>
      <c r="O1603" s="2">
        <f t="shared" ref="O1603:O1666" si="52">B1603-A1603</f>
        <v>0.34535491897986503</v>
      </c>
      <c r="P1603">
        <f t="shared" ref="P1603:P1666" si="53">HOUR(O1603)</f>
        <v>8</v>
      </c>
      <c r="W1603" s="11" t="str">
        <v>Thursday</v>
      </c>
    </row>
    <row r="1604" spans="1:23" x14ac:dyDescent="0.25">
      <c r="A1604" s="1">
        <v>45554</v>
      </c>
      <c r="B1604" s="2">
        <v>45554.354502858798</v>
      </c>
      <c r="C1604" t="s">
        <v>3</v>
      </c>
      <c r="D1604" t="s">
        <v>641</v>
      </c>
      <c r="E1604" s="12">
        <v>23.02</v>
      </c>
      <c r="F1604" t="s">
        <v>28</v>
      </c>
      <c r="O1604" s="2">
        <f t="shared" si="52"/>
        <v>0.35450285879778676</v>
      </c>
      <c r="P1604">
        <f t="shared" si="53"/>
        <v>8</v>
      </c>
      <c r="W1604" s="11" t="str">
        <v>Thursday</v>
      </c>
    </row>
    <row r="1605" spans="1:23" x14ac:dyDescent="0.25">
      <c r="A1605" s="1">
        <v>45554</v>
      </c>
      <c r="B1605" s="2">
        <v>45554.417715034724</v>
      </c>
      <c r="C1605" t="s">
        <v>3</v>
      </c>
      <c r="D1605" t="s">
        <v>508</v>
      </c>
      <c r="E1605" s="12">
        <v>32.82</v>
      </c>
      <c r="F1605" t="s">
        <v>7</v>
      </c>
      <c r="O1605" s="2">
        <f t="shared" si="52"/>
        <v>0.41771503472409677</v>
      </c>
      <c r="P1605">
        <f t="shared" si="53"/>
        <v>10</v>
      </c>
      <c r="W1605" s="11" t="str">
        <v>Thursday</v>
      </c>
    </row>
    <row r="1606" spans="1:23" x14ac:dyDescent="0.25">
      <c r="A1606" s="1">
        <v>45554</v>
      </c>
      <c r="B1606" s="2">
        <v>45554.54136127315</v>
      </c>
      <c r="C1606" t="s">
        <v>3</v>
      </c>
      <c r="D1606" t="s">
        <v>12</v>
      </c>
      <c r="E1606" s="12">
        <v>23.02</v>
      </c>
      <c r="F1606" t="s">
        <v>11</v>
      </c>
      <c r="O1606" s="2">
        <f t="shared" si="52"/>
        <v>0.54136127314995974</v>
      </c>
      <c r="P1606">
        <f t="shared" si="53"/>
        <v>12</v>
      </c>
      <c r="W1606" s="11" t="str">
        <v>Thursday</v>
      </c>
    </row>
    <row r="1607" spans="1:23" x14ac:dyDescent="0.25">
      <c r="A1607" s="1">
        <v>45554</v>
      </c>
      <c r="B1607" s="2">
        <v>45554.542055740741</v>
      </c>
      <c r="C1607" t="s">
        <v>3</v>
      </c>
      <c r="D1607" t="s">
        <v>12</v>
      </c>
      <c r="E1607" s="12">
        <v>27.92</v>
      </c>
      <c r="F1607" t="s">
        <v>14</v>
      </c>
      <c r="O1607" s="2">
        <f t="shared" si="52"/>
        <v>0.54205574074148899</v>
      </c>
      <c r="P1607">
        <f t="shared" si="53"/>
        <v>13</v>
      </c>
      <c r="W1607" s="11" t="str">
        <v>Thursday</v>
      </c>
    </row>
    <row r="1608" spans="1:23" x14ac:dyDescent="0.25">
      <c r="A1608" s="1">
        <v>45554</v>
      </c>
      <c r="B1608" s="2">
        <v>45554.573407025462</v>
      </c>
      <c r="C1608" t="s">
        <v>3</v>
      </c>
      <c r="D1608" t="s">
        <v>654</v>
      </c>
      <c r="E1608" s="12">
        <v>23.02</v>
      </c>
      <c r="F1608" t="s">
        <v>28</v>
      </c>
      <c r="O1608" s="2">
        <f t="shared" si="52"/>
        <v>0.57340702546207467</v>
      </c>
      <c r="P1608">
        <f t="shared" si="53"/>
        <v>13</v>
      </c>
      <c r="W1608" s="11" t="str">
        <v>Thursday</v>
      </c>
    </row>
    <row r="1609" spans="1:23" x14ac:dyDescent="0.25">
      <c r="A1609" s="1">
        <v>45555</v>
      </c>
      <c r="B1609" s="2">
        <v>45555.357603356482</v>
      </c>
      <c r="C1609" t="s">
        <v>3</v>
      </c>
      <c r="D1609" t="s">
        <v>290</v>
      </c>
      <c r="E1609" s="12">
        <v>27.92</v>
      </c>
      <c r="F1609" t="s">
        <v>14</v>
      </c>
      <c r="O1609" s="2">
        <f t="shared" si="52"/>
        <v>0.35760335648228647</v>
      </c>
      <c r="P1609">
        <f t="shared" si="53"/>
        <v>8</v>
      </c>
      <c r="W1609" s="11" t="str">
        <v>Friday</v>
      </c>
    </row>
    <row r="1610" spans="1:23" x14ac:dyDescent="0.25">
      <c r="A1610" s="1">
        <v>45555</v>
      </c>
      <c r="B1610" s="2">
        <v>45555.407122685188</v>
      </c>
      <c r="C1610" t="s">
        <v>3</v>
      </c>
      <c r="D1610" t="s">
        <v>655</v>
      </c>
      <c r="E1610" s="12">
        <v>27.92</v>
      </c>
      <c r="F1610" t="s">
        <v>14</v>
      </c>
      <c r="O1610" s="2">
        <f t="shared" si="52"/>
        <v>0.40712268518836936</v>
      </c>
      <c r="P1610">
        <f t="shared" si="53"/>
        <v>9</v>
      </c>
      <c r="W1610" s="11" t="str">
        <v>Friday</v>
      </c>
    </row>
    <row r="1611" spans="1:23" x14ac:dyDescent="0.25">
      <c r="A1611" s="1">
        <v>45555</v>
      </c>
      <c r="B1611" s="2">
        <v>45555.569391956022</v>
      </c>
      <c r="C1611" t="s">
        <v>3</v>
      </c>
      <c r="D1611" t="s">
        <v>347</v>
      </c>
      <c r="E1611" s="12">
        <v>27.92</v>
      </c>
      <c r="F1611" t="s">
        <v>14</v>
      </c>
      <c r="O1611" s="2">
        <f t="shared" si="52"/>
        <v>0.56939195602171822</v>
      </c>
      <c r="P1611">
        <f t="shared" si="53"/>
        <v>13</v>
      </c>
      <c r="W1611" s="11" t="str">
        <v>Friday</v>
      </c>
    </row>
    <row r="1612" spans="1:23" x14ac:dyDescent="0.25">
      <c r="A1612" s="1">
        <v>45555</v>
      </c>
      <c r="B1612" s="2">
        <v>45555.669092719909</v>
      </c>
      <c r="C1612" t="s">
        <v>3</v>
      </c>
      <c r="D1612" t="s">
        <v>656</v>
      </c>
      <c r="E1612" s="12">
        <v>32.82</v>
      </c>
      <c r="F1612" t="s">
        <v>7</v>
      </c>
      <c r="O1612" s="2">
        <f t="shared" si="52"/>
        <v>0.6690927199088037</v>
      </c>
      <c r="P1612">
        <f t="shared" si="53"/>
        <v>16</v>
      </c>
      <c r="W1612" s="11" t="str">
        <v>Friday</v>
      </c>
    </row>
    <row r="1613" spans="1:23" x14ac:dyDescent="0.25">
      <c r="A1613" s="1">
        <v>45555</v>
      </c>
      <c r="B1613" s="2">
        <v>45555.860684363426</v>
      </c>
      <c r="C1613" t="s">
        <v>3</v>
      </c>
      <c r="D1613" t="s">
        <v>657</v>
      </c>
      <c r="E1613" s="12">
        <v>23.02</v>
      </c>
      <c r="F1613" t="s">
        <v>11</v>
      </c>
      <c r="O1613" s="2">
        <f t="shared" si="52"/>
        <v>0.86068436342611676</v>
      </c>
      <c r="P1613">
        <f t="shared" si="53"/>
        <v>20</v>
      </c>
      <c r="W1613" s="11" t="str">
        <v>Friday</v>
      </c>
    </row>
    <row r="1614" spans="1:23" x14ac:dyDescent="0.25">
      <c r="A1614" s="1">
        <v>45555</v>
      </c>
      <c r="B1614" s="2">
        <v>45555.896951157411</v>
      </c>
      <c r="C1614" t="s">
        <v>3</v>
      </c>
      <c r="D1614" t="s">
        <v>301</v>
      </c>
      <c r="E1614" s="12">
        <v>27.92</v>
      </c>
      <c r="F1614" t="s">
        <v>14</v>
      </c>
      <c r="O1614" s="2">
        <f t="shared" si="52"/>
        <v>0.89695115741051268</v>
      </c>
      <c r="P1614">
        <f t="shared" si="53"/>
        <v>21</v>
      </c>
      <c r="W1614" s="11" t="str">
        <v>Friday</v>
      </c>
    </row>
    <row r="1615" spans="1:23" x14ac:dyDescent="0.25">
      <c r="A1615" s="1">
        <v>45555</v>
      </c>
      <c r="B1615" s="2">
        <v>45555.897720196757</v>
      </c>
      <c r="C1615" t="s">
        <v>3</v>
      </c>
      <c r="D1615" t="s">
        <v>301</v>
      </c>
      <c r="E1615" s="12">
        <v>27.92</v>
      </c>
      <c r="F1615" t="s">
        <v>14</v>
      </c>
      <c r="O1615" s="2">
        <f t="shared" si="52"/>
        <v>0.89772019675729098</v>
      </c>
      <c r="P1615">
        <f t="shared" si="53"/>
        <v>21</v>
      </c>
      <c r="W1615" s="11" t="str">
        <v>Friday</v>
      </c>
    </row>
    <row r="1616" spans="1:23" x14ac:dyDescent="0.25">
      <c r="A1616" s="1">
        <v>45556</v>
      </c>
      <c r="B1616" s="2">
        <v>45556.459200787038</v>
      </c>
      <c r="C1616" t="s">
        <v>3</v>
      </c>
      <c r="D1616" t="s">
        <v>658</v>
      </c>
      <c r="E1616" s="12">
        <v>32.82</v>
      </c>
      <c r="F1616" t="s">
        <v>7</v>
      </c>
      <c r="O1616" s="2">
        <f t="shared" si="52"/>
        <v>0.45920078703784384</v>
      </c>
      <c r="P1616">
        <f t="shared" si="53"/>
        <v>11</v>
      </c>
      <c r="W1616" s="11" t="str">
        <v>Saturday</v>
      </c>
    </row>
    <row r="1617" spans="1:23" x14ac:dyDescent="0.25">
      <c r="A1617" s="1">
        <v>45556</v>
      </c>
      <c r="B1617" s="2">
        <v>45556.459881967596</v>
      </c>
      <c r="C1617" t="s">
        <v>3</v>
      </c>
      <c r="D1617" t="s">
        <v>658</v>
      </c>
      <c r="E1617" s="12">
        <v>32.82</v>
      </c>
      <c r="F1617" t="s">
        <v>18</v>
      </c>
      <c r="O1617" s="2">
        <f t="shared" si="52"/>
        <v>0.4598819675957202</v>
      </c>
      <c r="P1617">
        <f t="shared" si="53"/>
        <v>11</v>
      </c>
      <c r="W1617" s="11" t="str">
        <v>Saturday</v>
      </c>
    </row>
    <row r="1618" spans="1:23" x14ac:dyDescent="0.25">
      <c r="A1618" s="1">
        <v>45556</v>
      </c>
      <c r="B1618" s="2">
        <v>45556.484574571761</v>
      </c>
      <c r="C1618" t="s">
        <v>3</v>
      </c>
      <c r="D1618" t="s">
        <v>557</v>
      </c>
      <c r="E1618" s="12">
        <v>23.02</v>
      </c>
      <c r="F1618" t="s">
        <v>28</v>
      </c>
      <c r="O1618" s="2">
        <f t="shared" si="52"/>
        <v>0.48457457176118623</v>
      </c>
      <c r="P1618">
        <f t="shared" si="53"/>
        <v>11</v>
      </c>
      <c r="W1618" s="11" t="str">
        <v>Saturday</v>
      </c>
    </row>
    <row r="1619" spans="1:23" x14ac:dyDescent="0.25">
      <c r="A1619" s="1">
        <v>45556</v>
      </c>
      <c r="B1619" s="2">
        <v>45556.485243020834</v>
      </c>
      <c r="C1619" t="s">
        <v>3</v>
      </c>
      <c r="D1619" t="s">
        <v>557</v>
      </c>
      <c r="E1619" s="12">
        <v>23.02</v>
      </c>
      <c r="F1619" t="s">
        <v>28</v>
      </c>
      <c r="O1619" s="2">
        <f t="shared" si="52"/>
        <v>0.48524302083387738</v>
      </c>
      <c r="P1619">
        <f t="shared" si="53"/>
        <v>11</v>
      </c>
      <c r="W1619" s="11" t="str">
        <v>Saturday</v>
      </c>
    </row>
    <row r="1620" spans="1:23" x14ac:dyDescent="0.25">
      <c r="A1620" s="1">
        <v>45556</v>
      </c>
      <c r="B1620" s="2">
        <v>45556.632052870373</v>
      </c>
      <c r="C1620" t="s">
        <v>3</v>
      </c>
      <c r="D1620" t="s">
        <v>659</v>
      </c>
      <c r="E1620" s="12">
        <v>32.82</v>
      </c>
      <c r="F1620" t="s">
        <v>43</v>
      </c>
      <c r="O1620" s="2">
        <f t="shared" si="52"/>
        <v>0.63205287037271773</v>
      </c>
      <c r="P1620">
        <f t="shared" si="53"/>
        <v>15</v>
      </c>
      <c r="W1620" s="11" t="str">
        <v>Saturday</v>
      </c>
    </row>
    <row r="1621" spans="1:23" x14ac:dyDescent="0.25">
      <c r="A1621" s="1">
        <v>45556</v>
      </c>
      <c r="B1621" s="2">
        <v>45556.650157511576</v>
      </c>
      <c r="C1621" t="s">
        <v>3</v>
      </c>
      <c r="D1621" t="s">
        <v>660</v>
      </c>
      <c r="E1621" s="12">
        <v>32.82</v>
      </c>
      <c r="F1621" t="s">
        <v>7</v>
      </c>
      <c r="O1621" s="2">
        <f t="shared" si="52"/>
        <v>0.65015751157625346</v>
      </c>
      <c r="P1621">
        <f t="shared" si="53"/>
        <v>15</v>
      </c>
      <c r="W1621" s="11" t="str">
        <v>Saturday</v>
      </c>
    </row>
    <row r="1622" spans="1:23" x14ac:dyDescent="0.25">
      <c r="A1622" s="1">
        <v>45556</v>
      </c>
      <c r="B1622" s="2">
        <v>45556.761443298608</v>
      </c>
      <c r="C1622" t="s">
        <v>3</v>
      </c>
      <c r="D1622" t="s">
        <v>521</v>
      </c>
      <c r="E1622" s="12">
        <v>32.82</v>
      </c>
      <c r="F1622" t="s">
        <v>7</v>
      </c>
      <c r="O1622" s="2">
        <f t="shared" si="52"/>
        <v>0.76144329860835569</v>
      </c>
      <c r="P1622">
        <f t="shared" si="53"/>
        <v>18</v>
      </c>
      <c r="W1622" s="11" t="str">
        <v>Saturday</v>
      </c>
    </row>
    <row r="1623" spans="1:23" x14ac:dyDescent="0.25">
      <c r="A1623" s="1">
        <v>45556</v>
      </c>
      <c r="B1623" s="2">
        <v>45556.76216071759</v>
      </c>
      <c r="C1623" t="s">
        <v>3</v>
      </c>
      <c r="D1623" t="s">
        <v>521</v>
      </c>
      <c r="E1623" s="12">
        <v>32.82</v>
      </c>
      <c r="F1623" t="s">
        <v>7</v>
      </c>
      <c r="O1623" s="2">
        <f t="shared" si="52"/>
        <v>0.76216071758972248</v>
      </c>
      <c r="P1623">
        <f t="shared" si="53"/>
        <v>18</v>
      </c>
      <c r="W1623" s="11" t="str">
        <v>Saturday</v>
      </c>
    </row>
    <row r="1624" spans="1:23" x14ac:dyDescent="0.25">
      <c r="A1624" s="1">
        <v>45556</v>
      </c>
      <c r="B1624" s="2">
        <v>45556.853969201387</v>
      </c>
      <c r="C1624" t="s">
        <v>3</v>
      </c>
      <c r="D1624" t="s">
        <v>54</v>
      </c>
      <c r="E1624" s="12">
        <v>23.02</v>
      </c>
      <c r="F1624" t="s">
        <v>11</v>
      </c>
      <c r="O1624" s="2">
        <f t="shared" si="52"/>
        <v>0.85396920138737187</v>
      </c>
      <c r="P1624">
        <f t="shared" si="53"/>
        <v>20</v>
      </c>
      <c r="W1624" s="11" t="str">
        <v>Saturday</v>
      </c>
    </row>
    <row r="1625" spans="1:23" x14ac:dyDescent="0.25">
      <c r="A1625" s="1">
        <v>45556</v>
      </c>
      <c r="B1625" s="2">
        <v>45556.854616689816</v>
      </c>
      <c r="C1625" t="s">
        <v>3</v>
      </c>
      <c r="D1625" t="s">
        <v>54</v>
      </c>
      <c r="E1625" s="12">
        <v>23.02</v>
      </c>
      <c r="F1625" t="s">
        <v>11</v>
      </c>
      <c r="O1625" s="2">
        <f t="shared" si="52"/>
        <v>0.85461668981588446</v>
      </c>
      <c r="P1625">
        <f t="shared" si="53"/>
        <v>20</v>
      </c>
      <c r="W1625" s="11" t="str">
        <v>Saturday</v>
      </c>
    </row>
    <row r="1626" spans="1:23" x14ac:dyDescent="0.25">
      <c r="A1626" s="1">
        <v>45556</v>
      </c>
      <c r="B1626" s="2">
        <v>45556.856923321757</v>
      </c>
      <c r="C1626" t="s">
        <v>3</v>
      </c>
      <c r="D1626" t="s">
        <v>616</v>
      </c>
      <c r="E1626" s="12">
        <v>32.82</v>
      </c>
      <c r="F1626" t="s">
        <v>7</v>
      </c>
      <c r="O1626" s="2">
        <f t="shared" si="52"/>
        <v>0.85692332175676711</v>
      </c>
      <c r="P1626">
        <f t="shared" si="53"/>
        <v>20</v>
      </c>
      <c r="W1626" s="11" t="str">
        <v>Saturday</v>
      </c>
    </row>
    <row r="1627" spans="1:23" x14ac:dyDescent="0.25">
      <c r="A1627" s="1">
        <v>45556</v>
      </c>
      <c r="B1627" s="2">
        <v>45556.857988067131</v>
      </c>
      <c r="C1627" t="s">
        <v>3</v>
      </c>
      <c r="D1627" t="s">
        <v>616</v>
      </c>
      <c r="E1627" s="12">
        <v>32.82</v>
      </c>
      <c r="F1627" t="s">
        <v>7</v>
      </c>
      <c r="O1627" s="2">
        <f t="shared" si="52"/>
        <v>0.8579880671313731</v>
      </c>
      <c r="P1627">
        <f t="shared" si="53"/>
        <v>20</v>
      </c>
      <c r="W1627" s="11" t="str">
        <v>Saturday</v>
      </c>
    </row>
    <row r="1628" spans="1:23" x14ac:dyDescent="0.25">
      <c r="A1628" s="1">
        <v>45556</v>
      </c>
      <c r="B1628" s="2">
        <v>45556.929700092594</v>
      </c>
      <c r="C1628" t="s">
        <v>3</v>
      </c>
      <c r="D1628" t="s">
        <v>661</v>
      </c>
      <c r="E1628" s="12">
        <v>27.92</v>
      </c>
      <c r="F1628" t="s">
        <v>14</v>
      </c>
      <c r="O1628" s="2">
        <f t="shared" si="52"/>
        <v>0.92970009259443032</v>
      </c>
      <c r="P1628">
        <f t="shared" si="53"/>
        <v>22</v>
      </c>
      <c r="W1628" s="11" t="str">
        <v>Saturday</v>
      </c>
    </row>
    <row r="1629" spans="1:23" x14ac:dyDescent="0.25">
      <c r="A1629" s="1">
        <v>45556</v>
      </c>
      <c r="B1629" s="2">
        <v>45556.930441296296</v>
      </c>
      <c r="C1629" t="s">
        <v>3</v>
      </c>
      <c r="D1629" t="s">
        <v>661</v>
      </c>
      <c r="E1629" s="12">
        <v>23.02</v>
      </c>
      <c r="F1629" t="s">
        <v>11</v>
      </c>
      <c r="O1629" s="2">
        <f t="shared" si="52"/>
        <v>0.93044129629561212</v>
      </c>
      <c r="P1629">
        <f t="shared" si="53"/>
        <v>22</v>
      </c>
      <c r="W1629" s="11" t="str">
        <v>Saturday</v>
      </c>
    </row>
    <row r="1630" spans="1:23" x14ac:dyDescent="0.25">
      <c r="A1630" s="1">
        <v>45556</v>
      </c>
      <c r="B1630" s="2">
        <v>45556.931115277781</v>
      </c>
      <c r="C1630" t="s">
        <v>3</v>
      </c>
      <c r="D1630" t="s">
        <v>661</v>
      </c>
      <c r="E1630" s="12">
        <v>23.02</v>
      </c>
      <c r="F1630" t="s">
        <v>11</v>
      </c>
      <c r="O1630" s="2">
        <f t="shared" si="52"/>
        <v>0.9311152777809184</v>
      </c>
      <c r="P1630">
        <f t="shared" si="53"/>
        <v>22</v>
      </c>
      <c r="W1630" s="11" t="str">
        <v>Saturday</v>
      </c>
    </row>
    <row r="1631" spans="1:23" x14ac:dyDescent="0.25">
      <c r="A1631" s="1">
        <v>45557</v>
      </c>
      <c r="B1631" s="2">
        <v>45557.356182546297</v>
      </c>
      <c r="C1631" t="s">
        <v>3</v>
      </c>
      <c r="D1631" t="s">
        <v>662</v>
      </c>
      <c r="E1631" s="12">
        <v>23.02</v>
      </c>
      <c r="F1631" t="s">
        <v>11</v>
      </c>
      <c r="O1631" s="2">
        <f t="shared" si="52"/>
        <v>0.3561825462966226</v>
      </c>
      <c r="P1631">
        <f t="shared" si="53"/>
        <v>8</v>
      </c>
      <c r="W1631" s="11" t="str">
        <v>Sunday</v>
      </c>
    </row>
    <row r="1632" spans="1:23" x14ac:dyDescent="0.25">
      <c r="A1632" s="1">
        <v>45557</v>
      </c>
      <c r="B1632" s="2">
        <v>45557.42511300926</v>
      </c>
      <c r="C1632" t="s">
        <v>3</v>
      </c>
      <c r="D1632" t="s">
        <v>663</v>
      </c>
      <c r="E1632" s="12">
        <v>27.92</v>
      </c>
      <c r="F1632" t="s">
        <v>14</v>
      </c>
      <c r="O1632" s="2">
        <f t="shared" si="52"/>
        <v>0.42511300925980322</v>
      </c>
      <c r="P1632">
        <f t="shared" si="53"/>
        <v>10</v>
      </c>
      <c r="W1632" s="11" t="str">
        <v>Sunday</v>
      </c>
    </row>
    <row r="1633" spans="1:23" x14ac:dyDescent="0.25">
      <c r="A1633" s="1">
        <v>45557</v>
      </c>
      <c r="B1633" s="2">
        <v>45557.425793819442</v>
      </c>
      <c r="C1633" t="s">
        <v>3</v>
      </c>
      <c r="D1633" t="s">
        <v>663</v>
      </c>
      <c r="E1633" s="12">
        <v>32.82</v>
      </c>
      <c r="F1633" t="s">
        <v>7</v>
      </c>
      <c r="O1633" s="2">
        <f t="shared" si="52"/>
        <v>0.42579381944233319</v>
      </c>
      <c r="P1633">
        <f t="shared" si="53"/>
        <v>10</v>
      </c>
      <c r="W1633" s="11" t="str">
        <v>Sunday</v>
      </c>
    </row>
    <row r="1634" spans="1:23" x14ac:dyDescent="0.25">
      <c r="A1634" s="1">
        <v>45557</v>
      </c>
      <c r="B1634" s="2">
        <v>45557.462804479168</v>
      </c>
      <c r="C1634" t="s">
        <v>3</v>
      </c>
      <c r="D1634" t="s">
        <v>664</v>
      </c>
      <c r="E1634" s="12">
        <v>23.02</v>
      </c>
      <c r="F1634" t="s">
        <v>28</v>
      </c>
      <c r="O1634" s="2">
        <f t="shared" si="52"/>
        <v>0.46280447916797129</v>
      </c>
      <c r="P1634">
        <f t="shared" si="53"/>
        <v>11</v>
      </c>
      <c r="W1634" s="11" t="str">
        <v>Sunday</v>
      </c>
    </row>
    <row r="1635" spans="1:23" x14ac:dyDescent="0.25">
      <c r="A1635" s="1">
        <v>45557</v>
      </c>
      <c r="B1635" s="2">
        <v>45557.463615509259</v>
      </c>
      <c r="C1635" t="s">
        <v>3</v>
      </c>
      <c r="D1635" t="s">
        <v>664</v>
      </c>
      <c r="E1635" s="12">
        <v>23.02</v>
      </c>
      <c r="F1635" t="s">
        <v>28</v>
      </c>
      <c r="O1635" s="2">
        <f t="shared" si="52"/>
        <v>0.4636155092593981</v>
      </c>
      <c r="P1635">
        <f t="shared" si="53"/>
        <v>11</v>
      </c>
      <c r="W1635" s="11" t="str">
        <v>Sunday</v>
      </c>
    </row>
    <row r="1636" spans="1:23" x14ac:dyDescent="0.25">
      <c r="A1636" s="1">
        <v>45557</v>
      </c>
      <c r="B1636" s="2">
        <v>45557.494443148149</v>
      </c>
      <c r="C1636" t="s">
        <v>3</v>
      </c>
      <c r="D1636" t="s">
        <v>665</v>
      </c>
      <c r="E1636" s="12">
        <v>27.92</v>
      </c>
      <c r="F1636" t="s">
        <v>14</v>
      </c>
      <c r="O1636" s="2">
        <f t="shared" si="52"/>
        <v>0.49444314814900281</v>
      </c>
      <c r="P1636">
        <f t="shared" si="53"/>
        <v>11</v>
      </c>
      <c r="W1636" s="11" t="str">
        <v>Sunday</v>
      </c>
    </row>
    <row r="1637" spans="1:23" x14ac:dyDescent="0.25">
      <c r="A1637" s="1">
        <v>45557</v>
      </c>
      <c r="B1637" s="2">
        <v>45557.49667734954</v>
      </c>
      <c r="C1637" t="s">
        <v>3</v>
      </c>
      <c r="D1637" t="s">
        <v>113</v>
      </c>
      <c r="E1637" s="12">
        <v>23.02</v>
      </c>
      <c r="F1637" t="s">
        <v>11</v>
      </c>
      <c r="O1637" s="2">
        <f t="shared" si="52"/>
        <v>0.4966773495398229</v>
      </c>
      <c r="P1637">
        <f t="shared" si="53"/>
        <v>11</v>
      </c>
      <c r="W1637" s="11" t="str">
        <v>Sunday</v>
      </c>
    </row>
    <row r="1638" spans="1:23" x14ac:dyDescent="0.25">
      <c r="A1638" s="1">
        <v>45557</v>
      </c>
      <c r="B1638" s="2">
        <v>45557.505101469906</v>
      </c>
      <c r="C1638" t="s">
        <v>3</v>
      </c>
      <c r="D1638" t="s">
        <v>290</v>
      </c>
      <c r="E1638" s="12">
        <v>27.92</v>
      </c>
      <c r="F1638" t="s">
        <v>14</v>
      </c>
      <c r="O1638" s="2">
        <f t="shared" si="52"/>
        <v>0.50510146990563953</v>
      </c>
      <c r="P1638">
        <f t="shared" si="53"/>
        <v>12</v>
      </c>
      <c r="W1638" s="11" t="str">
        <v>Sunday</v>
      </c>
    </row>
    <row r="1639" spans="1:23" x14ac:dyDescent="0.25">
      <c r="A1639" s="1">
        <v>45557</v>
      </c>
      <c r="B1639" s="2">
        <v>45557.561280821756</v>
      </c>
      <c r="C1639" t="s">
        <v>3</v>
      </c>
      <c r="D1639" t="s">
        <v>347</v>
      </c>
      <c r="E1639" s="12">
        <v>27.92</v>
      </c>
      <c r="F1639" t="s">
        <v>14</v>
      </c>
      <c r="O1639" s="2">
        <f t="shared" si="52"/>
        <v>0.56128082175564487</v>
      </c>
      <c r="P1639">
        <f t="shared" si="53"/>
        <v>13</v>
      </c>
      <c r="W1639" s="11" t="str">
        <v>Sunday</v>
      </c>
    </row>
    <row r="1640" spans="1:23" x14ac:dyDescent="0.25">
      <c r="A1640" s="1">
        <v>45557</v>
      </c>
      <c r="B1640" s="2">
        <v>45557.562221261571</v>
      </c>
      <c r="C1640" t="s">
        <v>3</v>
      </c>
      <c r="D1640" t="s">
        <v>347</v>
      </c>
      <c r="E1640" s="12">
        <v>27.92</v>
      </c>
      <c r="F1640" t="s">
        <v>14</v>
      </c>
      <c r="O1640" s="2">
        <f t="shared" si="52"/>
        <v>0.5622212615708122</v>
      </c>
      <c r="P1640">
        <f t="shared" si="53"/>
        <v>13</v>
      </c>
      <c r="W1640" s="11" t="str">
        <v>Sunday</v>
      </c>
    </row>
    <row r="1641" spans="1:23" x14ac:dyDescent="0.25">
      <c r="A1641" s="1">
        <v>45557</v>
      </c>
      <c r="B1641" s="2">
        <v>45557.564983344906</v>
      </c>
      <c r="C1641" t="s">
        <v>3</v>
      </c>
      <c r="D1641" t="s">
        <v>524</v>
      </c>
      <c r="E1641" s="12">
        <v>27.92</v>
      </c>
      <c r="F1641" t="s">
        <v>14</v>
      </c>
      <c r="O1641" s="2">
        <f t="shared" si="52"/>
        <v>0.56498334490606794</v>
      </c>
      <c r="P1641">
        <f t="shared" si="53"/>
        <v>13</v>
      </c>
      <c r="W1641" s="11" t="str">
        <v>Sunday</v>
      </c>
    </row>
    <row r="1642" spans="1:23" x14ac:dyDescent="0.25">
      <c r="A1642" s="1">
        <v>45557</v>
      </c>
      <c r="B1642" s="2">
        <v>45557.648727997686</v>
      </c>
      <c r="C1642" t="s">
        <v>3</v>
      </c>
      <c r="D1642" t="s">
        <v>666</v>
      </c>
      <c r="E1642" s="12">
        <v>32.82</v>
      </c>
      <c r="F1642" t="s">
        <v>7</v>
      </c>
      <c r="O1642" s="2">
        <f t="shared" si="52"/>
        <v>0.64872799768636469</v>
      </c>
      <c r="P1642">
        <f t="shared" si="53"/>
        <v>15</v>
      </c>
      <c r="W1642" s="11" t="str">
        <v>Sunday</v>
      </c>
    </row>
    <row r="1643" spans="1:23" x14ac:dyDescent="0.25">
      <c r="A1643" s="1">
        <v>45557</v>
      </c>
      <c r="B1643" s="2">
        <v>45557.649586041669</v>
      </c>
      <c r="C1643" t="s">
        <v>3</v>
      </c>
      <c r="D1643" t="s">
        <v>666</v>
      </c>
      <c r="E1643" s="12">
        <v>27.92</v>
      </c>
      <c r="F1643" t="s">
        <v>14</v>
      </c>
      <c r="O1643" s="2">
        <f t="shared" si="52"/>
        <v>0.64958604166895384</v>
      </c>
      <c r="P1643">
        <f t="shared" si="53"/>
        <v>15</v>
      </c>
      <c r="W1643" s="11" t="str">
        <v>Sunday</v>
      </c>
    </row>
    <row r="1644" spans="1:23" x14ac:dyDescent="0.25">
      <c r="A1644" s="1">
        <v>45557</v>
      </c>
      <c r="B1644" s="2">
        <v>45557.684067916663</v>
      </c>
      <c r="C1644" t="s">
        <v>3</v>
      </c>
      <c r="D1644" t="s">
        <v>667</v>
      </c>
      <c r="E1644" s="12">
        <v>32.82</v>
      </c>
      <c r="F1644" t="s">
        <v>18</v>
      </c>
      <c r="O1644" s="2">
        <f t="shared" si="52"/>
        <v>0.68406791666347999</v>
      </c>
      <c r="P1644">
        <f t="shared" si="53"/>
        <v>16</v>
      </c>
      <c r="W1644" s="11" t="str">
        <v>Sunday</v>
      </c>
    </row>
    <row r="1645" spans="1:23" x14ac:dyDescent="0.25">
      <c r="A1645" s="1">
        <v>45557</v>
      </c>
      <c r="B1645" s="2">
        <v>45557.846644467594</v>
      </c>
      <c r="C1645" t="s">
        <v>3</v>
      </c>
      <c r="D1645" t="s">
        <v>668</v>
      </c>
      <c r="E1645" s="12">
        <v>32.82</v>
      </c>
      <c r="F1645" t="s">
        <v>7</v>
      </c>
      <c r="O1645" s="2">
        <f t="shared" si="52"/>
        <v>0.84664446759416023</v>
      </c>
      <c r="P1645">
        <f t="shared" si="53"/>
        <v>20</v>
      </c>
      <c r="W1645" s="11" t="str">
        <v>Sunday</v>
      </c>
    </row>
    <row r="1646" spans="1:23" x14ac:dyDescent="0.25">
      <c r="A1646" s="1">
        <v>45557</v>
      </c>
      <c r="B1646" s="2">
        <v>45557.847634131947</v>
      </c>
      <c r="C1646" t="s">
        <v>3</v>
      </c>
      <c r="D1646" t="s">
        <v>668</v>
      </c>
      <c r="E1646" s="12">
        <v>32.82</v>
      </c>
      <c r="F1646" t="s">
        <v>43</v>
      </c>
      <c r="O1646" s="2">
        <f t="shared" si="52"/>
        <v>0.84763413194741588</v>
      </c>
      <c r="P1646">
        <f t="shared" si="53"/>
        <v>20</v>
      </c>
      <c r="W1646" s="11" t="str">
        <v>Sunday</v>
      </c>
    </row>
    <row r="1647" spans="1:23" x14ac:dyDescent="0.25">
      <c r="A1647" s="1">
        <v>45557</v>
      </c>
      <c r="B1647" s="2">
        <v>45557.865581111109</v>
      </c>
      <c r="C1647" t="s">
        <v>3</v>
      </c>
      <c r="D1647" t="s">
        <v>469</v>
      </c>
      <c r="E1647" s="12">
        <v>27.92</v>
      </c>
      <c r="F1647" t="s">
        <v>14</v>
      </c>
      <c r="O1647" s="2">
        <f t="shared" si="52"/>
        <v>0.86558111110934988</v>
      </c>
      <c r="P1647">
        <f t="shared" si="53"/>
        <v>20</v>
      </c>
      <c r="W1647" s="11" t="str">
        <v>Sunday</v>
      </c>
    </row>
    <row r="1648" spans="1:23" x14ac:dyDescent="0.25">
      <c r="A1648" s="1">
        <v>45557</v>
      </c>
      <c r="B1648" s="2">
        <v>45557.866378425926</v>
      </c>
      <c r="C1648" t="s">
        <v>3</v>
      </c>
      <c r="D1648" t="s">
        <v>469</v>
      </c>
      <c r="E1648" s="12">
        <v>27.92</v>
      </c>
      <c r="F1648" t="s">
        <v>14</v>
      </c>
      <c r="O1648" s="2">
        <f t="shared" si="52"/>
        <v>0.86637842592608649</v>
      </c>
      <c r="P1648">
        <f t="shared" si="53"/>
        <v>20</v>
      </c>
      <c r="W1648" s="11" t="str">
        <v>Sunday</v>
      </c>
    </row>
    <row r="1649" spans="1:23" x14ac:dyDescent="0.25">
      <c r="A1649" s="1">
        <v>45557</v>
      </c>
      <c r="B1649" s="2">
        <v>45557.879916597223</v>
      </c>
      <c r="C1649" t="s">
        <v>3</v>
      </c>
      <c r="D1649" t="s">
        <v>669</v>
      </c>
      <c r="E1649" s="12">
        <v>27.92</v>
      </c>
      <c r="F1649" t="s">
        <v>14</v>
      </c>
      <c r="O1649" s="2">
        <f t="shared" si="52"/>
        <v>0.87991659722320037</v>
      </c>
      <c r="P1649">
        <f t="shared" si="53"/>
        <v>21</v>
      </c>
      <c r="W1649" s="11" t="str">
        <v>Sunday</v>
      </c>
    </row>
    <row r="1650" spans="1:23" x14ac:dyDescent="0.25">
      <c r="A1650" s="1">
        <v>45557</v>
      </c>
      <c r="B1650" s="2">
        <v>45557.880726828706</v>
      </c>
      <c r="C1650" t="s">
        <v>3</v>
      </c>
      <c r="D1650" t="s">
        <v>669</v>
      </c>
      <c r="E1650" s="12">
        <v>27.92</v>
      </c>
      <c r="F1650" t="s">
        <v>14</v>
      </c>
      <c r="O1650" s="2">
        <f t="shared" si="52"/>
        <v>0.88072682870551944</v>
      </c>
      <c r="P1650">
        <f t="shared" si="53"/>
        <v>21</v>
      </c>
      <c r="W1650" s="11" t="str">
        <v>Sunday</v>
      </c>
    </row>
    <row r="1651" spans="1:23" x14ac:dyDescent="0.25">
      <c r="A1651" s="1">
        <v>45557</v>
      </c>
      <c r="B1651" s="2">
        <v>45557.912547430555</v>
      </c>
      <c r="C1651" t="s">
        <v>3</v>
      </c>
      <c r="D1651" t="s">
        <v>651</v>
      </c>
      <c r="E1651" s="12">
        <v>32.82</v>
      </c>
      <c r="F1651" t="s">
        <v>9</v>
      </c>
      <c r="O1651" s="2">
        <f t="shared" si="52"/>
        <v>0.91254743055469589</v>
      </c>
      <c r="P1651">
        <f t="shared" si="53"/>
        <v>21</v>
      </c>
      <c r="W1651" s="11" t="str">
        <v>Sunday</v>
      </c>
    </row>
    <row r="1652" spans="1:23" x14ac:dyDescent="0.25">
      <c r="A1652" s="1">
        <v>45557</v>
      </c>
      <c r="B1652" s="2">
        <v>45557.913130752313</v>
      </c>
      <c r="C1652" t="s">
        <v>3</v>
      </c>
      <c r="D1652" t="s">
        <v>651</v>
      </c>
      <c r="E1652" s="12">
        <v>32.82</v>
      </c>
      <c r="F1652" t="s">
        <v>9</v>
      </c>
      <c r="O1652" s="2">
        <f t="shared" si="52"/>
        <v>0.913130752313009</v>
      </c>
      <c r="P1652">
        <f t="shared" si="53"/>
        <v>21</v>
      </c>
      <c r="W1652" s="11" t="str">
        <v>Sunday</v>
      </c>
    </row>
    <row r="1653" spans="1:23" x14ac:dyDescent="0.25">
      <c r="A1653" s="1">
        <v>45557</v>
      </c>
      <c r="B1653" s="2">
        <v>45557.942388703705</v>
      </c>
      <c r="C1653" t="s">
        <v>3</v>
      </c>
      <c r="D1653" t="s">
        <v>670</v>
      </c>
      <c r="E1653" s="12">
        <v>23.02</v>
      </c>
      <c r="F1653" t="s">
        <v>11</v>
      </c>
      <c r="O1653" s="2">
        <f t="shared" si="52"/>
        <v>0.94238870370463701</v>
      </c>
      <c r="P1653">
        <f t="shared" si="53"/>
        <v>22</v>
      </c>
      <c r="W1653" s="11" t="str">
        <v>Sunday</v>
      </c>
    </row>
    <row r="1654" spans="1:23" x14ac:dyDescent="0.25">
      <c r="A1654" s="1">
        <v>45557</v>
      </c>
      <c r="B1654" s="2">
        <v>45557.943037106481</v>
      </c>
      <c r="C1654" t="s">
        <v>3</v>
      </c>
      <c r="D1654" t="s">
        <v>671</v>
      </c>
      <c r="E1654" s="12">
        <v>27.92</v>
      </c>
      <c r="F1654" t="s">
        <v>14</v>
      </c>
      <c r="O1654" s="2">
        <f t="shared" si="52"/>
        <v>0.9430371064809151</v>
      </c>
      <c r="P1654">
        <f t="shared" si="53"/>
        <v>22</v>
      </c>
      <c r="W1654" s="11" t="str">
        <v>Sunday</v>
      </c>
    </row>
    <row r="1655" spans="1:23" x14ac:dyDescent="0.25">
      <c r="A1655" s="1">
        <v>45558</v>
      </c>
      <c r="B1655" s="2">
        <v>45558.377511041668</v>
      </c>
      <c r="C1655" t="s">
        <v>3</v>
      </c>
      <c r="D1655" t="s">
        <v>290</v>
      </c>
      <c r="E1655" s="12">
        <v>27.92</v>
      </c>
      <c r="F1655" t="s">
        <v>14</v>
      </c>
      <c r="O1655" s="2">
        <f t="shared" si="52"/>
        <v>0.3775110416681855</v>
      </c>
      <c r="P1655">
        <f t="shared" si="53"/>
        <v>9</v>
      </c>
      <c r="W1655" s="11" t="str">
        <v>Monday</v>
      </c>
    </row>
    <row r="1656" spans="1:23" x14ac:dyDescent="0.25">
      <c r="A1656" s="1">
        <v>45558</v>
      </c>
      <c r="B1656" s="2">
        <v>45558.419644305555</v>
      </c>
      <c r="C1656" t="s">
        <v>3</v>
      </c>
      <c r="D1656" t="s">
        <v>155</v>
      </c>
      <c r="E1656" s="12">
        <v>23.02</v>
      </c>
      <c r="F1656" t="s">
        <v>28</v>
      </c>
      <c r="O1656" s="2">
        <f t="shared" si="52"/>
        <v>0.41964430555526633</v>
      </c>
      <c r="P1656">
        <f t="shared" si="53"/>
        <v>10</v>
      </c>
      <c r="W1656" s="11" t="str">
        <v>Monday</v>
      </c>
    </row>
    <row r="1657" spans="1:23" x14ac:dyDescent="0.25">
      <c r="A1657" s="1">
        <v>45558</v>
      </c>
      <c r="B1657" s="2">
        <v>45558.507689259262</v>
      </c>
      <c r="C1657" t="s">
        <v>3</v>
      </c>
      <c r="D1657" t="s">
        <v>598</v>
      </c>
      <c r="E1657" s="12">
        <v>23.02</v>
      </c>
      <c r="F1657" t="s">
        <v>11</v>
      </c>
      <c r="O1657" s="2">
        <f t="shared" si="52"/>
        <v>0.50768925926240627</v>
      </c>
      <c r="P1657">
        <f t="shared" si="53"/>
        <v>12</v>
      </c>
      <c r="W1657" s="11" t="str">
        <v>Monday</v>
      </c>
    </row>
    <row r="1658" spans="1:23" x14ac:dyDescent="0.25">
      <c r="A1658" s="1">
        <v>45558</v>
      </c>
      <c r="B1658" s="2">
        <v>45558.589490115737</v>
      </c>
      <c r="C1658" t="s">
        <v>3</v>
      </c>
      <c r="D1658" t="s">
        <v>587</v>
      </c>
      <c r="E1658" s="12">
        <v>27.92</v>
      </c>
      <c r="F1658" t="s">
        <v>14</v>
      </c>
      <c r="O1658" s="2">
        <f t="shared" si="52"/>
        <v>0.58949011573713506</v>
      </c>
      <c r="P1658">
        <f t="shared" si="53"/>
        <v>14</v>
      </c>
      <c r="W1658" s="11" t="str">
        <v>Monday</v>
      </c>
    </row>
    <row r="1659" spans="1:23" x14ac:dyDescent="0.25">
      <c r="A1659" s="1">
        <v>45558</v>
      </c>
      <c r="B1659" s="2">
        <v>45558.72763415509</v>
      </c>
      <c r="C1659" t="s">
        <v>3</v>
      </c>
      <c r="D1659" t="s">
        <v>672</v>
      </c>
      <c r="E1659" s="12">
        <v>32.82</v>
      </c>
      <c r="F1659" t="s">
        <v>43</v>
      </c>
      <c r="O1659" s="2">
        <f t="shared" si="52"/>
        <v>0.72763415508961771</v>
      </c>
      <c r="P1659">
        <f t="shared" si="53"/>
        <v>17</v>
      </c>
      <c r="W1659" s="11" t="str">
        <v>Monday</v>
      </c>
    </row>
    <row r="1660" spans="1:23" x14ac:dyDescent="0.25">
      <c r="A1660" s="1">
        <v>45558</v>
      </c>
      <c r="B1660" s="2">
        <v>45558.783685601855</v>
      </c>
      <c r="C1660" t="s">
        <v>3</v>
      </c>
      <c r="D1660" t="s">
        <v>673</v>
      </c>
      <c r="E1660" s="12">
        <v>23.02</v>
      </c>
      <c r="F1660" t="s">
        <v>11</v>
      </c>
      <c r="O1660" s="2">
        <f t="shared" si="52"/>
        <v>0.78368560185481329</v>
      </c>
      <c r="P1660">
        <f t="shared" si="53"/>
        <v>18</v>
      </c>
      <c r="W1660" s="11" t="str">
        <v>Monday</v>
      </c>
    </row>
    <row r="1661" spans="1:23" x14ac:dyDescent="0.25">
      <c r="A1661" s="1">
        <v>45558</v>
      </c>
      <c r="B1661" s="2">
        <v>45558.824559606481</v>
      </c>
      <c r="C1661" t="s">
        <v>3</v>
      </c>
      <c r="D1661" t="s">
        <v>521</v>
      </c>
      <c r="E1661" s="12">
        <v>32.82</v>
      </c>
      <c r="F1661" t="s">
        <v>7</v>
      </c>
      <c r="O1661" s="2">
        <f t="shared" si="52"/>
        <v>0.82455960648076143</v>
      </c>
      <c r="P1661">
        <f t="shared" si="53"/>
        <v>19</v>
      </c>
      <c r="W1661" s="11" t="str">
        <v>Monday</v>
      </c>
    </row>
    <row r="1662" spans="1:23" x14ac:dyDescent="0.25">
      <c r="A1662" s="1">
        <v>45558</v>
      </c>
      <c r="B1662" s="2">
        <v>45558.84011420139</v>
      </c>
      <c r="C1662" t="s">
        <v>3</v>
      </c>
      <c r="D1662" t="s">
        <v>220</v>
      </c>
      <c r="E1662" s="12">
        <v>32.82</v>
      </c>
      <c r="F1662" t="s">
        <v>43</v>
      </c>
      <c r="O1662" s="2">
        <f t="shared" si="52"/>
        <v>0.84011420138995163</v>
      </c>
      <c r="P1662">
        <f t="shared" si="53"/>
        <v>20</v>
      </c>
      <c r="W1662" s="11" t="str">
        <v>Monday</v>
      </c>
    </row>
    <row r="1663" spans="1:23" x14ac:dyDescent="0.25">
      <c r="A1663" s="1">
        <v>45558</v>
      </c>
      <c r="B1663" s="2">
        <v>45558.926047604167</v>
      </c>
      <c r="C1663" t="s">
        <v>3</v>
      </c>
      <c r="D1663" t="s">
        <v>655</v>
      </c>
      <c r="E1663" s="12">
        <v>27.92</v>
      </c>
      <c r="F1663" t="s">
        <v>14</v>
      </c>
      <c r="O1663" s="2">
        <f t="shared" si="52"/>
        <v>0.92604760416725185</v>
      </c>
      <c r="P1663">
        <f t="shared" si="53"/>
        <v>22</v>
      </c>
      <c r="W1663" s="11" t="str">
        <v>Monday</v>
      </c>
    </row>
    <row r="1664" spans="1:23" x14ac:dyDescent="0.25">
      <c r="A1664" s="1">
        <v>45558</v>
      </c>
      <c r="B1664" s="2">
        <v>45558.92725645833</v>
      </c>
      <c r="C1664" t="s">
        <v>3</v>
      </c>
      <c r="D1664" t="s">
        <v>655</v>
      </c>
      <c r="E1664" s="12">
        <v>27.92</v>
      </c>
      <c r="F1664" t="s">
        <v>14</v>
      </c>
      <c r="O1664" s="2">
        <f t="shared" si="52"/>
        <v>0.92725645832979353</v>
      </c>
      <c r="P1664">
        <f t="shared" si="53"/>
        <v>22</v>
      </c>
      <c r="W1664" s="11" t="str">
        <v>Monday</v>
      </c>
    </row>
    <row r="1665" spans="1:23" x14ac:dyDescent="0.25">
      <c r="A1665" s="1">
        <v>45559</v>
      </c>
      <c r="B1665" s="2">
        <v>45559.356627465277</v>
      </c>
      <c r="C1665" t="s">
        <v>3</v>
      </c>
      <c r="D1665" t="s">
        <v>290</v>
      </c>
      <c r="E1665" s="12">
        <v>27.92</v>
      </c>
      <c r="F1665" t="s">
        <v>14</v>
      </c>
      <c r="O1665" s="2">
        <f t="shared" si="52"/>
        <v>0.35662746527668787</v>
      </c>
      <c r="P1665">
        <f t="shared" si="53"/>
        <v>8</v>
      </c>
      <c r="W1665" s="11" t="str">
        <v>Tuesday</v>
      </c>
    </row>
    <row r="1666" spans="1:23" x14ac:dyDescent="0.25">
      <c r="A1666" s="1">
        <v>45559</v>
      </c>
      <c r="B1666" s="2">
        <v>45559.516631516206</v>
      </c>
      <c r="C1666" t="s">
        <v>3</v>
      </c>
      <c r="D1666" t="s">
        <v>648</v>
      </c>
      <c r="E1666" s="12">
        <v>32.82</v>
      </c>
      <c r="F1666" t="s">
        <v>7</v>
      </c>
      <c r="O1666" s="2">
        <f t="shared" si="52"/>
        <v>0.51663151620596182</v>
      </c>
      <c r="P1666">
        <f t="shared" si="53"/>
        <v>12</v>
      </c>
      <c r="W1666" s="11" t="str">
        <v>Tuesday</v>
      </c>
    </row>
    <row r="1667" spans="1:23" x14ac:dyDescent="0.25">
      <c r="A1667" s="1">
        <v>45559</v>
      </c>
      <c r="B1667" s="2">
        <v>45559.517300347223</v>
      </c>
      <c r="C1667" t="s">
        <v>3</v>
      </c>
      <c r="D1667" t="s">
        <v>648</v>
      </c>
      <c r="E1667" s="12">
        <v>32.82</v>
      </c>
      <c r="F1667" t="s">
        <v>7</v>
      </c>
      <c r="O1667" s="2">
        <f t="shared" ref="O1667:O1730" si="54">B1667-A1667</f>
        <v>0.51730034722277196</v>
      </c>
      <c r="P1667">
        <f t="shared" ref="P1667:P1730" si="55">HOUR(O1667)</f>
        <v>12</v>
      </c>
      <c r="W1667" s="11" t="str">
        <v>Tuesday</v>
      </c>
    </row>
    <row r="1668" spans="1:23" x14ac:dyDescent="0.25">
      <c r="A1668" s="1">
        <v>45559</v>
      </c>
      <c r="B1668" s="2">
        <v>45559.532458368056</v>
      </c>
      <c r="C1668" t="s">
        <v>3</v>
      </c>
      <c r="D1668" t="s">
        <v>674</v>
      </c>
      <c r="E1668" s="12">
        <v>32.82</v>
      </c>
      <c r="F1668" t="s">
        <v>7</v>
      </c>
      <c r="O1668" s="2">
        <f t="shared" si="54"/>
        <v>0.53245836805581348</v>
      </c>
      <c r="P1668">
        <f t="shared" si="55"/>
        <v>12</v>
      </c>
      <c r="W1668" s="11" t="str">
        <v>Tuesday</v>
      </c>
    </row>
    <row r="1669" spans="1:23" x14ac:dyDescent="0.25">
      <c r="A1669" s="1">
        <v>45559</v>
      </c>
      <c r="B1669" s="2">
        <v>45559.533210925925</v>
      </c>
      <c r="C1669" t="s">
        <v>3</v>
      </c>
      <c r="D1669" t="s">
        <v>674</v>
      </c>
      <c r="E1669" s="12">
        <v>32.82</v>
      </c>
      <c r="F1669" t="s">
        <v>7</v>
      </c>
      <c r="O1669" s="2">
        <f t="shared" si="54"/>
        <v>0.533210925925232</v>
      </c>
      <c r="P1669">
        <f t="shared" si="55"/>
        <v>12</v>
      </c>
      <c r="W1669" s="11" t="str">
        <v>Tuesday</v>
      </c>
    </row>
    <row r="1670" spans="1:23" x14ac:dyDescent="0.25">
      <c r="A1670" s="1">
        <v>45559</v>
      </c>
      <c r="B1670" s="2">
        <v>45559.591427534724</v>
      </c>
      <c r="C1670" t="s">
        <v>3</v>
      </c>
      <c r="D1670" t="s">
        <v>675</v>
      </c>
      <c r="E1670" s="12">
        <v>32.82</v>
      </c>
      <c r="F1670" t="s">
        <v>7</v>
      </c>
      <c r="O1670" s="2">
        <f t="shared" si="54"/>
        <v>0.59142753472406184</v>
      </c>
      <c r="P1670">
        <f t="shared" si="55"/>
        <v>14</v>
      </c>
      <c r="W1670" s="11" t="str">
        <v>Tuesday</v>
      </c>
    </row>
    <row r="1671" spans="1:23" x14ac:dyDescent="0.25">
      <c r="A1671" s="1">
        <v>45559</v>
      </c>
      <c r="B1671" s="2">
        <v>45559.605193761578</v>
      </c>
      <c r="C1671" t="s">
        <v>3</v>
      </c>
      <c r="D1671" t="s">
        <v>676</v>
      </c>
      <c r="E1671" s="12">
        <v>23.02</v>
      </c>
      <c r="F1671" t="s">
        <v>28</v>
      </c>
      <c r="O1671" s="2">
        <f t="shared" si="54"/>
        <v>0.60519376157753868</v>
      </c>
      <c r="P1671">
        <f t="shared" si="55"/>
        <v>14</v>
      </c>
      <c r="W1671" s="11" t="str">
        <v>Tuesday</v>
      </c>
    </row>
    <row r="1672" spans="1:23" x14ac:dyDescent="0.25">
      <c r="A1672" s="1">
        <v>45559</v>
      </c>
      <c r="B1672" s="2">
        <v>45559.650968726855</v>
      </c>
      <c r="C1672" t="s">
        <v>3</v>
      </c>
      <c r="D1672" t="s">
        <v>524</v>
      </c>
      <c r="E1672" s="12">
        <v>32.82</v>
      </c>
      <c r="F1672" t="s">
        <v>43</v>
      </c>
      <c r="O1672" s="2">
        <f t="shared" si="54"/>
        <v>0.65096872685535345</v>
      </c>
      <c r="P1672">
        <f t="shared" si="55"/>
        <v>15</v>
      </c>
      <c r="W1672" s="11" t="str">
        <v>Tuesday</v>
      </c>
    </row>
    <row r="1673" spans="1:23" x14ac:dyDescent="0.25">
      <c r="A1673" s="1">
        <v>45559</v>
      </c>
      <c r="B1673" s="2">
        <v>45559.693614537035</v>
      </c>
      <c r="C1673" t="s">
        <v>3</v>
      </c>
      <c r="D1673" t="s">
        <v>597</v>
      </c>
      <c r="E1673" s="12">
        <v>32.82</v>
      </c>
      <c r="F1673" t="s">
        <v>7</v>
      </c>
      <c r="O1673" s="2">
        <f t="shared" si="54"/>
        <v>0.69361453703459119</v>
      </c>
      <c r="P1673">
        <f t="shared" si="55"/>
        <v>16</v>
      </c>
      <c r="W1673" s="11" t="str">
        <v>Tuesday</v>
      </c>
    </row>
    <row r="1674" spans="1:23" x14ac:dyDescent="0.25">
      <c r="A1674" s="1">
        <v>45559</v>
      </c>
      <c r="B1674" s="2">
        <v>45559.779895081017</v>
      </c>
      <c r="C1674" t="s">
        <v>3</v>
      </c>
      <c r="D1674" t="s">
        <v>422</v>
      </c>
      <c r="E1674" s="12">
        <v>23.02</v>
      </c>
      <c r="F1674" t="s">
        <v>11</v>
      </c>
      <c r="O1674" s="2">
        <f t="shared" si="54"/>
        <v>0.77989508101745741</v>
      </c>
      <c r="P1674">
        <f t="shared" si="55"/>
        <v>18</v>
      </c>
      <c r="W1674" s="11" t="str">
        <v>Tuesday</v>
      </c>
    </row>
    <row r="1675" spans="1:23" x14ac:dyDescent="0.25">
      <c r="A1675" s="1">
        <v>45559</v>
      </c>
      <c r="B1675" s="2">
        <v>45559.780487060183</v>
      </c>
      <c r="C1675" t="s">
        <v>3</v>
      </c>
      <c r="D1675" t="s">
        <v>422</v>
      </c>
      <c r="E1675" s="12">
        <v>23.02</v>
      </c>
      <c r="F1675" t="s">
        <v>11</v>
      </c>
      <c r="O1675" s="2">
        <f t="shared" si="54"/>
        <v>0.78048706018307712</v>
      </c>
      <c r="P1675">
        <f t="shared" si="55"/>
        <v>18</v>
      </c>
      <c r="W1675" s="11" t="str">
        <v>Tuesday</v>
      </c>
    </row>
    <row r="1676" spans="1:23" x14ac:dyDescent="0.25">
      <c r="A1676" s="1">
        <v>45559</v>
      </c>
      <c r="B1676" s="2">
        <v>45559.844333287037</v>
      </c>
      <c r="C1676" t="s">
        <v>3</v>
      </c>
      <c r="D1676" t="s">
        <v>677</v>
      </c>
      <c r="E1676" s="12">
        <v>32.82</v>
      </c>
      <c r="F1676" t="s">
        <v>9</v>
      </c>
      <c r="O1676" s="2">
        <f t="shared" si="54"/>
        <v>0.84433328703744337</v>
      </c>
      <c r="P1676">
        <f t="shared" si="55"/>
        <v>20</v>
      </c>
      <c r="W1676" s="11" t="str">
        <v>Tuesday</v>
      </c>
    </row>
    <row r="1677" spans="1:23" x14ac:dyDescent="0.25">
      <c r="A1677" s="1">
        <v>45559</v>
      </c>
      <c r="B1677" s="2">
        <v>45559.878636458336</v>
      </c>
      <c r="C1677" t="s">
        <v>3</v>
      </c>
      <c r="D1677" t="s">
        <v>645</v>
      </c>
      <c r="E1677" s="12">
        <v>32.82</v>
      </c>
      <c r="F1677" t="s">
        <v>7</v>
      </c>
      <c r="O1677" s="2">
        <f t="shared" si="54"/>
        <v>0.87863645833567716</v>
      </c>
      <c r="P1677">
        <f t="shared" si="55"/>
        <v>21</v>
      </c>
      <c r="W1677" s="11" t="str">
        <v>Tuesday</v>
      </c>
    </row>
    <row r="1678" spans="1:23" x14ac:dyDescent="0.25">
      <c r="A1678" s="1">
        <v>45559</v>
      </c>
      <c r="B1678" s="2">
        <v>45559.879541689814</v>
      </c>
      <c r="C1678" t="s">
        <v>3</v>
      </c>
      <c r="D1678" t="s">
        <v>545</v>
      </c>
      <c r="E1678" s="12">
        <v>27.92</v>
      </c>
      <c r="F1678" t="s">
        <v>14</v>
      </c>
      <c r="O1678" s="2">
        <f t="shared" si="54"/>
        <v>0.87954168981377734</v>
      </c>
      <c r="P1678">
        <f t="shared" si="55"/>
        <v>21</v>
      </c>
      <c r="W1678" s="11" t="str">
        <v>Tuesday</v>
      </c>
    </row>
    <row r="1679" spans="1:23" x14ac:dyDescent="0.25">
      <c r="A1679" s="1">
        <v>45559</v>
      </c>
      <c r="B1679" s="2">
        <v>45559.880265798609</v>
      </c>
      <c r="C1679" t="s">
        <v>3</v>
      </c>
      <c r="D1679" t="s">
        <v>545</v>
      </c>
      <c r="E1679" s="12">
        <v>27.92</v>
      </c>
      <c r="F1679" t="s">
        <v>14</v>
      </c>
      <c r="O1679" s="2">
        <f t="shared" si="54"/>
        <v>0.88026579860888887</v>
      </c>
      <c r="P1679">
        <f t="shared" si="55"/>
        <v>21</v>
      </c>
      <c r="W1679" s="11" t="str">
        <v>Tuesday</v>
      </c>
    </row>
    <row r="1680" spans="1:23" x14ac:dyDescent="0.25">
      <c r="A1680" s="1">
        <v>45560</v>
      </c>
      <c r="B1680" s="2">
        <v>45560.3273275463</v>
      </c>
      <c r="C1680" t="s">
        <v>3</v>
      </c>
      <c r="D1680" t="s">
        <v>678</v>
      </c>
      <c r="E1680" s="12">
        <v>32.82</v>
      </c>
      <c r="F1680" t="s">
        <v>43</v>
      </c>
      <c r="O1680" s="2">
        <f t="shared" si="54"/>
        <v>0.32732754629978444</v>
      </c>
      <c r="P1680">
        <f t="shared" si="55"/>
        <v>7</v>
      </c>
      <c r="W1680" s="11" t="str">
        <v>Wednesday</v>
      </c>
    </row>
    <row r="1681" spans="1:23" x14ac:dyDescent="0.25">
      <c r="A1681" s="1">
        <v>45560</v>
      </c>
      <c r="B1681" s="2">
        <v>45560.483015428239</v>
      </c>
      <c r="C1681" t="s">
        <v>3</v>
      </c>
      <c r="D1681" t="s">
        <v>155</v>
      </c>
      <c r="E1681" s="12">
        <v>23.02</v>
      </c>
      <c r="F1681" t="s">
        <v>28</v>
      </c>
      <c r="O1681" s="2">
        <f t="shared" si="54"/>
        <v>0.483015428239014</v>
      </c>
      <c r="P1681">
        <f t="shared" si="55"/>
        <v>11</v>
      </c>
      <c r="W1681" s="11" t="str">
        <v>Wednesday</v>
      </c>
    </row>
    <row r="1682" spans="1:23" x14ac:dyDescent="0.25">
      <c r="A1682" s="1">
        <v>45560</v>
      </c>
      <c r="B1682" s="2">
        <v>45560.493926064817</v>
      </c>
      <c r="C1682" t="s">
        <v>3</v>
      </c>
      <c r="D1682" t="s">
        <v>679</v>
      </c>
      <c r="E1682" s="12">
        <v>27.92</v>
      </c>
      <c r="F1682" t="s">
        <v>14</v>
      </c>
      <c r="O1682" s="2">
        <f t="shared" si="54"/>
        <v>0.49392606481706025</v>
      </c>
      <c r="P1682">
        <f t="shared" si="55"/>
        <v>11</v>
      </c>
      <c r="W1682" s="11" t="str">
        <v>Wednesday</v>
      </c>
    </row>
    <row r="1683" spans="1:23" x14ac:dyDescent="0.25">
      <c r="A1683" s="1">
        <v>45560</v>
      </c>
      <c r="B1683" s="2">
        <v>45560.495062164351</v>
      </c>
      <c r="C1683" t="s">
        <v>3</v>
      </c>
      <c r="D1683" t="s">
        <v>679</v>
      </c>
      <c r="E1683" s="12">
        <v>32.82</v>
      </c>
      <c r="F1683" t="s">
        <v>7</v>
      </c>
      <c r="O1683" s="2">
        <f t="shared" si="54"/>
        <v>0.49506216435111128</v>
      </c>
      <c r="P1683">
        <f t="shared" si="55"/>
        <v>11</v>
      </c>
      <c r="W1683" s="11" t="str">
        <v>Wednesday</v>
      </c>
    </row>
    <row r="1684" spans="1:23" x14ac:dyDescent="0.25">
      <c r="A1684" s="1">
        <v>45560</v>
      </c>
      <c r="B1684" s="2">
        <v>45560.579762199071</v>
      </c>
      <c r="C1684" t="s">
        <v>3</v>
      </c>
      <c r="D1684" t="s">
        <v>680</v>
      </c>
      <c r="E1684" s="12">
        <v>27.92</v>
      </c>
      <c r="F1684" t="s">
        <v>14</v>
      </c>
      <c r="O1684" s="2">
        <f t="shared" si="54"/>
        <v>0.57976219907141058</v>
      </c>
      <c r="P1684">
        <f t="shared" si="55"/>
        <v>13</v>
      </c>
      <c r="W1684" s="11" t="str">
        <v>Wednesday</v>
      </c>
    </row>
    <row r="1685" spans="1:23" x14ac:dyDescent="0.25">
      <c r="A1685" s="1">
        <v>45560</v>
      </c>
      <c r="B1685" s="2">
        <v>45560.580546967591</v>
      </c>
      <c r="C1685" t="s">
        <v>3</v>
      </c>
      <c r="D1685" t="s">
        <v>680</v>
      </c>
      <c r="E1685" s="12">
        <v>27.92</v>
      </c>
      <c r="F1685" t="s">
        <v>14</v>
      </c>
      <c r="O1685" s="2">
        <f t="shared" si="54"/>
        <v>0.58054696759063518</v>
      </c>
      <c r="P1685">
        <f t="shared" si="55"/>
        <v>13</v>
      </c>
      <c r="W1685" s="11" t="str">
        <v>Wednesday</v>
      </c>
    </row>
    <row r="1686" spans="1:23" x14ac:dyDescent="0.25">
      <c r="A1686" s="1">
        <v>45560</v>
      </c>
      <c r="B1686" s="2">
        <v>45560.733763680553</v>
      </c>
      <c r="C1686" t="s">
        <v>3</v>
      </c>
      <c r="D1686" t="s">
        <v>681</v>
      </c>
      <c r="E1686" s="12">
        <v>27.92</v>
      </c>
      <c r="F1686" t="s">
        <v>14</v>
      </c>
      <c r="O1686" s="2">
        <f t="shared" si="54"/>
        <v>0.73376368055323837</v>
      </c>
      <c r="P1686">
        <f t="shared" si="55"/>
        <v>17</v>
      </c>
      <c r="W1686" s="11" t="str">
        <v>Wednesday</v>
      </c>
    </row>
    <row r="1687" spans="1:23" x14ac:dyDescent="0.25">
      <c r="A1687" s="1">
        <v>45560</v>
      </c>
      <c r="B1687" s="2">
        <v>45560.734396296299</v>
      </c>
      <c r="C1687" t="s">
        <v>3</v>
      </c>
      <c r="D1687" t="s">
        <v>681</v>
      </c>
      <c r="E1687" s="12">
        <v>27.92</v>
      </c>
      <c r="F1687" t="s">
        <v>14</v>
      </c>
      <c r="O1687" s="2">
        <f t="shared" si="54"/>
        <v>0.73439629629865522</v>
      </c>
      <c r="P1687">
        <f t="shared" si="55"/>
        <v>17</v>
      </c>
      <c r="W1687" s="11" t="str">
        <v>Wednesday</v>
      </c>
    </row>
    <row r="1688" spans="1:23" x14ac:dyDescent="0.25">
      <c r="A1688" s="1">
        <v>45560</v>
      </c>
      <c r="B1688" s="2">
        <v>45560.899088993057</v>
      </c>
      <c r="C1688" t="s">
        <v>3</v>
      </c>
      <c r="D1688" t="s">
        <v>682</v>
      </c>
      <c r="E1688" s="12">
        <v>23.02</v>
      </c>
      <c r="F1688" t="s">
        <v>11</v>
      </c>
      <c r="O1688" s="2">
        <f t="shared" si="54"/>
        <v>0.89908899305737577</v>
      </c>
      <c r="P1688">
        <f t="shared" si="55"/>
        <v>21</v>
      </c>
      <c r="W1688" s="11" t="str">
        <v>Wednesday</v>
      </c>
    </row>
    <row r="1689" spans="1:23" x14ac:dyDescent="0.25">
      <c r="A1689" s="1">
        <v>45560</v>
      </c>
      <c r="B1689" s="2">
        <v>45560.929765671295</v>
      </c>
      <c r="C1689" t="s">
        <v>3</v>
      </c>
      <c r="D1689" t="s">
        <v>489</v>
      </c>
      <c r="E1689" s="12">
        <v>27.92</v>
      </c>
      <c r="F1689" t="s">
        <v>14</v>
      </c>
      <c r="O1689" s="2">
        <f t="shared" si="54"/>
        <v>0.92976567129517207</v>
      </c>
      <c r="P1689">
        <f t="shared" si="55"/>
        <v>22</v>
      </c>
      <c r="W1689" s="11" t="str">
        <v>Wednesday</v>
      </c>
    </row>
    <row r="1690" spans="1:23" x14ac:dyDescent="0.25">
      <c r="A1690" s="1">
        <v>45561</v>
      </c>
      <c r="B1690" s="2">
        <v>45561.363600104167</v>
      </c>
      <c r="C1690" t="s">
        <v>3</v>
      </c>
      <c r="D1690" t="s">
        <v>584</v>
      </c>
      <c r="E1690" s="12">
        <v>32.82</v>
      </c>
      <c r="F1690" t="s">
        <v>7</v>
      </c>
      <c r="O1690" s="2">
        <f t="shared" si="54"/>
        <v>0.36360010416683508</v>
      </c>
      <c r="P1690">
        <f t="shared" si="55"/>
        <v>8</v>
      </c>
      <c r="W1690" s="11" t="str">
        <v>Thursday</v>
      </c>
    </row>
    <row r="1691" spans="1:23" x14ac:dyDescent="0.25">
      <c r="A1691" s="1">
        <v>45561</v>
      </c>
      <c r="B1691" s="2">
        <v>45561.442436168982</v>
      </c>
      <c r="C1691" t="s">
        <v>3</v>
      </c>
      <c r="D1691" t="s">
        <v>347</v>
      </c>
      <c r="E1691" s="12">
        <v>27.92</v>
      </c>
      <c r="F1691" t="s">
        <v>14</v>
      </c>
      <c r="O1691" s="2">
        <f t="shared" si="54"/>
        <v>0.44243616898165783</v>
      </c>
      <c r="P1691">
        <f t="shared" si="55"/>
        <v>10</v>
      </c>
      <c r="W1691" s="11" t="str">
        <v>Thursday</v>
      </c>
    </row>
    <row r="1692" spans="1:23" x14ac:dyDescent="0.25">
      <c r="A1692" s="1">
        <v>45561</v>
      </c>
      <c r="B1692" s="2">
        <v>45561.455467673608</v>
      </c>
      <c r="C1692" t="s">
        <v>3</v>
      </c>
      <c r="D1692" t="s">
        <v>683</v>
      </c>
      <c r="E1692" s="12">
        <v>18.12</v>
      </c>
      <c r="F1692" t="s">
        <v>35</v>
      </c>
      <c r="O1692" s="2">
        <f t="shared" si="54"/>
        <v>0.45546767360792728</v>
      </c>
      <c r="P1692">
        <f t="shared" si="55"/>
        <v>10</v>
      </c>
      <c r="W1692" s="11" t="str">
        <v>Thursday</v>
      </c>
    </row>
    <row r="1693" spans="1:23" x14ac:dyDescent="0.25">
      <c r="A1693" s="1">
        <v>45561</v>
      </c>
      <c r="B1693" s="2">
        <v>45561.482506608794</v>
      </c>
      <c r="C1693" t="s">
        <v>3</v>
      </c>
      <c r="D1693" t="s">
        <v>684</v>
      </c>
      <c r="E1693" s="12">
        <v>32.82</v>
      </c>
      <c r="F1693" t="s">
        <v>43</v>
      </c>
      <c r="O1693" s="2">
        <f t="shared" si="54"/>
        <v>0.48250660879421048</v>
      </c>
      <c r="P1693">
        <f t="shared" si="55"/>
        <v>11</v>
      </c>
      <c r="W1693" s="11" t="str">
        <v>Thursday</v>
      </c>
    </row>
    <row r="1694" spans="1:23" x14ac:dyDescent="0.25">
      <c r="A1694" s="1">
        <v>45561</v>
      </c>
      <c r="B1694" s="2">
        <v>45561.533349166668</v>
      </c>
      <c r="C1694" t="s">
        <v>3</v>
      </c>
      <c r="D1694" t="s">
        <v>685</v>
      </c>
      <c r="E1694" s="12">
        <v>32.82</v>
      </c>
      <c r="F1694" t="s">
        <v>7</v>
      </c>
      <c r="O1694" s="2">
        <f t="shared" si="54"/>
        <v>0.53334916666790377</v>
      </c>
      <c r="P1694">
        <f t="shared" si="55"/>
        <v>12</v>
      </c>
      <c r="W1694" s="11" t="str">
        <v>Thursday</v>
      </c>
    </row>
    <row r="1695" spans="1:23" x14ac:dyDescent="0.25">
      <c r="A1695" s="1">
        <v>45561</v>
      </c>
      <c r="B1695" s="2">
        <v>45561.765228391203</v>
      </c>
      <c r="C1695" t="s">
        <v>3</v>
      </c>
      <c r="D1695" t="s">
        <v>686</v>
      </c>
      <c r="E1695" s="12">
        <v>32.82</v>
      </c>
      <c r="F1695" t="s">
        <v>7</v>
      </c>
      <c r="O1695" s="2">
        <f t="shared" si="54"/>
        <v>0.76522839120298158</v>
      </c>
      <c r="P1695">
        <f t="shared" si="55"/>
        <v>18</v>
      </c>
      <c r="W1695" s="11" t="str">
        <v>Thursday</v>
      </c>
    </row>
    <row r="1696" spans="1:23" x14ac:dyDescent="0.25">
      <c r="A1696" s="1">
        <v>45561</v>
      </c>
      <c r="B1696" s="2">
        <v>45561.948091215279</v>
      </c>
      <c r="C1696" t="s">
        <v>3</v>
      </c>
      <c r="D1696" t="s">
        <v>687</v>
      </c>
      <c r="E1696" s="12">
        <v>32.82</v>
      </c>
      <c r="F1696" t="s">
        <v>7</v>
      </c>
      <c r="O1696" s="2">
        <f t="shared" si="54"/>
        <v>0.94809121527941898</v>
      </c>
      <c r="P1696">
        <f t="shared" si="55"/>
        <v>22</v>
      </c>
      <c r="W1696" s="11" t="str">
        <v>Thursday</v>
      </c>
    </row>
    <row r="1697" spans="1:23" x14ac:dyDescent="0.25">
      <c r="A1697" s="1">
        <v>45561</v>
      </c>
      <c r="B1697" s="2">
        <v>45561.948815243057</v>
      </c>
      <c r="C1697" t="s">
        <v>3</v>
      </c>
      <c r="D1697" t="s">
        <v>687</v>
      </c>
      <c r="E1697" s="12">
        <v>23.02</v>
      </c>
      <c r="F1697" t="s">
        <v>28</v>
      </c>
      <c r="O1697" s="2">
        <f t="shared" si="54"/>
        <v>0.94881524305674247</v>
      </c>
      <c r="P1697">
        <f t="shared" si="55"/>
        <v>22</v>
      </c>
      <c r="W1697" s="11" t="str">
        <v>Thursday</v>
      </c>
    </row>
    <row r="1698" spans="1:23" x14ac:dyDescent="0.25">
      <c r="A1698" s="1">
        <v>45561</v>
      </c>
      <c r="B1698" s="2">
        <v>45561.949593368059</v>
      </c>
      <c r="C1698" t="s">
        <v>3</v>
      </c>
      <c r="D1698" t="s">
        <v>486</v>
      </c>
      <c r="E1698" s="12">
        <v>27.92</v>
      </c>
      <c r="F1698" t="s">
        <v>14</v>
      </c>
      <c r="O1698" s="2">
        <f t="shared" si="54"/>
        <v>0.94959336805914063</v>
      </c>
      <c r="P1698">
        <f t="shared" si="55"/>
        <v>22</v>
      </c>
      <c r="W1698" s="11" t="str">
        <v>Thursday</v>
      </c>
    </row>
    <row r="1699" spans="1:23" x14ac:dyDescent="0.25">
      <c r="A1699" s="1">
        <v>45562</v>
      </c>
      <c r="B1699" s="2">
        <v>45562.395667199075</v>
      </c>
      <c r="C1699" t="s">
        <v>3</v>
      </c>
      <c r="D1699" t="s">
        <v>290</v>
      </c>
      <c r="E1699" s="12">
        <v>27.92</v>
      </c>
      <c r="F1699" t="s">
        <v>14</v>
      </c>
      <c r="O1699" s="2">
        <f t="shared" si="54"/>
        <v>0.39566719907452352</v>
      </c>
      <c r="P1699">
        <f t="shared" si="55"/>
        <v>9</v>
      </c>
      <c r="W1699" s="11" t="str">
        <v>Friday</v>
      </c>
    </row>
    <row r="1700" spans="1:23" x14ac:dyDescent="0.25">
      <c r="A1700" s="1">
        <v>45562</v>
      </c>
      <c r="B1700" s="2">
        <v>45562.398425659725</v>
      </c>
      <c r="C1700" t="s">
        <v>3</v>
      </c>
      <c r="D1700" t="s">
        <v>155</v>
      </c>
      <c r="E1700" s="12">
        <v>23.02</v>
      </c>
      <c r="F1700" t="s">
        <v>28</v>
      </c>
      <c r="O1700" s="2">
        <f t="shared" si="54"/>
        <v>0.39842565972503508</v>
      </c>
      <c r="P1700">
        <f t="shared" si="55"/>
        <v>9</v>
      </c>
      <c r="W1700" s="11" t="str">
        <v>Friday</v>
      </c>
    </row>
    <row r="1701" spans="1:23" x14ac:dyDescent="0.25">
      <c r="A1701" s="1">
        <v>45562</v>
      </c>
      <c r="B1701" s="2">
        <v>45562.40352699074</v>
      </c>
      <c r="C1701" t="s">
        <v>3</v>
      </c>
      <c r="D1701" t="s">
        <v>688</v>
      </c>
      <c r="E1701" s="12">
        <v>32.82</v>
      </c>
      <c r="F1701" t="s">
        <v>43</v>
      </c>
      <c r="O1701" s="2">
        <f t="shared" si="54"/>
        <v>0.40352699073991971</v>
      </c>
      <c r="P1701">
        <f t="shared" si="55"/>
        <v>9</v>
      </c>
      <c r="W1701" s="11" t="str">
        <v>Friday</v>
      </c>
    </row>
    <row r="1702" spans="1:23" x14ac:dyDescent="0.25">
      <c r="A1702" s="1">
        <v>45562</v>
      </c>
      <c r="B1702" s="2">
        <v>45562.449266435186</v>
      </c>
      <c r="C1702" t="s">
        <v>3</v>
      </c>
      <c r="D1702" t="s">
        <v>347</v>
      </c>
      <c r="E1702" s="12">
        <v>27.92</v>
      </c>
      <c r="F1702" t="s">
        <v>14</v>
      </c>
      <c r="O1702" s="2">
        <f t="shared" si="54"/>
        <v>0.44926643518556375</v>
      </c>
      <c r="P1702">
        <f t="shared" si="55"/>
        <v>10</v>
      </c>
      <c r="W1702" s="11" t="str">
        <v>Friday</v>
      </c>
    </row>
    <row r="1703" spans="1:23" x14ac:dyDescent="0.25">
      <c r="A1703" s="1">
        <v>45562</v>
      </c>
      <c r="B1703" s="2">
        <v>45562.482642152776</v>
      </c>
      <c r="C1703" t="s">
        <v>3</v>
      </c>
      <c r="D1703" t="s">
        <v>347</v>
      </c>
      <c r="E1703" s="12">
        <v>27.92</v>
      </c>
      <c r="F1703" t="s">
        <v>14</v>
      </c>
      <c r="O1703" s="2">
        <f t="shared" si="54"/>
        <v>0.48264215277595213</v>
      </c>
      <c r="P1703">
        <f t="shared" si="55"/>
        <v>11</v>
      </c>
      <c r="W1703" s="11" t="str">
        <v>Friday</v>
      </c>
    </row>
    <row r="1704" spans="1:23" x14ac:dyDescent="0.25">
      <c r="A1704" s="1">
        <v>45562</v>
      </c>
      <c r="B1704" s="2">
        <v>45562.555914988428</v>
      </c>
      <c r="C1704" t="s">
        <v>3</v>
      </c>
      <c r="D1704" t="s">
        <v>689</v>
      </c>
      <c r="E1704" s="12">
        <v>32.82</v>
      </c>
      <c r="F1704" t="s">
        <v>43</v>
      </c>
      <c r="O1704" s="2">
        <f t="shared" si="54"/>
        <v>0.55591498842841247</v>
      </c>
      <c r="P1704">
        <f t="shared" si="55"/>
        <v>13</v>
      </c>
      <c r="W1704" s="11" t="str">
        <v>Friday</v>
      </c>
    </row>
    <row r="1705" spans="1:23" x14ac:dyDescent="0.25">
      <c r="A1705" s="1">
        <v>45562</v>
      </c>
      <c r="B1705" s="2">
        <v>45562.559088796297</v>
      </c>
      <c r="C1705" t="s">
        <v>3</v>
      </c>
      <c r="D1705" t="s">
        <v>690</v>
      </c>
      <c r="E1705" s="12">
        <v>32.82</v>
      </c>
      <c r="F1705" t="s">
        <v>43</v>
      </c>
      <c r="O1705" s="2">
        <f t="shared" si="54"/>
        <v>0.55908879629714647</v>
      </c>
      <c r="P1705">
        <f t="shared" si="55"/>
        <v>13</v>
      </c>
      <c r="W1705" s="11" t="str">
        <v>Friday</v>
      </c>
    </row>
    <row r="1706" spans="1:23" x14ac:dyDescent="0.25">
      <c r="A1706" s="1">
        <v>45562</v>
      </c>
      <c r="B1706" s="2">
        <v>45562.561494293979</v>
      </c>
      <c r="C1706" t="s">
        <v>3</v>
      </c>
      <c r="D1706" t="s">
        <v>690</v>
      </c>
      <c r="E1706" s="12">
        <v>23.02</v>
      </c>
      <c r="F1706" t="s">
        <v>11</v>
      </c>
      <c r="O1706" s="2">
        <f t="shared" si="54"/>
        <v>0.56149429397919448</v>
      </c>
      <c r="P1706">
        <f t="shared" si="55"/>
        <v>13</v>
      </c>
      <c r="W1706" s="11" t="str">
        <v>Friday</v>
      </c>
    </row>
    <row r="1707" spans="1:23" x14ac:dyDescent="0.25">
      <c r="A1707" s="1">
        <v>45562</v>
      </c>
      <c r="B1707" s="2">
        <v>45562.565190451387</v>
      </c>
      <c r="C1707" t="s">
        <v>3</v>
      </c>
      <c r="D1707" t="s">
        <v>691</v>
      </c>
      <c r="E1707" s="12">
        <v>27.92</v>
      </c>
      <c r="F1707" t="s">
        <v>14</v>
      </c>
      <c r="O1707" s="2">
        <f t="shared" si="54"/>
        <v>0.56519045138702495</v>
      </c>
      <c r="P1707">
        <f t="shared" si="55"/>
        <v>13</v>
      </c>
      <c r="W1707" s="11" t="str">
        <v>Friday</v>
      </c>
    </row>
    <row r="1708" spans="1:23" x14ac:dyDescent="0.25">
      <c r="A1708" s="1">
        <v>45562</v>
      </c>
      <c r="B1708" s="2">
        <v>45562.755366956022</v>
      </c>
      <c r="C1708" t="s">
        <v>3</v>
      </c>
      <c r="D1708" t="s">
        <v>692</v>
      </c>
      <c r="E1708" s="12">
        <v>32.82</v>
      </c>
      <c r="F1708" t="s">
        <v>7</v>
      </c>
      <c r="O1708" s="2">
        <f t="shared" si="54"/>
        <v>0.75536695602204418</v>
      </c>
      <c r="P1708">
        <f t="shared" si="55"/>
        <v>18</v>
      </c>
      <c r="W1708" s="11" t="str">
        <v>Friday</v>
      </c>
    </row>
    <row r="1709" spans="1:23" x14ac:dyDescent="0.25">
      <c r="A1709" s="1">
        <v>45562</v>
      </c>
      <c r="B1709" s="2">
        <v>45562.756229618055</v>
      </c>
      <c r="C1709" t="s">
        <v>3</v>
      </c>
      <c r="D1709" t="s">
        <v>692</v>
      </c>
      <c r="E1709" s="12">
        <v>32.82</v>
      </c>
      <c r="F1709" t="s">
        <v>7</v>
      </c>
      <c r="O1709" s="2">
        <f t="shared" si="54"/>
        <v>0.75622961805493105</v>
      </c>
      <c r="P1709">
        <f t="shared" si="55"/>
        <v>18</v>
      </c>
      <c r="W1709" s="11" t="str">
        <v>Friday</v>
      </c>
    </row>
    <row r="1710" spans="1:23" x14ac:dyDescent="0.25">
      <c r="A1710" s="1">
        <v>45562</v>
      </c>
      <c r="B1710" s="2">
        <v>45562.776225590278</v>
      </c>
      <c r="C1710" t="s">
        <v>3</v>
      </c>
      <c r="D1710" t="s">
        <v>693</v>
      </c>
      <c r="E1710" s="12">
        <v>32.82</v>
      </c>
      <c r="F1710" t="s">
        <v>43</v>
      </c>
      <c r="O1710" s="2">
        <f t="shared" si="54"/>
        <v>0.77622559027804527</v>
      </c>
      <c r="P1710">
        <f t="shared" si="55"/>
        <v>18</v>
      </c>
      <c r="W1710" s="11" t="str">
        <v>Friday</v>
      </c>
    </row>
    <row r="1711" spans="1:23" x14ac:dyDescent="0.25">
      <c r="A1711" s="1">
        <v>45562</v>
      </c>
      <c r="B1711" s="2">
        <v>45562.778399965275</v>
      </c>
      <c r="C1711" t="s">
        <v>3</v>
      </c>
      <c r="D1711" t="s">
        <v>694</v>
      </c>
      <c r="E1711" s="12">
        <v>32.82</v>
      </c>
      <c r="F1711" t="s">
        <v>43</v>
      </c>
      <c r="O1711" s="2">
        <f t="shared" si="54"/>
        <v>0.77839996527472977</v>
      </c>
      <c r="P1711">
        <f t="shared" si="55"/>
        <v>18</v>
      </c>
      <c r="W1711" s="11" t="str">
        <v>Friday</v>
      </c>
    </row>
    <row r="1712" spans="1:23" x14ac:dyDescent="0.25">
      <c r="A1712" s="1">
        <v>45562</v>
      </c>
      <c r="B1712" s="2">
        <v>45562.845987118053</v>
      </c>
      <c r="C1712" t="s">
        <v>3</v>
      </c>
      <c r="D1712" t="s">
        <v>422</v>
      </c>
      <c r="E1712" s="12">
        <v>32.82</v>
      </c>
      <c r="F1712" t="s">
        <v>43</v>
      </c>
      <c r="O1712" s="2">
        <f t="shared" si="54"/>
        <v>0.84598711805301718</v>
      </c>
      <c r="P1712">
        <f t="shared" si="55"/>
        <v>20</v>
      </c>
      <c r="W1712" s="11" t="str">
        <v>Friday</v>
      </c>
    </row>
    <row r="1713" spans="1:23" x14ac:dyDescent="0.25">
      <c r="A1713" s="1">
        <v>45562</v>
      </c>
      <c r="B1713" s="2">
        <v>45562.846693506945</v>
      </c>
      <c r="C1713" t="s">
        <v>3</v>
      </c>
      <c r="D1713" t="s">
        <v>422</v>
      </c>
      <c r="E1713" s="12">
        <v>32.82</v>
      </c>
      <c r="F1713" t="s">
        <v>43</v>
      </c>
      <c r="O1713" s="2">
        <f t="shared" si="54"/>
        <v>0.84669350694457535</v>
      </c>
      <c r="P1713">
        <f t="shared" si="55"/>
        <v>20</v>
      </c>
      <c r="W1713" s="11" t="str">
        <v>Friday</v>
      </c>
    </row>
    <row r="1714" spans="1:23" x14ac:dyDescent="0.25">
      <c r="A1714" s="1">
        <v>45562</v>
      </c>
      <c r="B1714" s="2">
        <v>45562.873784340278</v>
      </c>
      <c r="C1714" t="s">
        <v>3</v>
      </c>
      <c r="D1714" t="s">
        <v>695</v>
      </c>
      <c r="E1714" s="12">
        <v>27.92</v>
      </c>
      <c r="F1714" t="s">
        <v>14</v>
      </c>
      <c r="O1714" s="2">
        <f t="shared" si="54"/>
        <v>0.87378434027777985</v>
      </c>
      <c r="P1714">
        <f t="shared" si="55"/>
        <v>20</v>
      </c>
      <c r="W1714" s="11" t="str">
        <v>Friday</v>
      </c>
    </row>
    <row r="1715" spans="1:23" x14ac:dyDescent="0.25">
      <c r="A1715" s="1">
        <v>45563</v>
      </c>
      <c r="B1715" s="2">
        <v>45563.338026261576</v>
      </c>
      <c r="C1715" t="s">
        <v>3</v>
      </c>
      <c r="D1715" t="s">
        <v>680</v>
      </c>
      <c r="E1715" s="12">
        <v>27.92</v>
      </c>
      <c r="F1715" t="s">
        <v>14</v>
      </c>
      <c r="O1715" s="2">
        <f t="shared" si="54"/>
        <v>0.33802626157557825</v>
      </c>
      <c r="P1715">
        <f t="shared" si="55"/>
        <v>8</v>
      </c>
      <c r="W1715" s="11" t="str">
        <v>Saturday</v>
      </c>
    </row>
    <row r="1716" spans="1:23" x14ac:dyDescent="0.25">
      <c r="A1716" s="1">
        <v>45563</v>
      </c>
      <c r="B1716" s="2">
        <v>45563.396698599536</v>
      </c>
      <c r="C1716" t="s">
        <v>3</v>
      </c>
      <c r="D1716" t="s">
        <v>696</v>
      </c>
      <c r="E1716" s="12">
        <v>27.92</v>
      </c>
      <c r="F1716" t="s">
        <v>14</v>
      </c>
      <c r="O1716" s="2">
        <f t="shared" si="54"/>
        <v>0.39669859953573905</v>
      </c>
      <c r="P1716">
        <f t="shared" si="55"/>
        <v>9</v>
      </c>
      <c r="W1716" s="11" t="str">
        <v>Saturday</v>
      </c>
    </row>
    <row r="1717" spans="1:23" x14ac:dyDescent="0.25">
      <c r="A1717" s="1">
        <v>45563</v>
      </c>
      <c r="B1717" s="2">
        <v>45563.601242326389</v>
      </c>
      <c r="C1717" t="s">
        <v>3</v>
      </c>
      <c r="D1717" t="s">
        <v>521</v>
      </c>
      <c r="E1717" s="12">
        <v>35.76</v>
      </c>
      <c r="F1717" t="s">
        <v>7</v>
      </c>
      <c r="O1717" s="2">
        <f t="shared" si="54"/>
        <v>0.60124232638918329</v>
      </c>
      <c r="P1717">
        <f t="shared" si="55"/>
        <v>14</v>
      </c>
      <c r="W1717" s="11" t="str">
        <v>Saturday</v>
      </c>
    </row>
    <row r="1718" spans="1:23" x14ac:dyDescent="0.25">
      <c r="A1718" s="1">
        <v>45563</v>
      </c>
      <c r="B1718" s="2">
        <v>45563.706482847221</v>
      </c>
      <c r="C1718" t="s">
        <v>3</v>
      </c>
      <c r="D1718" t="s">
        <v>697</v>
      </c>
      <c r="E1718" s="12">
        <v>35.76</v>
      </c>
      <c r="F1718" t="s">
        <v>7</v>
      </c>
      <c r="O1718" s="2">
        <f t="shared" si="54"/>
        <v>0.7064828472211957</v>
      </c>
      <c r="P1718">
        <f t="shared" si="55"/>
        <v>16</v>
      </c>
      <c r="W1718" s="11" t="str">
        <v>Saturday</v>
      </c>
    </row>
    <row r="1719" spans="1:23" x14ac:dyDescent="0.25">
      <c r="A1719" s="1">
        <v>45563</v>
      </c>
      <c r="B1719" s="2">
        <v>45563.726582222225</v>
      </c>
      <c r="C1719" t="s">
        <v>3</v>
      </c>
      <c r="D1719" t="s">
        <v>698</v>
      </c>
      <c r="E1719" s="12">
        <v>30.86</v>
      </c>
      <c r="F1719" t="s">
        <v>14</v>
      </c>
      <c r="O1719" s="2">
        <f t="shared" si="54"/>
        <v>0.72658222222526092</v>
      </c>
      <c r="P1719">
        <f t="shared" si="55"/>
        <v>17</v>
      </c>
      <c r="W1719" s="11" t="str">
        <v>Saturday</v>
      </c>
    </row>
    <row r="1720" spans="1:23" x14ac:dyDescent="0.25">
      <c r="A1720" s="1">
        <v>45563</v>
      </c>
      <c r="B1720" s="2">
        <v>45563.857304513891</v>
      </c>
      <c r="C1720" t="s">
        <v>3</v>
      </c>
      <c r="D1720" t="s">
        <v>459</v>
      </c>
      <c r="E1720" s="12">
        <v>35.76</v>
      </c>
      <c r="F1720" t="s">
        <v>7</v>
      </c>
      <c r="O1720" s="2">
        <f t="shared" si="54"/>
        <v>0.85730451389099471</v>
      </c>
      <c r="P1720">
        <f t="shared" si="55"/>
        <v>20</v>
      </c>
      <c r="W1720" s="11" t="str">
        <v>Saturday</v>
      </c>
    </row>
    <row r="1721" spans="1:23" x14ac:dyDescent="0.25">
      <c r="A1721" s="1">
        <v>45563</v>
      </c>
      <c r="B1721" s="2">
        <v>45563.860144699072</v>
      </c>
      <c r="C1721" t="s">
        <v>3</v>
      </c>
      <c r="D1721" t="s">
        <v>699</v>
      </c>
      <c r="E1721" s="12">
        <v>35.76</v>
      </c>
      <c r="F1721" t="s">
        <v>7</v>
      </c>
      <c r="O1721" s="2">
        <f t="shared" si="54"/>
        <v>0.86014469907240709</v>
      </c>
      <c r="P1721">
        <f t="shared" si="55"/>
        <v>20</v>
      </c>
      <c r="W1721" s="11" t="str">
        <v>Saturday</v>
      </c>
    </row>
    <row r="1722" spans="1:23" x14ac:dyDescent="0.25">
      <c r="A1722" s="1">
        <v>45563</v>
      </c>
      <c r="B1722" s="2">
        <v>45563.928203437499</v>
      </c>
      <c r="C1722" t="s">
        <v>3</v>
      </c>
      <c r="D1722" t="s">
        <v>700</v>
      </c>
      <c r="E1722" s="12">
        <v>35.76</v>
      </c>
      <c r="F1722" t="s">
        <v>43</v>
      </c>
      <c r="O1722" s="2">
        <f t="shared" si="54"/>
        <v>0.92820343749917811</v>
      </c>
      <c r="P1722">
        <f t="shared" si="55"/>
        <v>22</v>
      </c>
      <c r="W1722" s="11" t="str">
        <v>Saturday</v>
      </c>
    </row>
    <row r="1723" spans="1:23" x14ac:dyDescent="0.25">
      <c r="A1723" s="1">
        <v>45563</v>
      </c>
      <c r="B1723" s="2">
        <v>45563.928814664352</v>
      </c>
      <c r="C1723" t="s">
        <v>3</v>
      </c>
      <c r="D1723" t="s">
        <v>700</v>
      </c>
      <c r="E1723" s="12">
        <v>35.76</v>
      </c>
      <c r="F1723" t="s">
        <v>18</v>
      </c>
      <c r="O1723" s="2">
        <f t="shared" si="54"/>
        <v>0.92881466435210314</v>
      </c>
      <c r="P1723">
        <f t="shared" si="55"/>
        <v>22</v>
      </c>
      <c r="W1723" s="11" t="str">
        <v>Saturday</v>
      </c>
    </row>
    <row r="1724" spans="1:23" x14ac:dyDescent="0.25">
      <c r="A1724" s="1">
        <v>45563</v>
      </c>
      <c r="B1724" s="2">
        <v>45563.929352685183</v>
      </c>
      <c r="C1724" t="s">
        <v>3</v>
      </c>
      <c r="D1724" t="s">
        <v>701</v>
      </c>
      <c r="E1724" s="12">
        <v>25.96</v>
      </c>
      <c r="F1724" t="s">
        <v>28</v>
      </c>
      <c r="O1724" s="2">
        <f t="shared" si="54"/>
        <v>0.92935268518340308</v>
      </c>
      <c r="P1724">
        <f t="shared" si="55"/>
        <v>22</v>
      </c>
      <c r="W1724" s="11" t="str">
        <v>Saturday</v>
      </c>
    </row>
    <row r="1725" spans="1:23" x14ac:dyDescent="0.25">
      <c r="A1725" s="1">
        <v>45563</v>
      </c>
      <c r="B1725" s="2">
        <v>45563.930011909724</v>
      </c>
      <c r="C1725" t="s">
        <v>3</v>
      </c>
      <c r="D1725" t="s">
        <v>701</v>
      </c>
      <c r="E1725" s="12">
        <v>35.76</v>
      </c>
      <c r="F1725" t="s">
        <v>9</v>
      </c>
      <c r="O1725" s="2">
        <f t="shared" si="54"/>
        <v>0.93001190972427139</v>
      </c>
      <c r="P1725">
        <f t="shared" si="55"/>
        <v>22</v>
      </c>
      <c r="W1725" s="11" t="str">
        <v>Saturday</v>
      </c>
    </row>
    <row r="1726" spans="1:23" x14ac:dyDescent="0.25">
      <c r="A1726" s="1">
        <v>45564</v>
      </c>
      <c r="B1726" s="2">
        <v>45564.450521412036</v>
      </c>
      <c r="C1726" t="s">
        <v>3</v>
      </c>
      <c r="D1726" t="s">
        <v>481</v>
      </c>
      <c r="E1726" s="12">
        <v>25.96</v>
      </c>
      <c r="F1726" t="s">
        <v>11</v>
      </c>
      <c r="O1726" s="2">
        <f t="shared" si="54"/>
        <v>0.45052141203632345</v>
      </c>
      <c r="P1726">
        <f t="shared" si="55"/>
        <v>10</v>
      </c>
      <c r="W1726" s="11" t="str">
        <v>Sunday</v>
      </c>
    </row>
    <row r="1727" spans="1:23" x14ac:dyDescent="0.25">
      <c r="A1727" s="1">
        <v>45564</v>
      </c>
      <c r="B1727" s="2">
        <v>45564.451449745371</v>
      </c>
      <c r="C1727" t="s">
        <v>3</v>
      </c>
      <c r="D1727" t="s">
        <v>186</v>
      </c>
      <c r="E1727" s="12">
        <v>35.76</v>
      </c>
      <c r="F1727" t="s">
        <v>43</v>
      </c>
      <c r="O1727" s="2">
        <f t="shared" si="54"/>
        <v>0.45144974537106464</v>
      </c>
      <c r="P1727">
        <f t="shared" si="55"/>
        <v>10</v>
      </c>
      <c r="W1727" s="11" t="str">
        <v>Sunday</v>
      </c>
    </row>
    <row r="1728" spans="1:23" x14ac:dyDescent="0.25">
      <c r="A1728" s="1">
        <v>45564</v>
      </c>
      <c r="B1728" s="2">
        <v>45564.452120983799</v>
      </c>
      <c r="C1728" t="s">
        <v>3</v>
      </c>
      <c r="D1728" t="s">
        <v>186</v>
      </c>
      <c r="E1728" s="12">
        <v>35.76</v>
      </c>
      <c r="F1728" t="s">
        <v>43</v>
      </c>
      <c r="O1728" s="2">
        <f t="shared" si="54"/>
        <v>0.4521209837985225</v>
      </c>
      <c r="P1728">
        <f t="shared" si="55"/>
        <v>10</v>
      </c>
      <c r="W1728" s="11" t="str">
        <v>Sunday</v>
      </c>
    </row>
    <row r="1729" spans="1:23" x14ac:dyDescent="0.25">
      <c r="A1729" s="1">
        <v>45564</v>
      </c>
      <c r="B1729" s="2">
        <v>45564.453044224538</v>
      </c>
      <c r="C1729" t="s">
        <v>3</v>
      </c>
      <c r="D1729" t="s">
        <v>186</v>
      </c>
      <c r="E1729" s="12">
        <v>35.76</v>
      </c>
      <c r="F1729" t="s">
        <v>43</v>
      </c>
      <c r="O1729" s="2">
        <f t="shared" si="54"/>
        <v>0.45304422453773441</v>
      </c>
      <c r="P1729">
        <f t="shared" si="55"/>
        <v>10</v>
      </c>
      <c r="W1729" s="11" t="str">
        <v>Sunday</v>
      </c>
    </row>
    <row r="1730" spans="1:23" x14ac:dyDescent="0.25">
      <c r="A1730" s="1">
        <v>45564</v>
      </c>
      <c r="B1730" s="2">
        <v>45564.453962164349</v>
      </c>
      <c r="C1730" t="s">
        <v>3</v>
      </c>
      <c r="D1730" t="s">
        <v>347</v>
      </c>
      <c r="E1730" s="12">
        <v>30.86</v>
      </c>
      <c r="F1730" t="s">
        <v>14</v>
      </c>
      <c r="O1730" s="2">
        <f t="shared" si="54"/>
        <v>0.45396216434892267</v>
      </c>
      <c r="P1730">
        <f t="shared" si="55"/>
        <v>10</v>
      </c>
      <c r="W1730" s="11" t="str">
        <v>Sunday</v>
      </c>
    </row>
    <row r="1731" spans="1:23" x14ac:dyDescent="0.25">
      <c r="A1731" s="1">
        <v>45564</v>
      </c>
      <c r="B1731" s="2">
        <v>45564.52480835648</v>
      </c>
      <c r="C1731" t="s">
        <v>3</v>
      </c>
      <c r="D1731" t="s">
        <v>697</v>
      </c>
      <c r="E1731" s="12">
        <v>35.76</v>
      </c>
      <c r="F1731" t="s">
        <v>7</v>
      </c>
      <c r="O1731" s="2">
        <f t="shared" ref="O1731:O1794" si="56">B1731-A1731</f>
        <v>0.52480835648020729</v>
      </c>
      <c r="P1731">
        <f t="shared" ref="P1731:P1794" si="57">HOUR(O1731)</f>
        <v>12</v>
      </c>
      <c r="W1731" s="11" t="str">
        <v>Sunday</v>
      </c>
    </row>
    <row r="1732" spans="1:23" x14ac:dyDescent="0.25">
      <c r="A1732" s="1">
        <v>45564</v>
      </c>
      <c r="B1732" s="2">
        <v>45564.535398657405</v>
      </c>
      <c r="C1732" t="s">
        <v>3</v>
      </c>
      <c r="D1732" t="s">
        <v>155</v>
      </c>
      <c r="E1732" s="12">
        <v>25.96</v>
      </c>
      <c r="F1732" t="s">
        <v>28</v>
      </c>
      <c r="O1732" s="2">
        <f t="shared" si="56"/>
        <v>0.53539865740458481</v>
      </c>
      <c r="P1732">
        <f t="shared" si="57"/>
        <v>12</v>
      </c>
      <c r="W1732" s="11" t="str">
        <v>Sunday</v>
      </c>
    </row>
    <row r="1733" spans="1:23" x14ac:dyDescent="0.25">
      <c r="A1733" s="1">
        <v>45564</v>
      </c>
      <c r="B1733" s="2">
        <v>45564.537678067129</v>
      </c>
      <c r="C1733" t="s">
        <v>3</v>
      </c>
      <c r="D1733" t="s">
        <v>616</v>
      </c>
      <c r="E1733" s="12">
        <v>35.76</v>
      </c>
      <c r="F1733" t="s">
        <v>7</v>
      </c>
      <c r="O1733" s="2">
        <f t="shared" si="56"/>
        <v>0.53767806712858146</v>
      </c>
      <c r="P1733">
        <f t="shared" si="57"/>
        <v>12</v>
      </c>
      <c r="W1733" s="11" t="str">
        <v>Sunday</v>
      </c>
    </row>
    <row r="1734" spans="1:23" x14ac:dyDescent="0.25">
      <c r="A1734" s="1">
        <v>45564</v>
      </c>
      <c r="B1734" s="2">
        <v>45564.538444872684</v>
      </c>
      <c r="C1734" t="s">
        <v>3</v>
      </c>
      <c r="D1734" t="s">
        <v>702</v>
      </c>
      <c r="E1734" s="12">
        <v>35.76</v>
      </c>
      <c r="F1734" t="s">
        <v>7</v>
      </c>
      <c r="O1734" s="2">
        <f t="shared" si="56"/>
        <v>0.53844487268361263</v>
      </c>
      <c r="P1734">
        <f t="shared" si="57"/>
        <v>12</v>
      </c>
      <c r="W1734" s="11" t="str">
        <v>Sunday</v>
      </c>
    </row>
    <row r="1735" spans="1:23" x14ac:dyDescent="0.25">
      <c r="A1735" s="1">
        <v>45564</v>
      </c>
      <c r="B1735" s="2">
        <v>45564.751704814815</v>
      </c>
      <c r="C1735" t="s">
        <v>3</v>
      </c>
      <c r="D1735" t="s">
        <v>703</v>
      </c>
      <c r="E1735" s="12">
        <v>35.76</v>
      </c>
      <c r="F1735" t="s">
        <v>43</v>
      </c>
      <c r="O1735" s="2">
        <f t="shared" si="56"/>
        <v>0.75170481481472962</v>
      </c>
      <c r="P1735">
        <f t="shared" si="57"/>
        <v>18</v>
      </c>
      <c r="W1735" s="11" t="str">
        <v>Sunday</v>
      </c>
    </row>
    <row r="1736" spans="1:23" x14ac:dyDescent="0.25">
      <c r="A1736" s="1">
        <v>45564</v>
      </c>
      <c r="B1736" s="2">
        <v>45564.938227025465</v>
      </c>
      <c r="C1736" t="s">
        <v>3</v>
      </c>
      <c r="D1736" t="s">
        <v>704</v>
      </c>
      <c r="E1736" s="12">
        <v>35.76</v>
      </c>
      <c r="F1736" t="s">
        <v>7</v>
      </c>
      <c r="O1736" s="2">
        <f t="shared" si="56"/>
        <v>0.93822702546458459</v>
      </c>
      <c r="P1736">
        <f t="shared" si="57"/>
        <v>22</v>
      </c>
      <c r="W1736" s="11" t="str">
        <v>Sunday</v>
      </c>
    </row>
    <row r="1737" spans="1:23" x14ac:dyDescent="0.25">
      <c r="A1737" s="1">
        <v>45565</v>
      </c>
      <c r="B1737" s="2">
        <v>45565.339438842595</v>
      </c>
      <c r="C1737" t="s">
        <v>3</v>
      </c>
      <c r="D1737" t="s">
        <v>155</v>
      </c>
      <c r="E1737" s="12">
        <v>25.96</v>
      </c>
      <c r="F1737" t="s">
        <v>28</v>
      </c>
      <c r="O1737" s="2">
        <f t="shared" si="56"/>
        <v>0.33943884259497281</v>
      </c>
      <c r="P1737">
        <f t="shared" si="57"/>
        <v>8</v>
      </c>
      <c r="W1737" s="11" t="str">
        <v>Monday</v>
      </c>
    </row>
    <row r="1738" spans="1:23" x14ac:dyDescent="0.25">
      <c r="A1738" s="1">
        <v>45565</v>
      </c>
      <c r="B1738" s="2">
        <v>45565.374243854167</v>
      </c>
      <c r="C1738" t="s">
        <v>3</v>
      </c>
      <c r="D1738" t="s">
        <v>705</v>
      </c>
      <c r="E1738" s="12">
        <v>25.96</v>
      </c>
      <c r="F1738" t="s">
        <v>28</v>
      </c>
      <c r="O1738" s="2">
        <f t="shared" si="56"/>
        <v>0.37424385416670702</v>
      </c>
      <c r="P1738">
        <f t="shared" si="57"/>
        <v>8</v>
      </c>
      <c r="W1738" s="11" t="str">
        <v>Monday</v>
      </c>
    </row>
    <row r="1739" spans="1:23" x14ac:dyDescent="0.25">
      <c r="A1739" s="1">
        <v>45565</v>
      </c>
      <c r="B1739" s="2">
        <v>45565.375056909725</v>
      </c>
      <c r="C1739" t="s">
        <v>3</v>
      </c>
      <c r="D1739" t="s">
        <v>706</v>
      </c>
      <c r="E1739" s="12">
        <v>35.76</v>
      </c>
      <c r="F1739" t="s">
        <v>9</v>
      </c>
      <c r="O1739" s="2">
        <f t="shared" si="56"/>
        <v>0.37505690972466255</v>
      </c>
      <c r="P1739">
        <f t="shared" si="57"/>
        <v>9</v>
      </c>
      <c r="W1739" s="11" t="str">
        <v>Monday</v>
      </c>
    </row>
    <row r="1740" spans="1:23" x14ac:dyDescent="0.25">
      <c r="A1740" s="1">
        <v>45565</v>
      </c>
      <c r="B1740" s="2">
        <v>45565.417467222222</v>
      </c>
      <c r="C1740" t="s">
        <v>3</v>
      </c>
      <c r="D1740" t="s">
        <v>290</v>
      </c>
      <c r="E1740" s="12">
        <v>30.86</v>
      </c>
      <c r="F1740" t="s">
        <v>14</v>
      </c>
      <c r="O1740" s="2">
        <f t="shared" si="56"/>
        <v>0.41746722222160315</v>
      </c>
      <c r="P1740">
        <f t="shared" si="57"/>
        <v>10</v>
      </c>
      <c r="W1740" s="11" t="str">
        <v>Monday</v>
      </c>
    </row>
    <row r="1741" spans="1:23" x14ac:dyDescent="0.25">
      <c r="A1741" s="1">
        <v>45565</v>
      </c>
      <c r="B1741" s="2">
        <v>45565.420351284723</v>
      </c>
      <c r="C1741" t="s">
        <v>3</v>
      </c>
      <c r="D1741" t="s">
        <v>155</v>
      </c>
      <c r="E1741" s="12">
        <v>25.96</v>
      </c>
      <c r="F1741" t="s">
        <v>28</v>
      </c>
      <c r="O1741" s="2">
        <f t="shared" si="56"/>
        <v>0.42035128472343786</v>
      </c>
      <c r="P1741">
        <f t="shared" si="57"/>
        <v>10</v>
      </c>
      <c r="W1741" s="11" t="str">
        <v>Monday</v>
      </c>
    </row>
    <row r="1742" spans="1:23" x14ac:dyDescent="0.25">
      <c r="A1742" s="1">
        <v>45565</v>
      </c>
      <c r="B1742" s="2">
        <v>45565.481187013887</v>
      </c>
      <c r="C1742" t="s">
        <v>3</v>
      </c>
      <c r="D1742" t="s">
        <v>707</v>
      </c>
      <c r="E1742" s="12">
        <v>30.86</v>
      </c>
      <c r="F1742" t="s">
        <v>14</v>
      </c>
      <c r="O1742" s="2">
        <f t="shared" si="56"/>
        <v>0.48118701388739282</v>
      </c>
      <c r="P1742">
        <f t="shared" si="57"/>
        <v>11</v>
      </c>
      <c r="W1742" s="11" t="str">
        <v>Monday</v>
      </c>
    </row>
    <row r="1743" spans="1:23" x14ac:dyDescent="0.25">
      <c r="A1743" s="1">
        <v>45565</v>
      </c>
      <c r="B1743" s="2">
        <v>45565.698431249999</v>
      </c>
      <c r="C1743" t="s">
        <v>3</v>
      </c>
      <c r="D1743" t="s">
        <v>347</v>
      </c>
      <c r="E1743" s="12">
        <v>30.86</v>
      </c>
      <c r="F1743" t="s">
        <v>14</v>
      </c>
      <c r="O1743" s="2">
        <f t="shared" si="56"/>
        <v>0.69843124999897555</v>
      </c>
      <c r="P1743">
        <f t="shared" si="57"/>
        <v>16</v>
      </c>
      <c r="W1743" s="11" t="str">
        <v>Monday</v>
      </c>
    </row>
    <row r="1744" spans="1:23" x14ac:dyDescent="0.25">
      <c r="A1744" s="1">
        <v>45565</v>
      </c>
      <c r="B1744" s="2">
        <v>45565.814099537034</v>
      </c>
      <c r="C1744" t="s">
        <v>3</v>
      </c>
      <c r="D1744" t="s">
        <v>521</v>
      </c>
      <c r="E1744" s="12">
        <v>35.76</v>
      </c>
      <c r="F1744" t="s">
        <v>7</v>
      </c>
      <c r="O1744" s="2">
        <f t="shared" si="56"/>
        <v>0.81409953703405336</v>
      </c>
      <c r="P1744">
        <f t="shared" si="57"/>
        <v>19</v>
      </c>
      <c r="W1744" s="11" t="str">
        <v>Monday</v>
      </c>
    </row>
    <row r="1745" spans="1:23" x14ac:dyDescent="0.25">
      <c r="A1745" s="1">
        <v>45565</v>
      </c>
      <c r="B1745" s="2">
        <v>45565.828635324076</v>
      </c>
      <c r="C1745" t="s">
        <v>3</v>
      </c>
      <c r="D1745" t="s">
        <v>708</v>
      </c>
      <c r="E1745" s="12">
        <v>30.86</v>
      </c>
      <c r="F1745" t="s">
        <v>14</v>
      </c>
      <c r="O1745" s="2">
        <f t="shared" si="56"/>
        <v>0.82863532407645835</v>
      </c>
      <c r="P1745">
        <f t="shared" si="57"/>
        <v>19</v>
      </c>
      <c r="W1745" s="11" t="str">
        <v>Monday</v>
      </c>
    </row>
    <row r="1746" spans="1:23" x14ac:dyDescent="0.25">
      <c r="A1746" s="1">
        <v>45565</v>
      </c>
      <c r="B1746" s="2">
        <v>45565.829370601852</v>
      </c>
      <c r="C1746" t="s">
        <v>3</v>
      </c>
      <c r="D1746" t="s">
        <v>708</v>
      </c>
      <c r="E1746" s="12">
        <v>25.96</v>
      </c>
      <c r="F1746" t="s">
        <v>28</v>
      </c>
      <c r="O1746" s="2">
        <f t="shared" si="56"/>
        <v>0.8293706018521334</v>
      </c>
      <c r="P1746">
        <f t="shared" si="57"/>
        <v>19</v>
      </c>
      <c r="W1746" s="11" t="str">
        <v>Monday</v>
      </c>
    </row>
    <row r="1747" spans="1:23" x14ac:dyDescent="0.25">
      <c r="A1747" s="1">
        <v>45565</v>
      </c>
      <c r="B1747" s="2">
        <v>45565.832858715279</v>
      </c>
      <c r="C1747" t="s">
        <v>3</v>
      </c>
      <c r="D1747" t="s">
        <v>645</v>
      </c>
      <c r="E1747" s="12">
        <v>35.76</v>
      </c>
      <c r="F1747" t="s">
        <v>7</v>
      </c>
      <c r="O1747" s="2">
        <f t="shared" si="56"/>
        <v>0.83285871527914423</v>
      </c>
      <c r="P1747">
        <f t="shared" si="57"/>
        <v>19</v>
      </c>
      <c r="W1747" s="11" t="str">
        <v>Monday</v>
      </c>
    </row>
    <row r="1748" spans="1:23" x14ac:dyDescent="0.25">
      <c r="A1748" s="1">
        <v>45565</v>
      </c>
      <c r="B1748" s="2">
        <v>45565.833821006941</v>
      </c>
      <c r="C1748" t="s">
        <v>3</v>
      </c>
      <c r="D1748" t="s">
        <v>545</v>
      </c>
      <c r="E1748" s="12">
        <v>30.86</v>
      </c>
      <c r="F1748" t="s">
        <v>14</v>
      </c>
      <c r="O1748" s="2">
        <f t="shared" si="56"/>
        <v>0.83382100694143446</v>
      </c>
      <c r="P1748">
        <f t="shared" si="57"/>
        <v>20</v>
      </c>
      <c r="W1748" s="11" t="str">
        <v>Monday</v>
      </c>
    </row>
    <row r="1749" spans="1:23" x14ac:dyDescent="0.25">
      <c r="A1749" s="1">
        <v>45565</v>
      </c>
      <c r="B1749" s="2">
        <v>45565.834516099538</v>
      </c>
      <c r="C1749" t="s">
        <v>3</v>
      </c>
      <c r="D1749" t="s">
        <v>647</v>
      </c>
      <c r="E1749" s="12">
        <v>30.86</v>
      </c>
      <c r="F1749" t="s">
        <v>14</v>
      </c>
      <c r="O1749" s="2">
        <f t="shared" si="56"/>
        <v>0.83451609953772277</v>
      </c>
      <c r="P1749">
        <f t="shared" si="57"/>
        <v>20</v>
      </c>
      <c r="W1749" s="11" t="str">
        <v>Monday</v>
      </c>
    </row>
    <row r="1750" spans="1:23" x14ac:dyDescent="0.25">
      <c r="A1750" s="1">
        <v>45565</v>
      </c>
      <c r="B1750" s="2">
        <v>45565.90355934028</v>
      </c>
      <c r="C1750" t="s">
        <v>3</v>
      </c>
      <c r="D1750" t="s">
        <v>709</v>
      </c>
      <c r="E1750" s="12">
        <v>30.86</v>
      </c>
      <c r="F1750" t="s">
        <v>14</v>
      </c>
      <c r="O1750" s="2">
        <f t="shared" si="56"/>
        <v>0.90355934028048068</v>
      </c>
      <c r="P1750">
        <f t="shared" si="57"/>
        <v>21</v>
      </c>
      <c r="W1750" s="11" t="str">
        <v>Monday</v>
      </c>
    </row>
    <row r="1751" spans="1:23" x14ac:dyDescent="0.25">
      <c r="A1751" s="1">
        <v>45566</v>
      </c>
      <c r="B1751" s="2">
        <v>45566.324403344908</v>
      </c>
      <c r="C1751" t="s">
        <v>3</v>
      </c>
      <c r="D1751" t="s">
        <v>710</v>
      </c>
      <c r="E1751" s="12">
        <v>35.76</v>
      </c>
      <c r="F1751" t="s">
        <v>7</v>
      </c>
      <c r="O1751" s="2">
        <f t="shared" si="56"/>
        <v>0.32440334490820533</v>
      </c>
      <c r="P1751">
        <f t="shared" si="57"/>
        <v>7</v>
      </c>
      <c r="W1751" s="11" t="str">
        <v>Tuesday</v>
      </c>
    </row>
    <row r="1752" spans="1:23" x14ac:dyDescent="0.25">
      <c r="A1752" s="1">
        <v>45566</v>
      </c>
      <c r="B1752" s="2">
        <v>45566.408689548611</v>
      </c>
      <c r="C1752" t="s">
        <v>3</v>
      </c>
      <c r="D1752" t="s">
        <v>290</v>
      </c>
      <c r="E1752" s="12">
        <v>30.86</v>
      </c>
      <c r="F1752" t="s">
        <v>14</v>
      </c>
      <c r="O1752" s="2">
        <f t="shared" si="56"/>
        <v>0.40868954861070961</v>
      </c>
      <c r="P1752">
        <f t="shared" si="57"/>
        <v>9</v>
      </c>
      <c r="W1752" s="11" t="str">
        <v>Tuesday</v>
      </c>
    </row>
    <row r="1753" spans="1:23" x14ac:dyDescent="0.25">
      <c r="A1753" s="1">
        <v>45566</v>
      </c>
      <c r="B1753" s="2">
        <v>45566.418365486112</v>
      </c>
      <c r="C1753" t="s">
        <v>3</v>
      </c>
      <c r="D1753" t="s">
        <v>347</v>
      </c>
      <c r="E1753" s="12">
        <v>30.86</v>
      </c>
      <c r="F1753" t="s">
        <v>14</v>
      </c>
      <c r="O1753" s="2">
        <f t="shared" si="56"/>
        <v>0.41836548611172475</v>
      </c>
      <c r="P1753">
        <f t="shared" si="57"/>
        <v>10</v>
      </c>
      <c r="W1753" s="11" t="str">
        <v>Tuesday</v>
      </c>
    </row>
    <row r="1754" spans="1:23" x14ac:dyDescent="0.25">
      <c r="A1754" s="1">
        <v>45566</v>
      </c>
      <c r="B1754" s="2">
        <v>45566.419295312502</v>
      </c>
      <c r="C1754" t="s">
        <v>3</v>
      </c>
      <c r="D1754" t="s">
        <v>347</v>
      </c>
      <c r="E1754" s="12">
        <v>30.86</v>
      </c>
      <c r="F1754" t="s">
        <v>14</v>
      </c>
      <c r="O1754" s="2">
        <f t="shared" si="56"/>
        <v>0.41929531250207219</v>
      </c>
      <c r="P1754">
        <f t="shared" si="57"/>
        <v>10</v>
      </c>
      <c r="W1754" s="11" t="str">
        <v>Tuesday</v>
      </c>
    </row>
    <row r="1755" spans="1:23" x14ac:dyDescent="0.25">
      <c r="A1755" s="1">
        <v>45566</v>
      </c>
      <c r="B1755" s="2">
        <v>45566.496896446763</v>
      </c>
      <c r="C1755" t="s">
        <v>3</v>
      </c>
      <c r="D1755" t="s">
        <v>711</v>
      </c>
      <c r="E1755" s="12">
        <v>30.86</v>
      </c>
      <c r="F1755" t="s">
        <v>14</v>
      </c>
      <c r="O1755" s="2">
        <f t="shared" si="56"/>
        <v>0.49689644676254829</v>
      </c>
      <c r="P1755">
        <f t="shared" si="57"/>
        <v>11</v>
      </c>
      <c r="W1755" s="11" t="str">
        <v>Tuesday</v>
      </c>
    </row>
    <row r="1756" spans="1:23" x14ac:dyDescent="0.25">
      <c r="A1756" s="1">
        <v>45566</v>
      </c>
      <c r="B1756" s="2">
        <v>45566.508894050923</v>
      </c>
      <c r="C1756" t="s">
        <v>3</v>
      </c>
      <c r="D1756" t="s">
        <v>712</v>
      </c>
      <c r="E1756" s="12">
        <v>30.86</v>
      </c>
      <c r="F1756" t="s">
        <v>14</v>
      </c>
      <c r="O1756" s="2">
        <f t="shared" si="56"/>
        <v>0.5088940509231179</v>
      </c>
      <c r="P1756">
        <f t="shared" si="57"/>
        <v>12</v>
      </c>
      <c r="W1756" s="11" t="str">
        <v>Tuesday</v>
      </c>
    </row>
    <row r="1757" spans="1:23" x14ac:dyDescent="0.25">
      <c r="A1757" s="1">
        <v>45566</v>
      </c>
      <c r="B1757" s="2">
        <v>45566.509992847219</v>
      </c>
      <c r="C1757" t="s">
        <v>3</v>
      </c>
      <c r="D1757" t="s">
        <v>712</v>
      </c>
      <c r="E1757" s="12">
        <v>30.86</v>
      </c>
      <c r="F1757" t="s">
        <v>14</v>
      </c>
      <c r="O1757" s="2">
        <f t="shared" si="56"/>
        <v>0.50999284721910954</v>
      </c>
      <c r="P1757">
        <f t="shared" si="57"/>
        <v>12</v>
      </c>
      <c r="W1757" s="11" t="str">
        <v>Tuesday</v>
      </c>
    </row>
    <row r="1758" spans="1:23" x14ac:dyDescent="0.25">
      <c r="A1758" s="1">
        <v>45566</v>
      </c>
      <c r="B1758" s="2">
        <v>45566.595543483796</v>
      </c>
      <c r="C1758" t="s">
        <v>3</v>
      </c>
      <c r="D1758" t="s">
        <v>713</v>
      </c>
      <c r="E1758" s="12">
        <v>25.96</v>
      </c>
      <c r="F1758" t="s">
        <v>11</v>
      </c>
      <c r="O1758" s="2">
        <f t="shared" si="56"/>
        <v>0.59554348379606381</v>
      </c>
      <c r="P1758">
        <f t="shared" si="57"/>
        <v>14</v>
      </c>
      <c r="W1758" s="11" t="str">
        <v>Tuesday</v>
      </c>
    </row>
    <row r="1759" spans="1:23" x14ac:dyDescent="0.25">
      <c r="A1759" s="1">
        <v>45566</v>
      </c>
      <c r="B1759" s="2">
        <v>45566.596441643516</v>
      </c>
      <c r="C1759" t="s">
        <v>3</v>
      </c>
      <c r="D1759" t="s">
        <v>713</v>
      </c>
      <c r="E1759" s="12">
        <v>30.86</v>
      </c>
      <c r="F1759" t="s">
        <v>14</v>
      </c>
      <c r="O1759" s="2">
        <f t="shared" si="56"/>
        <v>0.59644164351630025</v>
      </c>
      <c r="P1759">
        <f t="shared" si="57"/>
        <v>14</v>
      </c>
      <c r="W1759" s="11" t="str">
        <v>Tuesday</v>
      </c>
    </row>
    <row r="1760" spans="1:23" x14ac:dyDescent="0.25">
      <c r="A1760" s="1">
        <v>45566</v>
      </c>
      <c r="B1760" s="2">
        <v>45566.67267359954</v>
      </c>
      <c r="C1760" t="s">
        <v>3</v>
      </c>
      <c r="D1760" t="s">
        <v>651</v>
      </c>
      <c r="E1760" s="12">
        <v>35.76</v>
      </c>
      <c r="F1760" t="s">
        <v>9</v>
      </c>
      <c r="O1760" s="2">
        <f t="shared" si="56"/>
        <v>0.67267359953984851</v>
      </c>
      <c r="P1760">
        <f t="shared" si="57"/>
        <v>16</v>
      </c>
      <c r="W1760" s="11" t="str">
        <v>Tuesday</v>
      </c>
    </row>
    <row r="1761" spans="1:23" x14ac:dyDescent="0.25">
      <c r="A1761" s="1">
        <v>45566</v>
      </c>
      <c r="B1761" s="2">
        <v>45566.695769456019</v>
      </c>
      <c r="C1761" t="s">
        <v>3</v>
      </c>
      <c r="D1761" t="s">
        <v>714</v>
      </c>
      <c r="E1761" s="12">
        <v>25.96</v>
      </c>
      <c r="F1761" t="s">
        <v>11</v>
      </c>
      <c r="O1761" s="2">
        <f t="shared" si="56"/>
        <v>0.69576945601875195</v>
      </c>
      <c r="P1761">
        <f t="shared" si="57"/>
        <v>16</v>
      </c>
      <c r="W1761" s="11" t="str">
        <v>Tuesday</v>
      </c>
    </row>
    <row r="1762" spans="1:23" x14ac:dyDescent="0.25">
      <c r="A1762" s="1">
        <v>45566</v>
      </c>
      <c r="B1762" s="2">
        <v>45566.755862789352</v>
      </c>
      <c r="C1762" t="s">
        <v>3</v>
      </c>
      <c r="D1762" t="s">
        <v>715</v>
      </c>
      <c r="E1762" s="12">
        <v>35.76</v>
      </c>
      <c r="F1762" t="s">
        <v>7</v>
      </c>
      <c r="O1762" s="2">
        <f t="shared" si="56"/>
        <v>0.75586278935224982</v>
      </c>
      <c r="P1762">
        <f t="shared" si="57"/>
        <v>18</v>
      </c>
      <c r="W1762" s="11" t="str">
        <v>Tuesday</v>
      </c>
    </row>
    <row r="1763" spans="1:23" x14ac:dyDescent="0.25">
      <c r="A1763" s="1">
        <v>45566</v>
      </c>
      <c r="B1763" s="2">
        <v>45566.766104861112</v>
      </c>
      <c r="C1763" t="s">
        <v>3</v>
      </c>
      <c r="D1763" t="s">
        <v>716</v>
      </c>
      <c r="E1763" s="12">
        <v>35.76</v>
      </c>
      <c r="F1763" t="s">
        <v>7</v>
      </c>
      <c r="O1763" s="2">
        <f t="shared" si="56"/>
        <v>0.7661048611116712</v>
      </c>
      <c r="P1763">
        <f t="shared" si="57"/>
        <v>18</v>
      </c>
      <c r="W1763" s="11" t="str">
        <v>Tuesday</v>
      </c>
    </row>
    <row r="1764" spans="1:23" x14ac:dyDescent="0.25">
      <c r="A1764" s="1">
        <v>45566</v>
      </c>
      <c r="B1764" s="2">
        <v>45566.766831620371</v>
      </c>
      <c r="C1764" t="s">
        <v>3</v>
      </c>
      <c r="D1764" t="s">
        <v>716</v>
      </c>
      <c r="E1764" s="12">
        <v>35.76</v>
      </c>
      <c r="F1764" t="s">
        <v>9</v>
      </c>
      <c r="O1764" s="2">
        <f t="shared" si="56"/>
        <v>0.76683162037079455</v>
      </c>
      <c r="P1764">
        <f t="shared" si="57"/>
        <v>18</v>
      </c>
      <c r="W1764" s="11" t="str">
        <v>Tuesday</v>
      </c>
    </row>
    <row r="1765" spans="1:23" x14ac:dyDescent="0.25">
      <c r="A1765" s="1">
        <v>45566</v>
      </c>
      <c r="B1765" s="2">
        <v>45566.835672951391</v>
      </c>
      <c r="C1765" t="s">
        <v>3</v>
      </c>
      <c r="D1765" t="s">
        <v>599</v>
      </c>
      <c r="E1765" s="12">
        <v>35.76</v>
      </c>
      <c r="F1765" t="s">
        <v>9</v>
      </c>
      <c r="O1765" s="2">
        <f t="shared" si="56"/>
        <v>0.83567295139073394</v>
      </c>
      <c r="P1765">
        <f t="shared" si="57"/>
        <v>20</v>
      </c>
      <c r="W1765" s="11" t="str">
        <v>Tuesday</v>
      </c>
    </row>
    <row r="1766" spans="1:23" x14ac:dyDescent="0.25">
      <c r="A1766" s="1">
        <v>45567</v>
      </c>
      <c r="B1766" s="2">
        <v>45567.331467511576</v>
      </c>
      <c r="C1766" t="s">
        <v>3</v>
      </c>
      <c r="D1766" t="s">
        <v>717</v>
      </c>
      <c r="E1766" s="12">
        <v>35.76</v>
      </c>
      <c r="F1766" t="s">
        <v>7</v>
      </c>
      <c r="O1766" s="2">
        <f t="shared" si="56"/>
        <v>0.33146751157619292</v>
      </c>
      <c r="P1766">
        <f t="shared" si="57"/>
        <v>7</v>
      </c>
      <c r="W1766" s="11" t="str">
        <v>Wednesday</v>
      </c>
    </row>
    <row r="1767" spans="1:23" x14ac:dyDescent="0.25">
      <c r="A1767" s="1">
        <v>45567</v>
      </c>
      <c r="B1767" s="2">
        <v>45567.363016689815</v>
      </c>
      <c r="C1767" t="s">
        <v>3</v>
      </c>
      <c r="D1767" t="s">
        <v>155</v>
      </c>
      <c r="E1767" s="12">
        <v>25.96</v>
      </c>
      <c r="F1767" t="s">
        <v>28</v>
      </c>
      <c r="O1767" s="2">
        <f t="shared" si="56"/>
        <v>0.36301668981468538</v>
      </c>
      <c r="P1767">
        <f t="shared" si="57"/>
        <v>8</v>
      </c>
      <c r="W1767" s="11" t="str">
        <v>Wednesday</v>
      </c>
    </row>
    <row r="1768" spans="1:23" x14ac:dyDescent="0.25">
      <c r="A1768" s="1">
        <v>45567</v>
      </c>
      <c r="B1768" s="2">
        <v>45567.388391817127</v>
      </c>
      <c r="C1768" t="s">
        <v>3</v>
      </c>
      <c r="D1768" t="s">
        <v>290</v>
      </c>
      <c r="E1768" s="12">
        <v>30.86</v>
      </c>
      <c r="F1768" t="s">
        <v>14</v>
      </c>
      <c r="O1768" s="2">
        <f t="shared" si="56"/>
        <v>0.38839181712683057</v>
      </c>
      <c r="P1768">
        <f t="shared" si="57"/>
        <v>9</v>
      </c>
      <c r="W1768" s="11" t="str">
        <v>Wednesday</v>
      </c>
    </row>
    <row r="1769" spans="1:23" x14ac:dyDescent="0.25">
      <c r="A1769" s="1">
        <v>45567</v>
      </c>
      <c r="B1769" s="2">
        <v>45567.431962071758</v>
      </c>
      <c r="C1769" t="s">
        <v>3</v>
      </c>
      <c r="D1769" t="s">
        <v>389</v>
      </c>
      <c r="E1769" s="12">
        <v>35.76</v>
      </c>
      <c r="F1769" t="s">
        <v>7</v>
      </c>
      <c r="O1769" s="2">
        <f t="shared" si="56"/>
        <v>0.43196207175788004</v>
      </c>
      <c r="P1769">
        <f t="shared" si="57"/>
        <v>10</v>
      </c>
      <c r="W1769" s="11" t="str">
        <v>Wednesday</v>
      </c>
    </row>
    <row r="1770" spans="1:23" x14ac:dyDescent="0.25">
      <c r="A1770" s="1">
        <v>45567</v>
      </c>
      <c r="B1770" s="2">
        <v>45567.433278611112</v>
      </c>
      <c r="C1770" t="s">
        <v>3</v>
      </c>
      <c r="D1770" t="s">
        <v>718</v>
      </c>
      <c r="E1770" s="12">
        <v>30.86</v>
      </c>
      <c r="F1770" t="s">
        <v>14</v>
      </c>
      <c r="O1770" s="2">
        <f t="shared" si="56"/>
        <v>0.4332786111117457</v>
      </c>
      <c r="P1770">
        <f t="shared" si="57"/>
        <v>10</v>
      </c>
      <c r="W1770" s="11" t="str">
        <v>Wednesday</v>
      </c>
    </row>
    <row r="1771" spans="1:23" x14ac:dyDescent="0.25">
      <c r="A1771" s="1">
        <v>45567</v>
      </c>
      <c r="B1771" s="2">
        <v>45567.478401539352</v>
      </c>
      <c r="C1771" t="s">
        <v>3</v>
      </c>
      <c r="D1771" t="s">
        <v>719</v>
      </c>
      <c r="E1771" s="12">
        <v>35.76</v>
      </c>
      <c r="F1771" t="s">
        <v>43</v>
      </c>
      <c r="O1771" s="2">
        <f t="shared" si="56"/>
        <v>0.47840153935248964</v>
      </c>
      <c r="P1771">
        <f t="shared" si="57"/>
        <v>11</v>
      </c>
      <c r="W1771" s="11" t="str">
        <v>Wednesday</v>
      </c>
    </row>
    <row r="1772" spans="1:23" x14ac:dyDescent="0.25">
      <c r="A1772" s="1">
        <v>45567</v>
      </c>
      <c r="B1772" s="2">
        <v>45567.634515532409</v>
      </c>
      <c r="C1772" t="s">
        <v>3</v>
      </c>
      <c r="D1772" t="s">
        <v>720</v>
      </c>
      <c r="E1772" s="12">
        <v>35.76</v>
      </c>
      <c r="F1772" t="s">
        <v>43</v>
      </c>
      <c r="O1772" s="2">
        <f t="shared" si="56"/>
        <v>0.63451553240884095</v>
      </c>
      <c r="P1772">
        <f t="shared" si="57"/>
        <v>15</v>
      </c>
      <c r="W1772" s="11" t="str">
        <v>Wednesday</v>
      </c>
    </row>
    <row r="1773" spans="1:23" x14ac:dyDescent="0.25">
      <c r="A1773" s="1">
        <v>45567</v>
      </c>
      <c r="B1773" s="2">
        <v>45567.771610567128</v>
      </c>
      <c r="C1773" t="s">
        <v>3</v>
      </c>
      <c r="D1773" t="s">
        <v>269</v>
      </c>
      <c r="E1773" s="12">
        <v>35.76</v>
      </c>
      <c r="F1773" t="s">
        <v>9</v>
      </c>
      <c r="O1773" s="2">
        <f t="shared" si="56"/>
        <v>0.77161056712793652</v>
      </c>
      <c r="P1773">
        <f t="shared" si="57"/>
        <v>18</v>
      </c>
      <c r="W1773" s="11" t="str">
        <v>Wednesday</v>
      </c>
    </row>
    <row r="1774" spans="1:23" x14ac:dyDescent="0.25">
      <c r="A1774" s="1">
        <v>45567</v>
      </c>
      <c r="B1774" s="2">
        <v>45567.929807627312</v>
      </c>
      <c r="C1774" t="s">
        <v>3</v>
      </c>
      <c r="D1774" t="s">
        <v>651</v>
      </c>
      <c r="E1774" s="12">
        <v>35.76</v>
      </c>
      <c r="F1774" t="s">
        <v>9</v>
      </c>
      <c r="O1774" s="2">
        <f t="shared" si="56"/>
        <v>0.92980762731167488</v>
      </c>
      <c r="P1774">
        <f t="shared" si="57"/>
        <v>22</v>
      </c>
      <c r="W1774" s="11" t="str">
        <v>Wednesday</v>
      </c>
    </row>
    <row r="1775" spans="1:23" x14ac:dyDescent="0.25">
      <c r="A1775" s="1">
        <v>45567</v>
      </c>
      <c r="B1775" s="2">
        <v>45567.93033210648</v>
      </c>
      <c r="C1775" t="s">
        <v>3</v>
      </c>
      <c r="D1775" t="s">
        <v>651</v>
      </c>
      <c r="E1775" s="12">
        <v>35.76</v>
      </c>
      <c r="F1775" t="s">
        <v>9</v>
      </c>
      <c r="O1775" s="2">
        <f t="shared" si="56"/>
        <v>0.93033210647990927</v>
      </c>
      <c r="P1775">
        <f t="shared" si="57"/>
        <v>22</v>
      </c>
      <c r="W1775" s="11" t="str">
        <v>Wednesday</v>
      </c>
    </row>
    <row r="1776" spans="1:23" x14ac:dyDescent="0.25">
      <c r="A1776" s="1">
        <v>45567</v>
      </c>
      <c r="B1776" s="2">
        <v>45567.930829293982</v>
      </c>
      <c r="C1776" t="s">
        <v>3</v>
      </c>
      <c r="D1776" t="s">
        <v>721</v>
      </c>
      <c r="E1776" s="12">
        <v>35.76</v>
      </c>
      <c r="F1776" t="s">
        <v>9</v>
      </c>
      <c r="O1776" s="2">
        <f t="shared" si="56"/>
        <v>0.93082929398224223</v>
      </c>
      <c r="P1776">
        <f t="shared" si="57"/>
        <v>22</v>
      </c>
      <c r="W1776" s="11" t="str">
        <v>Wednesday</v>
      </c>
    </row>
    <row r="1777" spans="1:23" x14ac:dyDescent="0.25">
      <c r="A1777" s="1">
        <v>45568</v>
      </c>
      <c r="B1777" s="2">
        <v>45568.574721319441</v>
      </c>
      <c r="C1777" t="s">
        <v>3</v>
      </c>
      <c r="D1777" t="s">
        <v>722</v>
      </c>
      <c r="E1777" s="12">
        <v>35.76</v>
      </c>
      <c r="F1777" t="s">
        <v>18</v>
      </c>
      <c r="O1777" s="2">
        <f t="shared" si="56"/>
        <v>0.57472131944086868</v>
      </c>
      <c r="P1777">
        <f t="shared" si="57"/>
        <v>13</v>
      </c>
      <c r="W1777" s="11" t="str">
        <v>Thursday</v>
      </c>
    </row>
    <row r="1778" spans="1:23" x14ac:dyDescent="0.25">
      <c r="A1778" s="1">
        <v>45568</v>
      </c>
      <c r="B1778" s="2">
        <v>45568.633393055556</v>
      </c>
      <c r="C1778" t="s">
        <v>3</v>
      </c>
      <c r="D1778" t="s">
        <v>723</v>
      </c>
      <c r="E1778" s="12">
        <v>30.86</v>
      </c>
      <c r="F1778" t="s">
        <v>14</v>
      </c>
      <c r="O1778" s="2">
        <f t="shared" si="56"/>
        <v>0.63339305555564351</v>
      </c>
      <c r="P1778">
        <f t="shared" si="57"/>
        <v>15</v>
      </c>
      <c r="W1778" s="11" t="str">
        <v>Thursday</v>
      </c>
    </row>
    <row r="1779" spans="1:23" x14ac:dyDescent="0.25">
      <c r="A1779" s="1">
        <v>45568</v>
      </c>
      <c r="B1779" s="2">
        <v>45568.842335196758</v>
      </c>
      <c r="C1779" t="s">
        <v>3</v>
      </c>
      <c r="D1779" t="s">
        <v>724</v>
      </c>
      <c r="E1779" s="12">
        <v>25.96</v>
      </c>
      <c r="F1779" t="s">
        <v>28</v>
      </c>
      <c r="O1779" s="2">
        <f t="shared" si="56"/>
        <v>0.84233519675763091</v>
      </c>
      <c r="P1779">
        <f t="shared" si="57"/>
        <v>20</v>
      </c>
      <c r="W1779" s="11" t="str">
        <v>Thursday</v>
      </c>
    </row>
    <row r="1780" spans="1:23" x14ac:dyDescent="0.25">
      <c r="A1780" s="1">
        <v>45568</v>
      </c>
      <c r="B1780" s="2">
        <v>45568.843110891205</v>
      </c>
      <c r="C1780" t="s">
        <v>3</v>
      </c>
      <c r="D1780" t="s">
        <v>724</v>
      </c>
      <c r="E1780" s="12">
        <v>35.76</v>
      </c>
      <c r="F1780" t="s">
        <v>9</v>
      </c>
      <c r="O1780" s="2">
        <f t="shared" si="56"/>
        <v>0.84311089120456018</v>
      </c>
      <c r="P1780">
        <f t="shared" si="57"/>
        <v>20</v>
      </c>
      <c r="W1780" s="11" t="str">
        <v>Thursday</v>
      </c>
    </row>
    <row r="1781" spans="1:23" x14ac:dyDescent="0.25">
      <c r="A1781" s="1">
        <v>45568</v>
      </c>
      <c r="B1781" s="2">
        <v>45568.889656203704</v>
      </c>
      <c r="C1781" t="s">
        <v>3</v>
      </c>
      <c r="D1781" t="s">
        <v>651</v>
      </c>
      <c r="E1781" s="12">
        <v>35.76</v>
      </c>
      <c r="F1781" t="s">
        <v>9</v>
      </c>
      <c r="O1781" s="2">
        <f t="shared" si="56"/>
        <v>0.88965620370436227</v>
      </c>
      <c r="P1781">
        <f t="shared" si="57"/>
        <v>21</v>
      </c>
      <c r="W1781" s="11" t="str">
        <v>Thursday</v>
      </c>
    </row>
    <row r="1782" spans="1:23" x14ac:dyDescent="0.25">
      <c r="A1782" s="1">
        <v>45568</v>
      </c>
      <c r="B1782" s="2">
        <v>45568.890124745369</v>
      </c>
      <c r="C1782" t="s">
        <v>3</v>
      </c>
      <c r="D1782" t="s">
        <v>651</v>
      </c>
      <c r="E1782" s="12">
        <v>35.76</v>
      </c>
      <c r="F1782" t="s">
        <v>9</v>
      </c>
      <c r="O1782" s="2">
        <f t="shared" si="56"/>
        <v>0.89012474536866648</v>
      </c>
      <c r="P1782">
        <f t="shared" si="57"/>
        <v>21</v>
      </c>
      <c r="W1782" s="11" t="str">
        <v>Thursday</v>
      </c>
    </row>
    <row r="1783" spans="1:23" x14ac:dyDescent="0.25">
      <c r="A1783" s="1">
        <v>45568</v>
      </c>
      <c r="B1783" s="2">
        <v>45568.895178125</v>
      </c>
      <c r="C1783" t="s">
        <v>3</v>
      </c>
      <c r="D1783" t="s">
        <v>725</v>
      </c>
      <c r="E1783" s="12">
        <v>35.76</v>
      </c>
      <c r="F1783" t="s">
        <v>43</v>
      </c>
      <c r="O1783" s="2">
        <f t="shared" si="56"/>
        <v>0.89517812499980209</v>
      </c>
      <c r="P1783">
        <f t="shared" si="57"/>
        <v>21</v>
      </c>
      <c r="W1783" s="11" t="str">
        <v>Thursday</v>
      </c>
    </row>
    <row r="1784" spans="1:23" x14ac:dyDescent="0.25">
      <c r="A1784" s="1">
        <v>45568</v>
      </c>
      <c r="B1784" s="2">
        <v>45568.896532997685</v>
      </c>
      <c r="C1784" t="s">
        <v>3</v>
      </c>
      <c r="D1784" t="s">
        <v>726</v>
      </c>
      <c r="E1784" s="12">
        <v>35.76</v>
      </c>
      <c r="F1784" t="s">
        <v>9</v>
      </c>
      <c r="O1784" s="2">
        <f t="shared" si="56"/>
        <v>0.89653299768542638</v>
      </c>
      <c r="P1784">
        <f t="shared" si="57"/>
        <v>21</v>
      </c>
      <c r="W1784" s="11" t="str">
        <v>Thursday</v>
      </c>
    </row>
    <row r="1785" spans="1:23" x14ac:dyDescent="0.25">
      <c r="A1785" s="1">
        <v>45569</v>
      </c>
      <c r="B1785" s="2">
        <v>45569.363898993055</v>
      </c>
      <c r="C1785" t="s">
        <v>3</v>
      </c>
      <c r="D1785" t="s">
        <v>454</v>
      </c>
      <c r="E1785" s="12">
        <v>25.96</v>
      </c>
      <c r="F1785" t="s">
        <v>11</v>
      </c>
      <c r="O1785" s="2">
        <f t="shared" si="56"/>
        <v>0.36389899305504514</v>
      </c>
      <c r="P1785">
        <f t="shared" si="57"/>
        <v>8</v>
      </c>
      <c r="W1785" s="11" t="str">
        <v>Friday</v>
      </c>
    </row>
    <row r="1786" spans="1:23" x14ac:dyDescent="0.25">
      <c r="A1786" s="1">
        <v>45569</v>
      </c>
      <c r="B1786" s="2">
        <v>45569.365034166665</v>
      </c>
      <c r="C1786" t="s">
        <v>3</v>
      </c>
      <c r="D1786" t="s">
        <v>454</v>
      </c>
      <c r="E1786" s="12">
        <v>25.96</v>
      </c>
      <c r="F1786" t="s">
        <v>11</v>
      </c>
      <c r="O1786" s="2">
        <f t="shared" si="56"/>
        <v>0.3650341666652821</v>
      </c>
      <c r="P1786">
        <f t="shared" si="57"/>
        <v>8</v>
      </c>
      <c r="W1786" s="11" t="str">
        <v>Friday</v>
      </c>
    </row>
    <row r="1787" spans="1:23" x14ac:dyDescent="0.25">
      <c r="A1787" s="1">
        <v>45569</v>
      </c>
      <c r="B1787" s="2">
        <v>45569.396088402777</v>
      </c>
      <c r="C1787" t="s">
        <v>3</v>
      </c>
      <c r="D1787" t="s">
        <v>12</v>
      </c>
      <c r="E1787" s="12">
        <v>30.86</v>
      </c>
      <c r="F1787" t="s">
        <v>14</v>
      </c>
      <c r="O1787" s="2">
        <f t="shared" si="56"/>
        <v>0.39608840277651325</v>
      </c>
      <c r="P1787">
        <f t="shared" si="57"/>
        <v>9</v>
      </c>
      <c r="W1787" s="11" t="str">
        <v>Friday</v>
      </c>
    </row>
    <row r="1788" spans="1:23" x14ac:dyDescent="0.25">
      <c r="A1788" s="1">
        <v>45569</v>
      </c>
      <c r="B1788" s="2">
        <v>45569.396841099537</v>
      </c>
      <c r="C1788" t="s">
        <v>3</v>
      </c>
      <c r="D1788" t="s">
        <v>10</v>
      </c>
      <c r="E1788" s="12">
        <v>25.96</v>
      </c>
      <c r="F1788" t="s">
        <v>11</v>
      </c>
      <c r="O1788" s="2">
        <f t="shared" si="56"/>
        <v>0.39684109953668667</v>
      </c>
      <c r="P1788">
        <f t="shared" si="57"/>
        <v>9</v>
      </c>
      <c r="W1788" s="11" t="str">
        <v>Friday</v>
      </c>
    </row>
    <row r="1789" spans="1:23" x14ac:dyDescent="0.25">
      <c r="A1789" s="1">
        <v>45569</v>
      </c>
      <c r="B1789" s="2">
        <v>45569.41248353009</v>
      </c>
      <c r="C1789" t="s">
        <v>3</v>
      </c>
      <c r="D1789" t="s">
        <v>664</v>
      </c>
      <c r="E1789" s="12">
        <v>25.96</v>
      </c>
      <c r="F1789" t="s">
        <v>28</v>
      </c>
      <c r="O1789" s="2">
        <f t="shared" si="56"/>
        <v>0.41248353008995764</v>
      </c>
      <c r="P1789">
        <f t="shared" si="57"/>
        <v>9</v>
      </c>
      <c r="W1789" s="11" t="str">
        <v>Friday</v>
      </c>
    </row>
    <row r="1790" spans="1:23" x14ac:dyDescent="0.25">
      <c r="A1790" s="1">
        <v>45569</v>
      </c>
      <c r="B1790" s="2">
        <v>45569.413247187498</v>
      </c>
      <c r="C1790" t="s">
        <v>3</v>
      </c>
      <c r="D1790" t="s">
        <v>664</v>
      </c>
      <c r="E1790" s="12">
        <v>25.96</v>
      </c>
      <c r="F1790" t="s">
        <v>28</v>
      </c>
      <c r="O1790" s="2">
        <f t="shared" si="56"/>
        <v>0.41324718749820022</v>
      </c>
      <c r="P1790">
        <f t="shared" si="57"/>
        <v>9</v>
      </c>
      <c r="W1790" s="11" t="str">
        <v>Friday</v>
      </c>
    </row>
    <row r="1791" spans="1:23" x14ac:dyDescent="0.25">
      <c r="A1791" s="1">
        <v>45569</v>
      </c>
      <c r="B1791" s="2">
        <v>45569.732810289352</v>
      </c>
      <c r="C1791" t="s">
        <v>3</v>
      </c>
      <c r="D1791" t="s">
        <v>727</v>
      </c>
      <c r="E1791" s="12">
        <v>35.76</v>
      </c>
      <c r="F1791" t="s">
        <v>7</v>
      </c>
      <c r="O1791" s="2">
        <f t="shared" si="56"/>
        <v>0.73281028935161885</v>
      </c>
      <c r="P1791">
        <f t="shared" si="57"/>
        <v>17</v>
      </c>
      <c r="W1791" s="11" t="str">
        <v>Friday</v>
      </c>
    </row>
    <row r="1792" spans="1:23" x14ac:dyDescent="0.25">
      <c r="A1792" s="1">
        <v>45569</v>
      </c>
      <c r="B1792" s="2">
        <v>45569.737756724535</v>
      </c>
      <c r="C1792" t="s">
        <v>3</v>
      </c>
      <c r="D1792" t="s">
        <v>728</v>
      </c>
      <c r="E1792" s="12">
        <v>35.76</v>
      </c>
      <c r="F1792" t="s">
        <v>9</v>
      </c>
      <c r="O1792" s="2">
        <f t="shared" si="56"/>
        <v>0.73775672453484731</v>
      </c>
      <c r="P1792">
        <f t="shared" si="57"/>
        <v>17</v>
      </c>
      <c r="W1792" s="11" t="str">
        <v>Friday</v>
      </c>
    </row>
    <row r="1793" spans="1:23" x14ac:dyDescent="0.25">
      <c r="A1793" s="1">
        <v>45569</v>
      </c>
      <c r="B1793" s="2">
        <v>45569.739309837962</v>
      </c>
      <c r="C1793" t="s">
        <v>3</v>
      </c>
      <c r="D1793" t="s">
        <v>728</v>
      </c>
      <c r="E1793" s="12">
        <v>35.76</v>
      </c>
      <c r="F1793" t="s">
        <v>18</v>
      </c>
      <c r="O1793" s="2">
        <f t="shared" si="56"/>
        <v>0.73930983796162764</v>
      </c>
      <c r="P1793">
        <f t="shared" si="57"/>
        <v>17</v>
      </c>
      <c r="W1793" s="11" t="str">
        <v>Friday</v>
      </c>
    </row>
    <row r="1794" spans="1:23" x14ac:dyDescent="0.25">
      <c r="A1794" s="1">
        <v>45570</v>
      </c>
      <c r="B1794" s="2">
        <v>45570.375542372683</v>
      </c>
      <c r="C1794" t="s">
        <v>3</v>
      </c>
      <c r="D1794" t="s">
        <v>155</v>
      </c>
      <c r="E1794" s="12">
        <v>25.96</v>
      </c>
      <c r="F1794" t="s">
        <v>28</v>
      </c>
      <c r="O1794" s="2">
        <f t="shared" si="56"/>
        <v>0.3755423726834124</v>
      </c>
      <c r="P1794">
        <f t="shared" si="57"/>
        <v>9</v>
      </c>
      <c r="W1794" s="11" t="str">
        <v>Saturday</v>
      </c>
    </row>
    <row r="1795" spans="1:23" x14ac:dyDescent="0.25">
      <c r="A1795" s="1">
        <v>45570</v>
      </c>
      <c r="B1795" s="2">
        <v>45570.376188298615</v>
      </c>
      <c r="C1795" t="s">
        <v>3</v>
      </c>
      <c r="D1795" t="s">
        <v>155</v>
      </c>
      <c r="E1795" s="12">
        <v>25.96</v>
      </c>
      <c r="F1795" t="s">
        <v>28</v>
      </c>
      <c r="O1795" s="2">
        <f t="shared" ref="O1795:O1858" si="58">B1795-A1795</f>
        <v>0.37618829861457925</v>
      </c>
      <c r="P1795">
        <f t="shared" ref="P1795:P1858" si="59">HOUR(O1795)</f>
        <v>9</v>
      </c>
      <c r="W1795" s="11" t="str">
        <v>Saturday</v>
      </c>
    </row>
    <row r="1796" spans="1:23" x14ac:dyDescent="0.25">
      <c r="A1796" s="1">
        <v>45570</v>
      </c>
      <c r="B1796" s="2">
        <v>45570.399825266206</v>
      </c>
      <c r="C1796" t="s">
        <v>3</v>
      </c>
      <c r="D1796" t="s">
        <v>729</v>
      </c>
      <c r="E1796" s="12">
        <v>35.76</v>
      </c>
      <c r="F1796" t="s">
        <v>18</v>
      </c>
      <c r="O1796" s="2">
        <f t="shared" si="58"/>
        <v>0.39982526620588033</v>
      </c>
      <c r="P1796">
        <f t="shared" si="59"/>
        <v>9</v>
      </c>
      <c r="W1796" s="11" t="str">
        <v>Saturday</v>
      </c>
    </row>
    <row r="1797" spans="1:23" x14ac:dyDescent="0.25">
      <c r="A1797" s="1">
        <v>45570</v>
      </c>
      <c r="B1797" s="2">
        <v>45570.550153761571</v>
      </c>
      <c r="C1797" t="s">
        <v>3</v>
      </c>
      <c r="D1797" t="s">
        <v>220</v>
      </c>
      <c r="E1797" s="12">
        <v>35.76</v>
      </c>
      <c r="F1797" t="s">
        <v>43</v>
      </c>
      <c r="O1797" s="2">
        <f t="shared" si="58"/>
        <v>0.55015376157098217</v>
      </c>
      <c r="P1797">
        <f t="shared" si="59"/>
        <v>13</v>
      </c>
      <c r="W1797" s="11" t="str">
        <v>Saturday</v>
      </c>
    </row>
    <row r="1798" spans="1:23" x14ac:dyDescent="0.25">
      <c r="A1798" s="1">
        <v>45570</v>
      </c>
      <c r="B1798" s="2">
        <v>45570.839329374998</v>
      </c>
      <c r="C1798" t="s">
        <v>3</v>
      </c>
      <c r="D1798" t="s">
        <v>23</v>
      </c>
      <c r="E1798" s="12">
        <v>25.96</v>
      </c>
      <c r="F1798" t="s">
        <v>11</v>
      </c>
      <c r="O1798" s="2">
        <f t="shared" si="58"/>
        <v>0.83932937499776017</v>
      </c>
      <c r="P1798">
        <f t="shared" si="59"/>
        <v>20</v>
      </c>
      <c r="W1798" s="11" t="str">
        <v>Saturday</v>
      </c>
    </row>
    <row r="1799" spans="1:23" x14ac:dyDescent="0.25">
      <c r="A1799" s="1">
        <v>45570</v>
      </c>
      <c r="B1799" s="2">
        <v>45570.839972766204</v>
      </c>
      <c r="C1799" t="s">
        <v>3</v>
      </c>
      <c r="D1799" t="s">
        <v>23</v>
      </c>
      <c r="E1799" s="12">
        <v>25.96</v>
      </c>
      <c r="F1799" t="s">
        <v>11</v>
      </c>
      <c r="O1799" s="2">
        <f t="shared" si="58"/>
        <v>0.83997276620357297</v>
      </c>
      <c r="P1799">
        <f t="shared" si="59"/>
        <v>20</v>
      </c>
      <c r="W1799" s="11" t="str">
        <v>Saturday</v>
      </c>
    </row>
    <row r="1800" spans="1:23" x14ac:dyDescent="0.25">
      <c r="A1800" s="1">
        <v>45571</v>
      </c>
      <c r="B1800" s="2">
        <v>45571.349267604164</v>
      </c>
      <c r="C1800" t="s">
        <v>3</v>
      </c>
      <c r="D1800" t="s">
        <v>155</v>
      </c>
      <c r="E1800" s="12">
        <v>25.96</v>
      </c>
      <c r="F1800" t="s">
        <v>28</v>
      </c>
      <c r="O1800" s="2">
        <f t="shared" si="58"/>
        <v>0.34926760416419711</v>
      </c>
      <c r="P1800">
        <f t="shared" si="59"/>
        <v>8</v>
      </c>
      <c r="W1800" s="11" t="str">
        <v>Sunday</v>
      </c>
    </row>
    <row r="1801" spans="1:23" x14ac:dyDescent="0.25">
      <c r="A1801" s="1">
        <v>45571</v>
      </c>
      <c r="B1801" s="2">
        <v>45571.420644004633</v>
      </c>
      <c r="C1801" t="s">
        <v>3</v>
      </c>
      <c r="D1801" t="s">
        <v>209</v>
      </c>
      <c r="E1801" s="12">
        <v>35.76</v>
      </c>
      <c r="F1801" t="s">
        <v>43</v>
      </c>
      <c r="O1801" s="2">
        <f t="shared" si="58"/>
        <v>0.42064400463277707</v>
      </c>
      <c r="P1801">
        <f t="shared" si="59"/>
        <v>10</v>
      </c>
      <c r="W1801" s="11" t="str">
        <v>Sunday</v>
      </c>
    </row>
    <row r="1802" spans="1:23" x14ac:dyDescent="0.25">
      <c r="A1802" s="1">
        <v>45571</v>
      </c>
      <c r="B1802" s="2">
        <v>45571.421378888888</v>
      </c>
      <c r="C1802" t="s">
        <v>3</v>
      </c>
      <c r="D1802" t="s">
        <v>209</v>
      </c>
      <c r="E1802" s="12">
        <v>25.96</v>
      </c>
      <c r="F1802" t="s">
        <v>28</v>
      </c>
      <c r="O1802" s="2">
        <f t="shared" si="58"/>
        <v>0.42137888888828456</v>
      </c>
      <c r="P1802">
        <f t="shared" si="59"/>
        <v>10</v>
      </c>
      <c r="W1802" s="11" t="str">
        <v>Sunday</v>
      </c>
    </row>
    <row r="1803" spans="1:23" x14ac:dyDescent="0.25">
      <c r="A1803" s="1">
        <v>45571</v>
      </c>
      <c r="B1803" s="2">
        <v>45571.496861643522</v>
      </c>
      <c r="C1803" t="s">
        <v>3</v>
      </c>
      <c r="D1803" t="s">
        <v>730</v>
      </c>
      <c r="E1803" s="12">
        <v>35.76</v>
      </c>
      <c r="F1803" t="s">
        <v>7</v>
      </c>
      <c r="O1803" s="2">
        <f t="shared" si="58"/>
        <v>0.49686164352169726</v>
      </c>
      <c r="P1803">
        <f t="shared" si="59"/>
        <v>11</v>
      </c>
      <c r="W1803" s="11" t="str">
        <v>Sunday</v>
      </c>
    </row>
    <row r="1804" spans="1:23" x14ac:dyDescent="0.25">
      <c r="A1804" s="1">
        <v>45571</v>
      </c>
      <c r="B1804" s="2">
        <v>45571.506294583334</v>
      </c>
      <c r="C1804" t="s">
        <v>3</v>
      </c>
      <c r="D1804" t="s">
        <v>679</v>
      </c>
      <c r="E1804" s="12">
        <v>35.76</v>
      </c>
      <c r="F1804" t="s">
        <v>7</v>
      </c>
      <c r="O1804" s="2">
        <f t="shared" si="58"/>
        <v>0.50629458333423827</v>
      </c>
      <c r="P1804">
        <f t="shared" si="59"/>
        <v>12</v>
      </c>
      <c r="W1804" s="11" t="str">
        <v>Sunday</v>
      </c>
    </row>
    <row r="1805" spans="1:23" x14ac:dyDescent="0.25">
      <c r="A1805" s="1">
        <v>45571</v>
      </c>
      <c r="B1805" s="2">
        <v>45571.507145173608</v>
      </c>
      <c r="C1805" t="s">
        <v>3</v>
      </c>
      <c r="D1805" t="s">
        <v>679</v>
      </c>
      <c r="E1805" s="12">
        <v>35.76</v>
      </c>
      <c r="F1805" t="s">
        <v>43</v>
      </c>
      <c r="O1805" s="2">
        <f t="shared" si="58"/>
        <v>0.50714517360756872</v>
      </c>
      <c r="P1805">
        <f t="shared" si="59"/>
        <v>12</v>
      </c>
      <c r="W1805" s="11" t="str">
        <v>Sunday</v>
      </c>
    </row>
    <row r="1806" spans="1:23" x14ac:dyDescent="0.25">
      <c r="A1806" s="1">
        <v>45571</v>
      </c>
      <c r="B1806" s="2">
        <v>45571.508140740742</v>
      </c>
      <c r="C1806" t="s">
        <v>3</v>
      </c>
      <c r="D1806" t="s">
        <v>679</v>
      </c>
      <c r="E1806" s="12">
        <v>30.86</v>
      </c>
      <c r="F1806" t="s">
        <v>14</v>
      </c>
      <c r="O1806" s="2">
        <f t="shared" si="58"/>
        <v>0.50814074074150994</v>
      </c>
      <c r="P1806">
        <f t="shared" si="59"/>
        <v>12</v>
      </c>
      <c r="W1806" s="11" t="str">
        <v>Sunday</v>
      </c>
    </row>
    <row r="1807" spans="1:23" x14ac:dyDescent="0.25">
      <c r="A1807" s="1">
        <v>45571</v>
      </c>
      <c r="B1807" s="2">
        <v>45571.573653645835</v>
      </c>
      <c r="C1807" t="s">
        <v>3</v>
      </c>
      <c r="D1807" t="s">
        <v>731</v>
      </c>
      <c r="E1807" s="12">
        <v>25.96</v>
      </c>
      <c r="F1807" t="s">
        <v>11</v>
      </c>
      <c r="O1807" s="2">
        <f t="shared" si="58"/>
        <v>0.57365364583529299</v>
      </c>
      <c r="P1807">
        <f t="shared" si="59"/>
        <v>13</v>
      </c>
      <c r="W1807" s="11" t="str">
        <v>Sunday</v>
      </c>
    </row>
    <row r="1808" spans="1:23" x14ac:dyDescent="0.25">
      <c r="A1808" s="1">
        <v>45571</v>
      </c>
      <c r="B1808" s="2">
        <v>45571.574328159724</v>
      </c>
      <c r="C1808" t="s">
        <v>3</v>
      </c>
      <c r="D1808" t="s">
        <v>731</v>
      </c>
      <c r="E1808" s="12">
        <v>35.76</v>
      </c>
      <c r="F1808" t="s">
        <v>43</v>
      </c>
      <c r="O1808" s="2">
        <f t="shared" si="58"/>
        <v>0.57432815972424578</v>
      </c>
      <c r="P1808">
        <f t="shared" si="59"/>
        <v>13</v>
      </c>
      <c r="W1808" s="11" t="str">
        <v>Sunday</v>
      </c>
    </row>
    <row r="1809" spans="1:23" x14ac:dyDescent="0.25">
      <c r="A1809" s="1">
        <v>45571</v>
      </c>
      <c r="B1809" s="2">
        <v>45571.576390509261</v>
      </c>
      <c r="C1809" t="s">
        <v>3</v>
      </c>
      <c r="D1809" t="s">
        <v>732</v>
      </c>
      <c r="E1809" s="12">
        <v>30.86</v>
      </c>
      <c r="F1809" t="s">
        <v>14</v>
      </c>
      <c r="O1809" s="2">
        <f t="shared" si="58"/>
        <v>0.57639050926081836</v>
      </c>
      <c r="P1809">
        <f t="shared" si="59"/>
        <v>13</v>
      </c>
      <c r="W1809" s="11" t="str">
        <v>Sunday</v>
      </c>
    </row>
    <row r="1810" spans="1:23" x14ac:dyDescent="0.25">
      <c r="A1810" s="1">
        <v>45571</v>
      </c>
      <c r="B1810" s="2">
        <v>45571.577132523147</v>
      </c>
      <c r="C1810" t="s">
        <v>3</v>
      </c>
      <c r="D1810" t="s">
        <v>732</v>
      </c>
      <c r="E1810" s="12">
        <v>35.76</v>
      </c>
      <c r="F1810" t="s">
        <v>7</v>
      </c>
      <c r="O1810" s="2">
        <f t="shared" si="58"/>
        <v>0.57713252314715646</v>
      </c>
      <c r="P1810">
        <f t="shared" si="59"/>
        <v>13</v>
      </c>
      <c r="W1810" s="11" t="str">
        <v>Sunday</v>
      </c>
    </row>
    <row r="1811" spans="1:23" x14ac:dyDescent="0.25">
      <c r="A1811" s="1">
        <v>45571</v>
      </c>
      <c r="B1811" s="2">
        <v>45571.577734756946</v>
      </c>
      <c r="C1811" t="s">
        <v>3</v>
      </c>
      <c r="D1811" t="s">
        <v>732</v>
      </c>
      <c r="E1811" s="12">
        <v>35.76</v>
      </c>
      <c r="F1811" t="s">
        <v>43</v>
      </c>
      <c r="O1811" s="2">
        <f t="shared" si="58"/>
        <v>0.57773475694557419</v>
      </c>
      <c r="P1811">
        <f t="shared" si="59"/>
        <v>13</v>
      </c>
      <c r="W1811" s="11" t="str">
        <v>Sunday</v>
      </c>
    </row>
    <row r="1812" spans="1:23" x14ac:dyDescent="0.25">
      <c r="A1812" s="1">
        <v>45571</v>
      </c>
      <c r="B1812" s="2">
        <v>45571.688583194446</v>
      </c>
      <c r="C1812" t="s">
        <v>3</v>
      </c>
      <c r="D1812" t="s">
        <v>733</v>
      </c>
      <c r="E1812" s="12">
        <v>35.76</v>
      </c>
      <c r="F1812" t="s">
        <v>43</v>
      </c>
      <c r="O1812" s="2">
        <f t="shared" si="58"/>
        <v>0.68858319444552762</v>
      </c>
      <c r="P1812">
        <f t="shared" si="59"/>
        <v>16</v>
      </c>
      <c r="W1812" s="11" t="str">
        <v>Sunday</v>
      </c>
    </row>
    <row r="1813" spans="1:23" x14ac:dyDescent="0.25">
      <c r="A1813" s="1">
        <v>45571</v>
      </c>
      <c r="B1813" s="2">
        <v>45571.691500289351</v>
      </c>
      <c r="C1813" t="s">
        <v>3</v>
      </c>
      <c r="D1813" t="s">
        <v>734</v>
      </c>
      <c r="E1813" s="12">
        <v>21.06</v>
      </c>
      <c r="F1813" t="s">
        <v>35</v>
      </c>
      <c r="O1813" s="2">
        <f t="shared" si="58"/>
        <v>0.69150028935109731</v>
      </c>
      <c r="P1813">
        <f t="shared" si="59"/>
        <v>16</v>
      </c>
      <c r="W1813" s="11" t="str">
        <v>Sunday</v>
      </c>
    </row>
    <row r="1814" spans="1:23" x14ac:dyDescent="0.25">
      <c r="A1814" s="1">
        <v>45571</v>
      </c>
      <c r="B1814" s="2">
        <v>45571.762326099539</v>
      </c>
      <c r="C1814" t="s">
        <v>3</v>
      </c>
      <c r="D1814" t="s">
        <v>735</v>
      </c>
      <c r="E1814" s="12">
        <v>30.86</v>
      </c>
      <c r="F1814" t="s">
        <v>14</v>
      </c>
      <c r="O1814" s="2">
        <f t="shared" si="58"/>
        <v>0.76232609953876818</v>
      </c>
      <c r="P1814">
        <f t="shared" si="59"/>
        <v>18</v>
      </c>
      <c r="W1814" s="11" t="str">
        <v>Sunday</v>
      </c>
    </row>
    <row r="1815" spans="1:23" x14ac:dyDescent="0.25">
      <c r="A1815" s="1">
        <v>45571</v>
      </c>
      <c r="B1815" s="2">
        <v>45571.774496157406</v>
      </c>
      <c r="C1815" t="s">
        <v>3</v>
      </c>
      <c r="D1815" t="s">
        <v>736</v>
      </c>
      <c r="E1815" s="12">
        <v>35.76</v>
      </c>
      <c r="F1815" t="s">
        <v>9</v>
      </c>
      <c r="O1815" s="2">
        <f t="shared" si="58"/>
        <v>0.77449615740624722</v>
      </c>
      <c r="P1815">
        <f t="shared" si="59"/>
        <v>18</v>
      </c>
      <c r="W1815" s="11" t="str">
        <v>Sunday</v>
      </c>
    </row>
    <row r="1816" spans="1:23" x14ac:dyDescent="0.25">
      <c r="A1816" s="1">
        <v>45571</v>
      </c>
      <c r="B1816" s="2">
        <v>45571.881399178237</v>
      </c>
      <c r="C1816" t="s">
        <v>3</v>
      </c>
      <c r="D1816" t="s">
        <v>737</v>
      </c>
      <c r="E1816" s="12">
        <v>35.76</v>
      </c>
      <c r="F1816" t="s">
        <v>9</v>
      </c>
      <c r="O1816" s="2">
        <f t="shared" si="58"/>
        <v>0.88139917823718861</v>
      </c>
      <c r="P1816">
        <f t="shared" si="59"/>
        <v>21</v>
      </c>
      <c r="W1816" s="11" t="str">
        <v>Sunday</v>
      </c>
    </row>
    <row r="1817" spans="1:23" x14ac:dyDescent="0.25">
      <c r="A1817" s="1">
        <v>45571</v>
      </c>
      <c r="B1817" s="2">
        <v>45571.881949953706</v>
      </c>
      <c r="C1817" t="s">
        <v>3</v>
      </c>
      <c r="D1817" t="s">
        <v>737</v>
      </c>
      <c r="E1817" s="12">
        <v>35.76</v>
      </c>
      <c r="F1817" t="s">
        <v>9</v>
      </c>
      <c r="O1817" s="2">
        <f t="shared" si="58"/>
        <v>0.88194995370577089</v>
      </c>
      <c r="P1817">
        <f t="shared" si="59"/>
        <v>21</v>
      </c>
      <c r="W1817" s="11" t="str">
        <v>Sunday</v>
      </c>
    </row>
    <row r="1818" spans="1:23" x14ac:dyDescent="0.25">
      <c r="A1818" s="1">
        <v>45571</v>
      </c>
      <c r="B1818" s="2">
        <v>45571.882468217591</v>
      </c>
      <c r="C1818" t="s">
        <v>3</v>
      </c>
      <c r="D1818" t="s">
        <v>650</v>
      </c>
      <c r="E1818" s="12">
        <v>35.76</v>
      </c>
      <c r="F1818" t="s">
        <v>9</v>
      </c>
      <c r="O1818" s="2">
        <f t="shared" si="58"/>
        <v>0.88246821759094018</v>
      </c>
      <c r="P1818">
        <f t="shared" si="59"/>
        <v>21</v>
      </c>
      <c r="W1818" s="11" t="str">
        <v>Sunday</v>
      </c>
    </row>
    <row r="1819" spans="1:23" x14ac:dyDescent="0.25">
      <c r="A1819" s="1">
        <v>45571</v>
      </c>
      <c r="B1819" s="2">
        <v>45571.886676805552</v>
      </c>
      <c r="C1819" t="s">
        <v>3</v>
      </c>
      <c r="D1819" t="s">
        <v>651</v>
      </c>
      <c r="E1819" s="12">
        <v>35.76</v>
      </c>
      <c r="F1819" t="s">
        <v>7</v>
      </c>
      <c r="O1819" s="2">
        <f t="shared" si="58"/>
        <v>0.8866768055522698</v>
      </c>
      <c r="P1819">
        <f t="shared" si="59"/>
        <v>21</v>
      </c>
      <c r="W1819" s="11" t="str">
        <v>Sunday</v>
      </c>
    </row>
    <row r="1820" spans="1:23" x14ac:dyDescent="0.25">
      <c r="A1820" s="1">
        <v>45572</v>
      </c>
      <c r="B1820" s="2">
        <v>45572.356671562498</v>
      </c>
      <c r="C1820" t="s">
        <v>3</v>
      </c>
      <c r="D1820" t="s">
        <v>738</v>
      </c>
      <c r="E1820" s="12">
        <v>35.76</v>
      </c>
      <c r="F1820" t="s">
        <v>7</v>
      </c>
      <c r="O1820" s="2">
        <f t="shared" si="58"/>
        <v>0.35667156249837717</v>
      </c>
      <c r="P1820">
        <f t="shared" si="59"/>
        <v>8</v>
      </c>
      <c r="W1820" s="11" t="str">
        <v>Monday</v>
      </c>
    </row>
    <row r="1821" spans="1:23" x14ac:dyDescent="0.25">
      <c r="A1821" s="1">
        <v>45572</v>
      </c>
      <c r="B1821" s="2">
        <v>45572.367783298614</v>
      </c>
      <c r="C1821" t="s">
        <v>3</v>
      </c>
      <c r="D1821" t="s">
        <v>399</v>
      </c>
      <c r="E1821" s="12">
        <v>35.76</v>
      </c>
      <c r="F1821" t="s">
        <v>7</v>
      </c>
      <c r="O1821" s="2">
        <f t="shared" si="58"/>
        <v>0.36778329861408565</v>
      </c>
      <c r="P1821">
        <f t="shared" si="59"/>
        <v>8</v>
      </c>
      <c r="W1821" s="11" t="str">
        <v>Monday</v>
      </c>
    </row>
    <row r="1822" spans="1:23" x14ac:dyDescent="0.25">
      <c r="A1822" s="1">
        <v>45572</v>
      </c>
      <c r="B1822" s="2">
        <v>45572.368537824077</v>
      </c>
      <c r="C1822" t="s">
        <v>3</v>
      </c>
      <c r="D1822" t="s">
        <v>399</v>
      </c>
      <c r="E1822" s="12">
        <v>30.86</v>
      </c>
      <c r="F1822" t="s">
        <v>14</v>
      </c>
      <c r="O1822" s="2">
        <f t="shared" si="58"/>
        <v>0.36853782407706603</v>
      </c>
      <c r="P1822">
        <f t="shared" si="59"/>
        <v>8</v>
      </c>
      <c r="W1822" s="11" t="str">
        <v>Monday</v>
      </c>
    </row>
    <row r="1823" spans="1:23" x14ac:dyDescent="0.25">
      <c r="A1823" s="1">
        <v>45572</v>
      </c>
      <c r="B1823" s="2">
        <v>45572.378797349535</v>
      </c>
      <c r="C1823" t="s">
        <v>3</v>
      </c>
      <c r="D1823" t="s">
        <v>739</v>
      </c>
      <c r="E1823" s="12">
        <v>35.76</v>
      </c>
      <c r="F1823" t="s">
        <v>18</v>
      </c>
      <c r="O1823" s="2">
        <f t="shared" si="58"/>
        <v>0.37879734953457955</v>
      </c>
      <c r="P1823">
        <f t="shared" si="59"/>
        <v>9</v>
      </c>
      <c r="W1823" s="11" t="str">
        <v>Monday</v>
      </c>
    </row>
    <row r="1824" spans="1:23" x14ac:dyDescent="0.25">
      <c r="A1824" s="1">
        <v>45572</v>
      </c>
      <c r="B1824" s="2">
        <v>45572.381925034722</v>
      </c>
      <c r="C1824" t="s">
        <v>3</v>
      </c>
      <c r="D1824" t="s">
        <v>740</v>
      </c>
      <c r="E1824" s="12">
        <v>35.76</v>
      </c>
      <c r="F1824" t="s">
        <v>7</v>
      </c>
      <c r="O1824" s="2">
        <f t="shared" si="58"/>
        <v>0.38192503472237149</v>
      </c>
      <c r="P1824">
        <f t="shared" si="59"/>
        <v>9</v>
      </c>
      <c r="W1824" s="11" t="str">
        <v>Monday</v>
      </c>
    </row>
    <row r="1825" spans="1:23" x14ac:dyDescent="0.25">
      <c r="A1825" s="1">
        <v>45572</v>
      </c>
      <c r="B1825" s="2">
        <v>45572.512462002313</v>
      </c>
      <c r="C1825" t="s">
        <v>3</v>
      </c>
      <c r="D1825" t="s">
        <v>741</v>
      </c>
      <c r="E1825" s="12">
        <v>30.86</v>
      </c>
      <c r="F1825" t="s">
        <v>14</v>
      </c>
      <c r="O1825" s="2">
        <f t="shared" si="58"/>
        <v>0.51246200231253169</v>
      </c>
      <c r="P1825">
        <f t="shared" si="59"/>
        <v>12</v>
      </c>
      <c r="W1825" s="11" t="str">
        <v>Monday</v>
      </c>
    </row>
    <row r="1826" spans="1:23" x14ac:dyDescent="0.25">
      <c r="A1826" s="1">
        <v>45572</v>
      </c>
      <c r="B1826" s="2">
        <v>45572.605384930554</v>
      </c>
      <c r="C1826" t="s">
        <v>3</v>
      </c>
      <c r="D1826" t="s">
        <v>742</v>
      </c>
      <c r="E1826" s="12">
        <v>25.96</v>
      </c>
      <c r="F1826" t="s">
        <v>11</v>
      </c>
      <c r="O1826" s="2">
        <f t="shared" si="58"/>
        <v>0.60538493055355502</v>
      </c>
      <c r="P1826">
        <f t="shared" si="59"/>
        <v>14</v>
      </c>
      <c r="W1826" s="11" t="str">
        <v>Monday</v>
      </c>
    </row>
    <row r="1827" spans="1:23" x14ac:dyDescent="0.25">
      <c r="A1827" s="1">
        <v>45572</v>
      </c>
      <c r="B1827" s="2">
        <v>45572.606004224537</v>
      </c>
      <c r="C1827" t="s">
        <v>3</v>
      </c>
      <c r="D1827" t="s">
        <v>742</v>
      </c>
      <c r="E1827" s="12">
        <v>25.96</v>
      </c>
      <c r="F1827" t="s">
        <v>11</v>
      </c>
      <c r="O1827" s="2">
        <f t="shared" si="58"/>
        <v>0.60600422453717329</v>
      </c>
      <c r="P1827">
        <f t="shared" si="59"/>
        <v>14</v>
      </c>
      <c r="W1827" s="11" t="str">
        <v>Monday</v>
      </c>
    </row>
    <row r="1828" spans="1:23" x14ac:dyDescent="0.25">
      <c r="A1828" s="1">
        <v>45572</v>
      </c>
      <c r="B1828" s="2">
        <v>45572.742303310188</v>
      </c>
      <c r="C1828" t="s">
        <v>3</v>
      </c>
      <c r="D1828" t="s">
        <v>508</v>
      </c>
      <c r="E1828" s="12">
        <v>35.76</v>
      </c>
      <c r="F1828" t="s">
        <v>7</v>
      </c>
      <c r="O1828" s="2">
        <f t="shared" si="58"/>
        <v>0.74230331018770812</v>
      </c>
      <c r="P1828">
        <f t="shared" si="59"/>
        <v>17</v>
      </c>
      <c r="W1828" s="11" t="str">
        <v>Monday</v>
      </c>
    </row>
    <row r="1829" spans="1:23" x14ac:dyDescent="0.25">
      <c r="A1829" s="1">
        <v>45572</v>
      </c>
      <c r="B1829" s="2">
        <v>45572.885209837965</v>
      </c>
      <c r="C1829" t="s">
        <v>3</v>
      </c>
      <c r="D1829" t="s">
        <v>650</v>
      </c>
      <c r="E1829" s="12">
        <v>35.76</v>
      </c>
      <c r="F1829" t="s">
        <v>9</v>
      </c>
      <c r="O1829" s="2">
        <f t="shared" si="58"/>
        <v>0.88520983796479413</v>
      </c>
      <c r="P1829">
        <f t="shared" si="59"/>
        <v>21</v>
      </c>
      <c r="W1829" s="11" t="str">
        <v>Monday</v>
      </c>
    </row>
    <row r="1830" spans="1:23" x14ac:dyDescent="0.25">
      <c r="A1830" s="1">
        <v>45572</v>
      </c>
      <c r="B1830" s="2">
        <v>45572.885649560187</v>
      </c>
      <c r="C1830" t="s">
        <v>3</v>
      </c>
      <c r="D1830" t="s">
        <v>650</v>
      </c>
      <c r="E1830" s="12">
        <v>35.76</v>
      </c>
      <c r="F1830" t="s">
        <v>9</v>
      </c>
      <c r="O1830" s="2">
        <f t="shared" si="58"/>
        <v>0.88564956018672092</v>
      </c>
      <c r="P1830">
        <f t="shared" si="59"/>
        <v>21</v>
      </c>
      <c r="W1830" s="11" t="str">
        <v>Monday</v>
      </c>
    </row>
    <row r="1831" spans="1:23" x14ac:dyDescent="0.25">
      <c r="A1831" s="1">
        <v>45572</v>
      </c>
      <c r="B1831" s="2">
        <v>45572.903339293982</v>
      </c>
      <c r="C1831" t="s">
        <v>3</v>
      </c>
      <c r="D1831" t="s">
        <v>612</v>
      </c>
      <c r="E1831" s="12">
        <v>35.76</v>
      </c>
      <c r="F1831" t="s">
        <v>7</v>
      </c>
      <c r="O1831" s="2">
        <f t="shared" si="58"/>
        <v>0.90333929398184409</v>
      </c>
      <c r="P1831">
        <f t="shared" si="59"/>
        <v>21</v>
      </c>
      <c r="W1831" s="11" t="str">
        <v>Monday</v>
      </c>
    </row>
    <row r="1832" spans="1:23" x14ac:dyDescent="0.25">
      <c r="A1832" s="1">
        <v>45573</v>
      </c>
      <c r="B1832" s="2">
        <v>45573.341561157409</v>
      </c>
      <c r="C1832" t="s">
        <v>3</v>
      </c>
      <c r="D1832" t="s">
        <v>717</v>
      </c>
      <c r="E1832" s="12">
        <v>35.76</v>
      </c>
      <c r="F1832" t="s">
        <v>7</v>
      </c>
      <c r="O1832" s="2">
        <f t="shared" si="58"/>
        <v>0.34156115740915993</v>
      </c>
      <c r="P1832">
        <f t="shared" si="59"/>
        <v>8</v>
      </c>
      <c r="W1832" s="11" t="str">
        <v>Tuesday</v>
      </c>
    </row>
    <row r="1833" spans="1:23" x14ac:dyDescent="0.25">
      <c r="A1833" s="1">
        <v>45573</v>
      </c>
      <c r="B1833" s="2">
        <v>45573.37863457176</v>
      </c>
      <c r="C1833" t="s">
        <v>3</v>
      </c>
      <c r="D1833" t="s">
        <v>290</v>
      </c>
      <c r="E1833" s="12">
        <v>30.86</v>
      </c>
      <c r="F1833" t="s">
        <v>14</v>
      </c>
      <c r="O1833" s="2">
        <f t="shared" si="58"/>
        <v>0.37863457175990334</v>
      </c>
      <c r="P1833">
        <f t="shared" si="59"/>
        <v>9</v>
      </c>
      <c r="W1833" s="11" t="str">
        <v>Tuesday</v>
      </c>
    </row>
    <row r="1834" spans="1:23" x14ac:dyDescent="0.25">
      <c r="A1834" s="1">
        <v>45573</v>
      </c>
      <c r="B1834" s="2">
        <v>45573.432307569441</v>
      </c>
      <c r="C1834" t="s">
        <v>3</v>
      </c>
      <c r="D1834" t="s">
        <v>714</v>
      </c>
      <c r="E1834" s="12">
        <v>25.96</v>
      </c>
      <c r="F1834" t="s">
        <v>11</v>
      </c>
      <c r="O1834" s="2">
        <f t="shared" si="58"/>
        <v>0.43230756944103632</v>
      </c>
      <c r="P1834">
        <f t="shared" si="59"/>
        <v>10</v>
      </c>
      <c r="W1834" s="11" t="str">
        <v>Tuesday</v>
      </c>
    </row>
    <row r="1835" spans="1:23" x14ac:dyDescent="0.25">
      <c r="A1835" s="1">
        <v>45573</v>
      </c>
      <c r="B1835" s="2">
        <v>45573.435518715276</v>
      </c>
      <c r="C1835" t="s">
        <v>3</v>
      </c>
      <c r="D1835" t="s">
        <v>697</v>
      </c>
      <c r="E1835" s="12">
        <v>35.76</v>
      </c>
      <c r="F1835" t="s">
        <v>7</v>
      </c>
      <c r="O1835" s="2">
        <f t="shared" si="58"/>
        <v>0.43551871527597541</v>
      </c>
      <c r="P1835">
        <f t="shared" si="59"/>
        <v>10</v>
      </c>
      <c r="W1835" s="11" t="str">
        <v>Tuesday</v>
      </c>
    </row>
    <row r="1836" spans="1:23" x14ac:dyDescent="0.25">
      <c r="A1836" s="1">
        <v>45573</v>
      </c>
      <c r="B1836" s="2">
        <v>45573.479285335648</v>
      </c>
      <c r="C1836" t="s">
        <v>3</v>
      </c>
      <c r="D1836" t="s">
        <v>740</v>
      </c>
      <c r="E1836" s="12">
        <v>35.76</v>
      </c>
      <c r="F1836" t="s">
        <v>7</v>
      </c>
      <c r="O1836" s="2">
        <f t="shared" si="58"/>
        <v>0.47928533564845566</v>
      </c>
      <c r="P1836">
        <f t="shared" si="59"/>
        <v>11</v>
      </c>
      <c r="W1836" s="11" t="str">
        <v>Tuesday</v>
      </c>
    </row>
    <row r="1837" spans="1:23" x14ac:dyDescent="0.25">
      <c r="A1837" s="1">
        <v>45573</v>
      </c>
      <c r="B1837" s="2">
        <v>45573.533385648145</v>
      </c>
      <c r="C1837" t="s">
        <v>3</v>
      </c>
      <c r="D1837" t="s">
        <v>239</v>
      </c>
      <c r="E1837" s="12">
        <v>25.96</v>
      </c>
      <c r="F1837" t="s">
        <v>11</v>
      </c>
      <c r="O1837" s="2">
        <f t="shared" si="58"/>
        <v>0.53338564814475831</v>
      </c>
      <c r="P1837">
        <f t="shared" si="59"/>
        <v>12</v>
      </c>
      <c r="W1837" s="11" t="str">
        <v>Tuesday</v>
      </c>
    </row>
    <row r="1838" spans="1:23" x14ac:dyDescent="0.25">
      <c r="A1838" s="1">
        <v>45573</v>
      </c>
      <c r="B1838" s="2">
        <v>45573.534080798614</v>
      </c>
      <c r="C1838" t="s">
        <v>3</v>
      </c>
      <c r="D1838" t="s">
        <v>239</v>
      </c>
      <c r="E1838" s="12">
        <v>25.96</v>
      </c>
      <c r="F1838" t="s">
        <v>11</v>
      </c>
      <c r="O1838" s="2">
        <f t="shared" si="58"/>
        <v>0.53408079861401347</v>
      </c>
      <c r="P1838">
        <f t="shared" si="59"/>
        <v>12</v>
      </c>
      <c r="W1838" s="11" t="str">
        <v>Tuesday</v>
      </c>
    </row>
    <row r="1839" spans="1:23" x14ac:dyDescent="0.25">
      <c r="A1839" s="1">
        <v>45573</v>
      </c>
      <c r="B1839" s="2">
        <v>45573.544454918978</v>
      </c>
      <c r="C1839" t="s">
        <v>3</v>
      </c>
      <c r="D1839" t="s">
        <v>743</v>
      </c>
      <c r="E1839" s="12">
        <v>35.76</v>
      </c>
      <c r="F1839" t="s">
        <v>7</v>
      </c>
      <c r="O1839" s="2">
        <f t="shared" si="58"/>
        <v>0.54445491897786269</v>
      </c>
      <c r="P1839">
        <f t="shared" si="59"/>
        <v>13</v>
      </c>
      <c r="W1839" s="11" t="str">
        <v>Tuesday</v>
      </c>
    </row>
    <row r="1840" spans="1:23" x14ac:dyDescent="0.25">
      <c r="A1840" s="1">
        <v>45573</v>
      </c>
      <c r="B1840" s="2">
        <v>45573.545132453706</v>
      </c>
      <c r="C1840" t="s">
        <v>3</v>
      </c>
      <c r="D1840" t="s">
        <v>743</v>
      </c>
      <c r="E1840" s="12">
        <v>35.76</v>
      </c>
      <c r="F1840" t="s">
        <v>7</v>
      </c>
      <c r="O1840" s="2">
        <f t="shared" si="58"/>
        <v>0.54513245370617369</v>
      </c>
      <c r="P1840">
        <f t="shared" si="59"/>
        <v>13</v>
      </c>
      <c r="W1840" s="11" t="str">
        <v>Tuesday</v>
      </c>
    </row>
    <row r="1841" spans="1:23" x14ac:dyDescent="0.25">
      <c r="A1841" s="1">
        <v>45573</v>
      </c>
      <c r="B1841" s="2">
        <v>45573.613106770834</v>
      </c>
      <c r="C1841" t="s">
        <v>3</v>
      </c>
      <c r="D1841" t="s">
        <v>521</v>
      </c>
      <c r="E1841" s="12">
        <v>35.76</v>
      </c>
      <c r="F1841" t="s">
        <v>7</v>
      </c>
      <c r="O1841" s="2">
        <f t="shared" si="58"/>
        <v>0.6131067708338378</v>
      </c>
      <c r="P1841">
        <f t="shared" si="59"/>
        <v>14</v>
      </c>
      <c r="W1841" s="11" t="str">
        <v>Tuesday</v>
      </c>
    </row>
    <row r="1842" spans="1:23" x14ac:dyDescent="0.25">
      <c r="A1842" s="1">
        <v>45573</v>
      </c>
      <c r="B1842" s="2">
        <v>45573.634504050926</v>
      </c>
      <c r="C1842" t="s">
        <v>3</v>
      </c>
      <c r="D1842" t="s">
        <v>489</v>
      </c>
      <c r="E1842" s="12">
        <v>35.76</v>
      </c>
      <c r="F1842" t="s">
        <v>7</v>
      </c>
      <c r="O1842" s="2">
        <f t="shared" si="58"/>
        <v>0.6345040509258979</v>
      </c>
      <c r="P1842">
        <f t="shared" si="59"/>
        <v>15</v>
      </c>
      <c r="W1842" s="11" t="str">
        <v>Tuesday</v>
      </c>
    </row>
    <row r="1843" spans="1:23" x14ac:dyDescent="0.25">
      <c r="A1843" s="1">
        <v>45573</v>
      </c>
      <c r="B1843" s="2">
        <v>45573.638797488427</v>
      </c>
      <c r="C1843" t="s">
        <v>3</v>
      </c>
      <c r="D1843" t="s">
        <v>64</v>
      </c>
      <c r="E1843" s="12">
        <v>25.96</v>
      </c>
      <c r="F1843" t="s">
        <v>11</v>
      </c>
      <c r="O1843" s="2">
        <f t="shared" si="58"/>
        <v>0.63879748842737172</v>
      </c>
      <c r="P1843">
        <f t="shared" si="59"/>
        <v>15</v>
      </c>
      <c r="W1843" s="11" t="str">
        <v>Tuesday</v>
      </c>
    </row>
    <row r="1844" spans="1:23" x14ac:dyDescent="0.25">
      <c r="A1844" s="1">
        <v>45573</v>
      </c>
      <c r="B1844" s="2">
        <v>45573.660221319442</v>
      </c>
      <c r="C1844" t="s">
        <v>3</v>
      </c>
      <c r="D1844" t="s">
        <v>744</v>
      </c>
      <c r="E1844" s="12">
        <v>30.86</v>
      </c>
      <c r="F1844" t="s">
        <v>14</v>
      </c>
      <c r="O1844" s="2">
        <f t="shared" si="58"/>
        <v>0.66022131944191642</v>
      </c>
      <c r="P1844">
        <f t="shared" si="59"/>
        <v>15</v>
      </c>
      <c r="W1844" s="11" t="str">
        <v>Tuesday</v>
      </c>
    </row>
    <row r="1845" spans="1:23" x14ac:dyDescent="0.25">
      <c r="A1845" s="1">
        <v>45573</v>
      </c>
      <c r="B1845" s="2">
        <v>45573.861579386576</v>
      </c>
      <c r="C1845" t="s">
        <v>3</v>
      </c>
      <c r="D1845" t="s">
        <v>745</v>
      </c>
      <c r="E1845" s="12">
        <v>35.76</v>
      </c>
      <c r="F1845" t="s">
        <v>9</v>
      </c>
      <c r="O1845" s="2">
        <f t="shared" si="58"/>
        <v>0.86157938657561317</v>
      </c>
      <c r="P1845">
        <f t="shared" si="59"/>
        <v>20</v>
      </c>
      <c r="W1845" s="11" t="str">
        <v>Tuesday</v>
      </c>
    </row>
    <row r="1846" spans="1:23" x14ac:dyDescent="0.25">
      <c r="A1846" s="1">
        <v>45573</v>
      </c>
      <c r="B1846" s="2">
        <v>45573.862192870372</v>
      </c>
      <c r="C1846" t="s">
        <v>3</v>
      </c>
      <c r="D1846" t="s">
        <v>745</v>
      </c>
      <c r="E1846" s="12">
        <v>35.76</v>
      </c>
      <c r="F1846" t="s">
        <v>43</v>
      </c>
      <c r="O1846" s="2">
        <f t="shared" si="58"/>
        <v>0.86219287037238246</v>
      </c>
      <c r="P1846">
        <f t="shared" si="59"/>
        <v>20</v>
      </c>
      <c r="W1846" s="11" t="str">
        <v>Tuesday</v>
      </c>
    </row>
    <row r="1847" spans="1:23" x14ac:dyDescent="0.25">
      <c r="A1847" s="1">
        <v>45573</v>
      </c>
      <c r="B1847" s="2">
        <v>45573.868850949075</v>
      </c>
      <c r="C1847" t="s">
        <v>3</v>
      </c>
      <c r="D1847" t="s">
        <v>746</v>
      </c>
      <c r="E1847" s="12">
        <v>35.76</v>
      </c>
      <c r="F1847" t="s">
        <v>7</v>
      </c>
      <c r="O1847" s="2">
        <f t="shared" si="58"/>
        <v>0.86885094907484017</v>
      </c>
      <c r="P1847">
        <f t="shared" si="59"/>
        <v>20</v>
      </c>
      <c r="W1847" s="11" t="str">
        <v>Tuesday</v>
      </c>
    </row>
    <row r="1848" spans="1:23" x14ac:dyDescent="0.25">
      <c r="A1848" s="1">
        <v>45573</v>
      </c>
      <c r="B1848" s="2">
        <v>45573.892037465281</v>
      </c>
      <c r="C1848" t="s">
        <v>3</v>
      </c>
      <c r="D1848" t="s">
        <v>54</v>
      </c>
      <c r="E1848" s="12">
        <v>30.86</v>
      </c>
      <c r="F1848" t="s">
        <v>14</v>
      </c>
      <c r="O1848" s="2">
        <f t="shared" si="58"/>
        <v>0.8920374652807368</v>
      </c>
      <c r="P1848">
        <f t="shared" si="59"/>
        <v>21</v>
      </c>
      <c r="W1848" s="11" t="str">
        <v>Tuesday</v>
      </c>
    </row>
    <row r="1849" spans="1:23" x14ac:dyDescent="0.25">
      <c r="A1849" s="1">
        <v>45573</v>
      </c>
      <c r="B1849" s="2">
        <v>45573.892731481479</v>
      </c>
      <c r="C1849" t="s">
        <v>3</v>
      </c>
      <c r="D1849" t="s">
        <v>54</v>
      </c>
      <c r="E1849" s="12">
        <v>30.86</v>
      </c>
      <c r="F1849" t="s">
        <v>14</v>
      </c>
      <c r="O1849" s="2">
        <f t="shared" si="58"/>
        <v>0.89273148147913162</v>
      </c>
      <c r="P1849">
        <f t="shared" si="59"/>
        <v>21</v>
      </c>
      <c r="W1849" s="11" t="str">
        <v>Tuesday</v>
      </c>
    </row>
    <row r="1850" spans="1:23" x14ac:dyDescent="0.25">
      <c r="A1850" s="1">
        <v>45574</v>
      </c>
      <c r="B1850" s="2">
        <v>45574.329659710646</v>
      </c>
      <c r="C1850" t="s">
        <v>3</v>
      </c>
      <c r="D1850" t="s">
        <v>584</v>
      </c>
      <c r="E1850" s="12">
        <v>35.76</v>
      </c>
      <c r="F1850" t="s">
        <v>7</v>
      </c>
      <c r="O1850" s="2">
        <f t="shared" si="58"/>
        <v>0.32965971064550104</v>
      </c>
      <c r="P1850">
        <f t="shared" si="59"/>
        <v>7</v>
      </c>
      <c r="W1850" s="11" t="str">
        <v>Wednesday</v>
      </c>
    </row>
    <row r="1851" spans="1:23" x14ac:dyDescent="0.25">
      <c r="A1851" s="1">
        <v>45574</v>
      </c>
      <c r="B1851" s="2">
        <v>45574.351360057874</v>
      </c>
      <c r="C1851" t="s">
        <v>3</v>
      </c>
      <c r="D1851" t="s">
        <v>290</v>
      </c>
      <c r="E1851" s="12">
        <v>30.86</v>
      </c>
      <c r="F1851" t="s">
        <v>14</v>
      </c>
      <c r="O1851" s="2">
        <f t="shared" si="58"/>
        <v>0.35136005787353497</v>
      </c>
      <c r="P1851">
        <f t="shared" si="59"/>
        <v>8</v>
      </c>
      <c r="W1851" s="11" t="str">
        <v>Wednesday</v>
      </c>
    </row>
    <row r="1852" spans="1:23" x14ac:dyDescent="0.25">
      <c r="A1852" s="1">
        <v>45574</v>
      </c>
      <c r="B1852" s="2">
        <v>45574.405104502315</v>
      </c>
      <c r="C1852" t="s">
        <v>3</v>
      </c>
      <c r="D1852" t="s">
        <v>438</v>
      </c>
      <c r="E1852" s="12">
        <v>30.86</v>
      </c>
      <c r="F1852" t="s">
        <v>14</v>
      </c>
      <c r="O1852" s="2">
        <f t="shared" si="58"/>
        <v>0.40510450231522555</v>
      </c>
      <c r="P1852">
        <f t="shared" si="59"/>
        <v>9</v>
      </c>
      <c r="W1852" s="11" t="str">
        <v>Wednesday</v>
      </c>
    </row>
    <row r="1853" spans="1:23" x14ac:dyDescent="0.25">
      <c r="A1853" s="1">
        <v>45574</v>
      </c>
      <c r="B1853" s="2">
        <v>45574.41643484954</v>
      </c>
      <c r="C1853" t="s">
        <v>3</v>
      </c>
      <c r="D1853" t="s">
        <v>508</v>
      </c>
      <c r="E1853" s="12">
        <v>35.76</v>
      </c>
      <c r="F1853" t="s">
        <v>7</v>
      </c>
      <c r="O1853" s="2">
        <f t="shared" si="58"/>
        <v>0.41643484953965526</v>
      </c>
      <c r="P1853">
        <f t="shared" si="59"/>
        <v>9</v>
      </c>
      <c r="W1853" s="11" t="str">
        <v>Wednesday</v>
      </c>
    </row>
    <row r="1854" spans="1:23" x14ac:dyDescent="0.25">
      <c r="A1854" s="1">
        <v>45574</v>
      </c>
      <c r="B1854" s="2">
        <v>45574.443019976854</v>
      </c>
      <c r="C1854" t="s">
        <v>3</v>
      </c>
      <c r="D1854" t="s">
        <v>747</v>
      </c>
      <c r="E1854" s="12">
        <v>21.06</v>
      </c>
      <c r="F1854" t="s">
        <v>35</v>
      </c>
      <c r="O1854" s="2">
        <f t="shared" si="58"/>
        <v>0.44301997685397509</v>
      </c>
      <c r="P1854">
        <f t="shared" si="59"/>
        <v>10</v>
      </c>
      <c r="W1854" s="11" t="str">
        <v>Wednesday</v>
      </c>
    </row>
    <row r="1855" spans="1:23" x14ac:dyDescent="0.25">
      <c r="A1855" s="1">
        <v>45574</v>
      </c>
      <c r="B1855" s="2">
        <v>45574.470858078705</v>
      </c>
      <c r="C1855" t="s">
        <v>3</v>
      </c>
      <c r="D1855" t="s">
        <v>748</v>
      </c>
      <c r="E1855" s="12">
        <v>25.96</v>
      </c>
      <c r="F1855" t="s">
        <v>11</v>
      </c>
      <c r="O1855" s="2">
        <f t="shared" si="58"/>
        <v>0.47085807870462304</v>
      </c>
      <c r="P1855">
        <f t="shared" si="59"/>
        <v>11</v>
      </c>
      <c r="W1855" s="11" t="str">
        <v>Wednesday</v>
      </c>
    </row>
    <row r="1856" spans="1:23" x14ac:dyDescent="0.25">
      <c r="A1856" s="1">
        <v>45574</v>
      </c>
      <c r="B1856" s="2">
        <v>45574.543848541667</v>
      </c>
      <c r="C1856" t="s">
        <v>3</v>
      </c>
      <c r="D1856" t="s">
        <v>740</v>
      </c>
      <c r="E1856" s="12">
        <v>35.76</v>
      </c>
      <c r="F1856" t="s">
        <v>7</v>
      </c>
      <c r="O1856" s="2">
        <f t="shared" si="58"/>
        <v>0.54384854166710284</v>
      </c>
      <c r="P1856">
        <f t="shared" si="59"/>
        <v>13</v>
      </c>
      <c r="W1856" s="11" t="str">
        <v>Wednesday</v>
      </c>
    </row>
    <row r="1857" spans="1:23" x14ac:dyDescent="0.25">
      <c r="A1857" s="1">
        <v>45574</v>
      </c>
      <c r="B1857" s="2">
        <v>45574.578179814816</v>
      </c>
      <c r="C1857" t="s">
        <v>3</v>
      </c>
      <c r="D1857" t="s">
        <v>749</v>
      </c>
      <c r="E1857" s="12">
        <v>30.86</v>
      </c>
      <c r="F1857" t="s">
        <v>14</v>
      </c>
      <c r="O1857" s="2">
        <f t="shared" si="58"/>
        <v>0.57817981481639436</v>
      </c>
      <c r="P1857">
        <f t="shared" si="59"/>
        <v>13</v>
      </c>
      <c r="W1857" s="11" t="str">
        <v>Wednesday</v>
      </c>
    </row>
    <row r="1858" spans="1:23" x14ac:dyDescent="0.25">
      <c r="A1858" s="1">
        <v>45574</v>
      </c>
      <c r="B1858" s="2">
        <v>45574.726902442133</v>
      </c>
      <c r="C1858" t="s">
        <v>3</v>
      </c>
      <c r="D1858" t="s">
        <v>672</v>
      </c>
      <c r="E1858" s="12">
        <v>35.76</v>
      </c>
      <c r="F1858" t="s">
        <v>43</v>
      </c>
      <c r="O1858" s="2">
        <f t="shared" si="58"/>
        <v>0.72690244213299593</v>
      </c>
      <c r="P1858">
        <f t="shared" si="59"/>
        <v>17</v>
      </c>
      <c r="W1858" s="11" t="str">
        <v>Wednesday</v>
      </c>
    </row>
    <row r="1859" spans="1:23" x14ac:dyDescent="0.25">
      <c r="A1859" s="1">
        <v>45574</v>
      </c>
      <c r="B1859" s="2">
        <v>45574.727649074077</v>
      </c>
      <c r="C1859" t="s">
        <v>3</v>
      </c>
      <c r="D1859" t="s">
        <v>672</v>
      </c>
      <c r="E1859" s="12">
        <v>25.96</v>
      </c>
      <c r="F1859" t="s">
        <v>11</v>
      </c>
      <c r="O1859" s="2">
        <f t="shared" ref="O1859:O1922" si="60">B1859-A1859</f>
        <v>0.72764907407690771</v>
      </c>
      <c r="P1859">
        <f t="shared" ref="P1859:P1922" si="61">HOUR(O1859)</f>
        <v>17</v>
      </c>
      <c r="W1859" s="11" t="str">
        <v>Wednesday</v>
      </c>
    </row>
    <row r="1860" spans="1:23" x14ac:dyDescent="0.25">
      <c r="A1860" s="1">
        <v>45574</v>
      </c>
      <c r="B1860" s="2">
        <v>45574.743050370373</v>
      </c>
      <c r="C1860" t="s">
        <v>3</v>
      </c>
      <c r="D1860" t="s">
        <v>750</v>
      </c>
      <c r="E1860" s="12">
        <v>21.06</v>
      </c>
      <c r="F1860" t="s">
        <v>35</v>
      </c>
      <c r="O1860" s="2">
        <f t="shared" si="60"/>
        <v>0.7430503703726572</v>
      </c>
      <c r="P1860">
        <f t="shared" si="61"/>
        <v>17</v>
      </c>
      <c r="W1860" s="11" t="str">
        <v>Wednesday</v>
      </c>
    </row>
    <row r="1861" spans="1:23" x14ac:dyDescent="0.25">
      <c r="A1861" s="1">
        <v>45574</v>
      </c>
      <c r="B1861" s="2">
        <v>45574.867505787035</v>
      </c>
      <c r="C1861" t="s">
        <v>3</v>
      </c>
      <c r="D1861" t="s">
        <v>751</v>
      </c>
      <c r="E1861" s="12">
        <v>35.76</v>
      </c>
      <c r="F1861" t="s">
        <v>43</v>
      </c>
      <c r="O1861" s="2">
        <f t="shared" si="60"/>
        <v>0.86750578703504289</v>
      </c>
      <c r="P1861">
        <f t="shared" si="61"/>
        <v>20</v>
      </c>
      <c r="W1861" s="11" t="str">
        <v>Wednesday</v>
      </c>
    </row>
    <row r="1862" spans="1:23" x14ac:dyDescent="0.25">
      <c r="A1862" s="1">
        <v>45575</v>
      </c>
      <c r="B1862" s="2">
        <v>45575.366746527776</v>
      </c>
      <c r="C1862" t="s">
        <v>3</v>
      </c>
      <c r="D1862" t="s">
        <v>10</v>
      </c>
      <c r="E1862" s="12">
        <v>25.96</v>
      </c>
      <c r="F1862" t="s">
        <v>11</v>
      </c>
      <c r="O1862" s="2">
        <f t="shared" si="60"/>
        <v>0.36674652777583105</v>
      </c>
      <c r="P1862">
        <f t="shared" si="61"/>
        <v>8</v>
      </c>
      <c r="W1862" s="11" t="str">
        <v>Thursday</v>
      </c>
    </row>
    <row r="1863" spans="1:23" x14ac:dyDescent="0.25">
      <c r="A1863" s="1">
        <v>45575</v>
      </c>
      <c r="B1863" s="2">
        <v>45575.391205069442</v>
      </c>
      <c r="C1863" t="s">
        <v>3</v>
      </c>
      <c r="D1863" t="s">
        <v>290</v>
      </c>
      <c r="E1863" s="12">
        <v>30.86</v>
      </c>
      <c r="F1863" t="s">
        <v>14</v>
      </c>
      <c r="O1863" s="2">
        <f t="shared" si="60"/>
        <v>0.39120506944163935</v>
      </c>
      <c r="P1863">
        <f t="shared" si="61"/>
        <v>9</v>
      </c>
      <c r="W1863" s="11" t="str">
        <v>Thursday</v>
      </c>
    </row>
    <row r="1864" spans="1:23" x14ac:dyDescent="0.25">
      <c r="A1864" s="1">
        <v>45575</v>
      </c>
      <c r="B1864" s="2">
        <v>45575.410928368059</v>
      </c>
      <c r="C1864" t="s">
        <v>3</v>
      </c>
      <c r="D1864" t="s">
        <v>752</v>
      </c>
      <c r="E1864" s="12">
        <v>35.76</v>
      </c>
      <c r="F1864" t="s">
        <v>9</v>
      </c>
      <c r="O1864" s="2">
        <f t="shared" si="60"/>
        <v>0.41092836805910338</v>
      </c>
      <c r="P1864">
        <f t="shared" si="61"/>
        <v>9</v>
      </c>
      <c r="W1864" s="11" t="str">
        <v>Thursday</v>
      </c>
    </row>
    <row r="1865" spans="1:23" x14ac:dyDescent="0.25">
      <c r="A1865" s="1">
        <v>45575</v>
      </c>
      <c r="B1865" s="2">
        <v>45575.420248773145</v>
      </c>
      <c r="C1865" t="s">
        <v>3</v>
      </c>
      <c r="D1865" t="s">
        <v>389</v>
      </c>
      <c r="E1865" s="12">
        <v>35.76</v>
      </c>
      <c r="F1865" t="s">
        <v>7</v>
      </c>
      <c r="O1865" s="2">
        <f t="shared" si="60"/>
        <v>0.42024877314543119</v>
      </c>
      <c r="P1865">
        <f t="shared" si="61"/>
        <v>10</v>
      </c>
      <c r="W1865" s="11" t="str">
        <v>Thursday</v>
      </c>
    </row>
    <row r="1866" spans="1:23" x14ac:dyDescent="0.25">
      <c r="A1866" s="1">
        <v>45575</v>
      </c>
      <c r="B1866" s="2">
        <v>45575.446331539351</v>
      </c>
      <c r="C1866" t="s">
        <v>3</v>
      </c>
      <c r="D1866" t="s">
        <v>155</v>
      </c>
      <c r="E1866" s="12">
        <v>25.96</v>
      </c>
      <c r="F1866" t="s">
        <v>28</v>
      </c>
      <c r="O1866" s="2">
        <f t="shared" si="60"/>
        <v>0.4463315393513767</v>
      </c>
      <c r="P1866">
        <f t="shared" si="61"/>
        <v>10</v>
      </c>
      <c r="W1866" s="11" t="str">
        <v>Thursday</v>
      </c>
    </row>
    <row r="1867" spans="1:23" x14ac:dyDescent="0.25">
      <c r="A1867" s="1">
        <v>45575</v>
      </c>
      <c r="B1867" s="2">
        <v>45575.446875300928</v>
      </c>
      <c r="C1867" t="s">
        <v>3</v>
      </c>
      <c r="D1867" t="s">
        <v>155</v>
      </c>
      <c r="E1867" s="12">
        <v>25.96</v>
      </c>
      <c r="F1867" t="s">
        <v>28</v>
      </c>
      <c r="O1867" s="2">
        <f t="shared" si="60"/>
        <v>0.44687530092778616</v>
      </c>
      <c r="P1867">
        <f t="shared" si="61"/>
        <v>10</v>
      </c>
      <c r="W1867" s="11" t="str">
        <v>Thursday</v>
      </c>
    </row>
    <row r="1868" spans="1:23" x14ac:dyDescent="0.25">
      <c r="A1868" s="1">
        <v>45575</v>
      </c>
      <c r="B1868" s="2">
        <v>45575.45523861111</v>
      </c>
      <c r="C1868" t="s">
        <v>3</v>
      </c>
      <c r="D1868" t="s">
        <v>753</v>
      </c>
      <c r="E1868" s="12">
        <v>35.76</v>
      </c>
      <c r="F1868" t="s">
        <v>7</v>
      </c>
      <c r="O1868" s="2">
        <f t="shared" si="60"/>
        <v>0.45523861110996222</v>
      </c>
      <c r="P1868">
        <f t="shared" si="61"/>
        <v>10</v>
      </c>
      <c r="W1868" s="11" t="str">
        <v>Thursday</v>
      </c>
    </row>
    <row r="1869" spans="1:23" x14ac:dyDescent="0.25">
      <c r="A1869" s="1">
        <v>45575</v>
      </c>
      <c r="B1869" s="2">
        <v>45575.461335057873</v>
      </c>
      <c r="C1869" t="s">
        <v>3</v>
      </c>
      <c r="D1869" t="s">
        <v>754</v>
      </c>
      <c r="E1869" s="12">
        <v>35.76</v>
      </c>
      <c r="F1869" t="s">
        <v>7</v>
      </c>
      <c r="O1869" s="2">
        <f t="shared" si="60"/>
        <v>0.46133505787292961</v>
      </c>
      <c r="P1869">
        <f t="shared" si="61"/>
        <v>11</v>
      </c>
      <c r="W1869" s="11" t="str">
        <v>Thursday</v>
      </c>
    </row>
    <row r="1870" spans="1:23" x14ac:dyDescent="0.25">
      <c r="A1870" s="1">
        <v>45575</v>
      </c>
      <c r="B1870" s="2">
        <v>45575.628968726851</v>
      </c>
      <c r="C1870" t="s">
        <v>3</v>
      </c>
      <c r="D1870" t="s">
        <v>524</v>
      </c>
      <c r="E1870" s="12">
        <v>35.76</v>
      </c>
      <c r="F1870" t="s">
        <v>43</v>
      </c>
      <c r="O1870" s="2">
        <f t="shared" si="60"/>
        <v>0.62896872685087146</v>
      </c>
      <c r="P1870">
        <f t="shared" si="61"/>
        <v>15</v>
      </c>
      <c r="W1870" s="11" t="str">
        <v>Thursday</v>
      </c>
    </row>
    <row r="1871" spans="1:23" x14ac:dyDescent="0.25">
      <c r="A1871" s="1">
        <v>45575</v>
      </c>
      <c r="B1871" s="2">
        <v>45575.736624814817</v>
      </c>
      <c r="C1871" t="s">
        <v>3</v>
      </c>
      <c r="D1871" t="s">
        <v>755</v>
      </c>
      <c r="E1871" s="12">
        <v>35.76</v>
      </c>
      <c r="F1871" t="s">
        <v>7</v>
      </c>
      <c r="O1871" s="2">
        <f t="shared" si="60"/>
        <v>0.73662481481733266</v>
      </c>
      <c r="P1871">
        <f t="shared" si="61"/>
        <v>17</v>
      </c>
      <c r="W1871" s="11" t="str">
        <v>Thursday</v>
      </c>
    </row>
    <row r="1872" spans="1:23" x14ac:dyDescent="0.25">
      <c r="A1872" s="1">
        <v>45575</v>
      </c>
      <c r="B1872" s="2">
        <v>45575.76287859954</v>
      </c>
      <c r="C1872" t="s">
        <v>3</v>
      </c>
      <c r="D1872" t="s">
        <v>756</v>
      </c>
      <c r="E1872" s="12">
        <v>25.96</v>
      </c>
      <c r="F1872" t="s">
        <v>11</v>
      </c>
      <c r="O1872" s="2">
        <f t="shared" si="60"/>
        <v>0.76287859954027226</v>
      </c>
      <c r="P1872">
        <f t="shared" si="61"/>
        <v>18</v>
      </c>
      <c r="W1872" s="11" t="str">
        <v>Thursday</v>
      </c>
    </row>
    <row r="1873" spans="1:23" x14ac:dyDescent="0.25">
      <c r="A1873" s="1">
        <v>45575</v>
      </c>
      <c r="B1873" s="2">
        <v>45575.789244189815</v>
      </c>
      <c r="C1873" t="s">
        <v>3</v>
      </c>
      <c r="D1873" t="s">
        <v>727</v>
      </c>
      <c r="E1873" s="12">
        <v>30.86</v>
      </c>
      <c r="F1873" t="s">
        <v>14</v>
      </c>
      <c r="O1873" s="2">
        <f t="shared" si="60"/>
        <v>0.78924418981478084</v>
      </c>
      <c r="P1873">
        <f t="shared" si="61"/>
        <v>18</v>
      </c>
      <c r="W1873" s="11" t="str">
        <v>Thursday</v>
      </c>
    </row>
    <row r="1874" spans="1:23" x14ac:dyDescent="0.25">
      <c r="A1874" s="1">
        <v>45575</v>
      </c>
      <c r="B1874" s="2">
        <v>45575.789991307873</v>
      </c>
      <c r="C1874" t="s">
        <v>3</v>
      </c>
      <c r="D1874" t="s">
        <v>727</v>
      </c>
      <c r="E1874" s="12">
        <v>35.76</v>
      </c>
      <c r="F1874" t="s">
        <v>7</v>
      </c>
      <c r="O1874" s="2">
        <f t="shared" si="60"/>
        <v>0.78999130787269678</v>
      </c>
      <c r="P1874">
        <f t="shared" si="61"/>
        <v>18</v>
      </c>
      <c r="W1874" s="11" t="str">
        <v>Thursday</v>
      </c>
    </row>
    <row r="1875" spans="1:23" x14ac:dyDescent="0.25">
      <c r="A1875" s="1">
        <v>45575</v>
      </c>
      <c r="B1875" s="2">
        <v>45575.939779814813</v>
      </c>
      <c r="C1875" t="s">
        <v>3</v>
      </c>
      <c r="D1875" t="s">
        <v>651</v>
      </c>
      <c r="E1875" s="12">
        <v>35.76</v>
      </c>
      <c r="F1875" t="s">
        <v>9</v>
      </c>
      <c r="O1875" s="2">
        <f t="shared" si="60"/>
        <v>0.93977981481293682</v>
      </c>
      <c r="P1875">
        <f t="shared" si="61"/>
        <v>22</v>
      </c>
      <c r="W1875" s="11" t="str">
        <v>Thursday</v>
      </c>
    </row>
    <row r="1876" spans="1:23" x14ac:dyDescent="0.25">
      <c r="A1876" s="1">
        <v>45575</v>
      </c>
      <c r="B1876" s="2">
        <v>45575.940274641202</v>
      </c>
      <c r="C1876" t="s">
        <v>3</v>
      </c>
      <c r="D1876" t="s">
        <v>651</v>
      </c>
      <c r="E1876" s="12">
        <v>35.76</v>
      </c>
      <c r="F1876" t="s">
        <v>9</v>
      </c>
      <c r="O1876" s="2">
        <f t="shared" si="60"/>
        <v>0.94027464120154036</v>
      </c>
      <c r="P1876">
        <f t="shared" si="61"/>
        <v>22</v>
      </c>
      <c r="W1876" s="11" t="str">
        <v>Thursday</v>
      </c>
    </row>
    <row r="1877" spans="1:23" x14ac:dyDescent="0.25">
      <c r="A1877" s="1">
        <v>45576</v>
      </c>
      <c r="B1877" s="2">
        <v>45576.329763657406</v>
      </c>
      <c r="C1877" t="s">
        <v>3</v>
      </c>
      <c r="D1877" t="s">
        <v>290</v>
      </c>
      <c r="E1877" s="12">
        <v>30.86</v>
      </c>
      <c r="F1877" t="s">
        <v>14</v>
      </c>
      <c r="O1877" s="2">
        <f t="shared" si="60"/>
        <v>0.3297636574061471</v>
      </c>
      <c r="P1877">
        <f t="shared" si="61"/>
        <v>7</v>
      </c>
      <c r="W1877" s="11" t="str">
        <v>Friday</v>
      </c>
    </row>
    <row r="1878" spans="1:23" x14ac:dyDescent="0.25">
      <c r="A1878" s="1">
        <v>45576</v>
      </c>
      <c r="B1878" s="2">
        <v>45576.333922893522</v>
      </c>
      <c r="C1878" t="s">
        <v>3</v>
      </c>
      <c r="D1878" t="s">
        <v>717</v>
      </c>
      <c r="E1878" s="12">
        <v>35.76</v>
      </c>
      <c r="F1878" t="s">
        <v>7</v>
      </c>
      <c r="O1878" s="2">
        <f t="shared" si="60"/>
        <v>0.33392289352195803</v>
      </c>
      <c r="P1878">
        <f t="shared" si="61"/>
        <v>8</v>
      </c>
      <c r="W1878" s="11" t="str">
        <v>Friday</v>
      </c>
    </row>
    <row r="1879" spans="1:23" x14ac:dyDescent="0.25">
      <c r="A1879" s="1">
        <v>45576</v>
      </c>
      <c r="B1879" s="2">
        <v>45576.341901087966</v>
      </c>
      <c r="C1879" t="s">
        <v>3</v>
      </c>
      <c r="D1879" t="s">
        <v>155</v>
      </c>
      <c r="E1879" s="12">
        <v>25.96</v>
      </c>
      <c r="F1879" t="s">
        <v>28</v>
      </c>
      <c r="O1879" s="2">
        <f t="shared" si="60"/>
        <v>0.3419010879661073</v>
      </c>
      <c r="P1879">
        <f t="shared" si="61"/>
        <v>8</v>
      </c>
      <c r="W1879" s="11" t="str">
        <v>Friday</v>
      </c>
    </row>
    <row r="1880" spans="1:23" x14ac:dyDescent="0.25">
      <c r="A1880" s="1">
        <v>45576</v>
      </c>
      <c r="B1880" s="2">
        <v>45576.352996250003</v>
      </c>
      <c r="C1880" t="s">
        <v>3</v>
      </c>
      <c r="D1880" t="s">
        <v>584</v>
      </c>
      <c r="E1880" s="12">
        <v>35.76</v>
      </c>
      <c r="F1880" t="s">
        <v>7</v>
      </c>
      <c r="O1880" s="2">
        <f t="shared" si="60"/>
        <v>0.35299625000334345</v>
      </c>
      <c r="P1880">
        <f t="shared" si="61"/>
        <v>8</v>
      </c>
      <c r="W1880" s="11" t="str">
        <v>Friday</v>
      </c>
    </row>
    <row r="1881" spans="1:23" x14ac:dyDescent="0.25">
      <c r="A1881" s="1">
        <v>45576</v>
      </c>
      <c r="B1881" s="2">
        <v>45576.353731365743</v>
      </c>
      <c r="C1881" t="s">
        <v>3</v>
      </c>
      <c r="D1881" t="s">
        <v>584</v>
      </c>
      <c r="E1881" s="12">
        <v>35.76</v>
      </c>
      <c r="F1881" t="s">
        <v>18</v>
      </c>
      <c r="O1881" s="2">
        <f t="shared" si="60"/>
        <v>0.35373136574344244</v>
      </c>
      <c r="P1881">
        <f t="shared" si="61"/>
        <v>8</v>
      </c>
      <c r="W1881" s="11" t="str">
        <v>Friday</v>
      </c>
    </row>
    <row r="1882" spans="1:23" x14ac:dyDescent="0.25">
      <c r="A1882" s="1">
        <v>45576</v>
      </c>
      <c r="B1882" s="2">
        <v>45576.372034571759</v>
      </c>
      <c r="C1882" t="s">
        <v>3</v>
      </c>
      <c r="D1882" t="s">
        <v>739</v>
      </c>
      <c r="E1882" s="12">
        <v>35.76</v>
      </c>
      <c r="F1882" t="s">
        <v>18</v>
      </c>
      <c r="O1882" s="2">
        <f t="shared" si="60"/>
        <v>0.37203457175928634</v>
      </c>
      <c r="P1882">
        <f t="shared" si="61"/>
        <v>8</v>
      </c>
      <c r="W1882" s="11" t="str">
        <v>Friday</v>
      </c>
    </row>
    <row r="1883" spans="1:23" x14ac:dyDescent="0.25">
      <c r="A1883" s="1">
        <v>45576</v>
      </c>
      <c r="B1883" s="2">
        <v>45576.372902523151</v>
      </c>
      <c r="C1883" t="s">
        <v>3</v>
      </c>
      <c r="D1883" t="s">
        <v>740</v>
      </c>
      <c r="E1883" s="12">
        <v>30.86</v>
      </c>
      <c r="F1883" t="s">
        <v>14</v>
      </c>
      <c r="O1883" s="2">
        <f t="shared" si="60"/>
        <v>0.37290252315142425</v>
      </c>
      <c r="P1883">
        <f t="shared" si="61"/>
        <v>8</v>
      </c>
      <c r="W1883" s="11" t="str">
        <v>Friday</v>
      </c>
    </row>
    <row r="1884" spans="1:23" x14ac:dyDescent="0.25">
      <c r="A1884" s="1">
        <v>45576</v>
      </c>
      <c r="B1884" s="2">
        <v>45576.373716458336</v>
      </c>
      <c r="C1884" t="s">
        <v>3</v>
      </c>
      <c r="D1884" t="s">
        <v>757</v>
      </c>
      <c r="E1884" s="12">
        <v>35.76</v>
      </c>
      <c r="F1884" t="s">
        <v>9</v>
      </c>
      <c r="O1884" s="2">
        <f t="shared" si="60"/>
        <v>0.37371645833627554</v>
      </c>
      <c r="P1884">
        <f t="shared" si="61"/>
        <v>8</v>
      </c>
      <c r="W1884" s="11" t="str">
        <v>Friday</v>
      </c>
    </row>
    <row r="1885" spans="1:23" x14ac:dyDescent="0.25">
      <c r="A1885" s="1">
        <v>45576</v>
      </c>
      <c r="B1885" s="2">
        <v>45576.397017800926</v>
      </c>
      <c r="C1885" t="s">
        <v>3</v>
      </c>
      <c r="D1885" t="s">
        <v>758</v>
      </c>
      <c r="E1885" s="12">
        <v>30.86</v>
      </c>
      <c r="F1885" t="s">
        <v>14</v>
      </c>
      <c r="O1885" s="2">
        <f t="shared" si="60"/>
        <v>0.39701780092582339</v>
      </c>
      <c r="P1885">
        <f t="shared" si="61"/>
        <v>9</v>
      </c>
      <c r="W1885" s="11" t="str">
        <v>Friday</v>
      </c>
    </row>
    <row r="1886" spans="1:23" x14ac:dyDescent="0.25">
      <c r="A1886" s="1">
        <v>45576</v>
      </c>
      <c r="B1886" s="2">
        <v>45576.401932025467</v>
      </c>
      <c r="C1886" t="s">
        <v>3</v>
      </c>
      <c r="D1886" t="s">
        <v>416</v>
      </c>
      <c r="E1886" s="12">
        <v>25.96</v>
      </c>
      <c r="F1886" t="s">
        <v>28</v>
      </c>
      <c r="O1886" s="2">
        <f t="shared" si="60"/>
        <v>0.40193202546652174</v>
      </c>
      <c r="P1886">
        <f t="shared" si="61"/>
        <v>9</v>
      </c>
      <c r="W1886" s="11" t="str">
        <v>Friday</v>
      </c>
    </row>
    <row r="1887" spans="1:23" x14ac:dyDescent="0.25">
      <c r="A1887" s="1">
        <v>45576</v>
      </c>
      <c r="B1887" s="2">
        <v>45576.41713396991</v>
      </c>
      <c r="C1887" t="s">
        <v>3</v>
      </c>
      <c r="D1887" t="s">
        <v>389</v>
      </c>
      <c r="E1887" s="12">
        <v>25.96</v>
      </c>
      <c r="F1887" t="s">
        <v>11</v>
      </c>
      <c r="O1887" s="2">
        <f t="shared" si="60"/>
        <v>0.41713396990962792</v>
      </c>
      <c r="P1887">
        <f t="shared" si="61"/>
        <v>10</v>
      </c>
      <c r="W1887" s="11" t="str">
        <v>Friday</v>
      </c>
    </row>
    <row r="1888" spans="1:23" x14ac:dyDescent="0.25">
      <c r="A1888" s="1">
        <v>45576</v>
      </c>
      <c r="B1888" s="2">
        <v>45576.417996215278</v>
      </c>
      <c r="C1888" t="s">
        <v>3</v>
      </c>
      <c r="D1888" t="s">
        <v>389</v>
      </c>
      <c r="E1888" s="12">
        <v>25.96</v>
      </c>
      <c r="F1888" t="s">
        <v>11</v>
      </c>
      <c r="O1888" s="2">
        <f t="shared" si="60"/>
        <v>0.41799621527752606</v>
      </c>
      <c r="P1888">
        <f t="shared" si="61"/>
        <v>10</v>
      </c>
      <c r="W1888" s="11" t="str">
        <v>Friday</v>
      </c>
    </row>
    <row r="1889" spans="1:23" x14ac:dyDescent="0.25">
      <c r="A1889" s="1">
        <v>45576</v>
      </c>
      <c r="B1889" s="2">
        <v>45576.437916331015</v>
      </c>
      <c r="C1889" t="s">
        <v>3</v>
      </c>
      <c r="D1889" t="s">
        <v>256</v>
      </c>
      <c r="E1889" s="12">
        <v>30.86</v>
      </c>
      <c r="F1889" t="s">
        <v>14</v>
      </c>
      <c r="O1889" s="2">
        <f t="shared" si="60"/>
        <v>0.43791633101500338</v>
      </c>
      <c r="P1889">
        <f t="shared" si="61"/>
        <v>10</v>
      </c>
      <c r="W1889" s="11" t="str">
        <v>Friday</v>
      </c>
    </row>
    <row r="1890" spans="1:23" x14ac:dyDescent="0.25">
      <c r="A1890" s="1">
        <v>45576</v>
      </c>
      <c r="B1890" s="2">
        <v>45576.545155127315</v>
      </c>
      <c r="C1890" t="s">
        <v>3</v>
      </c>
      <c r="D1890" t="s">
        <v>754</v>
      </c>
      <c r="E1890" s="12">
        <v>35.76</v>
      </c>
      <c r="F1890" t="s">
        <v>7</v>
      </c>
      <c r="O1890" s="2">
        <f t="shared" si="60"/>
        <v>0.54515512731450144</v>
      </c>
      <c r="P1890">
        <f t="shared" si="61"/>
        <v>13</v>
      </c>
      <c r="W1890" s="11" t="str">
        <v>Friday</v>
      </c>
    </row>
    <row r="1891" spans="1:23" x14ac:dyDescent="0.25">
      <c r="A1891" s="1">
        <v>45576</v>
      </c>
      <c r="B1891" s="2">
        <v>45576.561833993059</v>
      </c>
      <c r="C1891" t="s">
        <v>3</v>
      </c>
      <c r="D1891" t="s">
        <v>23</v>
      </c>
      <c r="E1891" s="12">
        <v>25.96</v>
      </c>
      <c r="F1891" t="s">
        <v>11</v>
      </c>
      <c r="O1891" s="2">
        <f t="shared" si="60"/>
        <v>0.56183399305882631</v>
      </c>
      <c r="P1891">
        <f t="shared" si="61"/>
        <v>13</v>
      </c>
      <c r="W1891" s="11" t="str">
        <v>Friday</v>
      </c>
    </row>
    <row r="1892" spans="1:23" x14ac:dyDescent="0.25">
      <c r="A1892" s="1">
        <v>45576</v>
      </c>
      <c r="B1892" s="2">
        <v>45576.562604409723</v>
      </c>
      <c r="C1892" t="s">
        <v>3</v>
      </c>
      <c r="D1892" t="s">
        <v>23</v>
      </c>
      <c r="E1892" s="12">
        <v>25.96</v>
      </c>
      <c r="F1892" t="s">
        <v>11</v>
      </c>
      <c r="O1892" s="2">
        <f t="shared" si="60"/>
        <v>0.5626044097225531</v>
      </c>
      <c r="P1892">
        <f t="shared" si="61"/>
        <v>13</v>
      </c>
      <c r="W1892" s="11" t="str">
        <v>Friday</v>
      </c>
    </row>
    <row r="1893" spans="1:23" x14ac:dyDescent="0.25">
      <c r="A1893" s="1">
        <v>45576</v>
      </c>
      <c r="B1893" s="2">
        <v>45576.60671915509</v>
      </c>
      <c r="C1893" t="s">
        <v>3</v>
      </c>
      <c r="D1893" t="s">
        <v>759</v>
      </c>
      <c r="E1893" s="12">
        <v>35.76</v>
      </c>
      <c r="F1893" t="s">
        <v>18</v>
      </c>
      <c r="O1893" s="2">
        <f t="shared" si="60"/>
        <v>0.60671915509010432</v>
      </c>
      <c r="P1893">
        <f t="shared" si="61"/>
        <v>14</v>
      </c>
      <c r="W1893" s="11" t="str">
        <v>Friday</v>
      </c>
    </row>
    <row r="1894" spans="1:23" x14ac:dyDescent="0.25">
      <c r="A1894" s="1">
        <v>45576</v>
      </c>
      <c r="B1894" s="2">
        <v>45576.607978148146</v>
      </c>
      <c r="C1894" t="s">
        <v>3</v>
      </c>
      <c r="D1894" t="s">
        <v>759</v>
      </c>
      <c r="E1894" s="12">
        <v>25.96</v>
      </c>
      <c r="F1894" t="s">
        <v>11</v>
      </c>
      <c r="O1894" s="2">
        <f t="shared" si="60"/>
        <v>0.60797814814577578</v>
      </c>
      <c r="P1894">
        <f t="shared" si="61"/>
        <v>14</v>
      </c>
      <c r="W1894" s="11" t="str">
        <v>Friday</v>
      </c>
    </row>
    <row r="1895" spans="1:23" x14ac:dyDescent="0.25">
      <c r="A1895" s="1">
        <v>45576</v>
      </c>
      <c r="B1895" s="2">
        <v>45576.618156956021</v>
      </c>
      <c r="C1895" t="s">
        <v>3</v>
      </c>
      <c r="D1895" t="s">
        <v>728</v>
      </c>
      <c r="E1895" s="12">
        <v>35.76</v>
      </c>
      <c r="F1895" t="s">
        <v>43</v>
      </c>
      <c r="O1895" s="2">
        <f t="shared" si="60"/>
        <v>0.61815695602126652</v>
      </c>
      <c r="P1895">
        <f t="shared" si="61"/>
        <v>14</v>
      </c>
      <c r="W1895" s="11" t="str">
        <v>Friday</v>
      </c>
    </row>
    <row r="1896" spans="1:23" x14ac:dyDescent="0.25">
      <c r="A1896" s="1">
        <v>45576</v>
      </c>
      <c r="B1896" s="2">
        <v>45576.716751539352</v>
      </c>
      <c r="C1896" t="s">
        <v>3</v>
      </c>
      <c r="D1896" t="s">
        <v>760</v>
      </c>
      <c r="E1896" s="12">
        <v>35.76</v>
      </c>
      <c r="F1896" t="s">
        <v>7</v>
      </c>
      <c r="O1896" s="2">
        <f t="shared" si="60"/>
        <v>0.71675153935211711</v>
      </c>
      <c r="P1896">
        <f t="shared" si="61"/>
        <v>17</v>
      </c>
      <c r="W1896" s="11" t="str">
        <v>Friday</v>
      </c>
    </row>
    <row r="1897" spans="1:23" x14ac:dyDescent="0.25">
      <c r="A1897" s="1">
        <v>45576</v>
      </c>
      <c r="B1897" s="2">
        <v>45576.71761107639</v>
      </c>
      <c r="C1897" t="s">
        <v>3</v>
      </c>
      <c r="D1897" t="s">
        <v>760</v>
      </c>
      <c r="E1897" s="12">
        <v>35.76</v>
      </c>
      <c r="F1897" t="s">
        <v>9</v>
      </c>
      <c r="O1897" s="2">
        <f t="shared" si="60"/>
        <v>0.71761107639031252</v>
      </c>
      <c r="P1897">
        <f t="shared" si="61"/>
        <v>17</v>
      </c>
      <c r="W1897" s="11" t="str">
        <v>Friday</v>
      </c>
    </row>
    <row r="1898" spans="1:23" x14ac:dyDescent="0.25">
      <c r="A1898" s="1">
        <v>45576</v>
      </c>
      <c r="B1898" s="2">
        <v>45576.726518124997</v>
      </c>
      <c r="C1898" t="s">
        <v>3</v>
      </c>
      <c r="D1898" t="s">
        <v>761</v>
      </c>
      <c r="E1898" s="12">
        <v>35.76</v>
      </c>
      <c r="F1898" t="s">
        <v>9</v>
      </c>
      <c r="O1898" s="2">
        <f t="shared" si="60"/>
        <v>0.72651812499680091</v>
      </c>
      <c r="P1898">
        <f t="shared" si="61"/>
        <v>17</v>
      </c>
      <c r="W1898" s="11" t="str">
        <v>Friday</v>
      </c>
    </row>
    <row r="1899" spans="1:23" x14ac:dyDescent="0.25">
      <c r="A1899" s="1">
        <v>45576</v>
      </c>
      <c r="B1899" s="2">
        <v>45576.908769907408</v>
      </c>
      <c r="C1899" t="s">
        <v>3</v>
      </c>
      <c r="D1899" t="s">
        <v>704</v>
      </c>
      <c r="E1899" s="12">
        <v>35.76</v>
      </c>
      <c r="F1899" t="s">
        <v>7</v>
      </c>
      <c r="O1899" s="2">
        <f t="shared" si="60"/>
        <v>0.90876990740798647</v>
      </c>
      <c r="P1899">
        <f t="shared" si="61"/>
        <v>21</v>
      </c>
      <c r="W1899" s="11" t="str">
        <v>Friday</v>
      </c>
    </row>
    <row r="1900" spans="1:23" x14ac:dyDescent="0.25">
      <c r="A1900" s="1">
        <v>45576</v>
      </c>
      <c r="B1900" s="2">
        <v>45576.912426006944</v>
      </c>
      <c r="C1900" t="s">
        <v>3</v>
      </c>
      <c r="D1900" t="s">
        <v>762</v>
      </c>
      <c r="E1900" s="12">
        <v>30.86</v>
      </c>
      <c r="F1900" t="s">
        <v>14</v>
      </c>
      <c r="O1900" s="2">
        <f t="shared" si="60"/>
        <v>0.91242600694386056</v>
      </c>
      <c r="P1900">
        <f t="shared" si="61"/>
        <v>21</v>
      </c>
      <c r="W1900" s="11" t="str">
        <v>Friday</v>
      </c>
    </row>
    <row r="1901" spans="1:23" x14ac:dyDescent="0.25">
      <c r="A1901" s="1">
        <v>45576</v>
      </c>
      <c r="B1901" s="2">
        <v>45576.941986493053</v>
      </c>
      <c r="C1901" t="s">
        <v>3</v>
      </c>
      <c r="D1901" t="s">
        <v>763</v>
      </c>
      <c r="E1901" s="12">
        <v>35.76</v>
      </c>
      <c r="F1901" t="s">
        <v>9</v>
      </c>
      <c r="O1901" s="2">
        <f t="shared" si="60"/>
        <v>0.94198649305326398</v>
      </c>
      <c r="P1901">
        <f t="shared" si="61"/>
        <v>22</v>
      </c>
      <c r="W1901" s="11" t="str">
        <v>Friday</v>
      </c>
    </row>
    <row r="1902" spans="1:23" x14ac:dyDescent="0.25">
      <c r="A1902" s="1">
        <v>45576</v>
      </c>
      <c r="B1902" s="2">
        <v>45576.942670150464</v>
      </c>
      <c r="C1902" t="s">
        <v>3</v>
      </c>
      <c r="D1902" t="s">
        <v>763</v>
      </c>
      <c r="E1902" s="12">
        <v>35.76</v>
      </c>
      <c r="F1902" t="s">
        <v>9</v>
      </c>
      <c r="O1902" s="2">
        <f t="shared" si="60"/>
        <v>0.94267015046352753</v>
      </c>
      <c r="P1902">
        <f t="shared" si="61"/>
        <v>22</v>
      </c>
      <c r="W1902" s="11" t="str">
        <v>Friday</v>
      </c>
    </row>
    <row r="1903" spans="1:23" x14ac:dyDescent="0.25">
      <c r="A1903" s="1">
        <v>45577</v>
      </c>
      <c r="B1903" s="2">
        <v>45577.352957384261</v>
      </c>
      <c r="C1903" t="s">
        <v>3</v>
      </c>
      <c r="D1903" t="s">
        <v>155</v>
      </c>
      <c r="E1903" s="12">
        <v>25.96</v>
      </c>
      <c r="F1903" t="s">
        <v>28</v>
      </c>
      <c r="O1903" s="2">
        <f t="shared" si="60"/>
        <v>0.35295738426066237</v>
      </c>
      <c r="P1903">
        <f t="shared" si="61"/>
        <v>8</v>
      </c>
      <c r="W1903" s="11" t="str">
        <v>Saturday</v>
      </c>
    </row>
    <row r="1904" spans="1:23" x14ac:dyDescent="0.25">
      <c r="A1904" s="1">
        <v>45577</v>
      </c>
      <c r="B1904" s="2">
        <v>45577.438644664355</v>
      </c>
      <c r="C1904" t="s">
        <v>3</v>
      </c>
      <c r="D1904" t="s">
        <v>664</v>
      </c>
      <c r="E1904" s="12">
        <v>25.96</v>
      </c>
      <c r="F1904" t="s">
        <v>28</v>
      </c>
      <c r="O1904" s="2">
        <f t="shared" si="60"/>
        <v>0.43864466435479699</v>
      </c>
      <c r="P1904">
        <f t="shared" si="61"/>
        <v>10</v>
      </c>
      <c r="W1904" s="11" t="str">
        <v>Saturday</v>
      </c>
    </row>
    <row r="1905" spans="1:23" x14ac:dyDescent="0.25">
      <c r="A1905" s="1">
        <v>45577</v>
      </c>
      <c r="B1905" s="2">
        <v>45577.439531504628</v>
      </c>
      <c r="C1905" t="s">
        <v>3</v>
      </c>
      <c r="D1905" t="s">
        <v>664</v>
      </c>
      <c r="E1905" s="12">
        <v>25.96</v>
      </c>
      <c r="F1905" t="s">
        <v>28</v>
      </c>
      <c r="O1905" s="2">
        <f t="shared" si="60"/>
        <v>0.43953150462766644</v>
      </c>
      <c r="P1905">
        <f t="shared" si="61"/>
        <v>10</v>
      </c>
      <c r="W1905" s="11" t="str">
        <v>Saturday</v>
      </c>
    </row>
    <row r="1906" spans="1:23" x14ac:dyDescent="0.25">
      <c r="A1906" s="1">
        <v>45577</v>
      </c>
      <c r="B1906" s="2">
        <v>45577.494623831015</v>
      </c>
      <c r="C1906" t="s">
        <v>3</v>
      </c>
      <c r="D1906" t="s">
        <v>521</v>
      </c>
      <c r="E1906" s="12">
        <v>35.76</v>
      </c>
      <c r="F1906" t="s">
        <v>7</v>
      </c>
      <c r="O1906" s="2">
        <f t="shared" si="60"/>
        <v>0.49462383101490559</v>
      </c>
      <c r="P1906">
        <f t="shared" si="61"/>
        <v>11</v>
      </c>
      <c r="W1906" s="11" t="str">
        <v>Saturday</v>
      </c>
    </row>
    <row r="1907" spans="1:23" x14ac:dyDescent="0.25">
      <c r="A1907" s="1">
        <v>45577</v>
      </c>
      <c r="B1907" s="2">
        <v>45577.495614502317</v>
      </c>
      <c r="C1907" t="s">
        <v>3</v>
      </c>
      <c r="D1907" t="s">
        <v>764</v>
      </c>
      <c r="E1907" s="12">
        <v>30.86</v>
      </c>
      <c r="F1907" t="s">
        <v>14</v>
      </c>
      <c r="O1907" s="2">
        <f t="shared" si="60"/>
        <v>0.4956145023170393</v>
      </c>
      <c r="P1907">
        <f t="shared" si="61"/>
        <v>11</v>
      </c>
      <c r="W1907" s="11" t="str">
        <v>Saturday</v>
      </c>
    </row>
    <row r="1908" spans="1:23" x14ac:dyDescent="0.25">
      <c r="A1908" s="1">
        <v>45577</v>
      </c>
      <c r="B1908" s="2">
        <v>45577.55471128472</v>
      </c>
      <c r="C1908" t="s">
        <v>3</v>
      </c>
      <c r="D1908" t="s">
        <v>765</v>
      </c>
      <c r="E1908" s="12">
        <v>35.76</v>
      </c>
      <c r="F1908" t="s">
        <v>43</v>
      </c>
      <c r="O1908" s="2">
        <f t="shared" si="60"/>
        <v>0.55471128471981501</v>
      </c>
      <c r="P1908">
        <f t="shared" si="61"/>
        <v>13</v>
      </c>
      <c r="W1908" s="11" t="str">
        <v>Saturday</v>
      </c>
    </row>
    <row r="1909" spans="1:23" x14ac:dyDescent="0.25">
      <c r="A1909" s="1">
        <v>45577</v>
      </c>
      <c r="B1909" s="2">
        <v>45577.840901759257</v>
      </c>
      <c r="C1909" t="s">
        <v>3</v>
      </c>
      <c r="D1909" t="s">
        <v>521</v>
      </c>
      <c r="E1909" s="12">
        <v>35.76</v>
      </c>
      <c r="F1909" t="s">
        <v>7</v>
      </c>
      <c r="O1909" s="2">
        <f t="shared" si="60"/>
        <v>0.84090175925666699</v>
      </c>
      <c r="P1909">
        <f t="shared" si="61"/>
        <v>20</v>
      </c>
      <c r="W1909" s="11" t="str">
        <v>Saturday</v>
      </c>
    </row>
    <row r="1910" spans="1:23" x14ac:dyDescent="0.25">
      <c r="A1910" s="1">
        <v>45578</v>
      </c>
      <c r="B1910" s="2">
        <v>45578.413138738426</v>
      </c>
      <c r="C1910" t="s">
        <v>3</v>
      </c>
      <c r="D1910" t="s">
        <v>155</v>
      </c>
      <c r="E1910" s="12">
        <v>25.96</v>
      </c>
      <c r="F1910" t="s">
        <v>28</v>
      </c>
      <c r="O1910" s="2">
        <f t="shared" si="60"/>
        <v>0.4131387384259142</v>
      </c>
      <c r="P1910">
        <f t="shared" si="61"/>
        <v>9</v>
      </c>
      <c r="W1910" s="11" t="str">
        <v>Sunday</v>
      </c>
    </row>
    <row r="1911" spans="1:23" x14ac:dyDescent="0.25">
      <c r="A1911" s="1">
        <v>45578</v>
      </c>
      <c r="B1911" s="2">
        <v>45578.514428182869</v>
      </c>
      <c r="C1911" t="s">
        <v>3</v>
      </c>
      <c r="D1911" t="s">
        <v>766</v>
      </c>
      <c r="E1911" s="12">
        <v>30.86</v>
      </c>
      <c r="F1911" t="s">
        <v>14</v>
      </c>
      <c r="O1911" s="2">
        <f t="shared" si="60"/>
        <v>0.51442818286886904</v>
      </c>
      <c r="P1911">
        <f t="shared" si="61"/>
        <v>12</v>
      </c>
      <c r="W1911" s="11" t="str">
        <v>Sunday</v>
      </c>
    </row>
    <row r="1912" spans="1:23" x14ac:dyDescent="0.25">
      <c r="A1912" s="1">
        <v>45578</v>
      </c>
      <c r="B1912" s="2">
        <v>45578.564230555552</v>
      </c>
      <c r="C1912" t="s">
        <v>3</v>
      </c>
      <c r="D1912" t="s">
        <v>664</v>
      </c>
      <c r="E1912" s="12">
        <v>25.96</v>
      </c>
      <c r="F1912" t="s">
        <v>28</v>
      </c>
      <c r="O1912" s="2">
        <f t="shared" si="60"/>
        <v>0.56423055555205792</v>
      </c>
      <c r="P1912">
        <f t="shared" si="61"/>
        <v>13</v>
      </c>
      <c r="W1912" s="11" t="str">
        <v>Sunday</v>
      </c>
    </row>
    <row r="1913" spans="1:23" x14ac:dyDescent="0.25">
      <c r="A1913" s="1">
        <v>45578</v>
      </c>
      <c r="B1913" s="2">
        <v>45578.564923437501</v>
      </c>
      <c r="C1913" t="s">
        <v>3</v>
      </c>
      <c r="D1913" t="s">
        <v>664</v>
      </c>
      <c r="E1913" s="12">
        <v>21.06</v>
      </c>
      <c r="F1913" t="s">
        <v>35</v>
      </c>
      <c r="O1913" s="2">
        <f t="shared" si="60"/>
        <v>0.56492343750142027</v>
      </c>
      <c r="P1913">
        <f t="shared" si="61"/>
        <v>13</v>
      </c>
      <c r="W1913" s="11" t="str">
        <v>Sunday</v>
      </c>
    </row>
    <row r="1914" spans="1:23" x14ac:dyDescent="0.25">
      <c r="A1914" s="1">
        <v>45578</v>
      </c>
      <c r="B1914" s="2">
        <v>45578.565577627312</v>
      </c>
      <c r="C1914" t="s">
        <v>3</v>
      </c>
      <c r="D1914" t="s">
        <v>664</v>
      </c>
      <c r="E1914" s="12">
        <v>25.96</v>
      </c>
      <c r="F1914" t="s">
        <v>28</v>
      </c>
      <c r="O1914" s="2">
        <f t="shared" si="60"/>
        <v>0.5655776273124502</v>
      </c>
      <c r="P1914">
        <f t="shared" si="61"/>
        <v>13</v>
      </c>
      <c r="W1914" s="11" t="str">
        <v>Sunday</v>
      </c>
    </row>
    <row r="1915" spans="1:23" x14ac:dyDescent="0.25">
      <c r="A1915" s="1">
        <v>45578</v>
      </c>
      <c r="B1915" s="2">
        <v>45578.74537866898</v>
      </c>
      <c r="C1915" t="s">
        <v>3</v>
      </c>
      <c r="D1915" t="s">
        <v>521</v>
      </c>
      <c r="E1915" s="12">
        <v>35.76</v>
      </c>
      <c r="F1915" t="s">
        <v>7</v>
      </c>
      <c r="O1915" s="2">
        <f t="shared" si="60"/>
        <v>0.7453786689802655</v>
      </c>
      <c r="P1915">
        <f t="shared" si="61"/>
        <v>17</v>
      </c>
      <c r="W1915" s="11" t="str">
        <v>Sunday</v>
      </c>
    </row>
    <row r="1916" spans="1:23" x14ac:dyDescent="0.25">
      <c r="A1916" s="1">
        <v>45578</v>
      </c>
      <c r="B1916" s="2">
        <v>45578.746092939815</v>
      </c>
      <c r="C1916" t="s">
        <v>3</v>
      </c>
      <c r="D1916" t="s">
        <v>521</v>
      </c>
      <c r="E1916" s="12">
        <v>35.76</v>
      </c>
      <c r="F1916" t="s">
        <v>7</v>
      </c>
      <c r="O1916" s="2">
        <f t="shared" si="60"/>
        <v>0.7460929398148437</v>
      </c>
      <c r="P1916">
        <f t="shared" si="61"/>
        <v>17</v>
      </c>
      <c r="W1916" s="11" t="str">
        <v>Sunday</v>
      </c>
    </row>
    <row r="1917" spans="1:23" x14ac:dyDescent="0.25">
      <c r="A1917" s="1">
        <v>45578</v>
      </c>
      <c r="B1917" s="2">
        <v>45578.765958553238</v>
      </c>
      <c r="C1917" t="s">
        <v>3</v>
      </c>
      <c r="D1917" t="s">
        <v>767</v>
      </c>
      <c r="E1917" s="12">
        <v>35.76</v>
      </c>
      <c r="F1917" t="s">
        <v>43</v>
      </c>
      <c r="O1917" s="2">
        <f t="shared" si="60"/>
        <v>0.76595855323830619</v>
      </c>
      <c r="P1917">
        <f t="shared" si="61"/>
        <v>18</v>
      </c>
      <c r="W1917" s="11" t="str">
        <v>Sunday</v>
      </c>
    </row>
    <row r="1918" spans="1:23" x14ac:dyDescent="0.25">
      <c r="A1918" s="1">
        <v>45578</v>
      </c>
      <c r="B1918" s="2">
        <v>45578.863251481482</v>
      </c>
      <c r="C1918" t="s">
        <v>3</v>
      </c>
      <c r="D1918" t="s">
        <v>271</v>
      </c>
      <c r="E1918" s="12">
        <v>35.76</v>
      </c>
      <c r="F1918" t="s">
        <v>43</v>
      </c>
      <c r="O1918" s="2">
        <f t="shared" si="60"/>
        <v>0.86325148148171138</v>
      </c>
      <c r="P1918">
        <f t="shared" si="61"/>
        <v>20</v>
      </c>
      <c r="W1918" s="11" t="str">
        <v>Sunday</v>
      </c>
    </row>
    <row r="1919" spans="1:23" x14ac:dyDescent="0.25">
      <c r="A1919" s="1">
        <v>45579</v>
      </c>
      <c r="B1919" s="2">
        <v>45579.352021284722</v>
      </c>
      <c r="C1919" t="s">
        <v>3</v>
      </c>
      <c r="D1919" t="s">
        <v>290</v>
      </c>
      <c r="E1919" s="12">
        <v>30.86</v>
      </c>
      <c r="F1919" t="s">
        <v>14</v>
      </c>
      <c r="O1919" s="2">
        <f t="shared" si="60"/>
        <v>0.35202128472155891</v>
      </c>
      <c r="P1919">
        <f t="shared" si="61"/>
        <v>8</v>
      </c>
      <c r="W1919" s="11" t="str">
        <v>Monday</v>
      </c>
    </row>
    <row r="1920" spans="1:23" x14ac:dyDescent="0.25">
      <c r="A1920" s="1">
        <v>45579</v>
      </c>
      <c r="B1920" s="2">
        <v>45579.409659155092</v>
      </c>
      <c r="C1920" t="s">
        <v>3</v>
      </c>
      <c r="D1920" t="s">
        <v>768</v>
      </c>
      <c r="E1920" s="12">
        <v>35.76</v>
      </c>
      <c r="F1920" t="s">
        <v>18</v>
      </c>
      <c r="O1920" s="2">
        <f t="shared" si="60"/>
        <v>0.40965915509150364</v>
      </c>
      <c r="P1920">
        <f t="shared" si="61"/>
        <v>9</v>
      </c>
      <c r="W1920" s="11" t="str">
        <v>Monday</v>
      </c>
    </row>
    <row r="1921" spans="1:23" x14ac:dyDescent="0.25">
      <c r="A1921" s="1">
        <v>45579</v>
      </c>
      <c r="B1921" s="2">
        <v>45579.436008171295</v>
      </c>
      <c r="C1921" t="s">
        <v>3</v>
      </c>
      <c r="D1921" t="s">
        <v>155</v>
      </c>
      <c r="E1921" s="12">
        <v>25.96</v>
      </c>
      <c r="F1921" t="s">
        <v>28</v>
      </c>
      <c r="O1921" s="2">
        <f t="shared" si="60"/>
        <v>0.43600817129481584</v>
      </c>
      <c r="P1921">
        <f t="shared" si="61"/>
        <v>10</v>
      </c>
      <c r="W1921" s="11" t="str">
        <v>Monday</v>
      </c>
    </row>
    <row r="1922" spans="1:23" x14ac:dyDescent="0.25">
      <c r="A1922" s="1">
        <v>45579</v>
      </c>
      <c r="B1922" s="2">
        <v>45579.443133773151</v>
      </c>
      <c r="C1922" t="s">
        <v>3</v>
      </c>
      <c r="D1922" t="s">
        <v>454</v>
      </c>
      <c r="E1922" s="12">
        <v>35.76</v>
      </c>
      <c r="F1922" t="s">
        <v>7</v>
      </c>
      <c r="O1922" s="2">
        <f t="shared" si="60"/>
        <v>0.44313377315120306</v>
      </c>
      <c r="P1922">
        <f t="shared" si="61"/>
        <v>10</v>
      </c>
      <c r="W1922" s="11" t="str">
        <v>Monday</v>
      </c>
    </row>
    <row r="1923" spans="1:23" x14ac:dyDescent="0.25">
      <c r="A1923" s="1">
        <v>45579</v>
      </c>
      <c r="B1923" s="2">
        <v>45579.44390875</v>
      </c>
      <c r="C1923" t="s">
        <v>3</v>
      </c>
      <c r="D1923" t="s">
        <v>454</v>
      </c>
      <c r="E1923" s="12">
        <v>35.76</v>
      </c>
      <c r="F1923" t="s">
        <v>7</v>
      </c>
      <c r="O1923" s="2">
        <f t="shared" ref="O1923:O1986" si="62">B1923-A1923</f>
        <v>0.44390874999953667</v>
      </c>
      <c r="P1923">
        <f t="shared" ref="P1923:P1986" si="63">HOUR(O1923)</f>
        <v>10</v>
      </c>
      <c r="W1923" s="11" t="str">
        <v>Monday</v>
      </c>
    </row>
    <row r="1924" spans="1:23" x14ac:dyDescent="0.25">
      <c r="A1924" s="1">
        <v>45579</v>
      </c>
      <c r="B1924" s="2">
        <v>45579.474890925929</v>
      </c>
      <c r="C1924" t="s">
        <v>3</v>
      </c>
      <c r="D1924" t="s">
        <v>769</v>
      </c>
      <c r="E1924" s="12">
        <v>35.76</v>
      </c>
      <c r="F1924" t="s">
        <v>43</v>
      </c>
      <c r="O1924" s="2">
        <f t="shared" si="62"/>
        <v>0.47489092592877569</v>
      </c>
      <c r="P1924">
        <f t="shared" si="63"/>
        <v>11</v>
      </c>
      <c r="W1924" s="11" t="str">
        <v>Monday</v>
      </c>
    </row>
    <row r="1925" spans="1:23" x14ac:dyDescent="0.25">
      <c r="A1925" s="1">
        <v>45579</v>
      </c>
      <c r="B1925" s="2">
        <v>45579.476126145833</v>
      </c>
      <c r="C1925" t="s">
        <v>3</v>
      </c>
      <c r="D1925" t="s">
        <v>239</v>
      </c>
      <c r="E1925" s="12">
        <v>25.96</v>
      </c>
      <c r="F1925" t="s">
        <v>11</v>
      </c>
      <c r="O1925" s="2">
        <f t="shared" si="62"/>
        <v>0.47612614583340473</v>
      </c>
      <c r="P1925">
        <f t="shared" si="63"/>
        <v>11</v>
      </c>
      <c r="W1925" s="11" t="str">
        <v>Monday</v>
      </c>
    </row>
    <row r="1926" spans="1:23" x14ac:dyDescent="0.25">
      <c r="A1926" s="1">
        <v>45579</v>
      </c>
      <c r="B1926" s="2">
        <v>45579.476912557868</v>
      </c>
      <c r="C1926" t="s">
        <v>3</v>
      </c>
      <c r="D1926" t="s">
        <v>239</v>
      </c>
      <c r="E1926" s="12">
        <v>25.96</v>
      </c>
      <c r="F1926" t="s">
        <v>11</v>
      </c>
      <c r="O1926" s="2">
        <f t="shared" si="62"/>
        <v>0.4769125578677631</v>
      </c>
      <c r="P1926">
        <f t="shared" si="63"/>
        <v>11</v>
      </c>
      <c r="W1926" s="11" t="str">
        <v>Monday</v>
      </c>
    </row>
    <row r="1927" spans="1:23" x14ac:dyDescent="0.25">
      <c r="A1927" s="1">
        <v>45579</v>
      </c>
      <c r="B1927" s="2">
        <v>45579.608415925926</v>
      </c>
      <c r="C1927" t="s">
        <v>3</v>
      </c>
      <c r="D1927" t="s">
        <v>770</v>
      </c>
      <c r="E1927" s="12">
        <v>35.76</v>
      </c>
      <c r="F1927" t="s">
        <v>7</v>
      </c>
      <c r="O1927" s="2">
        <f t="shared" si="62"/>
        <v>0.60841592592623783</v>
      </c>
      <c r="P1927">
        <f t="shared" si="63"/>
        <v>14</v>
      </c>
      <c r="W1927" s="11" t="str">
        <v>Monday</v>
      </c>
    </row>
    <row r="1928" spans="1:23" x14ac:dyDescent="0.25">
      <c r="A1928" s="1">
        <v>45579</v>
      </c>
      <c r="B1928" s="2">
        <v>45579.617956736111</v>
      </c>
      <c r="C1928" t="s">
        <v>3</v>
      </c>
      <c r="D1928" t="s">
        <v>521</v>
      </c>
      <c r="E1928" s="12">
        <v>35.76</v>
      </c>
      <c r="F1928" t="s">
        <v>7</v>
      </c>
      <c r="O1928" s="2">
        <f t="shared" si="62"/>
        <v>0.61795673611050006</v>
      </c>
      <c r="P1928">
        <f t="shared" si="63"/>
        <v>14</v>
      </c>
      <c r="W1928" s="11" t="str">
        <v>Monday</v>
      </c>
    </row>
    <row r="1929" spans="1:23" x14ac:dyDescent="0.25">
      <c r="A1929" s="1">
        <v>45579</v>
      </c>
      <c r="B1929" s="2">
        <v>45579.692910486112</v>
      </c>
      <c r="C1929" t="s">
        <v>3</v>
      </c>
      <c r="D1929" t="s">
        <v>771</v>
      </c>
      <c r="E1929" s="12">
        <v>25.96</v>
      </c>
      <c r="F1929" t="s">
        <v>11</v>
      </c>
      <c r="O1929" s="2">
        <f t="shared" si="62"/>
        <v>0.69291048611194128</v>
      </c>
      <c r="P1929">
        <f t="shared" si="63"/>
        <v>16</v>
      </c>
      <c r="W1929" s="11" t="str">
        <v>Monday</v>
      </c>
    </row>
    <row r="1930" spans="1:23" x14ac:dyDescent="0.25">
      <c r="A1930" s="1">
        <v>45579</v>
      </c>
      <c r="B1930" s="2">
        <v>45579.763416562499</v>
      </c>
      <c r="C1930" t="s">
        <v>3</v>
      </c>
      <c r="D1930" t="s">
        <v>772</v>
      </c>
      <c r="E1930" s="12">
        <v>35.76</v>
      </c>
      <c r="F1930" t="s">
        <v>7</v>
      </c>
      <c r="O1930" s="2">
        <f t="shared" si="62"/>
        <v>0.76341656249860534</v>
      </c>
      <c r="P1930">
        <f t="shared" si="63"/>
        <v>18</v>
      </c>
      <c r="W1930" s="11" t="str">
        <v>Monday</v>
      </c>
    </row>
    <row r="1931" spans="1:23" x14ac:dyDescent="0.25">
      <c r="A1931" s="1">
        <v>45579</v>
      </c>
      <c r="B1931" s="2">
        <v>45579.764127129631</v>
      </c>
      <c r="C1931" t="s">
        <v>3</v>
      </c>
      <c r="D1931" t="s">
        <v>772</v>
      </c>
      <c r="E1931" s="12">
        <v>35.76</v>
      </c>
      <c r="F1931" t="s">
        <v>43</v>
      </c>
      <c r="O1931" s="2">
        <f t="shared" si="62"/>
        <v>0.76412712963065132</v>
      </c>
      <c r="P1931">
        <f t="shared" si="63"/>
        <v>18</v>
      </c>
      <c r="W1931" s="11" t="str">
        <v>Monday</v>
      </c>
    </row>
    <row r="1932" spans="1:23" x14ac:dyDescent="0.25">
      <c r="A1932" s="1">
        <v>45579</v>
      </c>
      <c r="B1932" s="2">
        <v>45579.922844097222</v>
      </c>
      <c r="C1932" t="s">
        <v>3</v>
      </c>
      <c r="D1932" t="s">
        <v>773</v>
      </c>
      <c r="E1932" s="12">
        <v>35.76</v>
      </c>
      <c r="F1932" t="s">
        <v>7</v>
      </c>
      <c r="O1932" s="2">
        <f t="shared" si="62"/>
        <v>0.9228440972219687</v>
      </c>
      <c r="P1932">
        <f t="shared" si="63"/>
        <v>22</v>
      </c>
      <c r="W1932" s="11" t="str">
        <v>Monday</v>
      </c>
    </row>
    <row r="1933" spans="1:23" x14ac:dyDescent="0.25">
      <c r="A1933" s="1">
        <v>45579</v>
      </c>
      <c r="B1933" s="2">
        <v>45579.92388509259</v>
      </c>
      <c r="C1933" t="s">
        <v>3</v>
      </c>
      <c r="D1933" t="s">
        <v>774</v>
      </c>
      <c r="E1933" s="12">
        <v>35.76</v>
      </c>
      <c r="F1933" t="s">
        <v>7</v>
      </c>
      <c r="O1933" s="2">
        <f t="shared" si="62"/>
        <v>0.92388509259035345</v>
      </c>
      <c r="P1933">
        <f t="shared" si="63"/>
        <v>22</v>
      </c>
      <c r="W1933" s="11" t="str">
        <v>Monday</v>
      </c>
    </row>
    <row r="1934" spans="1:23" x14ac:dyDescent="0.25">
      <c r="A1934" s="1">
        <v>45579</v>
      </c>
      <c r="B1934" s="2">
        <v>45579.931873437497</v>
      </c>
      <c r="C1934" t="s">
        <v>3</v>
      </c>
      <c r="D1934" t="s">
        <v>524</v>
      </c>
      <c r="E1934" s="12">
        <v>35.76</v>
      </c>
      <c r="F1934" t="s">
        <v>7</v>
      </c>
      <c r="O1934" s="2">
        <f t="shared" si="62"/>
        <v>0.93187343749741558</v>
      </c>
      <c r="P1934">
        <f t="shared" si="63"/>
        <v>22</v>
      </c>
      <c r="W1934" s="11" t="str">
        <v>Monday</v>
      </c>
    </row>
    <row r="1935" spans="1:23" x14ac:dyDescent="0.25">
      <c r="A1935" s="1">
        <v>45580</v>
      </c>
      <c r="B1935" s="2">
        <v>45580.343387349538</v>
      </c>
      <c r="C1935" t="s">
        <v>3</v>
      </c>
      <c r="D1935" t="s">
        <v>155</v>
      </c>
      <c r="E1935" s="12">
        <v>25.96</v>
      </c>
      <c r="F1935" t="s">
        <v>28</v>
      </c>
      <c r="O1935" s="2">
        <f t="shared" si="62"/>
        <v>0.34338734953780659</v>
      </c>
      <c r="P1935">
        <f t="shared" si="63"/>
        <v>8</v>
      </c>
      <c r="W1935" s="11" t="str">
        <v>Tuesday</v>
      </c>
    </row>
    <row r="1936" spans="1:23" x14ac:dyDescent="0.25">
      <c r="A1936" s="1">
        <v>45580</v>
      </c>
      <c r="B1936" s="2">
        <v>45580.357151238422</v>
      </c>
      <c r="C1936" t="s">
        <v>3</v>
      </c>
      <c r="D1936" t="s">
        <v>775</v>
      </c>
      <c r="E1936" s="12">
        <v>21.06</v>
      </c>
      <c r="F1936" t="s">
        <v>35</v>
      </c>
      <c r="O1936" s="2">
        <f t="shared" si="62"/>
        <v>0.35715123842237517</v>
      </c>
      <c r="P1936">
        <f t="shared" si="63"/>
        <v>8</v>
      </c>
      <c r="W1936" s="11" t="str">
        <v>Tuesday</v>
      </c>
    </row>
    <row r="1937" spans="1:23" x14ac:dyDescent="0.25">
      <c r="A1937" s="1">
        <v>45580</v>
      </c>
      <c r="B1937" s="2">
        <v>45580.467615312496</v>
      </c>
      <c r="C1937" t="s">
        <v>3</v>
      </c>
      <c r="D1937" t="s">
        <v>776</v>
      </c>
      <c r="E1937" s="12">
        <v>35.76</v>
      </c>
      <c r="F1937" t="s">
        <v>9</v>
      </c>
      <c r="O1937" s="2">
        <f t="shared" si="62"/>
        <v>0.46761531249649124</v>
      </c>
      <c r="P1937">
        <f t="shared" si="63"/>
        <v>11</v>
      </c>
      <c r="W1937" s="11" t="str">
        <v>Tuesday</v>
      </c>
    </row>
    <row r="1938" spans="1:23" x14ac:dyDescent="0.25">
      <c r="A1938" s="1">
        <v>45580</v>
      </c>
      <c r="B1938" s="2">
        <v>45580.468988680557</v>
      </c>
      <c r="C1938" t="s">
        <v>3</v>
      </c>
      <c r="D1938" t="s">
        <v>750</v>
      </c>
      <c r="E1938" s="12">
        <v>35.76</v>
      </c>
      <c r="F1938" t="s">
        <v>7</v>
      </c>
      <c r="O1938" s="2">
        <f t="shared" si="62"/>
        <v>0.46898868055723142</v>
      </c>
      <c r="P1938">
        <f t="shared" si="63"/>
        <v>11</v>
      </c>
      <c r="W1938" s="11" t="str">
        <v>Tuesday</v>
      </c>
    </row>
    <row r="1939" spans="1:23" x14ac:dyDescent="0.25">
      <c r="A1939" s="1">
        <v>45580</v>
      </c>
      <c r="B1939" s="2">
        <v>45580.469762372682</v>
      </c>
      <c r="C1939" t="s">
        <v>3</v>
      </c>
      <c r="D1939" t="s">
        <v>750</v>
      </c>
      <c r="E1939" s="12">
        <v>35.76</v>
      </c>
      <c r="F1939" t="s">
        <v>9</v>
      </c>
      <c r="O1939" s="2">
        <f t="shared" si="62"/>
        <v>0.46976237268245313</v>
      </c>
      <c r="P1939">
        <f t="shared" si="63"/>
        <v>11</v>
      </c>
      <c r="W1939" s="11" t="str">
        <v>Tuesday</v>
      </c>
    </row>
    <row r="1940" spans="1:23" x14ac:dyDescent="0.25">
      <c r="A1940" s="1">
        <v>45580</v>
      </c>
      <c r="B1940" s="2">
        <v>45580.54216704861</v>
      </c>
      <c r="C1940" t="s">
        <v>3</v>
      </c>
      <c r="D1940" t="s">
        <v>777</v>
      </c>
      <c r="E1940" s="12">
        <v>35.76</v>
      </c>
      <c r="F1940" t="s">
        <v>7</v>
      </c>
      <c r="O1940" s="2">
        <f t="shared" si="62"/>
        <v>0.5421670486102812</v>
      </c>
      <c r="P1940">
        <f t="shared" si="63"/>
        <v>13</v>
      </c>
      <c r="W1940" s="11" t="str">
        <v>Tuesday</v>
      </c>
    </row>
    <row r="1941" spans="1:23" x14ac:dyDescent="0.25">
      <c r="A1941" s="1">
        <v>45580</v>
      </c>
      <c r="B1941" s="2">
        <v>45580.552602268515</v>
      </c>
      <c r="C1941" t="s">
        <v>3</v>
      </c>
      <c r="D1941" t="s">
        <v>778</v>
      </c>
      <c r="E1941" s="12">
        <v>30.86</v>
      </c>
      <c r="F1941" t="s">
        <v>14</v>
      </c>
      <c r="O1941" s="2">
        <f t="shared" si="62"/>
        <v>0.55260226851532934</v>
      </c>
      <c r="P1941">
        <f t="shared" si="63"/>
        <v>13</v>
      </c>
      <c r="W1941" s="11" t="str">
        <v>Tuesday</v>
      </c>
    </row>
    <row r="1942" spans="1:23" x14ac:dyDescent="0.25">
      <c r="A1942" s="1">
        <v>45580</v>
      </c>
      <c r="B1942" s="2">
        <v>45580.647352754633</v>
      </c>
      <c r="C1942" t="s">
        <v>3</v>
      </c>
      <c r="D1942" t="s">
        <v>697</v>
      </c>
      <c r="E1942" s="12">
        <v>35.76</v>
      </c>
      <c r="F1942" t="s">
        <v>7</v>
      </c>
      <c r="O1942" s="2">
        <f t="shared" si="62"/>
        <v>0.64735275463317521</v>
      </c>
      <c r="P1942">
        <f t="shared" si="63"/>
        <v>15</v>
      </c>
      <c r="W1942" s="11" t="str">
        <v>Tuesday</v>
      </c>
    </row>
    <row r="1943" spans="1:23" x14ac:dyDescent="0.25">
      <c r="A1943" s="1">
        <v>45580</v>
      </c>
      <c r="B1943" s="2">
        <v>45580.662691122685</v>
      </c>
      <c r="C1943" t="s">
        <v>3</v>
      </c>
      <c r="D1943" t="s">
        <v>779</v>
      </c>
      <c r="E1943" s="12">
        <v>25.96</v>
      </c>
      <c r="F1943" t="s">
        <v>11</v>
      </c>
      <c r="O1943" s="2">
        <f t="shared" si="62"/>
        <v>0.66269112268491881</v>
      </c>
      <c r="P1943">
        <f t="shared" si="63"/>
        <v>15</v>
      </c>
      <c r="W1943" s="11" t="str">
        <v>Tuesday</v>
      </c>
    </row>
    <row r="1944" spans="1:23" x14ac:dyDescent="0.25">
      <c r="A1944" s="1">
        <v>45580</v>
      </c>
      <c r="B1944" s="2">
        <v>45580.663414803239</v>
      </c>
      <c r="C1944" t="s">
        <v>3</v>
      </c>
      <c r="D1944" t="s">
        <v>779</v>
      </c>
      <c r="E1944" s="12">
        <v>21.06</v>
      </c>
      <c r="F1944" t="s">
        <v>35</v>
      </c>
      <c r="O1944" s="2">
        <f t="shared" si="62"/>
        <v>0.66341480323899304</v>
      </c>
      <c r="P1944">
        <f t="shared" si="63"/>
        <v>15</v>
      </c>
      <c r="W1944" s="11" t="str">
        <v>Tuesday</v>
      </c>
    </row>
    <row r="1945" spans="1:23" x14ac:dyDescent="0.25">
      <c r="A1945" s="1">
        <v>45580</v>
      </c>
      <c r="B1945" s="2">
        <v>45580.711242303238</v>
      </c>
      <c r="C1945" t="s">
        <v>3</v>
      </c>
      <c r="D1945" t="s">
        <v>780</v>
      </c>
      <c r="E1945" s="12">
        <v>35.76</v>
      </c>
      <c r="F1945" t="s">
        <v>9</v>
      </c>
      <c r="O1945" s="2">
        <f t="shared" si="62"/>
        <v>0.71124230323766824</v>
      </c>
      <c r="P1945">
        <f t="shared" si="63"/>
        <v>17</v>
      </c>
      <c r="W1945" s="11" t="str">
        <v>Tuesday</v>
      </c>
    </row>
    <row r="1946" spans="1:23" x14ac:dyDescent="0.25">
      <c r="A1946" s="1">
        <v>45580</v>
      </c>
      <c r="B1946" s="2">
        <v>45580.807191886575</v>
      </c>
      <c r="C1946" t="s">
        <v>3</v>
      </c>
      <c r="D1946" t="s">
        <v>781</v>
      </c>
      <c r="E1946" s="12">
        <v>25.96</v>
      </c>
      <c r="F1946" t="s">
        <v>11</v>
      </c>
      <c r="O1946" s="2">
        <f t="shared" si="62"/>
        <v>0.80719188657531049</v>
      </c>
      <c r="P1946">
        <f t="shared" si="63"/>
        <v>19</v>
      </c>
      <c r="W1946" s="11" t="str">
        <v>Tuesday</v>
      </c>
    </row>
    <row r="1947" spans="1:23" x14ac:dyDescent="0.25">
      <c r="A1947" s="1">
        <v>45580</v>
      </c>
      <c r="B1947" s="2">
        <v>45580.807839733796</v>
      </c>
      <c r="C1947" t="s">
        <v>3</v>
      </c>
      <c r="D1947" t="s">
        <v>781</v>
      </c>
      <c r="E1947" s="12">
        <v>35.76</v>
      </c>
      <c r="F1947" t="s">
        <v>18</v>
      </c>
      <c r="O1947" s="2">
        <f t="shared" si="62"/>
        <v>0.80783973379584495</v>
      </c>
      <c r="P1947">
        <f t="shared" si="63"/>
        <v>19</v>
      </c>
      <c r="W1947" s="11" t="str">
        <v>Tuesday</v>
      </c>
    </row>
    <row r="1948" spans="1:23" x14ac:dyDescent="0.25">
      <c r="A1948" s="1">
        <v>45580</v>
      </c>
      <c r="B1948" s="2">
        <v>45580.84114449074</v>
      </c>
      <c r="C1948" t="s">
        <v>3</v>
      </c>
      <c r="D1948" t="s">
        <v>521</v>
      </c>
      <c r="E1948" s="12">
        <v>35.76</v>
      </c>
      <c r="F1948" t="s">
        <v>7</v>
      </c>
      <c r="O1948" s="2">
        <f t="shared" si="62"/>
        <v>0.8411444907396799</v>
      </c>
      <c r="P1948">
        <f t="shared" si="63"/>
        <v>20</v>
      </c>
      <c r="W1948" s="11" t="str">
        <v>Tuesday</v>
      </c>
    </row>
    <row r="1949" spans="1:23" x14ac:dyDescent="0.25">
      <c r="A1949" s="1">
        <v>45580</v>
      </c>
      <c r="B1949" s="2">
        <v>45580.841998043979</v>
      </c>
      <c r="C1949" t="s">
        <v>3</v>
      </c>
      <c r="D1949" t="s">
        <v>521</v>
      </c>
      <c r="E1949" s="12">
        <v>35.76</v>
      </c>
      <c r="F1949" t="s">
        <v>7</v>
      </c>
      <c r="O1949" s="2">
        <f t="shared" si="62"/>
        <v>0.8419980439794017</v>
      </c>
      <c r="P1949">
        <f t="shared" si="63"/>
        <v>20</v>
      </c>
      <c r="W1949" s="11" t="str">
        <v>Tuesday</v>
      </c>
    </row>
    <row r="1950" spans="1:23" x14ac:dyDescent="0.25">
      <c r="A1950" s="1">
        <v>45580</v>
      </c>
      <c r="B1950" s="2">
        <v>45580.887597326386</v>
      </c>
      <c r="C1950" t="s">
        <v>3</v>
      </c>
      <c r="D1950" t="s">
        <v>54</v>
      </c>
      <c r="E1950" s="12">
        <v>35.76</v>
      </c>
      <c r="F1950" t="s">
        <v>9</v>
      </c>
      <c r="O1950" s="2">
        <f t="shared" si="62"/>
        <v>0.88759732638573041</v>
      </c>
      <c r="P1950">
        <f t="shared" si="63"/>
        <v>21</v>
      </c>
      <c r="W1950" s="11" t="str">
        <v>Tuesday</v>
      </c>
    </row>
    <row r="1951" spans="1:23" x14ac:dyDescent="0.25">
      <c r="A1951" s="1">
        <v>45580</v>
      </c>
      <c r="B1951" s="2">
        <v>45580.899536377314</v>
      </c>
      <c r="C1951" t="s">
        <v>3</v>
      </c>
      <c r="D1951" t="s">
        <v>54</v>
      </c>
      <c r="E1951" s="12">
        <v>35.76</v>
      </c>
      <c r="F1951" t="s">
        <v>9</v>
      </c>
      <c r="O1951" s="2">
        <f t="shared" si="62"/>
        <v>0.89953637731377967</v>
      </c>
      <c r="P1951">
        <f t="shared" si="63"/>
        <v>21</v>
      </c>
      <c r="W1951" s="11" t="str">
        <v>Tuesday</v>
      </c>
    </row>
    <row r="1952" spans="1:23" x14ac:dyDescent="0.25">
      <c r="A1952" s="1">
        <v>45580</v>
      </c>
      <c r="B1952" s="2">
        <v>45580.927310798608</v>
      </c>
      <c r="C1952" t="s">
        <v>3</v>
      </c>
      <c r="D1952" t="s">
        <v>704</v>
      </c>
      <c r="E1952" s="12">
        <v>35.76</v>
      </c>
      <c r="F1952" t="s">
        <v>7</v>
      </c>
      <c r="O1952" s="2">
        <f t="shared" si="62"/>
        <v>0.92731079860823229</v>
      </c>
      <c r="P1952">
        <f t="shared" si="63"/>
        <v>22</v>
      </c>
      <c r="W1952" s="11" t="str">
        <v>Tuesday</v>
      </c>
    </row>
    <row r="1953" spans="1:23" x14ac:dyDescent="0.25">
      <c r="A1953" s="1">
        <v>45581</v>
      </c>
      <c r="B1953" s="2">
        <v>45581.348217743056</v>
      </c>
      <c r="C1953" t="s">
        <v>3</v>
      </c>
      <c r="D1953" t="s">
        <v>290</v>
      </c>
      <c r="E1953" s="12">
        <v>30.86</v>
      </c>
      <c r="F1953" t="s">
        <v>14</v>
      </c>
      <c r="O1953" s="2">
        <f t="shared" si="62"/>
        <v>0.34821774305601139</v>
      </c>
      <c r="P1953">
        <f t="shared" si="63"/>
        <v>8</v>
      </c>
      <c r="W1953" s="11" t="str">
        <v>Wednesday</v>
      </c>
    </row>
    <row r="1954" spans="1:23" x14ac:dyDescent="0.25">
      <c r="A1954" s="1">
        <v>45581</v>
      </c>
      <c r="B1954" s="2">
        <v>45581.35860634259</v>
      </c>
      <c r="C1954" t="s">
        <v>3</v>
      </c>
      <c r="D1954" t="s">
        <v>710</v>
      </c>
      <c r="E1954" s="12">
        <v>35.76</v>
      </c>
      <c r="F1954" t="s">
        <v>9</v>
      </c>
      <c r="O1954" s="2">
        <f t="shared" si="62"/>
        <v>0.35860634259006474</v>
      </c>
      <c r="P1954">
        <f t="shared" si="63"/>
        <v>8</v>
      </c>
      <c r="W1954" s="11" t="str">
        <v>Wednesday</v>
      </c>
    </row>
    <row r="1955" spans="1:23" x14ac:dyDescent="0.25">
      <c r="A1955" s="1">
        <v>45581</v>
      </c>
      <c r="B1955" s="2">
        <v>45581.392953414354</v>
      </c>
      <c r="C1955" t="s">
        <v>3</v>
      </c>
      <c r="D1955" t="s">
        <v>584</v>
      </c>
      <c r="E1955" s="12">
        <v>35.76</v>
      </c>
      <c r="F1955" t="s">
        <v>7</v>
      </c>
      <c r="O1955" s="2">
        <f t="shared" si="62"/>
        <v>0.39295341435354203</v>
      </c>
      <c r="P1955">
        <f t="shared" si="63"/>
        <v>9</v>
      </c>
      <c r="W1955" s="11" t="str">
        <v>Wednesday</v>
      </c>
    </row>
    <row r="1956" spans="1:23" x14ac:dyDescent="0.25">
      <c r="A1956" s="1">
        <v>45581</v>
      </c>
      <c r="B1956" s="2">
        <v>45581.427638240741</v>
      </c>
      <c r="C1956" t="s">
        <v>3</v>
      </c>
      <c r="D1956" t="s">
        <v>585</v>
      </c>
      <c r="E1956" s="12">
        <v>30.86</v>
      </c>
      <c r="F1956" t="s">
        <v>14</v>
      </c>
      <c r="O1956" s="2">
        <f t="shared" si="62"/>
        <v>0.4276382407406345</v>
      </c>
      <c r="P1956">
        <f t="shared" si="63"/>
        <v>10</v>
      </c>
      <c r="W1956" s="11" t="str">
        <v>Wednesday</v>
      </c>
    </row>
    <row r="1957" spans="1:23" x14ac:dyDescent="0.25">
      <c r="A1957" s="1">
        <v>45581</v>
      </c>
      <c r="B1957" s="2">
        <v>45581.428399756944</v>
      </c>
      <c r="C1957" t="s">
        <v>3</v>
      </c>
      <c r="D1957" t="s">
        <v>585</v>
      </c>
      <c r="E1957" s="12">
        <v>30.86</v>
      </c>
      <c r="F1957" t="s">
        <v>14</v>
      </c>
      <c r="O1957" s="2">
        <f t="shared" si="62"/>
        <v>0.42839975694369059</v>
      </c>
      <c r="P1957">
        <f t="shared" si="63"/>
        <v>10</v>
      </c>
      <c r="W1957" s="11" t="str">
        <v>Wednesday</v>
      </c>
    </row>
    <row r="1958" spans="1:23" x14ac:dyDescent="0.25">
      <c r="A1958" s="1">
        <v>45581</v>
      </c>
      <c r="B1958" s="2">
        <v>45581.448205590277</v>
      </c>
      <c r="C1958" t="s">
        <v>3</v>
      </c>
      <c r="D1958" t="s">
        <v>347</v>
      </c>
      <c r="E1958" s="12">
        <v>30.86</v>
      </c>
      <c r="F1958" t="s">
        <v>14</v>
      </c>
      <c r="O1958" s="2">
        <f t="shared" si="62"/>
        <v>0.44820559027721174</v>
      </c>
      <c r="P1958">
        <f t="shared" si="63"/>
        <v>10</v>
      </c>
      <c r="W1958" s="11" t="str">
        <v>Wednesday</v>
      </c>
    </row>
    <row r="1959" spans="1:23" x14ac:dyDescent="0.25">
      <c r="A1959" s="1">
        <v>45581</v>
      </c>
      <c r="B1959" s="2">
        <v>45581.492877696757</v>
      </c>
      <c r="C1959" t="s">
        <v>3</v>
      </c>
      <c r="D1959" t="s">
        <v>782</v>
      </c>
      <c r="E1959" s="12">
        <v>25.96</v>
      </c>
      <c r="F1959" t="s">
        <v>11</v>
      </c>
      <c r="O1959" s="2">
        <f t="shared" si="62"/>
        <v>0.49287769675720483</v>
      </c>
      <c r="P1959">
        <f t="shared" si="63"/>
        <v>11</v>
      </c>
      <c r="W1959" s="11" t="str">
        <v>Wednesday</v>
      </c>
    </row>
    <row r="1960" spans="1:23" x14ac:dyDescent="0.25">
      <c r="A1960" s="1">
        <v>45581</v>
      </c>
      <c r="B1960" s="2">
        <v>45581.520651087965</v>
      </c>
      <c r="C1960" t="s">
        <v>3</v>
      </c>
      <c r="D1960" t="s">
        <v>783</v>
      </c>
      <c r="E1960" s="12">
        <v>30.86</v>
      </c>
      <c r="F1960" t="s">
        <v>14</v>
      </c>
      <c r="O1960" s="2">
        <f t="shared" si="62"/>
        <v>0.52065108796523418</v>
      </c>
      <c r="P1960">
        <f t="shared" si="63"/>
        <v>12</v>
      </c>
      <c r="W1960" s="11" t="str">
        <v>Wednesday</v>
      </c>
    </row>
    <row r="1961" spans="1:23" x14ac:dyDescent="0.25">
      <c r="A1961" s="1">
        <v>45581</v>
      </c>
      <c r="B1961" s="2">
        <v>45581.555676736112</v>
      </c>
      <c r="C1961" t="s">
        <v>3</v>
      </c>
      <c r="D1961" t="s">
        <v>778</v>
      </c>
      <c r="E1961" s="12">
        <v>25.96</v>
      </c>
      <c r="F1961" t="s">
        <v>11</v>
      </c>
      <c r="O1961" s="2">
        <f t="shared" si="62"/>
        <v>0.55567673611221835</v>
      </c>
      <c r="P1961">
        <f t="shared" si="63"/>
        <v>13</v>
      </c>
      <c r="W1961" s="11" t="str">
        <v>Wednesday</v>
      </c>
    </row>
    <row r="1962" spans="1:23" x14ac:dyDescent="0.25">
      <c r="A1962" s="1">
        <v>45581</v>
      </c>
      <c r="B1962" s="2">
        <v>45581.698258530094</v>
      </c>
      <c r="C1962" t="s">
        <v>3</v>
      </c>
      <c r="D1962" t="s">
        <v>784</v>
      </c>
      <c r="E1962" s="12">
        <v>35.76</v>
      </c>
      <c r="F1962" t="s">
        <v>7</v>
      </c>
      <c r="O1962" s="2">
        <f t="shared" si="62"/>
        <v>0.69825853009388084</v>
      </c>
      <c r="P1962">
        <f t="shared" si="63"/>
        <v>16</v>
      </c>
      <c r="W1962" s="11" t="str">
        <v>Wednesday</v>
      </c>
    </row>
    <row r="1963" spans="1:23" x14ac:dyDescent="0.25">
      <c r="A1963" s="1">
        <v>45581</v>
      </c>
      <c r="B1963" s="2">
        <v>45581.738433530096</v>
      </c>
      <c r="C1963" t="s">
        <v>3</v>
      </c>
      <c r="D1963" t="s">
        <v>524</v>
      </c>
      <c r="E1963" s="12">
        <v>30.86</v>
      </c>
      <c r="F1963" t="s">
        <v>14</v>
      </c>
      <c r="O1963" s="2">
        <f t="shared" si="62"/>
        <v>0.73843353009579005</v>
      </c>
      <c r="P1963">
        <f t="shared" si="63"/>
        <v>17</v>
      </c>
      <c r="W1963" s="11" t="str">
        <v>Wednesday</v>
      </c>
    </row>
    <row r="1964" spans="1:23" x14ac:dyDescent="0.25">
      <c r="A1964" s="1">
        <v>45581</v>
      </c>
      <c r="B1964" s="2">
        <v>45581.817851979169</v>
      </c>
      <c r="C1964" t="s">
        <v>3</v>
      </c>
      <c r="D1964" t="s">
        <v>785</v>
      </c>
      <c r="E1964" s="12">
        <v>30.86</v>
      </c>
      <c r="F1964" t="s">
        <v>14</v>
      </c>
      <c r="O1964" s="2">
        <f t="shared" si="62"/>
        <v>0.81785197916906327</v>
      </c>
      <c r="P1964">
        <f t="shared" si="63"/>
        <v>19</v>
      </c>
      <c r="W1964" s="11" t="str">
        <v>Wednesday</v>
      </c>
    </row>
    <row r="1965" spans="1:23" x14ac:dyDescent="0.25">
      <c r="A1965" s="1">
        <v>45581</v>
      </c>
      <c r="B1965" s="2">
        <v>45581.81847972222</v>
      </c>
      <c r="C1965" t="s">
        <v>3</v>
      </c>
      <c r="D1965" t="s">
        <v>785</v>
      </c>
      <c r="E1965" s="12">
        <v>30.86</v>
      </c>
      <c r="F1965" t="s">
        <v>14</v>
      </c>
      <c r="O1965" s="2">
        <f t="shared" si="62"/>
        <v>0.81847972222021781</v>
      </c>
      <c r="P1965">
        <f t="shared" si="63"/>
        <v>19</v>
      </c>
      <c r="W1965" s="11" t="str">
        <v>Wednesday</v>
      </c>
    </row>
    <row r="1966" spans="1:23" x14ac:dyDescent="0.25">
      <c r="A1966" s="1">
        <v>45581</v>
      </c>
      <c r="B1966" s="2">
        <v>45581.889219131946</v>
      </c>
      <c r="C1966" t="s">
        <v>3</v>
      </c>
      <c r="D1966" t="s">
        <v>786</v>
      </c>
      <c r="E1966" s="12">
        <v>35.76</v>
      </c>
      <c r="F1966" t="s">
        <v>9</v>
      </c>
      <c r="O1966" s="2">
        <f t="shared" si="62"/>
        <v>0.88921913194644731</v>
      </c>
      <c r="P1966">
        <f t="shared" si="63"/>
        <v>21</v>
      </c>
      <c r="W1966" s="11" t="str">
        <v>Wednesday</v>
      </c>
    </row>
    <row r="1967" spans="1:23" x14ac:dyDescent="0.25">
      <c r="A1967" s="1">
        <v>45582</v>
      </c>
      <c r="B1967" s="2">
        <v>45582.324316215279</v>
      </c>
      <c r="C1967" t="s">
        <v>3</v>
      </c>
      <c r="D1967" t="s">
        <v>710</v>
      </c>
      <c r="E1967" s="12">
        <v>35.76</v>
      </c>
      <c r="F1967" t="s">
        <v>7</v>
      </c>
      <c r="O1967" s="2">
        <f t="shared" si="62"/>
        <v>0.32431621527939569</v>
      </c>
      <c r="P1967">
        <f t="shared" si="63"/>
        <v>7</v>
      </c>
      <c r="W1967" s="11" t="str">
        <v>Thursday</v>
      </c>
    </row>
    <row r="1968" spans="1:23" x14ac:dyDescent="0.25">
      <c r="A1968" s="1">
        <v>45582</v>
      </c>
      <c r="B1968" s="2">
        <v>45582.332022719907</v>
      </c>
      <c r="C1968" t="s">
        <v>3</v>
      </c>
      <c r="D1968" t="s">
        <v>584</v>
      </c>
      <c r="E1968" s="12">
        <v>35.76</v>
      </c>
      <c r="F1968" t="s">
        <v>7</v>
      </c>
      <c r="O1968" s="2">
        <f t="shared" si="62"/>
        <v>0.33202271990739973</v>
      </c>
      <c r="P1968">
        <f t="shared" si="63"/>
        <v>7</v>
      </c>
      <c r="W1968" s="11" t="str">
        <v>Thursday</v>
      </c>
    </row>
    <row r="1969" spans="1:23" x14ac:dyDescent="0.25">
      <c r="A1969" s="1">
        <v>45582</v>
      </c>
      <c r="B1969" s="2">
        <v>45582.39198104167</v>
      </c>
      <c r="C1969" t="s">
        <v>3</v>
      </c>
      <c r="D1969" t="s">
        <v>787</v>
      </c>
      <c r="E1969" s="12">
        <v>30.86</v>
      </c>
      <c r="F1969" t="s">
        <v>14</v>
      </c>
      <c r="O1969" s="2">
        <f t="shared" si="62"/>
        <v>0.39198104167007841</v>
      </c>
      <c r="P1969">
        <f t="shared" si="63"/>
        <v>9</v>
      </c>
      <c r="W1969" s="11" t="str">
        <v>Thursday</v>
      </c>
    </row>
    <row r="1970" spans="1:23" x14ac:dyDescent="0.25">
      <c r="A1970" s="1">
        <v>45582</v>
      </c>
      <c r="B1970" s="2">
        <v>45582.435159606481</v>
      </c>
      <c r="C1970" t="s">
        <v>3</v>
      </c>
      <c r="D1970" t="s">
        <v>524</v>
      </c>
      <c r="E1970" s="12">
        <v>35.76</v>
      </c>
      <c r="F1970" t="s">
        <v>7</v>
      </c>
      <c r="O1970" s="2">
        <f t="shared" si="62"/>
        <v>0.43515960648073815</v>
      </c>
      <c r="P1970">
        <f t="shared" si="63"/>
        <v>10</v>
      </c>
      <c r="W1970" s="11" t="str">
        <v>Thursday</v>
      </c>
    </row>
    <row r="1971" spans="1:23" x14ac:dyDescent="0.25">
      <c r="A1971" s="1">
        <v>45582</v>
      </c>
      <c r="B1971" s="2">
        <v>45582.44784990741</v>
      </c>
      <c r="C1971" t="s">
        <v>3</v>
      </c>
      <c r="D1971" t="s">
        <v>327</v>
      </c>
      <c r="E1971" s="12">
        <v>35.76</v>
      </c>
      <c r="F1971" t="s">
        <v>9</v>
      </c>
      <c r="O1971" s="2">
        <f t="shared" si="62"/>
        <v>0.44784990741027286</v>
      </c>
      <c r="P1971">
        <f t="shared" si="63"/>
        <v>10</v>
      </c>
      <c r="W1971" s="11" t="str">
        <v>Thursday</v>
      </c>
    </row>
    <row r="1972" spans="1:23" x14ac:dyDescent="0.25">
      <c r="A1972" s="1">
        <v>45582</v>
      </c>
      <c r="B1972" s="2">
        <v>45582.499616354165</v>
      </c>
      <c r="C1972" t="s">
        <v>3</v>
      </c>
      <c r="D1972" t="s">
        <v>788</v>
      </c>
      <c r="E1972" s="12">
        <v>30.86</v>
      </c>
      <c r="F1972" t="s">
        <v>14</v>
      </c>
      <c r="O1972" s="2">
        <f t="shared" si="62"/>
        <v>0.49961635416548233</v>
      </c>
      <c r="P1972">
        <f t="shared" si="63"/>
        <v>11</v>
      </c>
      <c r="W1972" s="11" t="str">
        <v>Thursday</v>
      </c>
    </row>
    <row r="1973" spans="1:23" x14ac:dyDescent="0.25">
      <c r="A1973" s="1">
        <v>45582</v>
      </c>
      <c r="B1973" s="2">
        <v>45582.581538136576</v>
      </c>
      <c r="C1973" t="s">
        <v>3</v>
      </c>
      <c r="D1973" t="s">
        <v>789</v>
      </c>
      <c r="E1973" s="12">
        <v>35.76</v>
      </c>
      <c r="F1973" t="s">
        <v>7</v>
      </c>
      <c r="O1973" s="2">
        <f t="shared" si="62"/>
        <v>0.58153813657554565</v>
      </c>
      <c r="P1973">
        <f t="shared" si="63"/>
        <v>13</v>
      </c>
      <c r="W1973" s="11" t="str">
        <v>Thursday</v>
      </c>
    </row>
    <row r="1974" spans="1:23" x14ac:dyDescent="0.25">
      <c r="A1974" s="1">
        <v>45582</v>
      </c>
      <c r="B1974" s="2">
        <v>45582.60743747685</v>
      </c>
      <c r="C1974" t="s">
        <v>3</v>
      </c>
      <c r="D1974" t="s">
        <v>790</v>
      </c>
      <c r="E1974" s="12">
        <v>25.96</v>
      </c>
      <c r="F1974" t="s">
        <v>11</v>
      </c>
      <c r="O1974" s="2">
        <f t="shared" si="62"/>
        <v>0.60743747685046401</v>
      </c>
      <c r="P1974">
        <f t="shared" si="63"/>
        <v>14</v>
      </c>
      <c r="W1974" s="11" t="str">
        <v>Thursday</v>
      </c>
    </row>
    <row r="1975" spans="1:23" x14ac:dyDescent="0.25">
      <c r="A1975" s="1">
        <v>45582</v>
      </c>
      <c r="B1975" s="2">
        <v>45582.692506782405</v>
      </c>
      <c r="C1975" t="s">
        <v>3</v>
      </c>
      <c r="D1975" t="s">
        <v>716</v>
      </c>
      <c r="E1975" s="12">
        <v>35.76</v>
      </c>
      <c r="F1975" t="s">
        <v>9</v>
      </c>
      <c r="O1975" s="2">
        <f t="shared" si="62"/>
        <v>0.692506782404962</v>
      </c>
      <c r="P1975">
        <f t="shared" si="63"/>
        <v>16</v>
      </c>
      <c r="W1975" s="11" t="str">
        <v>Thursday</v>
      </c>
    </row>
    <row r="1976" spans="1:23" x14ac:dyDescent="0.25">
      <c r="A1976" s="1">
        <v>45582</v>
      </c>
      <c r="B1976" s="2">
        <v>45582.693263530091</v>
      </c>
      <c r="C1976" t="s">
        <v>3</v>
      </c>
      <c r="D1976" t="s">
        <v>716</v>
      </c>
      <c r="E1976" s="12">
        <v>35.76</v>
      </c>
      <c r="F1976" t="s">
        <v>9</v>
      </c>
      <c r="O1976" s="2">
        <f t="shared" si="62"/>
        <v>0.6932635300909169</v>
      </c>
      <c r="P1976">
        <f t="shared" si="63"/>
        <v>16</v>
      </c>
      <c r="W1976" s="11" t="str">
        <v>Thursday</v>
      </c>
    </row>
    <row r="1977" spans="1:23" x14ac:dyDescent="0.25">
      <c r="A1977" s="1">
        <v>45582</v>
      </c>
      <c r="B1977" s="2">
        <v>45582.693861180553</v>
      </c>
      <c r="C1977" t="s">
        <v>3</v>
      </c>
      <c r="D1977" t="s">
        <v>716</v>
      </c>
      <c r="E1977" s="12">
        <v>35.76</v>
      </c>
      <c r="F1977" t="s">
        <v>7</v>
      </c>
      <c r="O1977" s="2">
        <f t="shared" si="62"/>
        <v>0.69386118055263069</v>
      </c>
      <c r="P1977">
        <f t="shared" si="63"/>
        <v>16</v>
      </c>
      <c r="W1977" s="11" t="str">
        <v>Thursday</v>
      </c>
    </row>
    <row r="1978" spans="1:23" x14ac:dyDescent="0.25">
      <c r="A1978" s="1">
        <v>45582</v>
      </c>
      <c r="B1978" s="2">
        <v>45582.700415011575</v>
      </c>
      <c r="C1978" t="s">
        <v>3</v>
      </c>
      <c r="D1978" t="s">
        <v>791</v>
      </c>
      <c r="E1978" s="12">
        <v>35.76</v>
      </c>
      <c r="F1978" t="s">
        <v>9</v>
      </c>
      <c r="O1978" s="2">
        <f t="shared" si="62"/>
        <v>0.70041501157538733</v>
      </c>
      <c r="P1978">
        <f t="shared" si="63"/>
        <v>16</v>
      </c>
      <c r="W1978" s="11" t="str">
        <v>Thursday</v>
      </c>
    </row>
    <row r="1979" spans="1:23" x14ac:dyDescent="0.25">
      <c r="A1979" s="1">
        <v>45582</v>
      </c>
      <c r="B1979" s="2">
        <v>45582.701078194441</v>
      </c>
      <c r="C1979" t="s">
        <v>3</v>
      </c>
      <c r="D1979" t="s">
        <v>791</v>
      </c>
      <c r="E1979" s="12">
        <v>35.76</v>
      </c>
      <c r="F1979" t="s">
        <v>9</v>
      </c>
      <c r="O1979" s="2">
        <f t="shared" si="62"/>
        <v>0.70107819444092456</v>
      </c>
      <c r="P1979">
        <f t="shared" si="63"/>
        <v>16</v>
      </c>
      <c r="W1979" s="11" t="str">
        <v>Thursday</v>
      </c>
    </row>
    <row r="1980" spans="1:23" x14ac:dyDescent="0.25">
      <c r="A1980" s="1">
        <v>45582</v>
      </c>
      <c r="B1980" s="2">
        <v>45582.714210081016</v>
      </c>
      <c r="C1980" t="s">
        <v>3</v>
      </c>
      <c r="D1980" t="s">
        <v>272</v>
      </c>
      <c r="E1980" s="12">
        <v>35.76</v>
      </c>
      <c r="F1980" t="s">
        <v>43</v>
      </c>
      <c r="O1980" s="2">
        <f t="shared" si="62"/>
        <v>0.71421008101606276</v>
      </c>
      <c r="P1980">
        <f t="shared" si="63"/>
        <v>17</v>
      </c>
      <c r="W1980" s="11" t="str">
        <v>Thursday</v>
      </c>
    </row>
    <row r="1981" spans="1:23" x14ac:dyDescent="0.25">
      <c r="A1981" s="1">
        <v>45582</v>
      </c>
      <c r="B1981" s="2">
        <v>45582.714934062496</v>
      </c>
      <c r="C1981" t="s">
        <v>3</v>
      </c>
      <c r="D1981" t="s">
        <v>272</v>
      </c>
      <c r="E1981" s="12">
        <v>35.76</v>
      </c>
      <c r="F1981" t="s">
        <v>9</v>
      </c>
      <c r="O1981" s="2">
        <f t="shared" si="62"/>
        <v>0.71493406249646796</v>
      </c>
      <c r="P1981">
        <f t="shared" si="63"/>
        <v>17</v>
      </c>
      <c r="W1981" s="11" t="str">
        <v>Thursday</v>
      </c>
    </row>
    <row r="1982" spans="1:23" x14ac:dyDescent="0.25">
      <c r="A1982" s="1">
        <v>45582</v>
      </c>
      <c r="B1982" s="2">
        <v>45582.821668599536</v>
      </c>
      <c r="C1982" t="s">
        <v>3</v>
      </c>
      <c r="D1982" t="s">
        <v>521</v>
      </c>
      <c r="E1982" s="12">
        <v>35.76</v>
      </c>
      <c r="F1982" t="s">
        <v>7</v>
      </c>
      <c r="O1982" s="2">
        <f t="shared" si="62"/>
        <v>0.82166859953576932</v>
      </c>
      <c r="P1982">
        <f t="shared" si="63"/>
        <v>19</v>
      </c>
      <c r="W1982" s="11" t="str">
        <v>Thursday</v>
      </c>
    </row>
    <row r="1983" spans="1:23" x14ac:dyDescent="0.25">
      <c r="A1983" s="1">
        <v>45582</v>
      </c>
      <c r="B1983" s="2">
        <v>45582.841393564813</v>
      </c>
      <c r="C1983" t="s">
        <v>3</v>
      </c>
      <c r="D1983" t="s">
        <v>792</v>
      </c>
      <c r="E1983" s="12">
        <v>30.86</v>
      </c>
      <c r="F1983" t="s">
        <v>14</v>
      </c>
      <c r="O1983" s="2">
        <f t="shared" si="62"/>
        <v>0.84139356481318828</v>
      </c>
      <c r="P1983">
        <f t="shared" si="63"/>
        <v>20</v>
      </c>
      <c r="W1983" s="11" t="str">
        <v>Thursday</v>
      </c>
    </row>
    <row r="1984" spans="1:23" x14ac:dyDescent="0.25">
      <c r="A1984" s="1">
        <v>45582</v>
      </c>
      <c r="B1984" s="2">
        <v>45582.907094270835</v>
      </c>
      <c r="C1984" t="s">
        <v>3</v>
      </c>
      <c r="D1984" t="s">
        <v>793</v>
      </c>
      <c r="E1984" s="12">
        <v>35.76</v>
      </c>
      <c r="F1984" t="s">
        <v>7</v>
      </c>
      <c r="O1984" s="2">
        <f t="shared" si="62"/>
        <v>0.9070942708349321</v>
      </c>
      <c r="P1984">
        <f t="shared" si="63"/>
        <v>21</v>
      </c>
      <c r="W1984" s="11" t="str">
        <v>Thursday</v>
      </c>
    </row>
    <row r="1985" spans="1:23" x14ac:dyDescent="0.25">
      <c r="A1985" s="1">
        <v>45582</v>
      </c>
      <c r="B1985" s="2">
        <v>45582.90787570602</v>
      </c>
      <c r="C1985" t="s">
        <v>3</v>
      </c>
      <c r="D1985" t="s">
        <v>793</v>
      </c>
      <c r="E1985" s="12">
        <v>35.76</v>
      </c>
      <c r="F1985" t="s">
        <v>7</v>
      </c>
      <c r="O1985" s="2">
        <f t="shared" si="62"/>
        <v>0.90787570601969492</v>
      </c>
      <c r="P1985">
        <f t="shared" si="63"/>
        <v>21</v>
      </c>
      <c r="W1985" s="11" t="str">
        <v>Thursday</v>
      </c>
    </row>
    <row r="1986" spans="1:23" x14ac:dyDescent="0.25">
      <c r="A1986" s="1">
        <v>45582</v>
      </c>
      <c r="B1986" s="2">
        <v>45582.908700219908</v>
      </c>
      <c r="C1986" t="s">
        <v>3</v>
      </c>
      <c r="D1986" t="s">
        <v>793</v>
      </c>
      <c r="E1986" s="12">
        <v>35.76</v>
      </c>
      <c r="F1986" t="s">
        <v>7</v>
      </c>
      <c r="O1986" s="2">
        <f t="shared" si="62"/>
        <v>0.90870021990849636</v>
      </c>
      <c r="P1986">
        <f t="shared" si="63"/>
        <v>21</v>
      </c>
      <c r="W1986" s="11" t="str">
        <v>Thursday</v>
      </c>
    </row>
    <row r="1987" spans="1:23" x14ac:dyDescent="0.25">
      <c r="A1987" s="1">
        <v>45582</v>
      </c>
      <c r="B1987" s="2">
        <v>45582.909659942132</v>
      </c>
      <c r="C1987" t="s">
        <v>3</v>
      </c>
      <c r="D1987" t="s">
        <v>793</v>
      </c>
      <c r="E1987" s="12">
        <v>35.76</v>
      </c>
      <c r="F1987" t="s">
        <v>9</v>
      </c>
      <c r="O1987" s="2">
        <f t="shared" ref="O1987:O2050" si="64">B1987-A1987</f>
        <v>0.90965994213183876</v>
      </c>
      <c r="P1987">
        <f t="shared" ref="P1987:P2050" si="65">HOUR(O1987)</f>
        <v>21</v>
      </c>
      <c r="W1987" s="11" t="str">
        <v>Thursday</v>
      </c>
    </row>
    <row r="1988" spans="1:23" x14ac:dyDescent="0.25">
      <c r="A1988" s="1">
        <v>45583</v>
      </c>
      <c r="B1988" s="2">
        <v>45583.362494085646</v>
      </c>
      <c r="C1988" t="s">
        <v>3</v>
      </c>
      <c r="D1988" t="s">
        <v>23</v>
      </c>
      <c r="E1988" s="12">
        <v>35.76</v>
      </c>
      <c r="F1988" t="s">
        <v>18</v>
      </c>
      <c r="O1988" s="2">
        <f t="shared" si="64"/>
        <v>0.36249408564617625</v>
      </c>
      <c r="P1988">
        <f t="shared" si="65"/>
        <v>8</v>
      </c>
      <c r="W1988" s="11" t="str">
        <v>Friday</v>
      </c>
    </row>
    <row r="1989" spans="1:23" x14ac:dyDescent="0.25">
      <c r="A1989" s="1">
        <v>45583</v>
      </c>
      <c r="B1989" s="2">
        <v>45583.363184907408</v>
      </c>
      <c r="C1989" t="s">
        <v>3</v>
      </c>
      <c r="D1989" t="s">
        <v>68</v>
      </c>
      <c r="E1989" s="12">
        <v>35.76</v>
      </c>
      <c r="F1989" t="s">
        <v>18</v>
      </c>
      <c r="O1989" s="2">
        <f t="shared" si="64"/>
        <v>0.36318490740814013</v>
      </c>
      <c r="P1989">
        <f t="shared" si="65"/>
        <v>8</v>
      </c>
      <c r="W1989" s="11" t="str">
        <v>Friday</v>
      </c>
    </row>
    <row r="1990" spans="1:23" x14ac:dyDescent="0.25">
      <c r="A1990" s="1">
        <v>45583</v>
      </c>
      <c r="B1990" s="2">
        <v>45583.397702557872</v>
      </c>
      <c r="C1990" t="s">
        <v>3</v>
      </c>
      <c r="D1990" t="s">
        <v>10</v>
      </c>
      <c r="E1990" s="12">
        <v>35.76</v>
      </c>
      <c r="F1990" t="s">
        <v>18</v>
      </c>
      <c r="O1990" s="2">
        <f t="shared" si="64"/>
        <v>0.39770255787152564</v>
      </c>
      <c r="P1990">
        <f t="shared" si="65"/>
        <v>9</v>
      </c>
      <c r="W1990" s="11" t="str">
        <v>Friday</v>
      </c>
    </row>
    <row r="1991" spans="1:23" x14ac:dyDescent="0.25">
      <c r="A1991" s="1">
        <v>45583</v>
      </c>
      <c r="B1991" s="2">
        <v>45583.398703946761</v>
      </c>
      <c r="C1991" t="s">
        <v>3</v>
      </c>
      <c r="D1991" t="s">
        <v>10</v>
      </c>
      <c r="E1991" s="12">
        <v>35.76</v>
      </c>
      <c r="F1991" t="s">
        <v>18</v>
      </c>
      <c r="O1991" s="2">
        <f t="shared" si="64"/>
        <v>0.39870394676108845</v>
      </c>
      <c r="P1991">
        <f t="shared" si="65"/>
        <v>9</v>
      </c>
      <c r="W1991" s="11" t="str">
        <v>Friday</v>
      </c>
    </row>
    <row r="1992" spans="1:23" x14ac:dyDescent="0.25">
      <c r="A1992" s="1">
        <v>45583</v>
      </c>
      <c r="B1992" s="2">
        <v>45583.413428576387</v>
      </c>
      <c r="C1992" t="s">
        <v>3</v>
      </c>
      <c r="D1992" t="s">
        <v>794</v>
      </c>
      <c r="E1992" s="12">
        <v>35.76</v>
      </c>
      <c r="F1992" t="s">
        <v>43</v>
      </c>
      <c r="O1992" s="2">
        <f t="shared" si="64"/>
        <v>0.41342857638665009</v>
      </c>
      <c r="P1992">
        <f t="shared" si="65"/>
        <v>9</v>
      </c>
      <c r="W1992" s="11" t="str">
        <v>Friday</v>
      </c>
    </row>
    <row r="1993" spans="1:23" x14ac:dyDescent="0.25">
      <c r="A1993" s="1">
        <v>45583</v>
      </c>
      <c r="B1993" s="2">
        <v>45583.496514074075</v>
      </c>
      <c r="C1993" t="s">
        <v>3</v>
      </c>
      <c r="D1993" t="s">
        <v>794</v>
      </c>
      <c r="E1993" s="12">
        <v>35.76</v>
      </c>
      <c r="F1993" t="s">
        <v>43</v>
      </c>
      <c r="O1993" s="2">
        <f t="shared" si="64"/>
        <v>0.49651407407509396</v>
      </c>
      <c r="P1993">
        <f t="shared" si="65"/>
        <v>11</v>
      </c>
      <c r="W1993" s="11" t="str">
        <v>Friday</v>
      </c>
    </row>
    <row r="1994" spans="1:23" x14ac:dyDescent="0.25">
      <c r="A1994" s="1">
        <v>45583</v>
      </c>
      <c r="B1994" s="2">
        <v>45583.618797650466</v>
      </c>
      <c r="C1994" t="s">
        <v>3</v>
      </c>
      <c r="D1994" t="s">
        <v>795</v>
      </c>
      <c r="E1994" s="12">
        <v>35.76</v>
      </c>
      <c r="F1994" t="s">
        <v>7</v>
      </c>
      <c r="O1994" s="2">
        <f t="shared" si="64"/>
        <v>0.61879765046614921</v>
      </c>
      <c r="P1994">
        <f t="shared" si="65"/>
        <v>14</v>
      </c>
      <c r="W1994" s="11" t="str">
        <v>Friday</v>
      </c>
    </row>
    <row r="1995" spans="1:23" x14ac:dyDescent="0.25">
      <c r="A1995" s="1">
        <v>45583</v>
      </c>
      <c r="B1995" s="2">
        <v>45583.619621817132</v>
      </c>
      <c r="C1995" t="s">
        <v>3</v>
      </c>
      <c r="D1995" t="s">
        <v>795</v>
      </c>
      <c r="E1995" s="12">
        <v>35.76</v>
      </c>
      <c r="F1995" t="s">
        <v>43</v>
      </c>
      <c r="O1995" s="2">
        <f t="shared" si="64"/>
        <v>0.61962181713170139</v>
      </c>
      <c r="P1995">
        <f t="shared" si="65"/>
        <v>14</v>
      </c>
      <c r="W1995" s="11" t="str">
        <v>Friday</v>
      </c>
    </row>
    <row r="1996" spans="1:23" x14ac:dyDescent="0.25">
      <c r="A1996" s="1">
        <v>45583</v>
      </c>
      <c r="B1996" s="2">
        <v>45583.652314467596</v>
      </c>
      <c r="C1996" t="s">
        <v>3</v>
      </c>
      <c r="D1996" t="s">
        <v>697</v>
      </c>
      <c r="E1996" s="12">
        <v>25.96</v>
      </c>
      <c r="F1996" t="s">
        <v>11</v>
      </c>
      <c r="O1996" s="2">
        <f t="shared" si="64"/>
        <v>0.65231446759571554</v>
      </c>
      <c r="P1996">
        <f t="shared" si="65"/>
        <v>15</v>
      </c>
      <c r="W1996" s="11" t="str">
        <v>Friday</v>
      </c>
    </row>
    <row r="1997" spans="1:23" x14ac:dyDescent="0.25">
      <c r="A1997" s="1">
        <v>45583</v>
      </c>
      <c r="B1997" s="2">
        <v>45583.673586527781</v>
      </c>
      <c r="C1997" t="s">
        <v>3</v>
      </c>
      <c r="D1997" t="s">
        <v>796</v>
      </c>
      <c r="E1997" s="12">
        <v>35.76</v>
      </c>
      <c r="F1997" t="s">
        <v>7</v>
      </c>
      <c r="O1997" s="2">
        <f t="shared" si="64"/>
        <v>0.67358652778057149</v>
      </c>
      <c r="P1997">
        <f t="shared" si="65"/>
        <v>16</v>
      </c>
      <c r="W1997" s="11" t="str">
        <v>Friday</v>
      </c>
    </row>
    <row r="1998" spans="1:23" x14ac:dyDescent="0.25">
      <c r="A1998" s="1">
        <v>45583</v>
      </c>
      <c r="B1998" s="2">
        <v>45583.740034467592</v>
      </c>
      <c r="C1998" t="s">
        <v>3</v>
      </c>
      <c r="D1998" t="s">
        <v>797</v>
      </c>
      <c r="E1998" s="12">
        <v>35.76</v>
      </c>
      <c r="F1998" t="s">
        <v>9</v>
      </c>
      <c r="O1998" s="2">
        <f t="shared" si="64"/>
        <v>0.74003446759161307</v>
      </c>
      <c r="P1998">
        <f t="shared" si="65"/>
        <v>17</v>
      </c>
      <c r="W1998" s="11" t="str">
        <v>Friday</v>
      </c>
    </row>
    <row r="1999" spans="1:23" x14ac:dyDescent="0.25">
      <c r="A1999" s="1">
        <v>45583</v>
      </c>
      <c r="B1999" s="2">
        <v>45583.885187997686</v>
      </c>
      <c r="C1999" t="s">
        <v>3</v>
      </c>
      <c r="D1999" t="s">
        <v>23</v>
      </c>
      <c r="E1999" s="12">
        <v>35.76</v>
      </c>
      <c r="F1999" t="s">
        <v>18</v>
      </c>
      <c r="O1999" s="2">
        <f t="shared" si="64"/>
        <v>0.88518799768644385</v>
      </c>
      <c r="P1999">
        <f t="shared" si="65"/>
        <v>21</v>
      </c>
      <c r="W1999" s="11" t="str">
        <v>Friday</v>
      </c>
    </row>
    <row r="2000" spans="1:23" x14ac:dyDescent="0.25">
      <c r="A2000" s="1">
        <v>45583</v>
      </c>
      <c r="B2000" s="2">
        <v>45583.885677233797</v>
      </c>
      <c r="C2000" t="s">
        <v>3</v>
      </c>
      <c r="D2000" t="s">
        <v>23</v>
      </c>
      <c r="E2000" s="12">
        <v>35.76</v>
      </c>
      <c r="F2000" t="s">
        <v>18</v>
      </c>
      <c r="O2000" s="2">
        <f t="shared" si="64"/>
        <v>0.88567723379674135</v>
      </c>
      <c r="P2000">
        <f t="shared" si="65"/>
        <v>21</v>
      </c>
      <c r="W2000" s="11" t="str">
        <v>Friday</v>
      </c>
    </row>
    <row r="2001" spans="1:23" x14ac:dyDescent="0.25">
      <c r="A2001" s="1">
        <v>45583</v>
      </c>
      <c r="B2001" s="2">
        <v>45583.91138203704</v>
      </c>
      <c r="C2001" t="s">
        <v>3</v>
      </c>
      <c r="D2001" t="s">
        <v>798</v>
      </c>
      <c r="E2001" s="12">
        <v>30.86</v>
      </c>
      <c r="F2001" t="s">
        <v>14</v>
      </c>
      <c r="O2001" s="2">
        <f t="shared" si="64"/>
        <v>0.91138203704031184</v>
      </c>
      <c r="P2001">
        <f t="shared" si="65"/>
        <v>21</v>
      </c>
      <c r="W2001" s="11" t="str">
        <v>Friday</v>
      </c>
    </row>
    <row r="2002" spans="1:23" x14ac:dyDescent="0.25">
      <c r="A2002" s="1">
        <v>45583</v>
      </c>
      <c r="B2002" s="2">
        <v>45583.919062083332</v>
      </c>
      <c r="C2002" t="s">
        <v>3</v>
      </c>
      <c r="D2002" t="s">
        <v>704</v>
      </c>
      <c r="E2002" s="12">
        <v>35.76</v>
      </c>
      <c r="F2002" t="s">
        <v>7</v>
      </c>
      <c r="O2002" s="2">
        <f t="shared" si="64"/>
        <v>0.91906208333239192</v>
      </c>
      <c r="P2002">
        <f t="shared" si="65"/>
        <v>22</v>
      </c>
      <c r="W2002" s="11" t="str">
        <v>Friday</v>
      </c>
    </row>
    <row r="2003" spans="1:23" x14ac:dyDescent="0.25">
      <c r="A2003" s="1">
        <v>45584</v>
      </c>
      <c r="B2003" s="2">
        <v>45584.357102476853</v>
      </c>
      <c r="C2003" t="s">
        <v>3</v>
      </c>
      <c r="D2003" t="s">
        <v>799</v>
      </c>
      <c r="E2003" s="12">
        <v>30.86</v>
      </c>
      <c r="F2003" t="s">
        <v>14</v>
      </c>
      <c r="O2003" s="2">
        <f t="shared" si="64"/>
        <v>0.35710247685346985</v>
      </c>
      <c r="P2003">
        <f t="shared" si="65"/>
        <v>8</v>
      </c>
      <c r="W2003" s="11" t="str">
        <v>Saturday</v>
      </c>
    </row>
    <row r="2004" spans="1:23" x14ac:dyDescent="0.25">
      <c r="A2004" s="1">
        <v>45584</v>
      </c>
      <c r="B2004" s="2">
        <v>45584.557014907405</v>
      </c>
      <c r="C2004" t="s">
        <v>3</v>
      </c>
      <c r="D2004" t="s">
        <v>31</v>
      </c>
      <c r="E2004" s="12">
        <v>35.76</v>
      </c>
      <c r="F2004" t="s">
        <v>7</v>
      </c>
      <c r="O2004" s="2">
        <f t="shared" si="64"/>
        <v>0.55701490740466397</v>
      </c>
      <c r="P2004">
        <f t="shared" si="65"/>
        <v>13</v>
      </c>
      <c r="W2004" s="11" t="str">
        <v>Saturday</v>
      </c>
    </row>
    <row r="2005" spans="1:23" x14ac:dyDescent="0.25">
      <c r="A2005" s="1">
        <v>45584</v>
      </c>
      <c r="B2005" s="2">
        <v>45584.590655196756</v>
      </c>
      <c r="C2005" t="s">
        <v>3</v>
      </c>
      <c r="D2005" t="s">
        <v>369</v>
      </c>
      <c r="E2005" s="12">
        <v>35.76</v>
      </c>
      <c r="F2005" t="s">
        <v>43</v>
      </c>
      <c r="O2005" s="2">
        <f t="shared" si="64"/>
        <v>0.59065519675641553</v>
      </c>
      <c r="P2005">
        <f t="shared" si="65"/>
        <v>14</v>
      </c>
      <c r="W2005" s="11" t="str">
        <v>Saturday</v>
      </c>
    </row>
    <row r="2006" spans="1:23" x14ac:dyDescent="0.25">
      <c r="A2006" s="1">
        <v>45584</v>
      </c>
      <c r="B2006" s="2">
        <v>45584.664527986111</v>
      </c>
      <c r="C2006" t="s">
        <v>3</v>
      </c>
      <c r="D2006" t="s">
        <v>521</v>
      </c>
      <c r="E2006" s="12">
        <v>35.76</v>
      </c>
      <c r="F2006" t="s">
        <v>9</v>
      </c>
      <c r="O2006" s="2">
        <f t="shared" si="64"/>
        <v>0.66452798611135222</v>
      </c>
      <c r="P2006">
        <f t="shared" si="65"/>
        <v>15</v>
      </c>
      <c r="W2006" s="11" t="str">
        <v>Saturday</v>
      </c>
    </row>
    <row r="2007" spans="1:23" x14ac:dyDescent="0.25">
      <c r="A2007" s="1">
        <v>45584</v>
      </c>
      <c r="B2007" s="2">
        <v>45584.666250879629</v>
      </c>
      <c r="C2007" t="s">
        <v>3</v>
      </c>
      <c r="D2007" t="s">
        <v>521</v>
      </c>
      <c r="E2007" s="12">
        <v>35.76</v>
      </c>
      <c r="F2007" t="s">
        <v>7</v>
      </c>
      <c r="O2007" s="2">
        <f t="shared" si="64"/>
        <v>0.66625087962893303</v>
      </c>
      <c r="P2007">
        <f t="shared" si="65"/>
        <v>15</v>
      </c>
      <c r="W2007" s="11" t="str">
        <v>Saturday</v>
      </c>
    </row>
    <row r="2008" spans="1:23" x14ac:dyDescent="0.25">
      <c r="A2008" s="1">
        <v>45584</v>
      </c>
      <c r="B2008" s="2">
        <v>45584.668586006941</v>
      </c>
      <c r="C2008" t="s">
        <v>3</v>
      </c>
      <c r="D2008" t="s">
        <v>508</v>
      </c>
      <c r="E2008" s="12">
        <v>35.76</v>
      </c>
      <c r="F2008" t="s">
        <v>7</v>
      </c>
      <c r="O2008" s="2">
        <f t="shared" si="64"/>
        <v>0.66858600694104098</v>
      </c>
      <c r="P2008">
        <f t="shared" si="65"/>
        <v>16</v>
      </c>
      <c r="W2008" s="11" t="str">
        <v>Saturday</v>
      </c>
    </row>
    <row r="2009" spans="1:23" x14ac:dyDescent="0.25">
      <c r="A2009" s="1">
        <v>45584</v>
      </c>
      <c r="B2009" s="2">
        <v>45584.678964293984</v>
      </c>
      <c r="C2009" t="s">
        <v>3</v>
      </c>
      <c r="D2009" t="s">
        <v>710</v>
      </c>
      <c r="E2009" s="12">
        <v>35.76</v>
      </c>
      <c r="F2009" t="s">
        <v>7</v>
      </c>
      <c r="O2009" s="2">
        <f t="shared" si="64"/>
        <v>0.67896429398388136</v>
      </c>
      <c r="P2009">
        <f t="shared" si="65"/>
        <v>16</v>
      </c>
      <c r="W2009" s="11" t="str">
        <v>Saturday</v>
      </c>
    </row>
    <row r="2010" spans="1:23" x14ac:dyDescent="0.25">
      <c r="A2010" s="1">
        <v>45584</v>
      </c>
      <c r="B2010" s="2">
        <v>45584.907471261577</v>
      </c>
      <c r="C2010" t="s">
        <v>3</v>
      </c>
      <c r="D2010" t="s">
        <v>704</v>
      </c>
      <c r="E2010" s="12">
        <v>35.76</v>
      </c>
      <c r="F2010" t="s">
        <v>18</v>
      </c>
      <c r="O2010" s="2">
        <f t="shared" si="64"/>
        <v>0.90747126157657476</v>
      </c>
      <c r="P2010">
        <f t="shared" si="65"/>
        <v>21</v>
      </c>
      <c r="W2010" s="11" t="str">
        <v>Saturday</v>
      </c>
    </row>
    <row r="2011" spans="1:23" x14ac:dyDescent="0.25">
      <c r="A2011" s="1">
        <v>45584</v>
      </c>
      <c r="B2011" s="2">
        <v>45584.949047418981</v>
      </c>
      <c r="C2011" t="s">
        <v>3</v>
      </c>
      <c r="D2011" t="s">
        <v>800</v>
      </c>
      <c r="E2011" s="12">
        <v>35.76</v>
      </c>
      <c r="F2011" t="s">
        <v>43</v>
      </c>
      <c r="O2011" s="2">
        <f t="shared" si="64"/>
        <v>0.94904741898062639</v>
      </c>
      <c r="P2011">
        <f t="shared" si="65"/>
        <v>22</v>
      </c>
      <c r="W2011" s="11" t="str">
        <v>Saturday</v>
      </c>
    </row>
    <row r="2012" spans="1:23" x14ac:dyDescent="0.25">
      <c r="A2012" s="1">
        <v>45585</v>
      </c>
      <c r="B2012" s="2">
        <v>45585.361619976851</v>
      </c>
      <c r="C2012" t="s">
        <v>3</v>
      </c>
      <c r="D2012" t="s">
        <v>584</v>
      </c>
      <c r="E2012" s="12">
        <v>35.76</v>
      </c>
      <c r="F2012" t="s">
        <v>7</v>
      </c>
      <c r="O2012" s="2">
        <f t="shared" si="64"/>
        <v>0.36161997685121605</v>
      </c>
      <c r="P2012">
        <f t="shared" si="65"/>
        <v>8</v>
      </c>
      <c r="W2012" s="11" t="str">
        <v>Sunday</v>
      </c>
    </row>
    <row r="2013" spans="1:23" x14ac:dyDescent="0.25">
      <c r="A2013" s="1">
        <v>45585</v>
      </c>
      <c r="B2013" s="2">
        <v>45585.362389710652</v>
      </c>
      <c r="C2013" t="s">
        <v>3</v>
      </c>
      <c r="D2013" t="s">
        <v>584</v>
      </c>
      <c r="E2013" s="12">
        <v>35.76</v>
      </c>
      <c r="F2013" t="s">
        <v>18</v>
      </c>
      <c r="O2013" s="2">
        <f t="shared" si="64"/>
        <v>0.36238971065176884</v>
      </c>
      <c r="P2013">
        <f t="shared" si="65"/>
        <v>8</v>
      </c>
      <c r="W2013" s="11" t="str">
        <v>Sunday</v>
      </c>
    </row>
    <row r="2014" spans="1:23" x14ac:dyDescent="0.25">
      <c r="A2014" s="1">
        <v>45585</v>
      </c>
      <c r="B2014" s="2">
        <v>45585.470044456022</v>
      </c>
      <c r="C2014" t="s">
        <v>3</v>
      </c>
      <c r="D2014" t="s">
        <v>801</v>
      </c>
      <c r="E2014" s="12">
        <v>35.76</v>
      </c>
      <c r="F2014" t="s">
        <v>7</v>
      </c>
      <c r="O2014" s="2">
        <f t="shared" si="64"/>
        <v>0.47004445602215128</v>
      </c>
      <c r="P2014">
        <f t="shared" si="65"/>
        <v>11</v>
      </c>
      <c r="W2014" s="11" t="str">
        <v>Sunday</v>
      </c>
    </row>
    <row r="2015" spans="1:23" x14ac:dyDescent="0.25">
      <c r="A2015" s="1">
        <v>45585</v>
      </c>
      <c r="B2015" s="2">
        <v>45585.603310694445</v>
      </c>
      <c r="C2015" t="s">
        <v>3</v>
      </c>
      <c r="D2015" t="s">
        <v>664</v>
      </c>
      <c r="E2015" s="12">
        <v>35.76</v>
      </c>
      <c r="F2015" t="s">
        <v>9</v>
      </c>
      <c r="O2015" s="2">
        <f t="shared" si="64"/>
        <v>0.60331069444509922</v>
      </c>
      <c r="P2015">
        <f t="shared" si="65"/>
        <v>14</v>
      </c>
      <c r="W2015" s="11" t="str">
        <v>Sunday</v>
      </c>
    </row>
    <row r="2016" spans="1:23" x14ac:dyDescent="0.25">
      <c r="A2016" s="1">
        <v>45585</v>
      </c>
      <c r="B2016" s="2">
        <v>45585.60397621528</v>
      </c>
      <c r="C2016" t="s">
        <v>3</v>
      </c>
      <c r="D2016" t="s">
        <v>664</v>
      </c>
      <c r="E2016" s="12">
        <v>25.96</v>
      </c>
      <c r="F2016" t="s">
        <v>28</v>
      </c>
      <c r="O2016" s="2">
        <f t="shared" si="64"/>
        <v>0.6039762152795447</v>
      </c>
      <c r="P2016">
        <f t="shared" si="65"/>
        <v>14</v>
      </c>
      <c r="W2016" s="11" t="str">
        <v>Sunday</v>
      </c>
    </row>
    <row r="2017" spans="1:23" x14ac:dyDescent="0.25">
      <c r="A2017" s="1">
        <v>45585</v>
      </c>
      <c r="B2017" s="2">
        <v>45585.661632581017</v>
      </c>
      <c r="C2017" t="s">
        <v>3</v>
      </c>
      <c r="D2017" t="s">
        <v>469</v>
      </c>
      <c r="E2017" s="12">
        <v>30.86</v>
      </c>
      <c r="F2017" t="s">
        <v>14</v>
      </c>
      <c r="O2017" s="2">
        <f t="shared" si="64"/>
        <v>0.66163258101732936</v>
      </c>
      <c r="P2017">
        <f t="shared" si="65"/>
        <v>15</v>
      </c>
      <c r="W2017" s="11" t="str">
        <v>Sunday</v>
      </c>
    </row>
    <row r="2018" spans="1:23" x14ac:dyDescent="0.25">
      <c r="A2018" s="1">
        <v>45585</v>
      </c>
      <c r="B2018" s="2">
        <v>45585.698029895837</v>
      </c>
      <c r="C2018" t="s">
        <v>3</v>
      </c>
      <c r="D2018" t="s">
        <v>802</v>
      </c>
      <c r="E2018" s="12">
        <v>35.76</v>
      </c>
      <c r="F2018" t="s">
        <v>7</v>
      </c>
      <c r="O2018" s="2">
        <f t="shared" si="64"/>
        <v>0.69802989583695307</v>
      </c>
      <c r="P2018">
        <f t="shared" si="65"/>
        <v>16</v>
      </c>
      <c r="W2018" s="11" t="str">
        <v>Sunday</v>
      </c>
    </row>
    <row r="2019" spans="1:23" x14ac:dyDescent="0.25">
      <c r="A2019" s="1">
        <v>45585</v>
      </c>
      <c r="B2019" s="2">
        <v>45585.698666840275</v>
      </c>
      <c r="C2019" t="s">
        <v>3</v>
      </c>
      <c r="D2019" t="s">
        <v>802</v>
      </c>
      <c r="E2019" s="12">
        <v>35.76</v>
      </c>
      <c r="F2019" t="s">
        <v>7</v>
      </c>
      <c r="O2019" s="2">
        <f t="shared" si="64"/>
        <v>0.69866684027510928</v>
      </c>
      <c r="P2019">
        <f t="shared" si="65"/>
        <v>16</v>
      </c>
      <c r="W2019" s="11" t="str">
        <v>Sunday</v>
      </c>
    </row>
    <row r="2020" spans="1:23" x14ac:dyDescent="0.25">
      <c r="A2020" s="1">
        <v>45585</v>
      </c>
      <c r="B2020" s="2">
        <v>45585.727150775463</v>
      </c>
      <c r="C2020" t="s">
        <v>3</v>
      </c>
      <c r="D2020" t="s">
        <v>521</v>
      </c>
      <c r="E2020" s="12">
        <v>35.76</v>
      </c>
      <c r="F2020" t="s">
        <v>7</v>
      </c>
      <c r="O2020" s="2">
        <f t="shared" si="64"/>
        <v>0.72715077546308748</v>
      </c>
      <c r="P2020">
        <f t="shared" si="65"/>
        <v>17</v>
      </c>
      <c r="W2020" s="11" t="str">
        <v>Sunday</v>
      </c>
    </row>
    <row r="2021" spans="1:23" x14ac:dyDescent="0.25">
      <c r="A2021" s="1">
        <v>45585</v>
      </c>
      <c r="B2021" s="2">
        <v>45585.77380077546</v>
      </c>
      <c r="C2021" t="s">
        <v>3</v>
      </c>
      <c r="D2021" t="s">
        <v>23</v>
      </c>
      <c r="E2021" s="12">
        <v>35.76</v>
      </c>
      <c r="F2021" t="s">
        <v>18</v>
      </c>
      <c r="O2021" s="2">
        <f t="shared" si="64"/>
        <v>0.77380077545967652</v>
      </c>
      <c r="P2021">
        <f t="shared" si="65"/>
        <v>18</v>
      </c>
      <c r="W2021" s="11" t="str">
        <v>Sunday</v>
      </c>
    </row>
    <row r="2022" spans="1:23" x14ac:dyDescent="0.25">
      <c r="A2022" s="1">
        <v>45585</v>
      </c>
      <c r="B2022" s="2">
        <v>45585.774400023147</v>
      </c>
      <c r="C2022" t="s">
        <v>3</v>
      </c>
      <c r="D2022" t="s">
        <v>23</v>
      </c>
      <c r="E2022" s="12">
        <v>35.76</v>
      </c>
      <c r="F2022" t="s">
        <v>18</v>
      </c>
      <c r="O2022" s="2">
        <f t="shared" si="64"/>
        <v>0.77440002314688172</v>
      </c>
      <c r="P2022">
        <f t="shared" si="65"/>
        <v>18</v>
      </c>
      <c r="W2022" s="11" t="str">
        <v>Sunday</v>
      </c>
    </row>
    <row r="2023" spans="1:23" x14ac:dyDescent="0.25">
      <c r="A2023" s="1">
        <v>45585</v>
      </c>
      <c r="B2023" s="2">
        <v>45585.884931076391</v>
      </c>
      <c r="C2023" t="s">
        <v>3</v>
      </c>
      <c r="D2023" t="s">
        <v>803</v>
      </c>
      <c r="E2023" s="12">
        <v>35.76</v>
      </c>
      <c r="F2023" t="s">
        <v>9</v>
      </c>
      <c r="O2023" s="2">
        <f t="shared" si="64"/>
        <v>0.88493107639078517</v>
      </c>
      <c r="P2023">
        <f t="shared" si="65"/>
        <v>21</v>
      </c>
      <c r="W2023" s="11" t="str">
        <v>Sunday</v>
      </c>
    </row>
    <row r="2024" spans="1:23" x14ac:dyDescent="0.25">
      <c r="A2024" s="1">
        <v>45585</v>
      </c>
      <c r="B2024" s="2">
        <v>45585.885622453701</v>
      </c>
      <c r="C2024" t="s">
        <v>3</v>
      </c>
      <c r="D2024" t="s">
        <v>804</v>
      </c>
      <c r="E2024" s="12">
        <v>25.96</v>
      </c>
      <c r="F2024" t="s">
        <v>28</v>
      </c>
      <c r="O2024" s="2">
        <f t="shared" si="64"/>
        <v>0.88562245370121673</v>
      </c>
      <c r="P2024">
        <f t="shared" si="65"/>
        <v>21</v>
      </c>
      <c r="W2024" s="11" t="str">
        <v>Sunday</v>
      </c>
    </row>
    <row r="2025" spans="1:23" x14ac:dyDescent="0.25">
      <c r="A2025" s="1">
        <v>45585</v>
      </c>
      <c r="B2025" s="2">
        <v>45585.887116493053</v>
      </c>
      <c r="C2025" t="s">
        <v>3</v>
      </c>
      <c r="D2025" t="s">
        <v>805</v>
      </c>
      <c r="E2025" s="12">
        <v>35.76</v>
      </c>
      <c r="F2025" t="s">
        <v>18</v>
      </c>
      <c r="O2025" s="2">
        <f t="shared" si="64"/>
        <v>0.88711649305332685</v>
      </c>
      <c r="P2025">
        <f t="shared" si="65"/>
        <v>21</v>
      </c>
      <c r="W2025" s="11" t="str">
        <v>Sunday</v>
      </c>
    </row>
    <row r="2026" spans="1:23" x14ac:dyDescent="0.25">
      <c r="A2026" s="1">
        <v>45585</v>
      </c>
      <c r="B2026" s="2">
        <v>45585.892362094906</v>
      </c>
      <c r="C2026" t="s">
        <v>3</v>
      </c>
      <c r="D2026" t="s">
        <v>806</v>
      </c>
      <c r="E2026" s="12">
        <v>35.76</v>
      </c>
      <c r="F2026" t="s">
        <v>7</v>
      </c>
      <c r="O2026" s="2">
        <f t="shared" si="64"/>
        <v>0.89236209490627516</v>
      </c>
      <c r="P2026">
        <f t="shared" si="65"/>
        <v>21</v>
      </c>
      <c r="W2026" s="11" t="str">
        <v>Sunday</v>
      </c>
    </row>
    <row r="2027" spans="1:23" x14ac:dyDescent="0.25">
      <c r="A2027" s="1">
        <v>45585</v>
      </c>
      <c r="B2027" s="2">
        <v>45585.928808344906</v>
      </c>
      <c r="C2027" t="s">
        <v>3</v>
      </c>
      <c r="D2027" t="s">
        <v>564</v>
      </c>
      <c r="E2027" s="12">
        <v>35.76</v>
      </c>
      <c r="F2027" t="s">
        <v>43</v>
      </c>
      <c r="O2027" s="2">
        <f t="shared" si="64"/>
        <v>0.92880834490642883</v>
      </c>
      <c r="P2027">
        <f t="shared" si="65"/>
        <v>22</v>
      </c>
      <c r="W2027" s="11" t="str">
        <v>Sunday</v>
      </c>
    </row>
    <row r="2028" spans="1:23" x14ac:dyDescent="0.25">
      <c r="A2028" s="1">
        <v>45586</v>
      </c>
      <c r="B2028" s="2">
        <v>45586.325498692131</v>
      </c>
      <c r="C2028" t="s">
        <v>3</v>
      </c>
      <c r="D2028" t="s">
        <v>710</v>
      </c>
      <c r="E2028" s="12">
        <v>35.76</v>
      </c>
      <c r="F2028" t="s">
        <v>7</v>
      </c>
      <c r="O2028" s="2">
        <f t="shared" si="64"/>
        <v>0.32549869213107741</v>
      </c>
      <c r="P2028">
        <f t="shared" si="65"/>
        <v>7</v>
      </c>
      <c r="W2028" s="11" t="str">
        <v>Monday</v>
      </c>
    </row>
    <row r="2029" spans="1:23" x14ac:dyDescent="0.25">
      <c r="A2029" s="1">
        <v>45586</v>
      </c>
      <c r="B2029" s="2">
        <v>45586.347180358796</v>
      </c>
      <c r="C2029" t="s">
        <v>3</v>
      </c>
      <c r="D2029" t="s">
        <v>111</v>
      </c>
      <c r="E2029" s="12">
        <v>35.76</v>
      </c>
      <c r="F2029" t="s">
        <v>7</v>
      </c>
      <c r="O2029" s="2">
        <f t="shared" si="64"/>
        <v>0.34718035879632225</v>
      </c>
      <c r="P2029">
        <f t="shared" si="65"/>
        <v>8</v>
      </c>
      <c r="W2029" s="11" t="str">
        <v>Monday</v>
      </c>
    </row>
    <row r="2030" spans="1:23" x14ac:dyDescent="0.25">
      <c r="A2030" s="1">
        <v>45586</v>
      </c>
      <c r="B2030" s="2">
        <v>45586.378407800927</v>
      </c>
      <c r="C2030" t="s">
        <v>3</v>
      </c>
      <c r="D2030" t="s">
        <v>399</v>
      </c>
      <c r="E2030" s="12">
        <v>30.86</v>
      </c>
      <c r="F2030" t="s">
        <v>14</v>
      </c>
      <c r="O2030" s="2">
        <f t="shared" si="64"/>
        <v>0.37840780092665227</v>
      </c>
      <c r="P2030">
        <f t="shared" si="65"/>
        <v>9</v>
      </c>
      <c r="W2030" s="11" t="str">
        <v>Monday</v>
      </c>
    </row>
    <row r="2031" spans="1:23" x14ac:dyDescent="0.25">
      <c r="A2031" s="1">
        <v>45586</v>
      </c>
      <c r="B2031" s="2">
        <v>45586.398906793984</v>
      </c>
      <c r="C2031" t="s">
        <v>3</v>
      </c>
      <c r="D2031" t="s">
        <v>807</v>
      </c>
      <c r="E2031" s="12">
        <v>35.76</v>
      </c>
      <c r="F2031" t="s">
        <v>7</v>
      </c>
      <c r="O2031" s="2">
        <f t="shared" si="64"/>
        <v>0.3989067939837696</v>
      </c>
      <c r="P2031">
        <f t="shared" si="65"/>
        <v>9</v>
      </c>
      <c r="W2031" s="11" t="str">
        <v>Monday</v>
      </c>
    </row>
    <row r="2032" spans="1:23" x14ac:dyDescent="0.25">
      <c r="A2032" s="1">
        <v>45586</v>
      </c>
      <c r="B2032" s="2">
        <v>45586.434135925927</v>
      </c>
      <c r="C2032" t="s">
        <v>3</v>
      </c>
      <c r="D2032" t="s">
        <v>714</v>
      </c>
      <c r="E2032" s="12">
        <v>25.96</v>
      </c>
      <c r="F2032" t="s">
        <v>11</v>
      </c>
      <c r="O2032" s="2">
        <f t="shared" si="64"/>
        <v>0.43413592592696659</v>
      </c>
      <c r="P2032">
        <f t="shared" si="65"/>
        <v>10</v>
      </c>
      <c r="W2032" s="11" t="str">
        <v>Monday</v>
      </c>
    </row>
    <row r="2033" spans="1:23" x14ac:dyDescent="0.25">
      <c r="A2033" s="1">
        <v>45586</v>
      </c>
      <c r="B2033" s="2">
        <v>45586.445656539348</v>
      </c>
      <c r="C2033" t="s">
        <v>3</v>
      </c>
      <c r="D2033" t="s">
        <v>155</v>
      </c>
      <c r="E2033" s="12">
        <v>25.96</v>
      </c>
      <c r="F2033" t="s">
        <v>28</v>
      </c>
      <c r="O2033" s="2">
        <f t="shared" si="64"/>
        <v>0.44565653934841976</v>
      </c>
      <c r="P2033">
        <f t="shared" si="65"/>
        <v>10</v>
      </c>
      <c r="W2033" s="11" t="str">
        <v>Monday</v>
      </c>
    </row>
    <row r="2034" spans="1:23" x14ac:dyDescent="0.25">
      <c r="A2034" s="1">
        <v>45586</v>
      </c>
      <c r="B2034" s="2">
        <v>45586.44624484954</v>
      </c>
      <c r="C2034" t="s">
        <v>3</v>
      </c>
      <c r="D2034" t="s">
        <v>155</v>
      </c>
      <c r="E2034" s="12">
        <v>25.96</v>
      </c>
      <c r="F2034" t="s">
        <v>28</v>
      </c>
      <c r="O2034" s="2">
        <f t="shared" si="64"/>
        <v>0.44624484953965293</v>
      </c>
      <c r="P2034">
        <f t="shared" si="65"/>
        <v>10</v>
      </c>
      <c r="W2034" s="11" t="str">
        <v>Monday</v>
      </c>
    </row>
    <row r="2035" spans="1:23" x14ac:dyDescent="0.25">
      <c r="A2035" s="1">
        <v>45586</v>
      </c>
      <c r="B2035" s="2">
        <v>45586.477565439818</v>
      </c>
      <c r="C2035" t="s">
        <v>3</v>
      </c>
      <c r="D2035" t="s">
        <v>288</v>
      </c>
      <c r="E2035" s="12">
        <v>21.06</v>
      </c>
      <c r="F2035" t="s">
        <v>35</v>
      </c>
      <c r="O2035" s="2">
        <f t="shared" si="64"/>
        <v>0.47756543981813593</v>
      </c>
      <c r="P2035">
        <f t="shared" si="65"/>
        <v>11</v>
      </c>
      <c r="W2035" s="11" t="str">
        <v>Monday</v>
      </c>
    </row>
    <row r="2036" spans="1:23" x14ac:dyDescent="0.25">
      <c r="A2036" s="1">
        <v>45586</v>
      </c>
      <c r="B2036" s="2">
        <v>45586.528058958334</v>
      </c>
      <c r="C2036" t="s">
        <v>3</v>
      </c>
      <c r="D2036" t="s">
        <v>765</v>
      </c>
      <c r="E2036" s="12">
        <v>35.76</v>
      </c>
      <c r="F2036" t="s">
        <v>43</v>
      </c>
      <c r="O2036" s="2">
        <f t="shared" si="64"/>
        <v>0.52805895833444083</v>
      </c>
      <c r="P2036">
        <f t="shared" si="65"/>
        <v>12</v>
      </c>
      <c r="W2036" s="11" t="str">
        <v>Monday</v>
      </c>
    </row>
    <row r="2037" spans="1:23" x14ac:dyDescent="0.25">
      <c r="A2037" s="1">
        <v>45586</v>
      </c>
      <c r="B2037" s="2">
        <v>45586.613148715274</v>
      </c>
      <c r="C2037" t="s">
        <v>3</v>
      </c>
      <c r="D2037" t="s">
        <v>808</v>
      </c>
      <c r="E2037" s="12">
        <v>35.76</v>
      </c>
      <c r="F2037" t="s">
        <v>7</v>
      </c>
      <c r="O2037" s="2">
        <f t="shared" si="64"/>
        <v>0.61314871527429204</v>
      </c>
      <c r="P2037">
        <f t="shared" si="65"/>
        <v>14</v>
      </c>
      <c r="W2037" s="11" t="str">
        <v>Monday</v>
      </c>
    </row>
    <row r="2038" spans="1:23" x14ac:dyDescent="0.25">
      <c r="A2038" s="1">
        <v>45586</v>
      </c>
      <c r="B2038" s="2">
        <v>45586.613866284722</v>
      </c>
      <c r="C2038" t="s">
        <v>3</v>
      </c>
      <c r="D2038" t="s">
        <v>740</v>
      </c>
      <c r="E2038" s="12">
        <v>35.76</v>
      </c>
      <c r="F2038" t="s">
        <v>7</v>
      </c>
      <c r="O2038" s="2">
        <f t="shared" si="64"/>
        <v>0.6138662847224623</v>
      </c>
      <c r="P2038">
        <f t="shared" si="65"/>
        <v>14</v>
      </c>
      <c r="W2038" s="11" t="str">
        <v>Monday</v>
      </c>
    </row>
    <row r="2039" spans="1:23" x14ac:dyDescent="0.25">
      <c r="A2039" s="1">
        <v>45586</v>
      </c>
      <c r="B2039" s="2">
        <v>45586.643778252313</v>
      </c>
      <c r="C2039" t="s">
        <v>3</v>
      </c>
      <c r="D2039" t="s">
        <v>809</v>
      </c>
      <c r="E2039" s="12">
        <v>30.86</v>
      </c>
      <c r="F2039" t="s">
        <v>14</v>
      </c>
      <c r="O2039" s="2">
        <f t="shared" si="64"/>
        <v>0.64377825231349561</v>
      </c>
      <c r="P2039">
        <f t="shared" si="65"/>
        <v>15</v>
      </c>
      <c r="W2039" s="11" t="str">
        <v>Monday</v>
      </c>
    </row>
    <row r="2040" spans="1:23" x14ac:dyDescent="0.25">
      <c r="A2040" s="1">
        <v>45586</v>
      </c>
      <c r="B2040" s="2">
        <v>45586.652137569443</v>
      </c>
      <c r="C2040" t="s">
        <v>3</v>
      </c>
      <c r="D2040" t="s">
        <v>810</v>
      </c>
      <c r="E2040" s="12">
        <v>25.96</v>
      </c>
      <c r="F2040" t="s">
        <v>28</v>
      </c>
      <c r="O2040" s="2">
        <f t="shared" si="64"/>
        <v>0.65213756944285706</v>
      </c>
      <c r="P2040">
        <f t="shared" si="65"/>
        <v>15</v>
      </c>
      <c r="W2040" s="11" t="str">
        <v>Monday</v>
      </c>
    </row>
    <row r="2041" spans="1:23" x14ac:dyDescent="0.25">
      <c r="A2041" s="1">
        <v>45586</v>
      </c>
      <c r="B2041" s="2">
        <v>45586.696498472222</v>
      </c>
      <c r="C2041" t="s">
        <v>3</v>
      </c>
      <c r="D2041" t="s">
        <v>239</v>
      </c>
      <c r="E2041" s="12">
        <v>35.76</v>
      </c>
      <c r="F2041" t="s">
        <v>18</v>
      </c>
      <c r="O2041" s="2">
        <f t="shared" si="64"/>
        <v>0.69649847222171957</v>
      </c>
      <c r="P2041">
        <f t="shared" si="65"/>
        <v>16</v>
      </c>
      <c r="W2041" s="11" t="str">
        <v>Monday</v>
      </c>
    </row>
    <row r="2042" spans="1:23" x14ac:dyDescent="0.25">
      <c r="A2042" s="1">
        <v>45586</v>
      </c>
      <c r="B2042" s="2">
        <v>45586.705122094907</v>
      </c>
      <c r="C2042" t="s">
        <v>3</v>
      </c>
      <c r="D2042" t="s">
        <v>811</v>
      </c>
      <c r="E2042" s="12">
        <v>35.76</v>
      </c>
      <c r="F2042" t="s">
        <v>7</v>
      </c>
      <c r="O2042" s="2">
        <f t="shared" si="64"/>
        <v>0.70512209490698297</v>
      </c>
      <c r="P2042">
        <f t="shared" si="65"/>
        <v>16</v>
      </c>
      <c r="W2042" s="11" t="str">
        <v>Monday</v>
      </c>
    </row>
    <row r="2043" spans="1:23" x14ac:dyDescent="0.25">
      <c r="A2043" s="1">
        <v>45586</v>
      </c>
      <c r="B2043" s="2">
        <v>45586.806404537034</v>
      </c>
      <c r="C2043" t="s">
        <v>3</v>
      </c>
      <c r="D2043" t="s">
        <v>812</v>
      </c>
      <c r="E2043" s="12">
        <v>35.76</v>
      </c>
      <c r="F2043" t="s">
        <v>9</v>
      </c>
      <c r="O2043" s="2">
        <f t="shared" si="64"/>
        <v>0.80640453703381354</v>
      </c>
      <c r="P2043">
        <f t="shared" si="65"/>
        <v>19</v>
      </c>
      <c r="W2043" s="11" t="str">
        <v>Monday</v>
      </c>
    </row>
    <row r="2044" spans="1:23" x14ac:dyDescent="0.25">
      <c r="A2044" s="1">
        <v>45586</v>
      </c>
      <c r="B2044" s="2">
        <v>45586.878890115739</v>
      </c>
      <c r="C2044" t="s">
        <v>3</v>
      </c>
      <c r="D2044" t="s">
        <v>813</v>
      </c>
      <c r="E2044" s="12">
        <v>35.76</v>
      </c>
      <c r="F2044" t="s">
        <v>7</v>
      </c>
      <c r="O2044" s="2">
        <f t="shared" si="64"/>
        <v>0.87889011573861353</v>
      </c>
      <c r="P2044">
        <f t="shared" si="65"/>
        <v>21</v>
      </c>
      <c r="W2044" s="11" t="str">
        <v>Monday</v>
      </c>
    </row>
    <row r="2045" spans="1:23" x14ac:dyDescent="0.25">
      <c r="A2045" s="1">
        <v>45586</v>
      </c>
      <c r="B2045" s="2">
        <v>45586.938014467596</v>
      </c>
      <c r="C2045" t="s">
        <v>3</v>
      </c>
      <c r="D2045" t="s">
        <v>803</v>
      </c>
      <c r="E2045" s="12">
        <v>35.76</v>
      </c>
      <c r="F2045" t="s">
        <v>18</v>
      </c>
      <c r="O2045" s="2">
        <f t="shared" si="64"/>
        <v>0.93801446759607643</v>
      </c>
      <c r="P2045">
        <f t="shared" si="65"/>
        <v>22</v>
      </c>
      <c r="W2045" s="11" t="str">
        <v>Monday</v>
      </c>
    </row>
    <row r="2046" spans="1:23" x14ac:dyDescent="0.25">
      <c r="A2046" s="1">
        <v>45586</v>
      </c>
      <c r="B2046" s="2">
        <v>45586.938587569442</v>
      </c>
      <c r="C2046" t="s">
        <v>3</v>
      </c>
      <c r="D2046" t="s">
        <v>805</v>
      </c>
      <c r="E2046" s="12">
        <v>35.76</v>
      </c>
      <c r="F2046" t="s">
        <v>9</v>
      </c>
      <c r="O2046" s="2">
        <f t="shared" si="64"/>
        <v>0.93858756944246124</v>
      </c>
      <c r="P2046">
        <f t="shared" si="65"/>
        <v>22</v>
      </c>
      <c r="W2046" s="11" t="str">
        <v>Monday</v>
      </c>
    </row>
    <row r="2047" spans="1:23" x14ac:dyDescent="0.25">
      <c r="A2047" s="1">
        <v>45587</v>
      </c>
      <c r="B2047" s="2">
        <v>45587.314577893521</v>
      </c>
      <c r="C2047" t="s">
        <v>3</v>
      </c>
      <c r="D2047" t="s">
        <v>710</v>
      </c>
      <c r="E2047" s="12">
        <v>35.76</v>
      </c>
      <c r="F2047" t="s">
        <v>7</v>
      </c>
      <c r="O2047" s="2">
        <f t="shared" si="64"/>
        <v>0.31457789352134569</v>
      </c>
      <c r="P2047">
        <f t="shared" si="65"/>
        <v>7</v>
      </c>
      <c r="W2047" s="11" t="str">
        <v>Tuesday</v>
      </c>
    </row>
    <row r="2048" spans="1:23" x14ac:dyDescent="0.25">
      <c r="A2048" s="1">
        <v>45587</v>
      </c>
      <c r="B2048" s="2">
        <v>45587.315278287038</v>
      </c>
      <c r="C2048" t="s">
        <v>3</v>
      </c>
      <c r="D2048" t="s">
        <v>710</v>
      </c>
      <c r="E2048" s="12">
        <v>35.76</v>
      </c>
      <c r="F2048" t="s">
        <v>43</v>
      </c>
      <c r="O2048" s="2">
        <f t="shared" si="64"/>
        <v>0.31527828703838168</v>
      </c>
      <c r="P2048">
        <f t="shared" si="65"/>
        <v>7</v>
      </c>
      <c r="W2048" s="11" t="str">
        <v>Tuesday</v>
      </c>
    </row>
    <row r="2049" spans="1:23" x14ac:dyDescent="0.25">
      <c r="A2049" s="1">
        <v>45587</v>
      </c>
      <c r="B2049" s="2">
        <v>45587.351067361109</v>
      </c>
      <c r="C2049" t="s">
        <v>3</v>
      </c>
      <c r="D2049" t="s">
        <v>290</v>
      </c>
      <c r="E2049" s="12">
        <v>30.86</v>
      </c>
      <c r="F2049" t="s">
        <v>14</v>
      </c>
      <c r="O2049" s="2">
        <f t="shared" si="64"/>
        <v>0.35106736110901693</v>
      </c>
      <c r="P2049">
        <f t="shared" si="65"/>
        <v>8</v>
      </c>
      <c r="W2049" s="11" t="str">
        <v>Tuesday</v>
      </c>
    </row>
    <row r="2050" spans="1:23" x14ac:dyDescent="0.25">
      <c r="A2050" s="1">
        <v>45587</v>
      </c>
      <c r="B2050" s="2">
        <v>45587.38738896991</v>
      </c>
      <c r="C2050" t="s">
        <v>3</v>
      </c>
      <c r="D2050" t="s">
        <v>814</v>
      </c>
      <c r="E2050" s="12">
        <v>25.96</v>
      </c>
      <c r="F2050" t="s">
        <v>28</v>
      </c>
      <c r="O2050" s="2">
        <f t="shared" si="64"/>
        <v>0.3873889699098072</v>
      </c>
      <c r="P2050">
        <f t="shared" si="65"/>
        <v>9</v>
      </c>
      <c r="W2050" s="11" t="str">
        <v>Tuesday</v>
      </c>
    </row>
    <row r="2051" spans="1:23" x14ac:dyDescent="0.25">
      <c r="A2051" s="1">
        <v>45587</v>
      </c>
      <c r="B2051" s="2">
        <v>45587.452457013889</v>
      </c>
      <c r="C2051" t="s">
        <v>3</v>
      </c>
      <c r="D2051" t="s">
        <v>416</v>
      </c>
      <c r="E2051" s="12">
        <v>21.06</v>
      </c>
      <c r="F2051" t="s">
        <v>35</v>
      </c>
      <c r="O2051" s="2">
        <f t="shared" ref="O2051:O2114" si="66">B2051-A2051</f>
        <v>0.45245701388921589</v>
      </c>
      <c r="P2051">
        <f t="shared" ref="P2051:P2114" si="67">HOUR(O2051)</f>
        <v>10</v>
      </c>
      <c r="W2051" s="11" t="str">
        <v>Tuesday</v>
      </c>
    </row>
    <row r="2052" spans="1:23" x14ac:dyDescent="0.25">
      <c r="A2052" s="1">
        <v>45587</v>
      </c>
      <c r="B2052" s="2">
        <v>45587.452975706015</v>
      </c>
      <c r="C2052" t="s">
        <v>3</v>
      </c>
      <c r="D2052" t="s">
        <v>416</v>
      </c>
      <c r="E2052" s="12">
        <v>25.96</v>
      </c>
      <c r="F2052" t="s">
        <v>28</v>
      </c>
      <c r="O2052" s="2">
        <f t="shared" si="66"/>
        <v>0.45297570601542247</v>
      </c>
      <c r="P2052">
        <f t="shared" si="67"/>
        <v>10</v>
      </c>
      <c r="W2052" s="11" t="str">
        <v>Tuesday</v>
      </c>
    </row>
    <row r="2053" spans="1:23" x14ac:dyDescent="0.25">
      <c r="A2053" s="1">
        <v>45587</v>
      </c>
      <c r="B2053" s="2">
        <v>45587.754890902776</v>
      </c>
      <c r="C2053" t="s">
        <v>3</v>
      </c>
      <c r="D2053" t="s">
        <v>815</v>
      </c>
      <c r="E2053" s="12">
        <v>25.96</v>
      </c>
      <c r="F2053" t="s">
        <v>11</v>
      </c>
      <c r="O2053" s="2">
        <f t="shared" si="66"/>
        <v>0.75489090277551441</v>
      </c>
      <c r="P2053">
        <f t="shared" si="67"/>
        <v>18</v>
      </c>
      <c r="W2053" s="11" t="str">
        <v>Tuesday</v>
      </c>
    </row>
    <row r="2054" spans="1:23" x14ac:dyDescent="0.25">
      <c r="A2054" s="1">
        <v>45587</v>
      </c>
      <c r="B2054" s="2">
        <v>45587.82406496528</v>
      </c>
      <c r="C2054" t="s">
        <v>3</v>
      </c>
      <c r="D2054" t="s">
        <v>521</v>
      </c>
      <c r="E2054" s="12">
        <v>35.76</v>
      </c>
      <c r="F2054" t="s">
        <v>9</v>
      </c>
      <c r="O2054" s="2">
        <f t="shared" si="66"/>
        <v>0.82406496527983109</v>
      </c>
      <c r="P2054">
        <f t="shared" si="67"/>
        <v>19</v>
      </c>
      <c r="W2054" s="11" t="str">
        <v>Tuesday</v>
      </c>
    </row>
    <row r="2055" spans="1:23" x14ac:dyDescent="0.25">
      <c r="A2055" s="1">
        <v>45587</v>
      </c>
      <c r="B2055" s="2">
        <v>45587.82488965278</v>
      </c>
      <c r="C2055" t="s">
        <v>3</v>
      </c>
      <c r="D2055" t="s">
        <v>521</v>
      </c>
      <c r="E2055" s="12">
        <v>35.76</v>
      </c>
      <c r="F2055" t="s">
        <v>7</v>
      </c>
      <c r="O2055" s="2">
        <f t="shared" si="66"/>
        <v>0.82488965278025717</v>
      </c>
      <c r="P2055">
        <f t="shared" si="67"/>
        <v>19</v>
      </c>
      <c r="W2055" s="11" t="str">
        <v>Tuesday</v>
      </c>
    </row>
    <row r="2056" spans="1:23" x14ac:dyDescent="0.25">
      <c r="A2056" s="1">
        <v>45588</v>
      </c>
      <c r="B2056" s="2">
        <v>45588.332022766204</v>
      </c>
      <c r="C2056" t="s">
        <v>3</v>
      </c>
      <c r="D2056" t="s">
        <v>710</v>
      </c>
      <c r="E2056" s="12">
        <v>35.76</v>
      </c>
      <c r="F2056" t="s">
        <v>7</v>
      </c>
      <c r="O2056" s="2">
        <f t="shared" si="66"/>
        <v>0.33202276620431803</v>
      </c>
      <c r="P2056">
        <f t="shared" si="67"/>
        <v>7</v>
      </c>
      <c r="W2056" s="11" t="str">
        <v>Wednesday</v>
      </c>
    </row>
    <row r="2057" spans="1:23" x14ac:dyDescent="0.25">
      <c r="A2057" s="1">
        <v>45588</v>
      </c>
      <c r="B2057" s="2">
        <v>45588.364754606482</v>
      </c>
      <c r="C2057" t="s">
        <v>3</v>
      </c>
      <c r="D2057" t="s">
        <v>290</v>
      </c>
      <c r="E2057" s="12">
        <v>30.86</v>
      </c>
      <c r="F2057" t="s">
        <v>14</v>
      </c>
      <c r="O2057" s="2">
        <f t="shared" si="66"/>
        <v>0.3647546064821654</v>
      </c>
      <c r="P2057">
        <f t="shared" si="67"/>
        <v>8</v>
      </c>
      <c r="W2057" s="11" t="str">
        <v>Wednesday</v>
      </c>
    </row>
    <row r="2058" spans="1:23" x14ac:dyDescent="0.25">
      <c r="A2058" s="1">
        <v>45588</v>
      </c>
      <c r="B2058" s="2">
        <v>45588.434002187503</v>
      </c>
      <c r="C2058" t="s">
        <v>3</v>
      </c>
      <c r="D2058" t="s">
        <v>155</v>
      </c>
      <c r="E2058" s="12">
        <v>25.96</v>
      </c>
      <c r="F2058" t="s">
        <v>28</v>
      </c>
      <c r="O2058" s="2">
        <f t="shared" si="66"/>
        <v>0.43400218750321073</v>
      </c>
      <c r="P2058">
        <f t="shared" si="67"/>
        <v>10</v>
      </c>
      <c r="W2058" s="11" t="str">
        <v>Wednesday</v>
      </c>
    </row>
    <row r="2059" spans="1:23" x14ac:dyDescent="0.25">
      <c r="A2059" s="1">
        <v>45588</v>
      </c>
      <c r="B2059" s="2">
        <v>45588.521590567128</v>
      </c>
      <c r="C2059" t="s">
        <v>3</v>
      </c>
      <c r="D2059" t="s">
        <v>816</v>
      </c>
      <c r="E2059" s="12">
        <v>30.86</v>
      </c>
      <c r="F2059" t="s">
        <v>14</v>
      </c>
      <c r="O2059" s="2">
        <f t="shared" si="66"/>
        <v>0.52159056712844176</v>
      </c>
      <c r="P2059">
        <f t="shared" si="67"/>
        <v>12</v>
      </c>
      <c r="W2059" s="11" t="str">
        <v>Wednesday</v>
      </c>
    </row>
    <row r="2060" spans="1:23" x14ac:dyDescent="0.25">
      <c r="A2060" s="1">
        <v>45588</v>
      </c>
      <c r="B2060" s="2">
        <v>45588.680581736109</v>
      </c>
      <c r="C2060" t="s">
        <v>3</v>
      </c>
      <c r="D2060" t="s">
        <v>817</v>
      </c>
      <c r="E2060" s="12">
        <v>30.86</v>
      </c>
      <c r="F2060" t="s">
        <v>14</v>
      </c>
      <c r="O2060" s="2">
        <f t="shared" si="66"/>
        <v>0.68058173610916128</v>
      </c>
      <c r="P2060">
        <f t="shared" si="67"/>
        <v>16</v>
      </c>
      <c r="W2060" s="11" t="str">
        <v>Wednesday</v>
      </c>
    </row>
    <row r="2061" spans="1:23" x14ac:dyDescent="0.25">
      <c r="A2061" s="1">
        <v>45588</v>
      </c>
      <c r="B2061" s="2">
        <v>45588.68135457176</v>
      </c>
      <c r="C2061" t="s">
        <v>3</v>
      </c>
      <c r="D2061" t="s">
        <v>817</v>
      </c>
      <c r="E2061" s="12">
        <v>30.86</v>
      </c>
      <c r="F2061" t="s">
        <v>14</v>
      </c>
      <c r="O2061" s="2">
        <f t="shared" si="66"/>
        <v>0.68135457175958436</v>
      </c>
      <c r="P2061">
        <f t="shared" si="67"/>
        <v>16</v>
      </c>
      <c r="W2061" s="11" t="str">
        <v>Wednesday</v>
      </c>
    </row>
    <row r="2062" spans="1:23" x14ac:dyDescent="0.25">
      <c r="A2062" s="1">
        <v>45588</v>
      </c>
      <c r="B2062" s="2">
        <v>45588.696183101849</v>
      </c>
      <c r="C2062" t="s">
        <v>3</v>
      </c>
      <c r="D2062" t="s">
        <v>818</v>
      </c>
      <c r="E2062" s="12">
        <v>35.76</v>
      </c>
      <c r="F2062" t="s">
        <v>43</v>
      </c>
      <c r="O2062" s="2">
        <f t="shared" si="66"/>
        <v>0.69618310184887378</v>
      </c>
      <c r="P2062">
        <f t="shared" si="67"/>
        <v>16</v>
      </c>
      <c r="W2062" s="11" t="str">
        <v>Wednesday</v>
      </c>
    </row>
    <row r="2063" spans="1:23" x14ac:dyDescent="0.25">
      <c r="A2063" s="1">
        <v>45588</v>
      </c>
      <c r="B2063" s="2">
        <v>45588.710258437502</v>
      </c>
      <c r="C2063" t="s">
        <v>3</v>
      </c>
      <c r="D2063" t="s">
        <v>819</v>
      </c>
      <c r="E2063" s="12">
        <v>21.06</v>
      </c>
      <c r="F2063" t="s">
        <v>35</v>
      </c>
      <c r="O2063" s="2">
        <f t="shared" si="66"/>
        <v>0.71025843750248896</v>
      </c>
      <c r="P2063">
        <f t="shared" si="67"/>
        <v>17</v>
      </c>
      <c r="W2063" s="11" t="str">
        <v>Wednesday</v>
      </c>
    </row>
    <row r="2064" spans="1:23" x14ac:dyDescent="0.25">
      <c r="A2064" s="1">
        <v>45588</v>
      </c>
      <c r="B2064" s="2">
        <v>45588.790954988428</v>
      </c>
      <c r="C2064" t="s">
        <v>3</v>
      </c>
      <c r="D2064" t="s">
        <v>54</v>
      </c>
      <c r="E2064" s="12">
        <v>35.76</v>
      </c>
      <c r="F2064" t="s">
        <v>18</v>
      </c>
      <c r="O2064" s="2">
        <f t="shared" si="66"/>
        <v>0.79095498842798406</v>
      </c>
      <c r="P2064">
        <f t="shared" si="67"/>
        <v>18</v>
      </c>
      <c r="W2064" s="11" t="str">
        <v>Wednesday</v>
      </c>
    </row>
    <row r="2065" spans="1:23" x14ac:dyDescent="0.25">
      <c r="A2065" s="1">
        <v>45588</v>
      </c>
      <c r="B2065" s="2">
        <v>45588.792164687497</v>
      </c>
      <c r="C2065" t="s">
        <v>3</v>
      </c>
      <c r="D2065" t="s">
        <v>54</v>
      </c>
      <c r="E2065" s="12">
        <v>35.76</v>
      </c>
      <c r="F2065" t="s">
        <v>43</v>
      </c>
      <c r="O2065" s="2">
        <f t="shared" si="66"/>
        <v>0.79216468749655178</v>
      </c>
      <c r="P2065">
        <f t="shared" si="67"/>
        <v>19</v>
      </c>
      <c r="W2065" s="11" t="str">
        <v>Wednesday</v>
      </c>
    </row>
    <row r="2066" spans="1:23" x14ac:dyDescent="0.25">
      <c r="A2066" s="1">
        <v>45588</v>
      </c>
      <c r="B2066" s="2">
        <v>45588.914823437502</v>
      </c>
      <c r="C2066" t="s">
        <v>3</v>
      </c>
      <c r="D2066" t="s">
        <v>532</v>
      </c>
      <c r="E2066" s="12">
        <v>30.86</v>
      </c>
      <c r="F2066" t="s">
        <v>14</v>
      </c>
      <c r="O2066" s="2">
        <f t="shared" si="66"/>
        <v>0.91482343750249129</v>
      </c>
      <c r="P2066">
        <f t="shared" si="67"/>
        <v>21</v>
      </c>
      <c r="W2066" s="11" t="str">
        <v>Wednesday</v>
      </c>
    </row>
    <row r="2067" spans="1:23" x14ac:dyDescent="0.25">
      <c r="A2067" s="1">
        <v>45588</v>
      </c>
      <c r="B2067" s="2">
        <v>45588.915552627317</v>
      </c>
      <c r="C2067" t="s">
        <v>3</v>
      </c>
      <c r="D2067" t="s">
        <v>820</v>
      </c>
      <c r="E2067" s="12">
        <v>35.76</v>
      </c>
      <c r="F2067" t="s">
        <v>9</v>
      </c>
      <c r="O2067" s="2">
        <f t="shared" si="66"/>
        <v>0.91555262731708353</v>
      </c>
      <c r="P2067">
        <f t="shared" si="67"/>
        <v>21</v>
      </c>
      <c r="W2067" s="11" t="str">
        <v>Wednesday</v>
      </c>
    </row>
    <row r="2068" spans="1:23" x14ac:dyDescent="0.25">
      <c r="A2068" s="1">
        <v>45588</v>
      </c>
      <c r="B2068" s="2">
        <v>45588.933082291667</v>
      </c>
      <c r="C2068" t="s">
        <v>3</v>
      </c>
      <c r="D2068" t="s">
        <v>821</v>
      </c>
      <c r="E2068" s="12">
        <v>35.76</v>
      </c>
      <c r="F2068" t="s">
        <v>7</v>
      </c>
      <c r="O2068" s="2">
        <f t="shared" si="66"/>
        <v>0.93308229166723322</v>
      </c>
      <c r="P2068">
        <f t="shared" si="67"/>
        <v>22</v>
      </c>
      <c r="W2068" s="11" t="str">
        <v>Wednesday</v>
      </c>
    </row>
    <row r="2069" spans="1:23" x14ac:dyDescent="0.25">
      <c r="A2069" s="1">
        <v>45589</v>
      </c>
      <c r="B2069" s="2">
        <v>45589.505400023147</v>
      </c>
      <c r="C2069" t="s">
        <v>3</v>
      </c>
      <c r="D2069" t="s">
        <v>822</v>
      </c>
      <c r="E2069" s="12">
        <v>25.96</v>
      </c>
      <c r="F2069" t="s">
        <v>11</v>
      </c>
      <c r="O2069" s="2">
        <f t="shared" si="66"/>
        <v>0.50540002314664889</v>
      </c>
      <c r="P2069">
        <f t="shared" si="67"/>
        <v>12</v>
      </c>
      <c r="W2069" s="11" t="str">
        <v>Thursday</v>
      </c>
    </row>
    <row r="2070" spans="1:23" x14ac:dyDescent="0.25">
      <c r="A2070" s="1">
        <v>45589</v>
      </c>
      <c r="B2070" s="2">
        <v>45589.558328483799</v>
      </c>
      <c r="C2070" t="s">
        <v>3</v>
      </c>
      <c r="D2070" t="s">
        <v>823</v>
      </c>
      <c r="E2070" s="12">
        <v>35.76</v>
      </c>
      <c r="F2070" t="s">
        <v>43</v>
      </c>
      <c r="O2070" s="2">
        <f t="shared" si="66"/>
        <v>0.55832848379941424</v>
      </c>
      <c r="P2070">
        <f t="shared" si="67"/>
        <v>13</v>
      </c>
      <c r="W2070" s="11" t="str">
        <v>Thursday</v>
      </c>
    </row>
    <row r="2071" spans="1:23" x14ac:dyDescent="0.25">
      <c r="A2071" s="1">
        <v>45589</v>
      </c>
      <c r="B2071" s="2">
        <v>45589.590123969909</v>
      </c>
      <c r="C2071" t="s">
        <v>3</v>
      </c>
      <c r="D2071" t="s">
        <v>818</v>
      </c>
      <c r="E2071" s="12">
        <v>35.76</v>
      </c>
      <c r="F2071" t="s">
        <v>43</v>
      </c>
      <c r="O2071" s="2">
        <f t="shared" si="66"/>
        <v>0.59012396990874549</v>
      </c>
      <c r="P2071">
        <f t="shared" si="67"/>
        <v>14</v>
      </c>
      <c r="W2071" s="11" t="str">
        <v>Thursday</v>
      </c>
    </row>
    <row r="2072" spans="1:23" x14ac:dyDescent="0.25">
      <c r="A2072" s="1">
        <v>45589</v>
      </c>
      <c r="B2072" s="2">
        <v>45589.617382627315</v>
      </c>
      <c r="C2072" t="s">
        <v>3</v>
      </c>
      <c r="D2072" t="s">
        <v>824</v>
      </c>
      <c r="E2072" s="12">
        <v>35.76</v>
      </c>
      <c r="F2072" t="s">
        <v>9</v>
      </c>
      <c r="O2072" s="2">
        <f t="shared" si="66"/>
        <v>0.61738262731523719</v>
      </c>
      <c r="P2072">
        <f t="shared" si="67"/>
        <v>14</v>
      </c>
      <c r="W2072" s="11" t="str">
        <v>Thursday</v>
      </c>
    </row>
    <row r="2073" spans="1:23" x14ac:dyDescent="0.25">
      <c r="A2073" s="1">
        <v>45589</v>
      </c>
      <c r="B2073" s="2">
        <v>45589.617932175926</v>
      </c>
      <c r="C2073" t="s">
        <v>3</v>
      </c>
      <c r="D2073" t="s">
        <v>824</v>
      </c>
      <c r="E2073" s="12">
        <v>35.76</v>
      </c>
      <c r="F2073" t="s">
        <v>7</v>
      </c>
      <c r="O2073" s="2">
        <f t="shared" si="66"/>
        <v>0.61793217592639849</v>
      </c>
      <c r="P2073">
        <f t="shared" si="67"/>
        <v>14</v>
      </c>
      <c r="W2073" s="11" t="str">
        <v>Thursday</v>
      </c>
    </row>
    <row r="2074" spans="1:23" x14ac:dyDescent="0.25">
      <c r="A2074" s="1">
        <v>45589</v>
      </c>
      <c r="B2074" s="2">
        <v>45589.658018425929</v>
      </c>
      <c r="C2074" t="s">
        <v>3</v>
      </c>
      <c r="D2074" t="s">
        <v>802</v>
      </c>
      <c r="E2074" s="12">
        <v>35.76</v>
      </c>
      <c r="F2074" t="s">
        <v>7</v>
      </c>
      <c r="O2074" s="2">
        <f t="shared" si="66"/>
        <v>0.65801842592918547</v>
      </c>
      <c r="P2074">
        <f t="shared" si="67"/>
        <v>15</v>
      </c>
      <c r="W2074" s="11" t="str">
        <v>Thursday</v>
      </c>
    </row>
    <row r="2075" spans="1:23" x14ac:dyDescent="0.25">
      <c r="A2075" s="1">
        <v>45589</v>
      </c>
      <c r="B2075" s="2">
        <v>45589.658679826389</v>
      </c>
      <c r="C2075" t="s">
        <v>3</v>
      </c>
      <c r="D2075" t="s">
        <v>802</v>
      </c>
      <c r="E2075" s="12">
        <v>35.76</v>
      </c>
      <c r="F2075" t="s">
        <v>7</v>
      </c>
      <c r="O2075" s="2">
        <f t="shared" si="66"/>
        <v>0.65867982638883404</v>
      </c>
      <c r="P2075">
        <f t="shared" si="67"/>
        <v>15</v>
      </c>
      <c r="W2075" s="11" t="str">
        <v>Thursday</v>
      </c>
    </row>
    <row r="2076" spans="1:23" x14ac:dyDescent="0.25">
      <c r="A2076" s="1">
        <v>45589</v>
      </c>
      <c r="B2076" s="2">
        <v>45589.787353217595</v>
      </c>
      <c r="C2076" t="s">
        <v>3</v>
      </c>
      <c r="D2076" t="s">
        <v>825</v>
      </c>
      <c r="E2076" s="12">
        <v>25.96</v>
      </c>
      <c r="F2076" t="s">
        <v>11</v>
      </c>
      <c r="O2076" s="2">
        <f t="shared" si="66"/>
        <v>0.78735321759450017</v>
      </c>
      <c r="P2076">
        <f t="shared" si="67"/>
        <v>18</v>
      </c>
      <c r="W2076" s="11" t="str">
        <v>Thursday</v>
      </c>
    </row>
    <row r="2077" spans="1:23" x14ac:dyDescent="0.25">
      <c r="A2077" s="1">
        <v>45589</v>
      </c>
      <c r="B2077" s="2">
        <v>45589.788282106485</v>
      </c>
      <c r="C2077" t="s">
        <v>3</v>
      </c>
      <c r="D2077" t="s">
        <v>825</v>
      </c>
      <c r="E2077" s="12">
        <v>25.96</v>
      </c>
      <c r="F2077" t="s">
        <v>11</v>
      </c>
      <c r="O2077" s="2">
        <f t="shared" si="66"/>
        <v>0.78828210648498498</v>
      </c>
      <c r="P2077">
        <f t="shared" si="67"/>
        <v>18</v>
      </c>
      <c r="W2077" s="11" t="str">
        <v>Thursday</v>
      </c>
    </row>
    <row r="2078" spans="1:23" x14ac:dyDescent="0.25">
      <c r="A2078" s="1">
        <v>45589</v>
      </c>
      <c r="B2078" s="2">
        <v>45589.826605740738</v>
      </c>
      <c r="C2078" t="s">
        <v>3</v>
      </c>
      <c r="D2078" t="s">
        <v>521</v>
      </c>
      <c r="E2078" s="12">
        <v>35.76</v>
      </c>
      <c r="F2078" t="s">
        <v>7</v>
      </c>
      <c r="O2078" s="2">
        <f t="shared" si="66"/>
        <v>0.82660574073815951</v>
      </c>
      <c r="P2078">
        <f t="shared" si="67"/>
        <v>19</v>
      </c>
      <c r="W2078" s="11" t="str">
        <v>Thursday</v>
      </c>
    </row>
    <row r="2079" spans="1:23" x14ac:dyDescent="0.25">
      <c r="A2079" s="1">
        <v>45589</v>
      </c>
      <c r="B2079" s="2">
        <v>45589.864021712965</v>
      </c>
      <c r="C2079" t="s">
        <v>3</v>
      </c>
      <c r="D2079" t="s">
        <v>826</v>
      </c>
      <c r="E2079" s="12">
        <v>25.96</v>
      </c>
      <c r="F2079" t="s">
        <v>11</v>
      </c>
      <c r="O2079" s="2">
        <f t="shared" si="66"/>
        <v>0.86402171296504093</v>
      </c>
      <c r="P2079">
        <f t="shared" si="67"/>
        <v>20</v>
      </c>
      <c r="W2079" s="11" t="str">
        <v>Thursday</v>
      </c>
    </row>
    <row r="2080" spans="1:23" x14ac:dyDescent="0.25">
      <c r="A2080" s="1">
        <v>45589</v>
      </c>
      <c r="B2080" s="2">
        <v>45589.885241759257</v>
      </c>
      <c r="C2080" t="s">
        <v>3</v>
      </c>
      <c r="D2080" t="s">
        <v>827</v>
      </c>
      <c r="E2080" s="12">
        <v>35.76</v>
      </c>
      <c r="F2080" t="s">
        <v>9</v>
      </c>
      <c r="O2080" s="2">
        <f t="shared" si="66"/>
        <v>0.88524175925704185</v>
      </c>
      <c r="P2080">
        <f t="shared" si="67"/>
        <v>21</v>
      </c>
      <c r="W2080" s="11" t="str">
        <v>Thursday</v>
      </c>
    </row>
    <row r="2081" spans="1:23" x14ac:dyDescent="0.25">
      <c r="A2081" s="1">
        <v>45589</v>
      </c>
      <c r="B2081" s="2">
        <v>45589.885753773146</v>
      </c>
      <c r="C2081" t="s">
        <v>3</v>
      </c>
      <c r="D2081" t="s">
        <v>827</v>
      </c>
      <c r="E2081" s="12">
        <v>35.76</v>
      </c>
      <c r="F2081" t="s">
        <v>9</v>
      </c>
      <c r="O2081" s="2">
        <f t="shared" si="66"/>
        <v>0.88575377314555226</v>
      </c>
      <c r="P2081">
        <f t="shared" si="67"/>
        <v>21</v>
      </c>
      <c r="W2081" s="11" t="str">
        <v>Thursday</v>
      </c>
    </row>
    <row r="2082" spans="1:23" x14ac:dyDescent="0.25">
      <c r="A2082" s="1">
        <v>45589</v>
      </c>
      <c r="B2082" s="2">
        <v>45589.914121099537</v>
      </c>
      <c r="C2082" t="s">
        <v>3</v>
      </c>
      <c r="D2082" t="s">
        <v>651</v>
      </c>
      <c r="E2082" s="12">
        <v>35.76</v>
      </c>
      <c r="F2082" t="s">
        <v>9</v>
      </c>
      <c r="O2082" s="2">
        <f t="shared" si="66"/>
        <v>0.91412109953671461</v>
      </c>
      <c r="P2082">
        <f t="shared" si="67"/>
        <v>21</v>
      </c>
      <c r="W2082" s="11" t="str">
        <v>Thursday</v>
      </c>
    </row>
    <row r="2083" spans="1:23" x14ac:dyDescent="0.25">
      <c r="A2083" s="1">
        <v>45589</v>
      </c>
      <c r="B2083" s="2">
        <v>45589.914699398149</v>
      </c>
      <c r="C2083" t="s">
        <v>3</v>
      </c>
      <c r="D2083" t="s">
        <v>651</v>
      </c>
      <c r="E2083" s="12">
        <v>35.76</v>
      </c>
      <c r="F2083" t="s">
        <v>43</v>
      </c>
      <c r="O2083" s="2">
        <f t="shared" si="66"/>
        <v>0.91469939814851386</v>
      </c>
      <c r="P2083">
        <f t="shared" si="67"/>
        <v>21</v>
      </c>
      <c r="W2083" s="11" t="str">
        <v>Thursday</v>
      </c>
    </row>
    <row r="2084" spans="1:23" x14ac:dyDescent="0.25">
      <c r="A2084" s="1">
        <v>45590</v>
      </c>
      <c r="B2084" s="2">
        <v>45590.318184548611</v>
      </c>
      <c r="C2084" t="s">
        <v>3</v>
      </c>
      <c r="D2084" t="s">
        <v>710</v>
      </c>
      <c r="E2084" s="12">
        <v>35.76</v>
      </c>
      <c r="F2084" t="s">
        <v>43</v>
      </c>
      <c r="O2084" s="2">
        <f t="shared" si="66"/>
        <v>0.31818454861058854</v>
      </c>
      <c r="P2084">
        <f t="shared" si="67"/>
        <v>7</v>
      </c>
      <c r="W2084" s="11" t="str">
        <v>Friday</v>
      </c>
    </row>
    <row r="2085" spans="1:23" x14ac:dyDescent="0.25">
      <c r="A2085" s="1">
        <v>45590</v>
      </c>
      <c r="B2085" s="2">
        <v>45590.323181168984</v>
      </c>
      <c r="C2085" t="s">
        <v>3</v>
      </c>
      <c r="D2085" t="s">
        <v>416</v>
      </c>
      <c r="E2085" s="12">
        <v>21.06</v>
      </c>
      <c r="F2085" t="s">
        <v>35</v>
      </c>
      <c r="O2085" s="2">
        <f t="shared" si="66"/>
        <v>0.32318116898386506</v>
      </c>
      <c r="P2085">
        <f t="shared" si="67"/>
        <v>7</v>
      </c>
      <c r="W2085" s="11" t="str">
        <v>Friday</v>
      </c>
    </row>
    <row r="2086" spans="1:23" x14ac:dyDescent="0.25">
      <c r="A2086" s="1">
        <v>45590</v>
      </c>
      <c r="B2086" s="2">
        <v>45590.340333483793</v>
      </c>
      <c r="C2086" t="s">
        <v>3</v>
      </c>
      <c r="D2086" t="s">
        <v>584</v>
      </c>
      <c r="E2086" s="12">
        <v>35.76</v>
      </c>
      <c r="F2086" t="s">
        <v>18</v>
      </c>
      <c r="O2086" s="2">
        <f t="shared" si="66"/>
        <v>0.34033348379307427</v>
      </c>
      <c r="P2086">
        <f t="shared" si="67"/>
        <v>8</v>
      </c>
      <c r="W2086" s="11" t="str">
        <v>Friday</v>
      </c>
    </row>
    <row r="2087" spans="1:23" x14ac:dyDescent="0.25">
      <c r="A2087" s="1">
        <v>45590</v>
      </c>
      <c r="B2087" s="2">
        <v>45590.340909340281</v>
      </c>
      <c r="C2087" t="s">
        <v>3</v>
      </c>
      <c r="D2087" t="s">
        <v>584</v>
      </c>
      <c r="E2087" s="12">
        <v>35.76</v>
      </c>
      <c r="F2087" t="s">
        <v>7</v>
      </c>
      <c r="O2087" s="2">
        <f t="shared" si="66"/>
        <v>0.34090934028063202</v>
      </c>
      <c r="P2087">
        <f t="shared" si="67"/>
        <v>8</v>
      </c>
      <c r="W2087" s="11" t="str">
        <v>Friday</v>
      </c>
    </row>
    <row r="2088" spans="1:23" x14ac:dyDescent="0.25">
      <c r="A2088" s="1">
        <v>45590</v>
      </c>
      <c r="B2088" s="2">
        <v>45590.346409490739</v>
      </c>
      <c r="C2088" t="s">
        <v>3</v>
      </c>
      <c r="D2088" t="s">
        <v>98</v>
      </c>
      <c r="E2088" s="12">
        <v>35.76</v>
      </c>
      <c r="F2088" t="s">
        <v>18</v>
      </c>
      <c r="O2088" s="2">
        <f t="shared" si="66"/>
        <v>0.34640949073946103</v>
      </c>
      <c r="P2088">
        <f t="shared" si="67"/>
        <v>8</v>
      </c>
      <c r="W2088" s="11" t="str">
        <v>Friday</v>
      </c>
    </row>
    <row r="2089" spans="1:23" x14ac:dyDescent="0.25">
      <c r="A2089" s="1">
        <v>45590</v>
      </c>
      <c r="B2089" s="2">
        <v>45590.419077592589</v>
      </c>
      <c r="C2089" t="s">
        <v>3</v>
      </c>
      <c r="D2089" t="s">
        <v>697</v>
      </c>
      <c r="E2089" s="12">
        <v>25.96</v>
      </c>
      <c r="F2089" t="s">
        <v>11</v>
      </c>
      <c r="O2089" s="2">
        <f t="shared" si="66"/>
        <v>0.41907759258901933</v>
      </c>
      <c r="P2089">
        <f t="shared" si="67"/>
        <v>10</v>
      </c>
      <c r="W2089" s="11" t="str">
        <v>Friday</v>
      </c>
    </row>
    <row r="2090" spans="1:23" x14ac:dyDescent="0.25">
      <c r="A2090" s="1">
        <v>45590</v>
      </c>
      <c r="B2090" s="2">
        <v>45590.420382083335</v>
      </c>
      <c r="C2090" t="s">
        <v>3</v>
      </c>
      <c r="D2090" t="s">
        <v>697</v>
      </c>
      <c r="E2090" s="12">
        <v>25.96</v>
      </c>
      <c r="F2090" t="s">
        <v>11</v>
      </c>
      <c r="O2090" s="2">
        <f t="shared" si="66"/>
        <v>0.4203820833354257</v>
      </c>
      <c r="P2090">
        <f t="shared" si="67"/>
        <v>10</v>
      </c>
      <c r="W2090" s="11" t="str">
        <v>Friday</v>
      </c>
    </row>
    <row r="2091" spans="1:23" x14ac:dyDescent="0.25">
      <c r="A2091" s="1">
        <v>45590</v>
      </c>
      <c r="B2091" s="2">
        <v>45590.45209835648</v>
      </c>
      <c r="C2091" t="s">
        <v>3</v>
      </c>
      <c r="D2091" t="s">
        <v>290</v>
      </c>
      <c r="E2091" s="12">
        <v>30.86</v>
      </c>
      <c r="F2091" t="s">
        <v>14</v>
      </c>
      <c r="O2091" s="2">
        <f t="shared" si="66"/>
        <v>0.45209835647983709</v>
      </c>
      <c r="P2091">
        <f t="shared" si="67"/>
        <v>10</v>
      </c>
      <c r="W2091" s="11" t="str">
        <v>Friday</v>
      </c>
    </row>
    <row r="2092" spans="1:23" x14ac:dyDescent="0.25">
      <c r="A2092" s="1">
        <v>45590</v>
      </c>
      <c r="B2092" s="2">
        <v>45590.492857361111</v>
      </c>
      <c r="C2092" t="s">
        <v>3</v>
      </c>
      <c r="D2092" t="s">
        <v>23</v>
      </c>
      <c r="E2092" s="12">
        <v>35.76</v>
      </c>
      <c r="F2092" t="s">
        <v>18</v>
      </c>
      <c r="O2092" s="2">
        <f t="shared" si="66"/>
        <v>0.49285736111050937</v>
      </c>
      <c r="P2092">
        <f t="shared" si="67"/>
        <v>11</v>
      </c>
      <c r="W2092" s="11" t="str">
        <v>Friday</v>
      </c>
    </row>
    <row r="2093" spans="1:23" x14ac:dyDescent="0.25">
      <c r="A2093" s="1">
        <v>45590</v>
      </c>
      <c r="B2093" s="2">
        <v>45590.49340738426</v>
      </c>
      <c r="C2093" t="s">
        <v>3</v>
      </c>
      <c r="D2093" t="s">
        <v>23</v>
      </c>
      <c r="E2093" s="12">
        <v>35.76</v>
      </c>
      <c r="F2093" t="s">
        <v>18</v>
      </c>
      <c r="O2093" s="2">
        <f t="shared" si="66"/>
        <v>0.49340738425962627</v>
      </c>
      <c r="P2093">
        <f t="shared" si="67"/>
        <v>11</v>
      </c>
      <c r="W2093" s="11" t="str">
        <v>Friday</v>
      </c>
    </row>
    <row r="2094" spans="1:23" x14ac:dyDescent="0.25">
      <c r="A2094" s="1">
        <v>45590</v>
      </c>
      <c r="B2094" s="2">
        <v>45590.504747407409</v>
      </c>
      <c r="C2094" t="s">
        <v>3</v>
      </c>
      <c r="D2094" t="s">
        <v>155</v>
      </c>
      <c r="E2094" s="12">
        <v>25.96</v>
      </c>
      <c r="F2094" t="s">
        <v>28</v>
      </c>
      <c r="O2094" s="2">
        <f t="shared" si="66"/>
        <v>0.50474740740901325</v>
      </c>
      <c r="P2094">
        <f t="shared" si="67"/>
        <v>12</v>
      </c>
      <c r="W2094" s="11" t="str">
        <v>Friday</v>
      </c>
    </row>
    <row r="2095" spans="1:23" x14ac:dyDescent="0.25">
      <c r="A2095" s="1">
        <v>45590</v>
      </c>
      <c r="B2095" s="2">
        <v>45590.528211412035</v>
      </c>
      <c r="C2095" t="s">
        <v>3</v>
      </c>
      <c r="D2095" t="s">
        <v>828</v>
      </c>
      <c r="E2095" s="12">
        <v>35.76</v>
      </c>
      <c r="F2095" t="s">
        <v>7</v>
      </c>
      <c r="O2095" s="2">
        <f t="shared" si="66"/>
        <v>0.52821141203457955</v>
      </c>
      <c r="P2095">
        <f t="shared" si="67"/>
        <v>12</v>
      </c>
      <c r="W2095" s="11" t="str">
        <v>Friday</v>
      </c>
    </row>
    <row r="2096" spans="1:23" x14ac:dyDescent="0.25">
      <c r="A2096" s="1">
        <v>45590</v>
      </c>
      <c r="B2096" s="2">
        <v>45590.599497314812</v>
      </c>
      <c r="C2096" t="s">
        <v>3</v>
      </c>
      <c r="D2096" t="s">
        <v>151</v>
      </c>
      <c r="E2096" s="12">
        <v>35.76</v>
      </c>
      <c r="F2096" t="s">
        <v>43</v>
      </c>
      <c r="O2096" s="2">
        <f t="shared" si="66"/>
        <v>0.5994973148117424</v>
      </c>
      <c r="P2096">
        <f t="shared" si="67"/>
        <v>14</v>
      </c>
      <c r="W2096" s="11" t="str">
        <v>Friday</v>
      </c>
    </row>
    <row r="2097" spans="1:23" x14ac:dyDescent="0.25">
      <c r="A2097" s="1">
        <v>45590</v>
      </c>
      <c r="B2097" s="2">
        <v>45590.930138414355</v>
      </c>
      <c r="C2097" t="s">
        <v>3</v>
      </c>
      <c r="D2097" t="s">
        <v>829</v>
      </c>
      <c r="E2097" s="12">
        <v>35.76</v>
      </c>
      <c r="F2097" t="s">
        <v>9</v>
      </c>
      <c r="O2097" s="2">
        <f t="shared" si="66"/>
        <v>0.93013841435458744</v>
      </c>
      <c r="P2097">
        <f t="shared" si="67"/>
        <v>22</v>
      </c>
      <c r="W2097" s="11" t="str">
        <v>Friday</v>
      </c>
    </row>
    <row r="2098" spans="1:23" x14ac:dyDescent="0.25">
      <c r="A2098" s="1">
        <v>45590</v>
      </c>
      <c r="B2098" s="2">
        <v>45590.932311863427</v>
      </c>
      <c r="C2098" t="s">
        <v>3</v>
      </c>
      <c r="D2098" t="s">
        <v>829</v>
      </c>
      <c r="E2098" s="12">
        <v>21.06</v>
      </c>
      <c r="F2098" t="s">
        <v>35</v>
      </c>
      <c r="O2098" s="2">
        <f t="shared" si="66"/>
        <v>0.93231186342745787</v>
      </c>
      <c r="P2098">
        <f t="shared" si="67"/>
        <v>22</v>
      </c>
      <c r="W2098" s="11" t="str">
        <v>Friday</v>
      </c>
    </row>
    <row r="2099" spans="1:23" x14ac:dyDescent="0.25">
      <c r="A2099" s="1">
        <v>45591</v>
      </c>
      <c r="B2099" s="2">
        <v>45591.326379930557</v>
      </c>
      <c r="C2099" t="s">
        <v>3</v>
      </c>
      <c r="D2099" t="s">
        <v>696</v>
      </c>
      <c r="E2099" s="12">
        <v>35.76</v>
      </c>
      <c r="F2099" t="s">
        <v>43</v>
      </c>
      <c r="O2099" s="2">
        <f t="shared" si="66"/>
        <v>0.3263799305568682</v>
      </c>
      <c r="P2099">
        <f t="shared" si="67"/>
        <v>7</v>
      </c>
      <c r="W2099" s="11" t="str">
        <v>Saturday</v>
      </c>
    </row>
    <row r="2100" spans="1:23" x14ac:dyDescent="0.25">
      <c r="A2100" s="1">
        <v>45591</v>
      </c>
      <c r="B2100" s="2">
        <v>45591.362320624998</v>
      </c>
      <c r="C2100" t="s">
        <v>3</v>
      </c>
      <c r="D2100" t="s">
        <v>155</v>
      </c>
      <c r="E2100" s="12">
        <v>25.96</v>
      </c>
      <c r="F2100" t="s">
        <v>28</v>
      </c>
      <c r="O2100" s="2">
        <f t="shared" si="66"/>
        <v>0.36232062499766471</v>
      </c>
      <c r="P2100">
        <f t="shared" si="67"/>
        <v>8</v>
      </c>
      <c r="W2100" s="11" t="str">
        <v>Saturday</v>
      </c>
    </row>
    <row r="2101" spans="1:23" x14ac:dyDescent="0.25">
      <c r="A2101" s="1">
        <v>45591</v>
      </c>
      <c r="B2101" s="2">
        <v>45591.370133750002</v>
      </c>
      <c r="C2101" t="s">
        <v>3</v>
      </c>
      <c r="D2101" t="s">
        <v>348</v>
      </c>
      <c r="E2101" s="12">
        <v>35.76</v>
      </c>
      <c r="F2101" t="s">
        <v>43</v>
      </c>
      <c r="O2101" s="2">
        <f t="shared" si="66"/>
        <v>0.37013375000242377</v>
      </c>
      <c r="P2101">
        <f t="shared" si="67"/>
        <v>8</v>
      </c>
      <c r="W2101" s="11" t="str">
        <v>Saturday</v>
      </c>
    </row>
    <row r="2102" spans="1:23" x14ac:dyDescent="0.25">
      <c r="A2102" s="1">
        <v>45591</v>
      </c>
      <c r="B2102" s="2">
        <v>45591.433776631944</v>
      </c>
      <c r="C2102" t="s">
        <v>3</v>
      </c>
      <c r="D2102" t="s">
        <v>830</v>
      </c>
      <c r="E2102" s="12">
        <v>25.96</v>
      </c>
      <c r="F2102" t="s">
        <v>11</v>
      </c>
      <c r="O2102" s="2">
        <f t="shared" si="66"/>
        <v>0.43377663194405613</v>
      </c>
      <c r="P2102">
        <f t="shared" si="67"/>
        <v>10</v>
      </c>
      <c r="W2102" s="11" t="str">
        <v>Saturday</v>
      </c>
    </row>
    <row r="2103" spans="1:23" x14ac:dyDescent="0.25">
      <c r="A2103" s="1">
        <v>45591</v>
      </c>
      <c r="B2103" s="2">
        <v>45591.512608124998</v>
      </c>
      <c r="C2103" t="s">
        <v>3</v>
      </c>
      <c r="D2103" t="s">
        <v>54</v>
      </c>
      <c r="E2103" s="12">
        <v>35.76</v>
      </c>
      <c r="F2103" t="s">
        <v>18</v>
      </c>
      <c r="O2103" s="2">
        <f t="shared" si="66"/>
        <v>0.5126081249982235</v>
      </c>
      <c r="P2103">
        <f t="shared" si="67"/>
        <v>12</v>
      </c>
      <c r="W2103" s="11" t="str">
        <v>Saturday</v>
      </c>
    </row>
    <row r="2104" spans="1:23" x14ac:dyDescent="0.25">
      <c r="A2104" s="1">
        <v>45591</v>
      </c>
      <c r="B2104" s="2">
        <v>45591.544109247683</v>
      </c>
      <c r="C2104" t="s">
        <v>3</v>
      </c>
      <c r="D2104" t="s">
        <v>831</v>
      </c>
      <c r="E2104" s="12">
        <v>35.76</v>
      </c>
      <c r="F2104" t="s">
        <v>7</v>
      </c>
      <c r="O2104" s="2">
        <f t="shared" si="66"/>
        <v>0.54410924768308178</v>
      </c>
      <c r="P2104">
        <f t="shared" si="67"/>
        <v>13</v>
      </c>
      <c r="W2104" s="11" t="str">
        <v>Saturday</v>
      </c>
    </row>
    <row r="2105" spans="1:23" x14ac:dyDescent="0.25">
      <c r="A2105" s="1">
        <v>45591</v>
      </c>
      <c r="B2105" s="2">
        <v>45591.607623310185</v>
      </c>
      <c r="C2105" t="s">
        <v>3</v>
      </c>
      <c r="D2105" t="s">
        <v>290</v>
      </c>
      <c r="E2105" s="12">
        <v>35.76</v>
      </c>
      <c r="F2105" t="s">
        <v>7</v>
      </c>
      <c r="O2105" s="2">
        <f t="shared" si="66"/>
        <v>0.60762331018486293</v>
      </c>
      <c r="P2105">
        <f t="shared" si="67"/>
        <v>14</v>
      </c>
      <c r="W2105" s="11" t="str">
        <v>Saturday</v>
      </c>
    </row>
    <row r="2106" spans="1:23" x14ac:dyDescent="0.25">
      <c r="A2106" s="1">
        <v>45591</v>
      </c>
      <c r="B2106" s="2">
        <v>45591.60850628472</v>
      </c>
      <c r="C2106" t="s">
        <v>3</v>
      </c>
      <c r="D2106" t="s">
        <v>290</v>
      </c>
      <c r="E2106" s="12">
        <v>30.86</v>
      </c>
      <c r="F2106" t="s">
        <v>14</v>
      </c>
      <c r="O2106" s="2">
        <f t="shared" si="66"/>
        <v>0.60850628471962409</v>
      </c>
      <c r="P2106">
        <f t="shared" si="67"/>
        <v>14</v>
      </c>
      <c r="W2106" s="11" t="str">
        <v>Saturday</v>
      </c>
    </row>
    <row r="2107" spans="1:23" x14ac:dyDescent="0.25">
      <c r="A2107" s="1">
        <v>45591</v>
      </c>
      <c r="B2107" s="2">
        <v>45591.628727685187</v>
      </c>
      <c r="C2107" t="s">
        <v>3</v>
      </c>
      <c r="D2107" t="s">
        <v>155</v>
      </c>
      <c r="E2107" s="12">
        <v>25.96</v>
      </c>
      <c r="F2107" t="s">
        <v>28</v>
      </c>
      <c r="O2107" s="2">
        <f t="shared" si="66"/>
        <v>0.62872768518718658</v>
      </c>
      <c r="P2107">
        <f t="shared" si="67"/>
        <v>15</v>
      </c>
      <c r="W2107" s="11" t="str">
        <v>Saturday</v>
      </c>
    </row>
    <row r="2108" spans="1:23" x14ac:dyDescent="0.25">
      <c r="A2108" s="1">
        <v>45591</v>
      </c>
      <c r="B2108" s="2">
        <v>45591.629387430556</v>
      </c>
      <c r="C2108" t="s">
        <v>3</v>
      </c>
      <c r="D2108" t="s">
        <v>155</v>
      </c>
      <c r="E2108" s="12">
        <v>25.96</v>
      </c>
      <c r="F2108" t="s">
        <v>28</v>
      </c>
      <c r="O2108" s="2">
        <f t="shared" si="66"/>
        <v>0.62938743055565283</v>
      </c>
      <c r="P2108">
        <f t="shared" si="67"/>
        <v>15</v>
      </c>
      <c r="W2108" s="11" t="str">
        <v>Saturday</v>
      </c>
    </row>
    <row r="2109" spans="1:23" x14ac:dyDescent="0.25">
      <c r="A2109" s="1">
        <v>45591</v>
      </c>
      <c r="B2109" s="2">
        <v>45591.651721400463</v>
      </c>
      <c r="C2109" t="s">
        <v>3</v>
      </c>
      <c r="D2109" t="s">
        <v>832</v>
      </c>
      <c r="E2109" s="12">
        <v>35.76</v>
      </c>
      <c r="F2109" t="s">
        <v>7</v>
      </c>
      <c r="O2109" s="2">
        <f t="shared" si="66"/>
        <v>0.65172140046342975</v>
      </c>
      <c r="P2109">
        <f t="shared" si="67"/>
        <v>15</v>
      </c>
      <c r="W2109" s="11" t="str">
        <v>Saturday</v>
      </c>
    </row>
    <row r="2110" spans="1:23" x14ac:dyDescent="0.25">
      <c r="A2110" s="1">
        <v>45591</v>
      </c>
      <c r="B2110" s="2">
        <v>45591.652425613429</v>
      </c>
      <c r="C2110" t="s">
        <v>3</v>
      </c>
      <c r="D2110" t="s">
        <v>832</v>
      </c>
      <c r="E2110" s="12">
        <v>35.76</v>
      </c>
      <c r="F2110" t="s">
        <v>7</v>
      </c>
      <c r="O2110" s="2">
        <f t="shared" si="66"/>
        <v>0.65242561342893168</v>
      </c>
      <c r="P2110">
        <f t="shared" si="67"/>
        <v>15</v>
      </c>
      <c r="W2110" s="11" t="str">
        <v>Saturday</v>
      </c>
    </row>
    <row r="2111" spans="1:23" x14ac:dyDescent="0.25">
      <c r="A2111" s="1">
        <v>45591</v>
      </c>
      <c r="B2111" s="2">
        <v>45591.661130324072</v>
      </c>
      <c r="C2111" t="s">
        <v>3</v>
      </c>
      <c r="D2111" t="s">
        <v>833</v>
      </c>
      <c r="E2111" s="12">
        <v>30.86</v>
      </c>
      <c r="F2111" t="s">
        <v>14</v>
      </c>
      <c r="O2111" s="2">
        <f t="shared" si="66"/>
        <v>0.66113032407156425</v>
      </c>
      <c r="P2111">
        <f t="shared" si="67"/>
        <v>15</v>
      </c>
      <c r="W2111" s="11" t="str">
        <v>Saturday</v>
      </c>
    </row>
    <row r="2112" spans="1:23" x14ac:dyDescent="0.25">
      <c r="A2112" s="1">
        <v>45591</v>
      </c>
      <c r="B2112" s="2">
        <v>45591.66205446759</v>
      </c>
      <c r="C2112" t="s">
        <v>3</v>
      </c>
      <c r="D2112" t="s">
        <v>834</v>
      </c>
      <c r="E2112" s="12">
        <v>30.86</v>
      </c>
      <c r="F2112" t="s">
        <v>14</v>
      </c>
      <c r="O2112" s="2">
        <f t="shared" si="66"/>
        <v>0.66205446758976905</v>
      </c>
      <c r="P2112">
        <f t="shared" si="67"/>
        <v>15</v>
      </c>
      <c r="W2112" s="11" t="str">
        <v>Saturday</v>
      </c>
    </row>
    <row r="2113" spans="1:23" x14ac:dyDescent="0.25">
      <c r="A2113" s="1">
        <v>45591</v>
      </c>
      <c r="B2113" s="2">
        <v>45591.80510769676</v>
      </c>
      <c r="C2113" t="s">
        <v>3</v>
      </c>
      <c r="D2113" t="s">
        <v>729</v>
      </c>
      <c r="E2113" s="12">
        <v>35.76</v>
      </c>
      <c r="F2113" t="s">
        <v>43</v>
      </c>
      <c r="O2113" s="2">
        <f t="shared" si="66"/>
        <v>0.80510769676038763</v>
      </c>
      <c r="P2113">
        <f t="shared" si="67"/>
        <v>19</v>
      </c>
      <c r="W2113" s="11" t="str">
        <v>Saturday</v>
      </c>
    </row>
    <row r="2114" spans="1:23" x14ac:dyDescent="0.25">
      <c r="A2114" s="1">
        <v>45591</v>
      </c>
      <c r="B2114" s="2">
        <v>45591.857485162036</v>
      </c>
      <c r="C2114" t="s">
        <v>3</v>
      </c>
      <c r="D2114" t="s">
        <v>835</v>
      </c>
      <c r="E2114" s="12">
        <v>30.86</v>
      </c>
      <c r="F2114" t="s">
        <v>14</v>
      </c>
      <c r="O2114" s="2">
        <f t="shared" si="66"/>
        <v>0.85748516203602776</v>
      </c>
      <c r="P2114">
        <f t="shared" si="67"/>
        <v>20</v>
      </c>
      <c r="W2114" s="11" t="str">
        <v>Saturday</v>
      </c>
    </row>
    <row r="2115" spans="1:23" x14ac:dyDescent="0.25">
      <c r="A2115" s="1">
        <v>45592</v>
      </c>
      <c r="B2115" s="2">
        <v>45592.459686365743</v>
      </c>
      <c r="C2115" t="s">
        <v>3</v>
      </c>
      <c r="D2115" t="s">
        <v>361</v>
      </c>
      <c r="E2115" s="12">
        <v>30.86</v>
      </c>
      <c r="F2115" t="s">
        <v>14</v>
      </c>
      <c r="O2115" s="2">
        <f t="shared" ref="O2115:O2178" si="68">B2115-A2115</f>
        <v>0.45968636574252741</v>
      </c>
      <c r="P2115">
        <f t="shared" ref="P2115:P2178" si="69">HOUR(O2115)</f>
        <v>11</v>
      </c>
      <c r="W2115" s="11" t="str">
        <v>Sunday</v>
      </c>
    </row>
    <row r="2116" spans="1:23" x14ac:dyDescent="0.25">
      <c r="A2116" s="1">
        <v>45592</v>
      </c>
      <c r="B2116" s="2">
        <v>45592.537106354168</v>
      </c>
      <c r="C2116" t="s">
        <v>3</v>
      </c>
      <c r="D2116" t="s">
        <v>290</v>
      </c>
      <c r="E2116" s="12">
        <v>35.76</v>
      </c>
      <c r="F2116" t="s">
        <v>7</v>
      </c>
      <c r="O2116" s="2">
        <f t="shared" si="68"/>
        <v>0.53710635416791774</v>
      </c>
      <c r="P2116">
        <f t="shared" si="69"/>
        <v>12</v>
      </c>
      <c r="W2116" s="11" t="str">
        <v>Sunday</v>
      </c>
    </row>
    <row r="2117" spans="1:23" x14ac:dyDescent="0.25">
      <c r="A2117" s="1">
        <v>45592</v>
      </c>
      <c r="B2117" s="2">
        <v>45592.537818414348</v>
      </c>
      <c r="C2117" t="s">
        <v>3</v>
      </c>
      <c r="D2117" t="s">
        <v>290</v>
      </c>
      <c r="E2117" s="12">
        <v>30.86</v>
      </c>
      <c r="F2117" t="s">
        <v>14</v>
      </c>
      <c r="O2117" s="2">
        <f t="shared" si="68"/>
        <v>0.53781841434829403</v>
      </c>
      <c r="P2117">
        <f t="shared" si="69"/>
        <v>12</v>
      </c>
      <c r="W2117" s="11" t="str">
        <v>Sunday</v>
      </c>
    </row>
    <row r="2118" spans="1:23" x14ac:dyDescent="0.25">
      <c r="A2118" s="1">
        <v>45592</v>
      </c>
      <c r="B2118" s="2">
        <v>45592.572067233799</v>
      </c>
      <c r="C2118" t="s">
        <v>3</v>
      </c>
      <c r="D2118" t="s">
        <v>836</v>
      </c>
      <c r="E2118" s="12">
        <v>35.76</v>
      </c>
      <c r="F2118" t="s">
        <v>43</v>
      </c>
      <c r="O2118" s="2">
        <f t="shared" si="68"/>
        <v>0.57206723379931645</v>
      </c>
      <c r="P2118">
        <f t="shared" si="69"/>
        <v>13</v>
      </c>
      <c r="W2118" s="11" t="str">
        <v>Sunday</v>
      </c>
    </row>
    <row r="2119" spans="1:23" x14ac:dyDescent="0.25">
      <c r="A2119" s="1">
        <v>45592</v>
      </c>
      <c r="B2119" s="2">
        <v>45592.678543692127</v>
      </c>
      <c r="C2119" t="s">
        <v>3</v>
      </c>
      <c r="D2119" t="s">
        <v>521</v>
      </c>
      <c r="E2119" s="12">
        <v>35.76</v>
      </c>
      <c r="F2119" t="s">
        <v>7</v>
      </c>
      <c r="O2119" s="2">
        <f t="shared" si="68"/>
        <v>0.67854369212727761</v>
      </c>
      <c r="P2119">
        <f t="shared" si="69"/>
        <v>16</v>
      </c>
      <c r="W2119" s="11" t="str">
        <v>Sunday</v>
      </c>
    </row>
    <row r="2120" spans="1:23" x14ac:dyDescent="0.25">
      <c r="A2120" s="1">
        <v>45593</v>
      </c>
      <c r="B2120" s="2">
        <v>45593.323937349538</v>
      </c>
      <c r="C2120" t="s">
        <v>3</v>
      </c>
      <c r="D2120" t="s">
        <v>710</v>
      </c>
      <c r="E2120" s="12">
        <v>35.76</v>
      </c>
      <c r="F2120" t="s">
        <v>43</v>
      </c>
      <c r="O2120" s="2">
        <f t="shared" si="68"/>
        <v>0.32393734953802777</v>
      </c>
      <c r="P2120">
        <f t="shared" si="69"/>
        <v>7</v>
      </c>
      <c r="W2120" s="11" t="str">
        <v>Monday</v>
      </c>
    </row>
    <row r="2121" spans="1:23" x14ac:dyDescent="0.25">
      <c r="A2121" s="1">
        <v>45593</v>
      </c>
      <c r="B2121" s="2">
        <v>45593.334170127317</v>
      </c>
      <c r="C2121" t="s">
        <v>3</v>
      </c>
      <c r="D2121" t="s">
        <v>837</v>
      </c>
      <c r="E2121" s="12">
        <v>25.96</v>
      </c>
      <c r="F2121" t="s">
        <v>11</v>
      </c>
      <c r="O2121" s="2">
        <f t="shared" si="68"/>
        <v>0.33417012731661089</v>
      </c>
      <c r="P2121">
        <f t="shared" si="69"/>
        <v>8</v>
      </c>
      <c r="W2121" s="11" t="str">
        <v>Monday</v>
      </c>
    </row>
    <row r="2122" spans="1:23" x14ac:dyDescent="0.25">
      <c r="A2122" s="1">
        <v>45593</v>
      </c>
      <c r="B2122" s="2">
        <v>45593.357672465281</v>
      </c>
      <c r="C2122" t="s">
        <v>3</v>
      </c>
      <c r="D2122" t="s">
        <v>697</v>
      </c>
      <c r="E2122" s="12">
        <v>35.76</v>
      </c>
      <c r="F2122" t="s">
        <v>7</v>
      </c>
      <c r="O2122" s="2">
        <f t="shared" si="68"/>
        <v>0.35767246528121177</v>
      </c>
      <c r="P2122">
        <f t="shared" si="69"/>
        <v>8</v>
      </c>
      <c r="W2122" s="11" t="str">
        <v>Monday</v>
      </c>
    </row>
    <row r="2123" spans="1:23" x14ac:dyDescent="0.25">
      <c r="A2123" s="1">
        <v>45593</v>
      </c>
      <c r="B2123" s="2">
        <v>45593.385911817131</v>
      </c>
      <c r="C2123" t="s">
        <v>3</v>
      </c>
      <c r="D2123" t="s">
        <v>256</v>
      </c>
      <c r="E2123" s="12">
        <v>30.86</v>
      </c>
      <c r="F2123" t="s">
        <v>14</v>
      </c>
      <c r="O2123" s="2">
        <f t="shared" si="68"/>
        <v>0.38591181713127298</v>
      </c>
      <c r="P2123">
        <f t="shared" si="69"/>
        <v>9</v>
      </c>
      <c r="W2123" s="11" t="str">
        <v>Monday</v>
      </c>
    </row>
    <row r="2124" spans="1:23" x14ac:dyDescent="0.25">
      <c r="A2124" s="1">
        <v>45593</v>
      </c>
      <c r="B2124" s="2">
        <v>45593.487922395834</v>
      </c>
      <c r="C2124" t="s">
        <v>3</v>
      </c>
      <c r="D2124" t="s">
        <v>838</v>
      </c>
      <c r="E2124" s="12">
        <v>35.76</v>
      </c>
      <c r="F2124" t="s">
        <v>7</v>
      </c>
      <c r="O2124" s="2">
        <f t="shared" si="68"/>
        <v>0.4879223958341754</v>
      </c>
      <c r="P2124">
        <f t="shared" si="69"/>
        <v>11</v>
      </c>
      <c r="W2124" s="11" t="str">
        <v>Monday</v>
      </c>
    </row>
    <row r="2125" spans="1:23" x14ac:dyDescent="0.25">
      <c r="A2125" s="1">
        <v>45593</v>
      </c>
      <c r="B2125" s="2">
        <v>45593.488695856482</v>
      </c>
      <c r="C2125" t="s">
        <v>3</v>
      </c>
      <c r="D2125" t="s">
        <v>838</v>
      </c>
      <c r="E2125" s="12">
        <v>35.76</v>
      </c>
      <c r="F2125" t="s">
        <v>7</v>
      </c>
      <c r="O2125" s="2">
        <f t="shared" si="68"/>
        <v>0.48869585648208158</v>
      </c>
      <c r="P2125">
        <f t="shared" si="69"/>
        <v>11</v>
      </c>
      <c r="W2125" s="11" t="str">
        <v>Monday</v>
      </c>
    </row>
    <row r="2126" spans="1:23" x14ac:dyDescent="0.25">
      <c r="A2126" s="1">
        <v>45593</v>
      </c>
      <c r="B2126" s="2">
        <v>45593.501111736114</v>
      </c>
      <c r="C2126" t="s">
        <v>3</v>
      </c>
      <c r="D2126" t="s">
        <v>721</v>
      </c>
      <c r="E2126" s="12">
        <v>35.76</v>
      </c>
      <c r="F2126" t="s">
        <v>9</v>
      </c>
      <c r="O2126" s="2">
        <f t="shared" si="68"/>
        <v>0.50111173611367121</v>
      </c>
      <c r="P2126">
        <f t="shared" si="69"/>
        <v>12</v>
      </c>
      <c r="W2126" s="11" t="str">
        <v>Monday</v>
      </c>
    </row>
    <row r="2127" spans="1:23" x14ac:dyDescent="0.25">
      <c r="A2127" s="1">
        <v>45593</v>
      </c>
      <c r="B2127" s="2">
        <v>45593.501791747687</v>
      </c>
      <c r="C2127" t="s">
        <v>3</v>
      </c>
      <c r="D2127" t="s">
        <v>839</v>
      </c>
      <c r="E2127" s="12">
        <v>30.86</v>
      </c>
      <c r="F2127" t="s">
        <v>14</v>
      </c>
      <c r="O2127" s="2">
        <f t="shared" si="68"/>
        <v>0.50179174768709345</v>
      </c>
      <c r="P2127">
        <f t="shared" si="69"/>
        <v>12</v>
      </c>
      <c r="W2127" s="11" t="str">
        <v>Monday</v>
      </c>
    </row>
    <row r="2128" spans="1:23" x14ac:dyDescent="0.25">
      <c r="A2128" s="1">
        <v>45593</v>
      </c>
      <c r="B2128" s="2">
        <v>45593.514935393519</v>
      </c>
      <c r="C2128" t="s">
        <v>3</v>
      </c>
      <c r="D2128" t="s">
        <v>840</v>
      </c>
      <c r="E2128" s="12">
        <v>35.76</v>
      </c>
      <c r="F2128" t="s">
        <v>43</v>
      </c>
      <c r="O2128" s="2">
        <f t="shared" si="68"/>
        <v>0.51493539351940854</v>
      </c>
      <c r="P2128">
        <f t="shared" si="69"/>
        <v>12</v>
      </c>
      <c r="W2128" s="11" t="str">
        <v>Monday</v>
      </c>
    </row>
    <row r="2129" spans="1:23" x14ac:dyDescent="0.25">
      <c r="A2129" s="1">
        <v>45593</v>
      </c>
      <c r="B2129" s="2">
        <v>45593.590909849539</v>
      </c>
      <c r="C2129" t="s">
        <v>3</v>
      </c>
      <c r="D2129" t="s">
        <v>833</v>
      </c>
      <c r="E2129" s="12">
        <v>30.86</v>
      </c>
      <c r="F2129" t="s">
        <v>14</v>
      </c>
      <c r="O2129" s="2">
        <f t="shared" si="68"/>
        <v>0.59090984953945735</v>
      </c>
      <c r="P2129">
        <f t="shared" si="69"/>
        <v>14</v>
      </c>
      <c r="W2129" s="11" t="str">
        <v>Monday</v>
      </c>
    </row>
    <row r="2130" spans="1:23" x14ac:dyDescent="0.25">
      <c r="A2130" s="1">
        <v>45593</v>
      </c>
      <c r="B2130" s="2">
        <v>45593.59162402778</v>
      </c>
      <c r="C2130" t="s">
        <v>3</v>
      </c>
      <c r="D2130" t="s">
        <v>833</v>
      </c>
      <c r="E2130" s="12">
        <v>30.86</v>
      </c>
      <c r="F2130" t="s">
        <v>14</v>
      </c>
      <c r="O2130" s="2">
        <f t="shared" si="68"/>
        <v>0.59162402778019896</v>
      </c>
      <c r="P2130">
        <f t="shared" si="69"/>
        <v>14</v>
      </c>
      <c r="W2130" s="11" t="str">
        <v>Monday</v>
      </c>
    </row>
    <row r="2131" spans="1:23" x14ac:dyDescent="0.25">
      <c r="A2131" s="1">
        <v>45593</v>
      </c>
      <c r="B2131" s="2">
        <v>45593.604856030091</v>
      </c>
      <c r="C2131" t="s">
        <v>3</v>
      </c>
      <c r="D2131" t="s">
        <v>841</v>
      </c>
      <c r="E2131" s="12">
        <v>30.86</v>
      </c>
      <c r="F2131" t="s">
        <v>14</v>
      </c>
      <c r="O2131" s="2">
        <f t="shared" si="68"/>
        <v>0.60485603009146871</v>
      </c>
      <c r="P2131">
        <f t="shared" si="69"/>
        <v>14</v>
      </c>
      <c r="W2131" s="11" t="str">
        <v>Monday</v>
      </c>
    </row>
    <row r="2132" spans="1:23" x14ac:dyDescent="0.25">
      <c r="A2132" s="1">
        <v>45593</v>
      </c>
      <c r="B2132" s="2">
        <v>45593.667598460648</v>
      </c>
      <c r="C2132" t="s">
        <v>3</v>
      </c>
      <c r="D2132" t="s">
        <v>173</v>
      </c>
      <c r="E2132" s="12">
        <v>35.76</v>
      </c>
      <c r="F2132" t="s">
        <v>7</v>
      </c>
      <c r="O2132" s="2">
        <f t="shared" si="68"/>
        <v>0.66759846064815065</v>
      </c>
      <c r="P2132">
        <f t="shared" si="69"/>
        <v>16</v>
      </c>
      <c r="W2132" s="11" t="str">
        <v>Monday</v>
      </c>
    </row>
    <row r="2133" spans="1:23" x14ac:dyDescent="0.25">
      <c r="A2133" s="1">
        <v>45593</v>
      </c>
      <c r="B2133" s="2">
        <v>45593.746737488429</v>
      </c>
      <c r="C2133" t="s">
        <v>3</v>
      </c>
      <c r="D2133" t="s">
        <v>842</v>
      </c>
      <c r="E2133" s="12">
        <v>35.76</v>
      </c>
      <c r="F2133" t="s">
        <v>18</v>
      </c>
      <c r="O2133" s="2">
        <f t="shared" si="68"/>
        <v>0.74673748842906207</v>
      </c>
      <c r="P2133">
        <f t="shared" si="69"/>
        <v>17</v>
      </c>
      <c r="W2133" s="11" t="str">
        <v>Monday</v>
      </c>
    </row>
    <row r="2134" spans="1:23" x14ac:dyDescent="0.25">
      <c r="A2134" s="1">
        <v>45593</v>
      </c>
      <c r="B2134" s="2">
        <v>45593.747249965279</v>
      </c>
      <c r="C2134" t="s">
        <v>3</v>
      </c>
      <c r="D2134" t="s">
        <v>842</v>
      </c>
      <c r="E2134" s="12">
        <v>35.76</v>
      </c>
      <c r="F2134" t="s">
        <v>18</v>
      </c>
      <c r="O2134" s="2">
        <f t="shared" si="68"/>
        <v>0.74724996527947951</v>
      </c>
      <c r="P2134">
        <f t="shared" si="69"/>
        <v>17</v>
      </c>
      <c r="W2134" s="11" t="str">
        <v>Monday</v>
      </c>
    </row>
    <row r="2135" spans="1:23" x14ac:dyDescent="0.25">
      <c r="A2135" s="1">
        <v>45593</v>
      </c>
      <c r="B2135" s="2">
        <v>45593.798903414354</v>
      </c>
      <c r="C2135" t="s">
        <v>3</v>
      </c>
      <c r="D2135" t="s">
        <v>271</v>
      </c>
      <c r="E2135" s="12">
        <v>35.76</v>
      </c>
      <c r="F2135" t="s">
        <v>43</v>
      </c>
      <c r="O2135" s="2">
        <f t="shared" si="68"/>
        <v>0.79890341435384471</v>
      </c>
      <c r="P2135">
        <f t="shared" si="69"/>
        <v>19</v>
      </c>
      <c r="W2135" s="11" t="str">
        <v>Monday</v>
      </c>
    </row>
    <row r="2136" spans="1:23" x14ac:dyDescent="0.25">
      <c r="A2136" s="1">
        <v>45593</v>
      </c>
      <c r="B2136" s="2">
        <v>45593.888930810186</v>
      </c>
      <c r="C2136" t="s">
        <v>3</v>
      </c>
      <c r="D2136" t="s">
        <v>343</v>
      </c>
      <c r="E2136" s="12">
        <v>30.86</v>
      </c>
      <c r="F2136" t="s">
        <v>14</v>
      </c>
      <c r="O2136" s="2">
        <f t="shared" si="68"/>
        <v>0.88893081018613884</v>
      </c>
      <c r="P2136">
        <f t="shared" si="69"/>
        <v>21</v>
      </c>
      <c r="W2136" s="11" t="str">
        <v>Monday</v>
      </c>
    </row>
    <row r="2137" spans="1:23" x14ac:dyDescent="0.25">
      <c r="A2137" s="1">
        <v>45593</v>
      </c>
      <c r="B2137" s="2">
        <v>45593.92072652778</v>
      </c>
      <c r="C2137" t="s">
        <v>3</v>
      </c>
      <c r="D2137" t="s">
        <v>709</v>
      </c>
      <c r="E2137" s="12">
        <v>30.86</v>
      </c>
      <c r="F2137" t="s">
        <v>14</v>
      </c>
      <c r="O2137" s="2">
        <f t="shared" si="68"/>
        <v>0.92072652778006159</v>
      </c>
      <c r="P2137">
        <f t="shared" si="69"/>
        <v>22</v>
      </c>
      <c r="W2137" s="11" t="str">
        <v>Monday</v>
      </c>
    </row>
    <row r="2138" spans="1:23" x14ac:dyDescent="0.25">
      <c r="A2138" s="1">
        <v>45594</v>
      </c>
      <c r="B2138" s="2">
        <v>45594.361717071763</v>
      </c>
      <c r="C2138" t="s">
        <v>3</v>
      </c>
      <c r="D2138" t="s">
        <v>818</v>
      </c>
      <c r="E2138" s="12">
        <v>35.76</v>
      </c>
      <c r="F2138" t="s">
        <v>7</v>
      </c>
      <c r="O2138" s="2">
        <f t="shared" si="68"/>
        <v>0.36171707176254131</v>
      </c>
      <c r="P2138">
        <f t="shared" si="69"/>
        <v>8</v>
      </c>
      <c r="W2138" s="11" t="str">
        <v>Tuesday</v>
      </c>
    </row>
    <row r="2139" spans="1:23" x14ac:dyDescent="0.25">
      <c r="A2139" s="1">
        <v>45594</v>
      </c>
      <c r="B2139" s="2">
        <v>45594.366037569445</v>
      </c>
      <c r="C2139" t="s">
        <v>3</v>
      </c>
      <c r="D2139" t="s">
        <v>697</v>
      </c>
      <c r="E2139" s="12">
        <v>35.76</v>
      </c>
      <c r="F2139" t="s">
        <v>7</v>
      </c>
      <c r="O2139" s="2">
        <f t="shared" si="68"/>
        <v>0.36603756944532506</v>
      </c>
      <c r="P2139">
        <f t="shared" si="69"/>
        <v>8</v>
      </c>
      <c r="W2139" s="11" t="str">
        <v>Tuesday</v>
      </c>
    </row>
    <row r="2140" spans="1:23" x14ac:dyDescent="0.25">
      <c r="A2140" s="1">
        <v>45594</v>
      </c>
      <c r="B2140" s="2">
        <v>45594.397195370373</v>
      </c>
      <c r="C2140" t="s">
        <v>3</v>
      </c>
      <c r="D2140" t="s">
        <v>584</v>
      </c>
      <c r="E2140" s="12">
        <v>35.76</v>
      </c>
      <c r="F2140" t="s">
        <v>7</v>
      </c>
      <c r="O2140" s="2">
        <f t="shared" si="68"/>
        <v>0.39719537037308328</v>
      </c>
      <c r="P2140">
        <f t="shared" si="69"/>
        <v>9</v>
      </c>
      <c r="W2140" s="11" t="str">
        <v>Tuesday</v>
      </c>
    </row>
    <row r="2141" spans="1:23" x14ac:dyDescent="0.25">
      <c r="A2141" s="1">
        <v>45594</v>
      </c>
      <c r="B2141" s="2">
        <v>45594.499845833336</v>
      </c>
      <c r="C2141" t="s">
        <v>3</v>
      </c>
      <c r="D2141" t="s">
        <v>843</v>
      </c>
      <c r="E2141" s="12">
        <v>30.86</v>
      </c>
      <c r="F2141" t="s">
        <v>14</v>
      </c>
      <c r="O2141" s="2">
        <f t="shared" si="68"/>
        <v>0.49984583333571209</v>
      </c>
      <c r="P2141">
        <f t="shared" si="69"/>
        <v>11</v>
      </c>
      <c r="W2141" s="11" t="str">
        <v>Tuesday</v>
      </c>
    </row>
    <row r="2142" spans="1:23" x14ac:dyDescent="0.25">
      <c r="A2142" s="1">
        <v>45594</v>
      </c>
      <c r="B2142" s="2">
        <v>45594.515009328701</v>
      </c>
      <c r="C2142" t="s">
        <v>3</v>
      </c>
      <c r="D2142" t="s">
        <v>844</v>
      </c>
      <c r="E2142" s="12">
        <v>21.06</v>
      </c>
      <c r="F2142" t="s">
        <v>35</v>
      </c>
      <c r="O2142" s="2">
        <f t="shared" si="68"/>
        <v>0.51500932870112592</v>
      </c>
      <c r="P2142">
        <f t="shared" si="69"/>
        <v>12</v>
      </c>
      <c r="W2142" s="11" t="str">
        <v>Tuesday</v>
      </c>
    </row>
    <row r="2143" spans="1:23" x14ac:dyDescent="0.25">
      <c r="A2143" s="1">
        <v>45594</v>
      </c>
      <c r="B2143" s="2">
        <v>45594.594257384262</v>
      </c>
      <c r="C2143" t="s">
        <v>3</v>
      </c>
      <c r="D2143" t="s">
        <v>845</v>
      </c>
      <c r="E2143" s="12">
        <v>25.96</v>
      </c>
      <c r="F2143" t="s">
        <v>28</v>
      </c>
      <c r="O2143" s="2">
        <f t="shared" si="68"/>
        <v>0.59425738426216412</v>
      </c>
      <c r="P2143">
        <f t="shared" si="69"/>
        <v>14</v>
      </c>
      <c r="W2143" s="11" t="str">
        <v>Tuesday</v>
      </c>
    </row>
    <row r="2144" spans="1:23" x14ac:dyDescent="0.25">
      <c r="A2144" s="1">
        <v>45594</v>
      </c>
      <c r="B2144" s="2">
        <v>45594.595146956017</v>
      </c>
      <c r="C2144" t="s">
        <v>3</v>
      </c>
      <c r="D2144" t="s">
        <v>845</v>
      </c>
      <c r="E2144" s="12">
        <v>25.96</v>
      </c>
      <c r="F2144" t="s">
        <v>28</v>
      </c>
      <c r="O2144" s="2">
        <f t="shared" si="68"/>
        <v>0.59514695601683343</v>
      </c>
      <c r="P2144">
        <f t="shared" si="69"/>
        <v>14</v>
      </c>
      <c r="W2144" s="11" t="str">
        <v>Tuesday</v>
      </c>
    </row>
    <row r="2145" spans="1:23" x14ac:dyDescent="0.25">
      <c r="A2145" s="1">
        <v>45594</v>
      </c>
      <c r="B2145" s="2">
        <v>45594.609443993053</v>
      </c>
      <c r="C2145" t="s">
        <v>3</v>
      </c>
      <c r="D2145" t="s">
        <v>846</v>
      </c>
      <c r="E2145" s="12">
        <v>35.76</v>
      </c>
      <c r="F2145" t="s">
        <v>43</v>
      </c>
      <c r="O2145" s="2">
        <f t="shared" si="68"/>
        <v>0.60944399305299157</v>
      </c>
      <c r="P2145">
        <f t="shared" si="69"/>
        <v>14</v>
      </c>
      <c r="W2145" s="11" t="str">
        <v>Tuesday</v>
      </c>
    </row>
    <row r="2146" spans="1:23" x14ac:dyDescent="0.25">
      <c r="A2146" s="1">
        <v>45594</v>
      </c>
      <c r="B2146" s="2">
        <v>45594.673307199075</v>
      </c>
      <c r="C2146" t="s">
        <v>3</v>
      </c>
      <c r="D2146" t="s">
        <v>847</v>
      </c>
      <c r="E2146" s="12">
        <v>35.76</v>
      </c>
      <c r="F2146" t="s">
        <v>9</v>
      </c>
      <c r="O2146" s="2">
        <f t="shared" si="68"/>
        <v>0.67330719907477032</v>
      </c>
      <c r="P2146">
        <f t="shared" si="69"/>
        <v>16</v>
      </c>
      <c r="W2146" s="11" t="str">
        <v>Tuesday</v>
      </c>
    </row>
    <row r="2147" spans="1:23" x14ac:dyDescent="0.25">
      <c r="A2147" s="1">
        <v>45594</v>
      </c>
      <c r="B2147" s="2">
        <v>45594.674268692128</v>
      </c>
      <c r="C2147" t="s">
        <v>3</v>
      </c>
      <c r="D2147" t="s">
        <v>848</v>
      </c>
      <c r="E2147" s="12">
        <v>35.76</v>
      </c>
      <c r="F2147" t="s">
        <v>18</v>
      </c>
      <c r="O2147" s="2">
        <f t="shared" si="68"/>
        <v>0.67426869212795282</v>
      </c>
      <c r="P2147">
        <f t="shared" si="69"/>
        <v>16</v>
      </c>
      <c r="W2147" s="11" t="str">
        <v>Tuesday</v>
      </c>
    </row>
    <row r="2148" spans="1:23" x14ac:dyDescent="0.25">
      <c r="A2148" s="1">
        <v>45594</v>
      </c>
      <c r="B2148" s="2">
        <v>45594.678859293985</v>
      </c>
      <c r="C2148" t="s">
        <v>3</v>
      </c>
      <c r="D2148" t="s">
        <v>239</v>
      </c>
      <c r="E2148" s="12">
        <v>35.76</v>
      </c>
      <c r="F2148" t="s">
        <v>18</v>
      </c>
      <c r="O2148" s="2">
        <f t="shared" si="68"/>
        <v>0.6788592939847149</v>
      </c>
      <c r="P2148">
        <f t="shared" si="69"/>
        <v>16</v>
      </c>
      <c r="W2148" s="11" t="str">
        <v>Tuesday</v>
      </c>
    </row>
    <row r="2149" spans="1:23" x14ac:dyDescent="0.25">
      <c r="A2149" s="1">
        <v>45594</v>
      </c>
      <c r="B2149" s="2">
        <v>45594.751439444444</v>
      </c>
      <c r="C2149" t="s">
        <v>3</v>
      </c>
      <c r="D2149" t="s">
        <v>849</v>
      </c>
      <c r="E2149" s="12">
        <v>30.86</v>
      </c>
      <c r="F2149" t="s">
        <v>14</v>
      </c>
      <c r="O2149" s="2">
        <f t="shared" si="68"/>
        <v>0.7514394444442587</v>
      </c>
      <c r="P2149">
        <f t="shared" si="69"/>
        <v>18</v>
      </c>
      <c r="W2149" s="11" t="str">
        <v>Tuesday</v>
      </c>
    </row>
    <row r="2150" spans="1:23" x14ac:dyDescent="0.25">
      <c r="A2150" s="1">
        <v>45594</v>
      </c>
      <c r="B2150" s="2">
        <v>45594.752053611111</v>
      </c>
      <c r="C2150" t="s">
        <v>3</v>
      </c>
      <c r="D2150" t="s">
        <v>849</v>
      </c>
      <c r="E2150" s="12">
        <v>30.86</v>
      </c>
      <c r="F2150" t="s">
        <v>14</v>
      </c>
      <c r="O2150" s="2">
        <f t="shared" si="68"/>
        <v>0.75205361111147795</v>
      </c>
      <c r="P2150">
        <f t="shared" si="69"/>
        <v>18</v>
      </c>
      <c r="W2150" s="11" t="str">
        <v>Tuesday</v>
      </c>
    </row>
    <row r="2151" spans="1:23" x14ac:dyDescent="0.25">
      <c r="A2151" s="1">
        <v>45594</v>
      </c>
      <c r="B2151" s="2">
        <v>45594.793117615744</v>
      </c>
      <c r="C2151" t="s">
        <v>3</v>
      </c>
      <c r="D2151" t="s">
        <v>850</v>
      </c>
      <c r="E2151" s="12">
        <v>30.86</v>
      </c>
      <c r="F2151" t="s">
        <v>14</v>
      </c>
      <c r="O2151" s="2">
        <f t="shared" si="68"/>
        <v>0.79311761574354023</v>
      </c>
      <c r="P2151">
        <f t="shared" si="69"/>
        <v>19</v>
      </c>
      <c r="W2151" s="11" t="str">
        <v>Tuesday</v>
      </c>
    </row>
    <row r="2152" spans="1:23" x14ac:dyDescent="0.25">
      <c r="A2152" s="1">
        <v>45594</v>
      </c>
      <c r="B2152" s="2">
        <v>45594.795653194444</v>
      </c>
      <c r="C2152" t="s">
        <v>3</v>
      </c>
      <c r="D2152" t="s">
        <v>220</v>
      </c>
      <c r="E2152" s="12">
        <v>35.76</v>
      </c>
      <c r="F2152" t="s">
        <v>43</v>
      </c>
      <c r="O2152" s="2">
        <f t="shared" si="68"/>
        <v>0.79565319444373017</v>
      </c>
      <c r="P2152">
        <f t="shared" si="69"/>
        <v>19</v>
      </c>
      <c r="W2152" s="11" t="str">
        <v>Tuesday</v>
      </c>
    </row>
    <row r="2153" spans="1:23" x14ac:dyDescent="0.25">
      <c r="A2153" s="1">
        <v>45594</v>
      </c>
      <c r="B2153" s="2">
        <v>45594.827232939817</v>
      </c>
      <c r="C2153" t="s">
        <v>3</v>
      </c>
      <c r="D2153" t="s">
        <v>521</v>
      </c>
      <c r="E2153" s="12">
        <v>35.76</v>
      </c>
      <c r="F2153" t="s">
        <v>9</v>
      </c>
      <c r="O2153" s="2">
        <f t="shared" si="68"/>
        <v>0.82723293981689494</v>
      </c>
      <c r="P2153">
        <f t="shared" si="69"/>
        <v>19</v>
      </c>
      <c r="W2153" s="11" t="str">
        <v>Tuesday</v>
      </c>
    </row>
    <row r="2154" spans="1:23" x14ac:dyDescent="0.25">
      <c r="A2154" s="1">
        <v>45594</v>
      </c>
      <c r="B2154" s="2">
        <v>45594.829194317128</v>
      </c>
      <c r="C2154" t="s">
        <v>3</v>
      </c>
      <c r="D2154" t="s">
        <v>521</v>
      </c>
      <c r="E2154" s="12">
        <v>35.76</v>
      </c>
      <c r="F2154" t="s">
        <v>7</v>
      </c>
      <c r="O2154" s="2">
        <f t="shared" si="68"/>
        <v>0.82919431712798541</v>
      </c>
      <c r="P2154">
        <f t="shared" si="69"/>
        <v>19</v>
      </c>
      <c r="W2154" s="11" t="str">
        <v>Tuesday</v>
      </c>
    </row>
    <row r="2155" spans="1:23" x14ac:dyDescent="0.25">
      <c r="A2155" s="1">
        <v>45594</v>
      </c>
      <c r="B2155" s="2">
        <v>45594.838607164354</v>
      </c>
      <c r="C2155" t="s">
        <v>3</v>
      </c>
      <c r="D2155" t="s">
        <v>813</v>
      </c>
      <c r="E2155" s="12">
        <v>35.76</v>
      </c>
      <c r="F2155" t="s">
        <v>7</v>
      </c>
      <c r="O2155" s="2">
        <f t="shared" si="68"/>
        <v>0.83860716435447102</v>
      </c>
      <c r="P2155">
        <f t="shared" si="69"/>
        <v>20</v>
      </c>
      <c r="W2155" s="11" t="str">
        <v>Tuesday</v>
      </c>
    </row>
    <row r="2156" spans="1:23" x14ac:dyDescent="0.25">
      <c r="A2156" s="1">
        <v>45595</v>
      </c>
      <c r="B2156" s="2">
        <v>45595.327841307873</v>
      </c>
      <c r="C2156" t="s">
        <v>3</v>
      </c>
      <c r="D2156" t="s">
        <v>717</v>
      </c>
      <c r="E2156" s="12">
        <v>35.76</v>
      </c>
      <c r="F2156" t="s">
        <v>7</v>
      </c>
      <c r="O2156" s="2">
        <f t="shared" si="68"/>
        <v>0.32784130787331378</v>
      </c>
      <c r="P2156">
        <f t="shared" si="69"/>
        <v>7</v>
      </c>
      <c r="W2156" s="11" t="str">
        <v>Wednesday</v>
      </c>
    </row>
    <row r="2157" spans="1:23" x14ac:dyDescent="0.25">
      <c r="A2157" s="1">
        <v>45595</v>
      </c>
      <c r="B2157" s="2">
        <v>45595.36558769676</v>
      </c>
      <c r="C2157" t="s">
        <v>3</v>
      </c>
      <c r="D2157" t="s">
        <v>585</v>
      </c>
      <c r="E2157" s="12">
        <v>30.86</v>
      </c>
      <c r="F2157" t="s">
        <v>14</v>
      </c>
      <c r="O2157" s="2">
        <f t="shared" si="68"/>
        <v>0.36558769676048541</v>
      </c>
      <c r="P2157">
        <f t="shared" si="69"/>
        <v>8</v>
      </c>
      <c r="W2157" s="11" t="str">
        <v>Wednesday</v>
      </c>
    </row>
    <row r="2158" spans="1:23" x14ac:dyDescent="0.25">
      <c r="A2158" s="1">
        <v>45595</v>
      </c>
      <c r="B2158" s="2">
        <v>45595.366311122685</v>
      </c>
      <c r="C2158" t="s">
        <v>3</v>
      </c>
      <c r="D2158" t="s">
        <v>585</v>
      </c>
      <c r="E2158" s="12">
        <v>30.86</v>
      </c>
      <c r="F2158" t="s">
        <v>14</v>
      </c>
      <c r="O2158" s="2">
        <f t="shared" si="68"/>
        <v>0.36631112268514698</v>
      </c>
      <c r="P2158">
        <f t="shared" si="69"/>
        <v>8</v>
      </c>
      <c r="W2158" s="11" t="str">
        <v>Wednesday</v>
      </c>
    </row>
    <row r="2159" spans="1:23" x14ac:dyDescent="0.25">
      <c r="A2159" s="1">
        <v>45595</v>
      </c>
      <c r="B2159" s="2">
        <v>45595.382978692127</v>
      </c>
      <c r="C2159" t="s">
        <v>3</v>
      </c>
      <c r="D2159" t="s">
        <v>851</v>
      </c>
      <c r="E2159" s="12">
        <v>35.76</v>
      </c>
      <c r="F2159" t="s">
        <v>7</v>
      </c>
      <c r="O2159" s="2">
        <f t="shared" si="68"/>
        <v>0.38297869212692603</v>
      </c>
      <c r="P2159">
        <f t="shared" si="69"/>
        <v>9</v>
      </c>
      <c r="W2159" s="11" t="str">
        <v>Wednesday</v>
      </c>
    </row>
    <row r="2160" spans="1:23" x14ac:dyDescent="0.25">
      <c r="A2160" s="1">
        <v>45595</v>
      </c>
      <c r="B2160" s="2">
        <v>45595.438809618056</v>
      </c>
      <c r="C2160" t="s">
        <v>3</v>
      </c>
      <c r="D2160" t="s">
        <v>852</v>
      </c>
      <c r="E2160" s="12">
        <v>35.76</v>
      </c>
      <c r="F2160" t="s">
        <v>7</v>
      </c>
      <c r="O2160" s="2">
        <f t="shared" si="68"/>
        <v>0.43880961805552943</v>
      </c>
      <c r="P2160">
        <f t="shared" si="69"/>
        <v>10</v>
      </c>
      <c r="W2160" s="11" t="str">
        <v>Wednesday</v>
      </c>
    </row>
    <row r="2161" spans="1:23" x14ac:dyDescent="0.25">
      <c r="A2161" s="1">
        <v>45595</v>
      </c>
      <c r="B2161" s="2">
        <v>45595.439672442131</v>
      </c>
      <c r="C2161" t="s">
        <v>3</v>
      </c>
      <c r="D2161" t="s">
        <v>852</v>
      </c>
      <c r="E2161" s="12">
        <v>35.76</v>
      </c>
      <c r="F2161" t="s">
        <v>7</v>
      </c>
      <c r="O2161" s="2">
        <f t="shared" si="68"/>
        <v>0.43967244213126833</v>
      </c>
      <c r="P2161">
        <f t="shared" si="69"/>
        <v>10</v>
      </c>
      <c r="W2161" s="11" t="str">
        <v>Wednesday</v>
      </c>
    </row>
    <row r="2162" spans="1:23" x14ac:dyDescent="0.25">
      <c r="A2162" s="1">
        <v>45595</v>
      </c>
      <c r="B2162" s="2">
        <v>45595.506087187503</v>
      </c>
      <c r="C2162" t="s">
        <v>3</v>
      </c>
      <c r="D2162" t="s">
        <v>389</v>
      </c>
      <c r="E2162" s="12">
        <v>35.76</v>
      </c>
      <c r="F2162" t="s">
        <v>7</v>
      </c>
      <c r="O2162" s="2">
        <f t="shared" si="68"/>
        <v>0.50608718750299886</v>
      </c>
      <c r="P2162">
        <f t="shared" si="69"/>
        <v>12</v>
      </c>
      <c r="W2162" s="11" t="str">
        <v>Wednesday</v>
      </c>
    </row>
    <row r="2163" spans="1:23" x14ac:dyDescent="0.25">
      <c r="A2163" s="1">
        <v>45595</v>
      </c>
      <c r="B2163" s="2">
        <v>45595.506791539352</v>
      </c>
      <c r="C2163" t="s">
        <v>3</v>
      </c>
      <c r="D2163" t="s">
        <v>389</v>
      </c>
      <c r="E2163" s="12">
        <v>25.96</v>
      </c>
      <c r="F2163" t="s">
        <v>11</v>
      </c>
      <c r="O2163" s="2">
        <f t="shared" si="68"/>
        <v>0.50679153935197974</v>
      </c>
      <c r="P2163">
        <f t="shared" si="69"/>
        <v>12</v>
      </c>
      <c r="W2163" s="11" t="str">
        <v>Wednesday</v>
      </c>
    </row>
    <row r="2164" spans="1:23" x14ac:dyDescent="0.25">
      <c r="A2164" s="1">
        <v>45595</v>
      </c>
      <c r="B2164" s="2">
        <v>45595.507620266202</v>
      </c>
      <c r="C2164" t="s">
        <v>3</v>
      </c>
      <c r="D2164" t="s">
        <v>748</v>
      </c>
      <c r="E2164" s="12">
        <v>30.86</v>
      </c>
      <c r="F2164" t="s">
        <v>14</v>
      </c>
      <c r="O2164" s="2">
        <f t="shared" si="68"/>
        <v>0.50762026620213874</v>
      </c>
      <c r="P2164">
        <f t="shared" si="69"/>
        <v>12</v>
      </c>
      <c r="W2164" s="11" t="str">
        <v>Wednesday</v>
      </c>
    </row>
    <row r="2165" spans="1:23" x14ac:dyDescent="0.25">
      <c r="A2165" s="1">
        <v>45595</v>
      </c>
      <c r="B2165" s="2">
        <v>45595.525703298612</v>
      </c>
      <c r="C2165" t="s">
        <v>3</v>
      </c>
      <c r="D2165" t="s">
        <v>853</v>
      </c>
      <c r="E2165" s="12">
        <v>25.96</v>
      </c>
      <c r="F2165" t="s">
        <v>11</v>
      </c>
      <c r="O2165" s="2">
        <f t="shared" si="68"/>
        <v>0.52570329861191567</v>
      </c>
      <c r="P2165">
        <f t="shared" si="69"/>
        <v>12</v>
      </c>
      <c r="W2165" s="11" t="str">
        <v>Wednesday</v>
      </c>
    </row>
    <row r="2166" spans="1:23" x14ac:dyDescent="0.25">
      <c r="A2166" s="1">
        <v>45595</v>
      </c>
      <c r="B2166" s="2">
        <v>45595.628648067126</v>
      </c>
      <c r="C2166" t="s">
        <v>3</v>
      </c>
      <c r="D2166" t="s">
        <v>521</v>
      </c>
      <c r="E2166" s="12">
        <v>35.76</v>
      </c>
      <c r="F2166" t="s">
        <v>7</v>
      </c>
      <c r="O2166" s="2">
        <f t="shared" si="68"/>
        <v>0.62864806712605059</v>
      </c>
      <c r="P2166">
        <f t="shared" si="69"/>
        <v>15</v>
      </c>
      <c r="W2166" s="11" t="str">
        <v>Wednesday</v>
      </c>
    </row>
    <row r="2167" spans="1:23" x14ac:dyDescent="0.25">
      <c r="A2167" s="1">
        <v>45595</v>
      </c>
      <c r="B2167" s="2">
        <v>45595.629896331018</v>
      </c>
      <c r="C2167" t="s">
        <v>3</v>
      </c>
      <c r="D2167" t="s">
        <v>521</v>
      </c>
      <c r="E2167" s="12">
        <v>35.76</v>
      </c>
      <c r="F2167" t="s">
        <v>7</v>
      </c>
      <c r="O2167" s="2">
        <f t="shared" si="68"/>
        <v>0.62989633101824438</v>
      </c>
      <c r="P2167">
        <f t="shared" si="69"/>
        <v>15</v>
      </c>
      <c r="W2167" s="11" t="str">
        <v>Wednesday</v>
      </c>
    </row>
    <row r="2168" spans="1:23" x14ac:dyDescent="0.25">
      <c r="A2168" s="1">
        <v>45595</v>
      </c>
      <c r="B2168" s="2">
        <v>45595.670004340274</v>
      </c>
      <c r="C2168" t="s">
        <v>3</v>
      </c>
      <c r="D2168" t="s">
        <v>854</v>
      </c>
      <c r="E2168" s="12">
        <v>30.86</v>
      </c>
      <c r="F2168" t="s">
        <v>14</v>
      </c>
      <c r="O2168" s="2">
        <f t="shared" si="68"/>
        <v>0.67000434027431766</v>
      </c>
      <c r="P2168">
        <f t="shared" si="69"/>
        <v>16</v>
      </c>
      <c r="W2168" s="11" t="str">
        <v>Wednesday</v>
      </c>
    </row>
    <row r="2169" spans="1:23" x14ac:dyDescent="0.25">
      <c r="A2169" s="1">
        <v>45595</v>
      </c>
      <c r="B2169" s="2">
        <v>45595.755700150461</v>
      </c>
      <c r="C2169" t="s">
        <v>3</v>
      </c>
      <c r="D2169" t="s">
        <v>855</v>
      </c>
      <c r="E2169" s="12">
        <v>35.76</v>
      </c>
      <c r="F2169" t="s">
        <v>9</v>
      </c>
      <c r="O2169" s="2">
        <f t="shared" si="68"/>
        <v>0.75570015046105254</v>
      </c>
      <c r="P2169">
        <f t="shared" si="69"/>
        <v>18</v>
      </c>
      <c r="W2169" s="11" t="str">
        <v>Wednesday</v>
      </c>
    </row>
    <row r="2170" spans="1:23" x14ac:dyDescent="0.25">
      <c r="A2170" s="1">
        <v>45595</v>
      </c>
      <c r="B2170" s="2">
        <v>45595.804531076392</v>
      </c>
      <c r="C2170" t="s">
        <v>3</v>
      </c>
      <c r="D2170" t="s">
        <v>833</v>
      </c>
      <c r="E2170" s="12">
        <v>30.86</v>
      </c>
      <c r="F2170" t="s">
        <v>14</v>
      </c>
      <c r="O2170" s="2">
        <f t="shared" si="68"/>
        <v>0.80453107639186783</v>
      </c>
      <c r="P2170">
        <f t="shared" si="69"/>
        <v>19</v>
      </c>
      <c r="W2170" s="11" t="str">
        <v>Wednesday</v>
      </c>
    </row>
    <row r="2171" spans="1:23" x14ac:dyDescent="0.25">
      <c r="A2171" s="1">
        <v>45595</v>
      </c>
      <c r="B2171" s="2">
        <v>45595.82177303241</v>
      </c>
      <c r="C2171" t="s">
        <v>3</v>
      </c>
      <c r="D2171" t="s">
        <v>856</v>
      </c>
      <c r="E2171" s="12">
        <v>30.86</v>
      </c>
      <c r="F2171" t="s">
        <v>14</v>
      </c>
      <c r="O2171" s="2">
        <f t="shared" si="68"/>
        <v>0.82177303241041955</v>
      </c>
      <c r="P2171">
        <f t="shared" si="69"/>
        <v>19</v>
      </c>
      <c r="W2171" s="11" t="str">
        <v>Wednesday</v>
      </c>
    </row>
    <row r="2172" spans="1:23" x14ac:dyDescent="0.25">
      <c r="A2172" s="1">
        <v>45596</v>
      </c>
      <c r="B2172" s="2">
        <v>45596.329367256942</v>
      </c>
      <c r="C2172" t="s">
        <v>3</v>
      </c>
      <c r="D2172" t="s">
        <v>717</v>
      </c>
      <c r="E2172" s="12">
        <v>35.76</v>
      </c>
      <c r="F2172" t="s">
        <v>7</v>
      </c>
      <c r="O2172" s="2">
        <f t="shared" si="68"/>
        <v>0.32936725694162305</v>
      </c>
      <c r="P2172">
        <f t="shared" si="69"/>
        <v>7</v>
      </c>
      <c r="W2172" s="11" t="str">
        <v>Thursday</v>
      </c>
    </row>
    <row r="2173" spans="1:23" x14ac:dyDescent="0.25">
      <c r="A2173" s="1">
        <v>45596</v>
      </c>
      <c r="B2173" s="2">
        <v>45596.360346041663</v>
      </c>
      <c r="C2173" t="s">
        <v>3</v>
      </c>
      <c r="D2173" t="s">
        <v>697</v>
      </c>
      <c r="E2173" s="12">
        <v>35.76</v>
      </c>
      <c r="F2173" t="s">
        <v>7</v>
      </c>
      <c r="O2173" s="2">
        <f t="shared" si="68"/>
        <v>0.36034604166343343</v>
      </c>
      <c r="P2173">
        <f t="shared" si="69"/>
        <v>8</v>
      </c>
      <c r="W2173" s="11" t="str">
        <v>Thursday</v>
      </c>
    </row>
    <row r="2174" spans="1:23" x14ac:dyDescent="0.25">
      <c r="A2174" s="1">
        <v>45596</v>
      </c>
      <c r="B2174" s="2">
        <v>45596.387721064813</v>
      </c>
      <c r="C2174" t="s">
        <v>3</v>
      </c>
      <c r="D2174" t="s">
        <v>290</v>
      </c>
      <c r="E2174" s="12">
        <v>30.86</v>
      </c>
      <c r="F2174" t="s">
        <v>14</v>
      </c>
      <c r="O2174" s="2">
        <f t="shared" si="68"/>
        <v>0.38772106481337687</v>
      </c>
      <c r="P2174">
        <f t="shared" si="69"/>
        <v>9</v>
      </c>
      <c r="W2174" s="11" t="str">
        <v>Thursday</v>
      </c>
    </row>
    <row r="2175" spans="1:23" x14ac:dyDescent="0.25">
      <c r="A2175" s="1">
        <v>45596</v>
      </c>
      <c r="B2175" s="2">
        <v>45596.666281111109</v>
      </c>
      <c r="C2175" t="s">
        <v>3</v>
      </c>
      <c r="D2175" t="s">
        <v>857</v>
      </c>
      <c r="E2175" s="12">
        <v>35.76</v>
      </c>
      <c r="F2175" t="s">
        <v>7</v>
      </c>
      <c r="O2175" s="2">
        <f t="shared" si="68"/>
        <v>0.66628111110912869</v>
      </c>
      <c r="P2175">
        <f t="shared" si="69"/>
        <v>15</v>
      </c>
      <c r="W2175" s="11" t="str">
        <v>Thursday</v>
      </c>
    </row>
    <row r="2176" spans="1:23" x14ac:dyDescent="0.25">
      <c r="A2176" s="1">
        <v>45596</v>
      </c>
      <c r="B2176" s="2">
        <v>45596.667025266201</v>
      </c>
      <c r="C2176" t="s">
        <v>3</v>
      </c>
      <c r="D2176" t="s">
        <v>858</v>
      </c>
      <c r="E2176" s="12">
        <v>30.86</v>
      </c>
      <c r="F2176" t="s">
        <v>14</v>
      </c>
      <c r="O2176" s="2">
        <f t="shared" si="68"/>
        <v>0.66702526620065328</v>
      </c>
      <c r="P2176">
        <f t="shared" si="69"/>
        <v>16</v>
      </c>
      <c r="W2176" s="11" t="str">
        <v>Thursday</v>
      </c>
    </row>
    <row r="2177" spans="1:23" x14ac:dyDescent="0.25">
      <c r="A2177" s="1">
        <v>45597</v>
      </c>
      <c r="B2177" s="2">
        <v>45597.350039363424</v>
      </c>
      <c r="C2177" t="s">
        <v>3</v>
      </c>
      <c r="D2177" t="s">
        <v>856</v>
      </c>
      <c r="E2177" s="12">
        <v>35.76</v>
      </c>
      <c r="F2177" t="s">
        <v>18</v>
      </c>
      <c r="O2177" s="2">
        <f t="shared" si="68"/>
        <v>0.35003936342400266</v>
      </c>
      <c r="P2177">
        <f t="shared" si="69"/>
        <v>8</v>
      </c>
      <c r="W2177" s="11" t="str">
        <v>Friday</v>
      </c>
    </row>
    <row r="2178" spans="1:23" x14ac:dyDescent="0.25">
      <c r="A2178" s="1">
        <v>45597</v>
      </c>
      <c r="B2178" s="2">
        <v>45597.354833819445</v>
      </c>
      <c r="C2178" t="s">
        <v>3</v>
      </c>
      <c r="D2178" t="s">
        <v>318</v>
      </c>
      <c r="E2178" s="12">
        <v>25.96</v>
      </c>
      <c r="F2178" t="s">
        <v>11</v>
      </c>
      <c r="O2178" s="2">
        <f t="shared" si="68"/>
        <v>0.35483381944504799</v>
      </c>
      <c r="P2178">
        <f t="shared" si="69"/>
        <v>8</v>
      </c>
      <c r="W2178" s="11" t="str">
        <v>Friday</v>
      </c>
    </row>
    <row r="2179" spans="1:23" x14ac:dyDescent="0.25">
      <c r="A2179" s="1">
        <v>45597</v>
      </c>
      <c r="B2179" s="2">
        <v>45597.454749710647</v>
      </c>
      <c r="C2179" t="s">
        <v>3</v>
      </c>
      <c r="D2179" t="s">
        <v>626</v>
      </c>
      <c r="E2179" s="12">
        <v>35.76</v>
      </c>
      <c r="F2179" t="s">
        <v>7</v>
      </c>
      <c r="O2179" s="2">
        <f t="shared" ref="O2179:O2242" si="70">B2179-A2179</f>
        <v>0.45474971064686542</v>
      </c>
      <c r="P2179">
        <f t="shared" ref="P2179:P2242" si="71">HOUR(O2179)</f>
        <v>10</v>
      </c>
      <c r="W2179" s="11" t="str">
        <v>Friday</v>
      </c>
    </row>
    <row r="2180" spans="1:23" x14ac:dyDescent="0.25">
      <c r="A2180" s="1">
        <v>45597</v>
      </c>
      <c r="B2180" s="2">
        <v>45597.528779340275</v>
      </c>
      <c r="C2180" t="s">
        <v>3</v>
      </c>
      <c r="D2180" t="s">
        <v>23</v>
      </c>
      <c r="E2180" s="12">
        <v>35.76</v>
      </c>
      <c r="F2180" t="s">
        <v>18</v>
      </c>
      <c r="O2180" s="2">
        <f t="shared" si="70"/>
        <v>0.52877934027492302</v>
      </c>
      <c r="P2180">
        <f t="shared" si="71"/>
        <v>12</v>
      </c>
      <c r="W2180" s="11" t="str">
        <v>Friday</v>
      </c>
    </row>
    <row r="2181" spans="1:23" x14ac:dyDescent="0.25">
      <c r="A2181" s="1">
        <v>45597</v>
      </c>
      <c r="B2181" s="2">
        <v>45597.529380069442</v>
      </c>
      <c r="C2181" t="s">
        <v>3</v>
      </c>
      <c r="D2181" t="s">
        <v>23</v>
      </c>
      <c r="E2181" s="12">
        <v>35.76</v>
      </c>
      <c r="F2181" t="s">
        <v>18</v>
      </c>
      <c r="O2181" s="2">
        <f t="shared" si="70"/>
        <v>0.52938006944168592</v>
      </c>
      <c r="P2181">
        <f t="shared" si="71"/>
        <v>12</v>
      </c>
      <c r="W2181" s="11" t="str">
        <v>Friday</v>
      </c>
    </row>
    <row r="2182" spans="1:23" x14ac:dyDescent="0.25">
      <c r="A2182" s="1">
        <v>45597</v>
      </c>
      <c r="B2182" s="2">
        <v>45597.663685462961</v>
      </c>
      <c r="C2182" t="s">
        <v>3</v>
      </c>
      <c r="D2182" t="s">
        <v>859</v>
      </c>
      <c r="E2182" s="12">
        <v>25.96</v>
      </c>
      <c r="F2182" t="s">
        <v>28</v>
      </c>
      <c r="O2182" s="2">
        <f t="shared" si="70"/>
        <v>0.66368546296143904</v>
      </c>
      <c r="P2182">
        <f t="shared" si="71"/>
        <v>15</v>
      </c>
      <c r="W2182" s="11" t="str">
        <v>Friday</v>
      </c>
    </row>
    <row r="2183" spans="1:23" x14ac:dyDescent="0.25">
      <c r="A2183" s="1">
        <v>45597</v>
      </c>
      <c r="B2183" s="2">
        <v>45597.945785833334</v>
      </c>
      <c r="C2183" t="s">
        <v>3</v>
      </c>
      <c r="D2183" t="s">
        <v>709</v>
      </c>
      <c r="E2183" s="12">
        <v>30.86</v>
      </c>
      <c r="F2183" t="s">
        <v>14</v>
      </c>
      <c r="O2183" s="2">
        <f t="shared" si="70"/>
        <v>0.94578583333350252</v>
      </c>
      <c r="P2183">
        <f t="shared" si="71"/>
        <v>22</v>
      </c>
      <c r="W2183" s="11" t="str">
        <v>Friday</v>
      </c>
    </row>
    <row r="2184" spans="1:23" x14ac:dyDescent="0.25">
      <c r="A2184" s="1">
        <v>45598</v>
      </c>
      <c r="B2184" s="2">
        <v>45598.347040787034</v>
      </c>
      <c r="C2184" t="s">
        <v>3</v>
      </c>
      <c r="D2184" t="s">
        <v>155</v>
      </c>
      <c r="E2184" s="12">
        <v>25.96</v>
      </c>
      <c r="F2184" t="s">
        <v>28</v>
      </c>
      <c r="O2184" s="2">
        <f t="shared" si="70"/>
        <v>0.34704078703362029</v>
      </c>
      <c r="P2184">
        <f t="shared" si="71"/>
        <v>8</v>
      </c>
      <c r="W2184" s="11" t="str">
        <v>Saturday</v>
      </c>
    </row>
    <row r="2185" spans="1:23" x14ac:dyDescent="0.25">
      <c r="A2185" s="1">
        <v>45598</v>
      </c>
      <c r="B2185" s="2">
        <v>45598.434559803238</v>
      </c>
      <c r="C2185" t="s">
        <v>3</v>
      </c>
      <c r="D2185" t="s">
        <v>842</v>
      </c>
      <c r="E2185" s="12">
        <v>35.76</v>
      </c>
      <c r="F2185" t="s">
        <v>18</v>
      </c>
      <c r="O2185" s="2">
        <f t="shared" si="70"/>
        <v>0.43455980323778931</v>
      </c>
      <c r="P2185">
        <f t="shared" si="71"/>
        <v>10</v>
      </c>
      <c r="W2185" s="11" t="str">
        <v>Saturday</v>
      </c>
    </row>
    <row r="2186" spans="1:23" x14ac:dyDescent="0.25">
      <c r="A2186" s="1">
        <v>45598</v>
      </c>
      <c r="B2186" s="2">
        <v>45598.439694004628</v>
      </c>
      <c r="C2186" t="s">
        <v>3</v>
      </c>
      <c r="D2186" t="s">
        <v>111</v>
      </c>
      <c r="E2186" s="12">
        <v>30.86</v>
      </c>
      <c r="F2186" t="s">
        <v>14</v>
      </c>
      <c r="O2186" s="2">
        <f t="shared" si="70"/>
        <v>0.43969400462810881</v>
      </c>
      <c r="P2186">
        <f t="shared" si="71"/>
        <v>10</v>
      </c>
      <c r="W2186" s="11" t="str">
        <v>Saturday</v>
      </c>
    </row>
    <row r="2187" spans="1:23" x14ac:dyDescent="0.25">
      <c r="A2187" s="1">
        <v>45598</v>
      </c>
      <c r="B2187" s="2">
        <v>45598.621002870372</v>
      </c>
      <c r="C2187" t="s">
        <v>3</v>
      </c>
      <c r="D2187" t="s">
        <v>860</v>
      </c>
      <c r="E2187" s="12">
        <v>30.86</v>
      </c>
      <c r="F2187" t="s">
        <v>14</v>
      </c>
      <c r="O2187" s="2">
        <f t="shared" si="70"/>
        <v>0.62100287037173985</v>
      </c>
      <c r="P2187">
        <f t="shared" si="71"/>
        <v>14</v>
      </c>
      <c r="W2187" s="11" t="str">
        <v>Saturday</v>
      </c>
    </row>
    <row r="2188" spans="1:23" x14ac:dyDescent="0.25">
      <c r="A2188" s="1">
        <v>45598</v>
      </c>
      <c r="B2188" s="2">
        <v>45598.683516840276</v>
      </c>
      <c r="C2188" t="s">
        <v>3</v>
      </c>
      <c r="D2188" t="s">
        <v>521</v>
      </c>
      <c r="E2188" s="12">
        <v>35.76</v>
      </c>
      <c r="F2188" t="s">
        <v>9</v>
      </c>
      <c r="O2188" s="2">
        <f t="shared" si="70"/>
        <v>0.6835168402758427</v>
      </c>
      <c r="P2188">
        <f t="shared" si="71"/>
        <v>16</v>
      </c>
      <c r="W2188" s="11" t="str">
        <v>Saturday</v>
      </c>
    </row>
    <row r="2189" spans="1:23" x14ac:dyDescent="0.25">
      <c r="A2189" s="1">
        <v>45598</v>
      </c>
      <c r="B2189" s="2">
        <v>45598.684687638888</v>
      </c>
      <c r="C2189" t="s">
        <v>3</v>
      </c>
      <c r="D2189" t="s">
        <v>521</v>
      </c>
      <c r="E2189" s="12">
        <v>35.76</v>
      </c>
      <c r="F2189" t="s">
        <v>7</v>
      </c>
      <c r="O2189" s="2">
        <f t="shared" si="70"/>
        <v>0.68468763888813555</v>
      </c>
      <c r="P2189">
        <f t="shared" si="71"/>
        <v>16</v>
      </c>
      <c r="W2189" s="11" t="str">
        <v>Saturday</v>
      </c>
    </row>
    <row r="2190" spans="1:23" x14ac:dyDescent="0.25">
      <c r="A2190" s="1">
        <v>45598</v>
      </c>
      <c r="B2190" s="2">
        <v>45598.692419039355</v>
      </c>
      <c r="C2190" t="s">
        <v>3</v>
      </c>
      <c r="D2190" t="s">
        <v>861</v>
      </c>
      <c r="E2190" s="12">
        <v>35.76</v>
      </c>
      <c r="F2190" t="s">
        <v>7</v>
      </c>
      <c r="O2190" s="2">
        <f t="shared" si="70"/>
        <v>0.69241903935471782</v>
      </c>
      <c r="P2190">
        <f t="shared" si="71"/>
        <v>16</v>
      </c>
      <c r="W2190" s="11" t="str">
        <v>Saturday</v>
      </c>
    </row>
    <row r="2191" spans="1:23" x14ac:dyDescent="0.25">
      <c r="A2191" s="1">
        <v>45598</v>
      </c>
      <c r="B2191" s="2">
        <v>45598.762814583337</v>
      </c>
      <c r="C2191" t="s">
        <v>3</v>
      </c>
      <c r="D2191" t="s">
        <v>634</v>
      </c>
      <c r="E2191" s="12">
        <v>30.86</v>
      </c>
      <c r="F2191" t="s">
        <v>14</v>
      </c>
      <c r="O2191" s="2">
        <f t="shared" si="70"/>
        <v>0.76281458333687624</v>
      </c>
      <c r="P2191">
        <f t="shared" si="71"/>
        <v>18</v>
      </c>
      <c r="W2191" s="11" t="str">
        <v>Saturday</v>
      </c>
    </row>
    <row r="2192" spans="1:23" x14ac:dyDescent="0.25">
      <c r="A2192" s="1">
        <v>45598</v>
      </c>
      <c r="B2192" s="2">
        <v>45598.79055002315</v>
      </c>
      <c r="C2192" t="s">
        <v>3</v>
      </c>
      <c r="D2192" t="s">
        <v>862</v>
      </c>
      <c r="E2192" s="12">
        <v>25.96</v>
      </c>
      <c r="F2192" t="s">
        <v>11</v>
      </c>
      <c r="O2192" s="2">
        <f t="shared" si="70"/>
        <v>0.79055002314999001</v>
      </c>
      <c r="P2192">
        <f t="shared" si="71"/>
        <v>18</v>
      </c>
      <c r="W2192" s="11" t="str">
        <v>Saturday</v>
      </c>
    </row>
    <row r="2193" spans="1:23" x14ac:dyDescent="0.25">
      <c r="A2193" s="1">
        <v>45599</v>
      </c>
      <c r="B2193" s="2">
        <v>45599.349309745368</v>
      </c>
      <c r="C2193" t="s">
        <v>3</v>
      </c>
      <c r="D2193" t="s">
        <v>155</v>
      </c>
      <c r="E2193" s="12">
        <v>25.96</v>
      </c>
      <c r="F2193" t="s">
        <v>28</v>
      </c>
      <c r="O2193" s="2">
        <f t="shared" si="70"/>
        <v>0.34930974536837311</v>
      </c>
      <c r="P2193">
        <f t="shared" si="71"/>
        <v>8</v>
      </c>
      <c r="W2193" s="11" t="str">
        <v>Sunday</v>
      </c>
    </row>
    <row r="2194" spans="1:23" x14ac:dyDescent="0.25">
      <c r="A2194" s="1">
        <v>45599</v>
      </c>
      <c r="B2194" s="2">
        <v>45599.407708622683</v>
      </c>
      <c r="C2194" t="s">
        <v>3</v>
      </c>
      <c r="D2194" t="s">
        <v>54</v>
      </c>
      <c r="E2194" s="12">
        <v>30.86</v>
      </c>
      <c r="F2194" t="s">
        <v>14</v>
      </c>
      <c r="O2194" s="2">
        <f t="shared" si="70"/>
        <v>0.40770862268254859</v>
      </c>
      <c r="P2194">
        <f t="shared" si="71"/>
        <v>9</v>
      </c>
      <c r="W2194" s="11" t="str">
        <v>Sunday</v>
      </c>
    </row>
    <row r="2195" spans="1:23" x14ac:dyDescent="0.25">
      <c r="A2195" s="1">
        <v>45599</v>
      </c>
      <c r="B2195" s="2">
        <v>45599.408472418982</v>
      </c>
      <c r="C2195" t="s">
        <v>3</v>
      </c>
      <c r="D2195" t="s">
        <v>54</v>
      </c>
      <c r="E2195" s="12">
        <v>30.86</v>
      </c>
      <c r="F2195" t="s">
        <v>14</v>
      </c>
      <c r="O2195" s="2">
        <f t="shared" si="70"/>
        <v>0.40847241898154607</v>
      </c>
      <c r="P2195">
        <f t="shared" si="71"/>
        <v>9</v>
      </c>
      <c r="W2195" s="11" t="str">
        <v>Sunday</v>
      </c>
    </row>
    <row r="2196" spans="1:23" x14ac:dyDescent="0.25">
      <c r="A2196" s="1">
        <v>45599</v>
      </c>
      <c r="B2196" s="2">
        <v>45599.55128939815</v>
      </c>
      <c r="C2196" t="s">
        <v>3</v>
      </c>
      <c r="D2196" t="s">
        <v>863</v>
      </c>
      <c r="E2196" s="12">
        <v>35.76</v>
      </c>
      <c r="F2196" t="s">
        <v>7</v>
      </c>
      <c r="O2196" s="2">
        <f t="shared" si="70"/>
        <v>0.55128939815040212</v>
      </c>
      <c r="P2196">
        <f t="shared" si="71"/>
        <v>13</v>
      </c>
      <c r="W2196" s="11" t="str">
        <v>Sunday</v>
      </c>
    </row>
    <row r="2197" spans="1:23" x14ac:dyDescent="0.25">
      <c r="A2197" s="1">
        <v>45599</v>
      </c>
      <c r="B2197" s="2">
        <v>45599.552044826392</v>
      </c>
      <c r="C2197" t="s">
        <v>3</v>
      </c>
      <c r="D2197" t="s">
        <v>863</v>
      </c>
      <c r="E2197" s="12">
        <v>30.86</v>
      </c>
      <c r="F2197" t="s">
        <v>14</v>
      </c>
      <c r="O2197" s="2">
        <f t="shared" si="70"/>
        <v>0.5520448263923754</v>
      </c>
      <c r="P2197">
        <f t="shared" si="71"/>
        <v>13</v>
      </c>
      <c r="W2197" s="11" t="str">
        <v>Sunday</v>
      </c>
    </row>
    <row r="2198" spans="1:23" x14ac:dyDescent="0.25">
      <c r="A2198" s="1">
        <v>45599</v>
      </c>
      <c r="B2198" s="2">
        <v>45599.554453032404</v>
      </c>
      <c r="C2198" t="s">
        <v>3</v>
      </c>
      <c r="D2198" t="s">
        <v>242</v>
      </c>
      <c r="E2198" s="12">
        <v>35.76</v>
      </c>
      <c r="F2198" t="s">
        <v>18</v>
      </c>
      <c r="O2198" s="2">
        <f t="shared" si="70"/>
        <v>0.55445303240412613</v>
      </c>
      <c r="P2198">
        <f t="shared" si="71"/>
        <v>13</v>
      </c>
      <c r="W2198" s="11" t="str">
        <v>Sunday</v>
      </c>
    </row>
    <row r="2199" spans="1:23" x14ac:dyDescent="0.25">
      <c r="A2199" s="1">
        <v>45599</v>
      </c>
      <c r="B2199" s="2">
        <v>45599.572436527778</v>
      </c>
      <c r="C2199" t="s">
        <v>3</v>
      </c>
      <c r="D2199" t="s">
        <v>864</v>
      </c>
      <c r="E2199" s="12">
        <v>25.96</v>
      </c>
      <c r="F2199" t="s">
        <v>11</v>
      </c>
      <c r="O2199" s="2">
        <f t="shared" si="70"/>
        <v>0.57243652777833631</v>
      </c>
      <c r="P2199">
        <f t="shared" si="71"/>
        <v>13</v>
      </c>
      <c r="W2199" s="11" t="str">
        <v>Sunday</v>
      </c>
    </row>
    <row r="2200" spans="1:23" x14ac:dyDescent="0.25">
      <c r="A2200" s="1">
        <v>45599</v>
      </c>
      <c r="B2200" s="2">
        <v>45599.582651354169</v>
      </c>
      <c r="C2200" t="s">
        <v>3</v>
      </c>
      <c r="D2200" t="s">
        <v>865</v>
      </c>
      <c r="E2200" s="12">
        <v>30.86</v>
      </c>
      <c r="F2200" t="s">
        <v>14</v>
      </c>
      <c r="O2200" s="2">
        <f t="shared" si="70"/>
        <v>0.58265135416877456</v>
      </c>
      <c r="P2200">
        <f t="shared" si="71"/>
        <v>13</v>
      </c>
      <c r="W2200" s="11" t="str">
        <v>Sunday</v>
      </c>
    </row>
    <row r="2201" spans="1:23" x14ac:dyDescent="0.25">
      <c r="A2201" s="1">
        <v>45599</v>
      </c>
      <c r="B2201" s="2">
        <v>45599.677288252315</v>
      </c>
      <c r="C2201" t="s">
        <v>3</v>
      </c>
      <c r="D2201" t="s">
        <v>636</v>
      </c>
      <c r="E2201" s="12">
        <v>35.76</v>
      </c>
      <c r="F2201" t="s">
        <v>9</v>
      </c>
      <c r="O2201" s="2">
        <f t="shared" si="70"/>
        <v>0.67728825231461087</v>
      </c>
      <c r="P2201">
        <f t="shared" si="71"/>
        <v>16</v>
      </c>
      <c r="W2201" s="11" t="str">
        <v>Sunday</v>
      </c>
    </row>
    <row r="2202" spans="1:23" x14ac:dyDescent="0.25">
      <c r="A2202" s="1">
        <v>45599</v>
      </c>
      <c r="B2202" s="2">
        <v>45599.678281793982</v>
      </c>
      <c r="C2202" t="s">
        <v>3</v>
      </c>
      <c r="D2202" t="s">
        <v>636</v>
      </c>
      <c r="E2202" s="12">
        <v>35.76</v>
      </c>
      <c r="F2202" t="s">
        <v>9</v>
      </c>
      <c r="O2202" s="2">
        <f t="shared" si="70"/>
        <v>0.67828179398202337</v>
      </c>
      <c r="P2202">
        <f t="shared" si="71"/>
        <v>16</v>
      </c>
      <c r="W2202" s="11" t="str">
        <v>Sunday</v>
      </c>
    </row>
    <row r="2203" spans="1:23" x14ac:dyDescent="0.25">
      <c r="A2203" s="1">
        <v>45599</v>
      </c>
      <c r="B2203" s="2">
        <v>45599.68098513889</v>
      </c>
      <c r="C2203" t="s">
        <v>3</v>
      </c>
      <c r="D2203" t="s">
        <v>866</v>
      </c>
      <c r="E2203" s="12">
        <v>25.96</v>
      </c>
      <c r="F2203" t="s">
        <v>11</v>
      </c>
      <c r="O2203" s="2">
        <f t="shared" si="70"/>
        <v>0.6809851388898096</v>
      </c>
      <c r="P2203">
        <f t="shared" si="71"/>
        <v>16</v>
      </c>
      <c r="W2203" s="11" t="str">
        <v>Sunday</v>
      </c>
    </row>
    <row r="2204" spans="1:23" x14ac:dyDescent="0.25">
      <c r="A2204" s="1">
        <v>45599</v>
      </c>
      <c r="B2204" s="2">
        <v>45599.681783043983</v>
      </c>
      <c r="C2204" t="s">
        <v>3</v>
      </c>
      <c r="D2204" t="s">
        <v>866</v>
      </c>
      <c r="E2204" s="12">
        <v>25.96</v>
      </c>
      <c r="F2204" t="s">
        <v>11</v>
      </c>
      <c r="O2204" s="2">
        <f t="shared" si="70"/>
        <v>0.68178304398315959</v>
      </c>
      <c r="P2204">
        <f t="shared" si="71"/>
        <v>16</v>
      </c>
      <c r="W2204" s="11" t="str">
        <v>Sunday</v>
      </c>
    </row>
    <row r="2205" spans="1:23" x14ac:dyDescent="0.25">
      <c r="A2205" s="1">
        <v>45599</v>
      </c>
      <c r="B2205" s="2">
        <v>45599.851558229166</v>
      </c>
      <c r="C2205" t="s">
        <v>3</v>
      </c>
      <c r="D2205" t="s">
        <v>239</v>
      </c>
      <c r="E2205" s="12">
        <v>35.76</v>
      </c>
      <c r="F2205" t="s">
        <v>18</v>
      </c>
      <c r="O2205" s="2">
        <f t="shared" si="70"/>
        <v>0.85155822916567558</v>
      </c>
      <c r="P2205">
        <f t="shared" si="71"/>
        <v>20</v>
      </c>
      <c r="W2205" s="11" t="str">
        <v>Sunday</v>
      </c>
    </row>
    <row r="2206" spans="1:23" x14ac:dyDescent="0.25">
      <c r="A2206" s="1">
        <v>45600</v>
      </c>
      <c r="B2206" s="2">
        <v>45600.321954618055</v>
      </c>
      <c r="C2206" t="s">
        <v>3</v>
      </c>
      <c r="D2206" t="s">
        <v>710</v>
      </c>
      <c r="E2206" s="12">
        <v>35.76</v>
      </c>
      <c r="F2206" t="s">
        <v>7</v>
      </c>
      <c r="O2206" s="2">
        <f t="shared" si="70"/>
        <v>0.32195461805531522</v>
      </c>
      <c r="P2206">
        <f t="shared" si="71"/>
        <v>7</v>
      </c>
      <c r="W2206" s="11" t="str">
        <v>Monday</v>
      </c>
    </row>
    <row r="2207" spans="1:23" x14ac:dyDescent="0.25">
      <c r="A2207" s="1">
        <v>45600</v>
      </c>
      <c r="B2207" s="2">
        <v>45600.35941365741</v>
      </c>
      <c r="C2207" t="s">
        <v>3</v>
      </c>
      <c r="D2207" t="s">
        <v>290</v>
      </c>
      <c r="E2207" s="12">
        <v>35.76</v>
      </c>
      <c r="F2207" t="s">
        <v>7</v>
      </c>
      <c r="O2207" s="2">
        <f t="shared" si="70"/>
        <v>0.35941365741018672</v>
      </c>
      <c r="P2207">
        <f t="shared" si="71"/>
        <v>8</v>
      </c>
      <c r="W2207" s="11" t="str">
        <v>Monday</v>
      </c>
    </row>
    <row r="2208" spans="1:23" x14ac:dyDescent="0.25">
      <c r="A2208" s="1">
        <v>45600</v>
      </c>
      <c r="B2208" s="2">
        <v>45600.36040351852</v>
      </c>
      <c r="C2208" t="s">
        <v>3</v>
      </c>
      <c r="D2208" t="s">
        <v>290</v>
      </c>
      <c r="E2208" s="12">
        <v>30.86</v>
      </c>
      <c r="F2208" t="s">
        <v>14</v>
      </c>
      <c r="O2208" s="2">
        <f t="shared" si="70"/>
        <v>0.36040351851988817</v>
      </c>
      <c r="P2208">
        <f t="shared" si="71"/>
        <v>8</v>
      </c>
      <c r="W2208" s="11" t="str">
        <v>Monday</v>
      </c>
    </row>
    <row r="2209" spans="1:23" x14ac:dyDescent="0.25">
      <c r="A2209" s="1">
        <v>45600</v>
      </c>
      <c r="B2209" s="2">
        <v>45600.523330856478</v>
      </c>
      <c r="C2209" t="s">
        <v>3</v>
      </c>
      <c r="D2209" t="s">
        <v>867</v>
      </c>
      <c r="E2209" s="12">
        <v>25.96</v>
      </c>
      <c r="F2209" t="s">
        <v>11</v>
      </c>
      <c r="O2209" s="2">
        <f t="shared" si="70"/>
        <v>0.52333085647842381</v>
      </c>
      <c r="P2209">
        <f t="shared" si="71"/>
        <v>12</v>
      </c>
      <c r="W2209" s="11" t="str">
        <v>Monday</v>
      </c>
    </row>
    <row r="2210" spans="1:23" x14ac:dyDescent="0.25">
      <c r="A2210" s="1">
        <v>45600</v>
      </c>
      <c r="B2210" s="2">
        <v>45600.524375706016</v>
      </c>
      <c r="C2210" t="s">
        <v>3</v>
      </c>
      <c r="D2210" t="s">
        <v>868</v>
      </c>
      <c r="E2210" s="12">
        <v>30.86</v>
      </c>
      <c r="F2210" t="s">
        <v>14</v>
      </c>
      <c r="O2210" s="2">
        <f t="shared" si="70"/>
        <v>0.52437570601614425</v>
      </c>
      <c r="P2210">
        <f t="shared" si="71"/>
        <v>12</v>
      </c>
      <c r="W2210" s="11" t="str">
        <v>Monday</v>
      </c>
    </row>
    <row r="2211" spans="1:23" x14ac:dyDescent="0.25">
      <c r="A2211" s="1">
        <v>45600</v>
      </c>
      <c r="B2211" s="2">
        <v>45600.614329317126</v>
      </c>
      <c r="C2211" t="s">
        <v>3</v>
      </c>
      <c r="D2211" t="s">
        <v>23</v>
      </c>
      <c r="E2211" s="12">
        <v>35.76</v>
      </c>
      <c r="F2211" t="s">
        <v>18</v>
      </c>
      <c r="O2211" s="2">
        <f t="shared" si="70"/>
        <v>0.6143293171262485</v>
      </c>
      <c r="P2211">
        <f t="shared" si="71"/>
        <v>14</v>
      </c>
      <c r="W2211" s="11" t="str">
        <v>Monday</v>
      </c>
    </row>
    <row r="2212" spans="1:23" x14ac:dyDescent="0.25">
      <c r="A2212" s="1">
        <v>45600</v>
      </c>
      <c r="B2212" s="2">
        <v>45600.614815104163</v>
      </c>
      <c r="C2212" t="s">
        <v>3</v>
      </c>
      <c r="D2212" t="s">
        <v>23</v>
      </c>
      <c r="E2212" s="12">
        <v>35.76</v>
      </c>
      <c r="F2212" t="s">
        <v>18</v>
      </c>
      <c r="O2212" s="2">
        <f t="shared" si="70"/>
        <v>0.61481510416342644</v>
      </c>
      <c r="P2212">
        <f t="shared" si="71"/>
        <v>14</v>
      </c>
      <c r="W2212" s="11" t="str">
        <v>Monday</v>
      </c>
    </row>
    <row r="2213" spans="1:23" x14ac:dyDescent="0.25">
      <c r="A2213" s="1">
        <v>45601</v>
      </c>
      <c r="B2213" s="2">
        <v>45601.326060347223</v>
      </c>
      <c r="C2213" t="s">
        <v>3</v>
      </c>
      <c r="D2213" t="s">
        <v>710</v>
      </c>
      <c r="E2213" s="12">
        <v>35.76</v>
      </c>
      <c r="F2213" t="s">
        <v>18</v>
      </c>
      <c r="O2213" s="2">
        <f t="shared" si="70"/>
        <v>0.32606034722266486</v>
      </c>
      <c r="P2213">
        <f t="shared" si="71"/>
        <v>7</v>
      </c>
      <c r="W2213" s="11" t="str">
        <v>Tuesday</v>
      </c>
    </row>
    <row r="2214" spans="1:23" x14ac:dyDescent="0.25">
      <c r="A2214" s="1">
        <v>45601</v>
      </c>
      <c r="B2214" s="2">
        <v>45601.378956134256</v>
      </c>
      <c r="C2214" t="s">
        <v>3</v>
      </c>
      <c r="D2214" t="s">
        <v>290</v>
      </c>
      <c r="E2214" s="12">
        <v>30.86</v>
      </c>
      <c r="F2214" t="s">
        <v>14</v>
      </c>
      <c r="O2214" s="2">
        <f t="shared" si="70"/>
        <v>0.37895613425644115</v>
      </c>
      <c r="P2214">
        <f t="shared" si="71"/>
        <v>9</v>
      </c>
      <c r="W2214" s="11" t="str">
        <v>Tuesday</v>
      </c>
    </row>
    <row r="2215" spans="1:23" x14ac:dyDescent="0.25">
      <c r="A2215" s="1">
        <v>45601</v>
      </c>
      <c r="B2215" s="2">
        <v>45601.383475972223</v>
      </c>
      <c r="C2215" t="s">
        <v>3</v>
      </c>
      <c r="D2215" t="s">
        <v>745</v>
      </c>
      <c r="E2215" s="12">
        <v>35.76</v>
      </c>
      <c r="F2215" t="s">
        <v>43</v>
      </c>
      <c r="O2215" s="2">
        <f t="shared" si="70"/>
        <v>0.3834759722230956</v>
      </c>
      <c r="P2215">
        <f t="shared" si="71"/>
        <v>9</v>
      </c>
      <c r="W2215" s="11" t="str">
        <v>Tuesday</v>
      </c>
    </row>
    <row r="2216" spans="1:23" x14ac:dyDescent="0.25">
      <c r="A2216" s="1">
        <v>45601</v>
      </c>
      <c r="B2216" s="2">
        <v>45601.384494861108</v>
      </c>
      <c r="C2216" t="s">
        <v>3</v>
      </c>
      <c r="D2216" t="s">
        <v>745</v>
      </c>
      <c r="E2216" s="12">
        <v>30.86</v>
      </c>
      <c r="F2216" t="s">
        <v>14</v>
      </c>
      <c r="O2216" s="2">
        <f t="shared" si="70"/>
        <v>0.38449486110766884</v>
      </c>
      <c r="P2216">
        <f t="shared" si="71"/>
        <v>9</v>
      </c>
      <c r="W2216" s="11" t="str">
        <v>Tuesday</v>
      </c>
    </row>
    <row r="2217" spans="1:23" x14ac:dyDescent="0.25">
      <c r="A2217" s="1">
        <v>45601</v>
      </c>
      <c r="B2217" s="2">
        <v>45601.44565105324</v>
      </c>
      <c r="C2217" t="s">
        <v>3</v>
      </c>
      <c r="D2217" t="s">
        <v>23</v>
      </c>
      <c r="E2217" s="12">
        <v>30.86</v>
      </c>
      <c r="F2217" t="s">
        <v>14</v>
      </c>
      <c r="O2217" s="2">
        <f t="shared" si="70"/>
        <v>0.44565105323999887</v>
      </c>
      <c r="P2217">
        <f t="shared" si="71"/>
        <v>10</v>
      </c>
      <c r="W2217" s="11" t="str">
        <v>Tuesday</v>
      </c>
    </row>
    <row r="2218" spans="1:23" x14ac:dyDescent="0.25">
      <c r="A2218" s="1">
        <v>45601</v>
      </c>
      <c r="B2218" s="2">
        <v>45601.491317812499</v>
      </c>
      <c r="C2218" t="s">
        <v>3</v>
      </c>
      <c r="D2218" t="s">
        <v>869</v>
      </c>
      <c r="E2218" s="12">
        <v>35.76</v>
      </c>
      <c r="F2218" t="s">
        <v>18</v>
      </c>
      <c r="O2218" s="2">
        <f t="shared" si="70"/>
        <v>0.49131781249889173</v>
      </c>
      <c r="P2218">
        <f t="shared" si="71"/>
        <v>11</v>
      </c>
      <c r="W2218" s="11" t="str">
        <v>Tuesday</v>
      </c>
    </row>
    <row r="2219" spans="1:23" x14ac:dyDescent="0.25">
      <c r="A2219" s="1">
        <v>45601</v>
      </c>
      <c r="B2219" s="2">
        <v>45601.491926898147</v>
      </c>
      <c r="C2219" t="s">
        <v>3</v>
      </c>
      <c r="D2219" t="s">
        <v>870</v>
      </c>
      <c r="E2219" s="12">
        <v>35.76</v>
      </c>
      <c r="F2219" t="s">
        <v>7</v>
      </c>
      <c r="O2219" s="2">
        <f t="shared" si="70"/>
        <v>0.49192689814663026</v>
      </c>
      <c r="P2219">
        <f t="shared" si="71"/>
        <v>11</v>
      </c>
      <c r="W2219" s="11" t="str">
        <v>Tuesday</v>
      </c>
    </row>
    <row r="2220" spans="1:23" x14ac:dyDescent="0.25">
      <c r="A2220" s="1">
        <v>45601</v>
      </c>
      <c r="B2220" s="2">
        <v>45601.608771481478</v>
      </c>
      <c r="C2220" t="s">
        <v>3</v>
      </c>
      <c r="D2220" t="s">
        <v>871</v>
      </c>
      <c r="E2220" s="12">
        <v>35.76</v>
      </c>
      <c r="F2220" t="s">
        <v>7</v>
      </c>
      <c r="O2220" s="2">
        <f t="shared" si="70"/>
        <v>0.60877148147847038</v>
      </c>
      <c r="P2220">
        <f t="shared" si="71"/>
        <v>14</v>
      </c>
      <c r="W2220" s="11" t="str">
        <v>Tuesday</v>
      </c>
    </row>
    <row r="2221" spans="1:23" x14ac:dyDescent="0.25">
      <c r="A2221" s="1">
        <v>45601</v>
      </c>
      <c r="B2221" s="2">
        <v>45601.612361666666</v>
      </c>
      <c r="C2221" t="s">
        <v>3</v>
      </c>
      <c r="D2221" t="s">
        <v>872</v>
      </c>
      <c r="E2221" s="12">
        <v>35.76</v>
      </c>
      <c r="F2221" t="s">
        <v>7</v>
      </c>
      <c r="O2221" s="2">
        <f t="shared" si="70"/>
        <v>0.61236166666640202</v>
      </c>
      <c r="P2221">
        <f t="shared" si="71"/>
        <v>14</v>
      </c>
      <c r="W2221" s="11" t="str">
        <v>Tuesday</v>
      </c>
    </row>
    <row r="2222" spans="1:23" x14ac:dyDescent="0.25">
      <c r="A2222" s="1">
        <v>45601</v>
      </c>
      <c r="B2222" s="2">
        <v>45601.786762430558</v>
      </c>
      <c r="C2222" t="s">
        <v>3</v>
      </c>
      <c r="D2222" t="s">
        <v>469</v>
      </c>
      <c r="E2222" s="12">
        <v>35.76</v>
      </c>
      <c r="F2222" t="s">
        <v>43</v>
      </c>
      <c r="O2222" s="2">
        <f t="shared" si="70"/>
        <v>0.78676243055815576</v>
      </c>
      <c r="P2222">
        <f t="shared" si="71"/>
        <v>18</v>
      </c>
      <c r="W2222" s="11" t="str">
        <v>Tuesday</v>
      </c>
    </row>
    <row r="2223" spans="1:23" x14ac:dyDescent="0.25">
      <c r="A2223" s="1">
        <v>45601</v>
      </c>
      <c r="B2223" s="2">
        <v>45601.787624155091</v>
      </c>
      <c r="C2223" t="s">
        <v>3</v>
      </c>
      <c r="D2223" t="s">
        <v>469</v>
      </c>
      <c r="E2223" s="12">
        <v>35.76</v>
      </c>
      <c r="F2223" t="s">
        <v>43</v>
      </c>
      <c r="O2223" s="2">
        <f t="shared" si="70"/>
        <v>0.78762415509118</v>
      </c>
      <c r="P2223">
        <f t="shared" si="71"/>
        <v>18</v>
      </c>
      <c r="W2223" s="11" t="str">
        <v>Tuesday</v>
      </c>
    </row>
    <row r="2224" spans="1:23" x14ac:dyDescent="0.25">
      <c r="A2224" s="1">
        <v>45601</v>
      </c>
      <c r="B2224" s="2">
        <v>45601.788410023146</v>
      </c>
      <c r="C2224" t="s">
        <v>3</v>
      </c>
      <c r="D2224" t="s">
        <v>469</v>
      </c>
      <c r="E2224" s="12">
        <v>35.76</v>
      </c>
      <c r="F2224" t="s">
        <v>43</v>
      </c>
      <c r="O2224" s="2">
        <f t="shared" si="70"/>
        <v>0.7884100231458433</v>
      </c>
      <c r="P2224">
        <f t="shared" si="71"/>
        <v>18</v>
      </c>
      <c r="W2224" s="11" t="str">
        <v>Tuesday</v>
      </c>
    </row>
    <row r="2225" spans="1:23" x14ac:dyDescent="0.25">
      <c r="A2225" s="1">
        <v>45601</v>
      </c>
      <c r="B2225" s="2">
        <v>45601.903295671298</v>
      </c>
      <c r="C2225" t="s">
        <v>3</v>
      </c>
      <c r="D2225" t="s">
        <v>873</v>
      </c>
      <c r="E2225" s="12">
        <v>35.76</v>
      </c>
      <c r="F2225" t="s">
        <v>18</v>
      </c>
      <c r="O2225" s="2">
        <f t="shared" si="70"/>
        <v>0.90329567129811039</v>
      </c>
      <c r="P2225">
        <f t="shared" si="71"/>
        <v>21</v>
      </c>
      <c r="W2225" s="11" t="str">
        <v>Tuesday</v>
      </c>
    </row>
    <row r="2226" spans="1:23" x14ac:dyDescent="0.25">
      <c r="A2226" s="1">
        <v>45601</v>
      </c>
      <c r="B2226" s="2">
        <v>45601.904198506942</v>
      </c>
      <c r="C2226" t="s">
        <v>3</v>
      </c>
      <c r="D2226" t="s">
        <v>873</v>
      </c>
      <c r="E2226" s="12">
        <v>35.76</v>
      </c>
      <c r="F2226" t="s">
        <v>18</v>
      </c>
      <c r="O2226" s="2">
        <f t="shared" si="70"/>
        <v>0.90419850694161141</v>
      </c>
      <c r="P2226">
        <f t="shared" si="71"/>
        <v>21</v>
      </c>
      <c r="W2226" s="11" t="str">
        <v>Tuesday</v>
      </c>
    </row>
    <row r="2227" spans="1:23" x14ac:dyDescent="0.25">
      <c r="A2227" s="1">
        <v>45601</v>
      </c>
      <c r="B2227" s="2">
        <v>45601.912727395837</v>
      </c>
      <c r="C2227" t="s">
        <v>3</v>
      </c>
      <c r="D2227" t="s">
        <v>736</v>
      </c>
      <c r="E2227" s="12">
        <v>35.76</v>
      </c>
      <c r="F2227" t="s">
        <v>9</v>
      </c>
      <c r="O2227" s="2">
        <f t="shared" si="70"/>
        <v>0.91272739583655493</v>
      </c>
      <c r="P2227">
        <f t="shared" si="71"/>
        <v>21</v>
      </c>
      <c r="W2227" s="11" t="str">
        <v>Tuesday</v>
      </c>
    </row>
    <row r="2228" spans="1:23" x14ac:dyDescent="0.25">
      <c r="A2228" s="1">
        <v>45601</v>
      </c>
      <c r="B2228" s="2">
        <v>45601.92072454861</v>
      </c>
      <c r="C2228" t="s">
        <v>3</v>
      </c>
      <c r="D2228" t="s">
        <v>651</v>
      </c>
      <c r="E2228" s="12">
        <v>35.76</v>
      </c>
      <c r="F2228" t="s">
        <v>9</v>
      </c>
      <c r="O2228" s="2">
        <f t="shared" si="70"/>
        <v>0.92072454861045117</v>
      </c>
      <c r="P2228">
        <f t="shared" si="71"/>
        <v>22</v>
      </c>
      <c r="W2228" s="11" t="str">
        <v>Tuesday</v>
      </c>
    </row>
    <row r="2229" spans="1:23" x14ac:dyDescent="0.25">
      <c r="A2229" s="1">
        <v>45601</v>
      </c>
      <c r="B2229" s="2">
        <v>45601.92128440972</v>
      </c>
      <c r="C2229" t="s">
        <v>3</v>
      </c>
      <c r="D2229" t="s">
        <v>651</v>
      </c>
      <c r="E2229" s="12">
        <v>30.86</v>
      </c>
      <c r="F2229" t="s">
        <v>14</v>
      </c>
      <c r="O2229" s="2">
        <f t="shared" si="70"/>
        <v>0.92128440972010139</v>
      </c>
      <c r="P2229">
        <f t="shared" si="71"/>
        <v>22</v>
      </c>
      <c r="W2229" s="11" t="str">
        <v>Tuesday</v>
      </c>
    </row>
    <row r="2230" spans="1:23" x14ac:dyDescent="0.25">
      <c r="A2230" s="1">
        <v>45602</v>
      </c>
      <c r="B2230" s="2">
        <v>45602.34126296296</v>
      </c>
      <c r="C2230" t="s">
        <v>3</v>
      </c>
      <c r="D2230" t="s">
        <v>584</v>
      </c>
      <c r="E2230" s="12">
        <v>35.76</v>
      </c>
      <c r="F2230" t="s">
        <v>7</v>
      </c>
      <c r="O2230" s="2">
        <f t="shared" si="70"/>
        <v>0.34126296296017244</v>
      </c>
      <c r="P2230">
        <f t="shared" si="71"/>
        <v>8</v>
      </c>
      <c r="W2230" s="11" t="str">
        <v>Wednesday</v>
      </c>
    </row>
    <row r="2231" spans="1:23" x14ac:dyDescent="0.25">
      <c r="A2231" s="1">
        <v>45602</v>
      </c>
      <c r="B2231" s="2">
        <v>45602.489944131943</v>
      </c>
      <c r="C2231" t="s">
        <v>3</v>
      </c>
      <c r="D2231" t="s">
        <v>874</v>
      </c>
      <c r="E2231" s="12">
        <v>21.06</v>
      </c>
      <c r="F2231" t="s">
        <v>35</v>
      </c>
      <c r="O2231" s="2">
        <f t="shared" si="70"/>
        <v>0.48994413194304798</v>
      </c>
      <c r="P2231">
        <f t="shared" si="71"/>
        <v>11</v>
      </c>
      <c r="W2231" s="11" t="str">
        <v>Wednesday</v>
      </c>
    </row>
    <row r="2232" spans="1:23" x14ac:dyDescent="0.25">
      <c r="A2232" s="1">
        <v>45602</v>
      </c>
      <c r="B2232" s="2">
        <v>45602.552463680557</v>
      </c>
      <c r="C2232" t="s">
        <v>3</v>
      </c>
      <c r="D2232" t="s">
        <v>756</v>
      </c>
      <c r="E2232" s="12">
        <v>25.96</v>
      </c>
      <c r="F2232" t="s">
        <v>11</v>
      </c>
      <c r="O2232" s="2">
        <f t="shared" si="70"/>
        <v>0.55246368055668427</v>
      </c>
      <c r="P2232">
        <f t="shared" si="71"/>
        <v>13</v>
      </c>
      <c r="W2232" s="11" t="str">
        <v>Wednesday</v>
      </c>
    </row>
    <row r="2233" spans="1:23" x14ac:dyDescent="0.25">
      <c r="A2233" s="1">
        <v>45602</v>
      </c>
      <c r="B2233" s="2">
        <v>45602.655746469907</v>
      </c>
      <c r="C2233" t="s">
        <v>3</v>
      </c>
      <c r="D2233" t="s">
        <v>636</v>
      </c>
      <c r="E2233" s="12">
        <v>35.76</v>
      </c>
      <c r="F2233" t="s">
        <v>43</v>
      </c>
      <c r="O2233" s="2">
        <f t="shared" si="70"/>
        <v>0.65574646990717156</v>
      </c>
      <c r="P2233">
        <f t="shared" si="71"/>
        <v>15</v>
      </c>
      <c r="W2233" s="11" t="str">
        <v>Wednesday</v>
      </c>
    </row>
    <row r="2234" spans="1:23" x14ac:dyDescent="0.25">
      <c r="A2234" s="1">
        <v>45602</v>
      </c>
      <c r="B2234" s="2">
        <v>45602.667173761576</v>
      </c>
      <c r="C2234" t="s">
        <v>3</v>
      </c>
      <c r="D2234" t="s">
        <v>875</v>
      </c>
      <c r="E2234" s="12">
        <v>35.76</v>
      </c>
      <c r="F2234" t="s">
        <v>7</v>
      </c>
      <c r="O2234" s="2">
        <f t="shared" si="70"/>
        <v>0.66717376157612307</v>
      </c>
      <c r="P2234">
        <f t="shared" si="71"/>
        <v>16</v>
      </c>
      <c r="W2234" s="11" t="str">
        <v>Wednesday</v>
      </c>
    </row>
    <row r="2235" spans="1:23" x14ac:dyDescent="0.25">
      <c r="A2235" s="1">
        <v>45602</v>
      </c>
      <c r="B2235" s="2">
        <v>45602.668114733795</v>
      </c>
      <c r="C2235" t="s">
        <v>3</v>
      </c>
      <c r="D2235" t="s">
        <v>876</v>
      </c>
      <c r="E2235" s="12">
        <v>35.76</v>
      </c>
      <c r="F2235" t="s">
        <v>43</v>
      </c>
      <c r="O2235" s="2">
        <f t="shared" si="70"/>
        <v>0.66811473379493691</v>
      </c>
      <c r="P2235">
        <f t="shared" si="71"/>
        <v>16</v>
      </c>
      <c r="W2235" s="11" t="str">
        <v>Wednesday</v>
      </c>
    </row>
    <row r="2236" spans="1:23" x14ac:dyDescent="0.25">
      <c r="A2236" s="1">
        <v>45602</v>
      </c>
      <c r="B2236" s="2">
        <v>45602.778273784723</v>
      </c>
      <c r="C2236" t="s">
        <v>3</v>
      </c>
      <c r="D2236" t="s">
        <v>877</v>
      </c>
      <c r="E2236" s="12">
        <v>35.76</v>
      </c>
      <c r="F2236" t="s">
        <v>9</v>
      </c>
      <c r="O2236" s="2">
        <f t="shared" si="70"/>
        <v>0.77827378472284181</v>
      </c>
      <c r="P2236">
        <f t="shared" si="71"/>
        <v>18</v>
      </c>
      <c r="W2236" s="11" t="str">
        <v>Wednesday</v>
      </c>
    </row>
    <row r="2237" spans="1:23" x14ac:dyDescent="0.25">
      <c r="A2237" s="1">
        <v>45602</v>
      </c>
      <c r="B2237" s="2">
        <v>45602.778827002316</v>
      </c>
      <c r="C2237" t="s">
        <v>3</v>
      </c>
      <c r="D2237" t="s">
        <v>877</v>
      </c>
      <c r="E2237" s="12">
        <v>35.76</v>
      </c>
      <c r="F2237" t="s">
        <v>9</v>
      </c>
      <c r="O2237" s="2">
        <f t="shared" si="70"/>
        <v>0.7788270023156656</v>
      </c>
      <c r="P2237">
        <f t="shared" si="71"/>
        <v>18</v>
      </c>
      <c r="W2237" s="11" t="str">
        <v>Wednesday</v>
      </c>
    </row>
    <row r="2238" spans="1:23" x14ac:dyDescent="0.25">
      <c r="A2238" s="1">
        <v>45603</v>
      </c>
      <c r="B2238" s="2">
        <v>45603.511990659725</v>
      </c>
      <c r="C2238" t="s">
        <v>3</v>
      </c>
      <c r="D2238" t="s">
        <v>878</v>
      </c>
      <c r="E2238" s="12">
        <v>35.76</v>
      </c>
      <c r="F2238" t="s">
        <v>7</v>
      </c>
      <c r="O2238" s="2">
        <f t="shared" si="70"/>
        <v>0.51199065972468816</v>
      </c>
      <c r="P2238">
        <f t="shared" si="71"/>
        <v>12</v>
      </c>
      <c r="W2238" s="11" t="str">
        <v>Thursday</v>
      </c>
    </row>
    <row r="2239" spans="1:23" x14ac:dyDescent="0.25">
      <c r="A2239" s="1">
        <v>45603</v>
      </c>
      <c r="B2239" s="2">
        <v>45603.659844421294</v>
      </c>
      <c r="C2239" t="s">
        <v>3</v>
      </c>
      <c r="D2239" t="s">
        <v>879</v>
      </c>
      <c r="E2239" s="12">
        <v>25.96</v>
      </c>
      <c r="F2239" t="s">
        <v>11</v>
      </c>
      <c r="O2239" s="2">
        <f t="shared" si="70"/>
        <v>0.65984442129411036</v>
      </c>
      <c r="P2239">
        <f t="shared" si="71"/>
        <v>15</v>
      </c>
      <c r="W2239" s="11" t="str">
        <v>Thursday</v>
      </c>
    </row>
    <row r="2240" spans="1:23" x14ac:dyDescent="0.25">
      <c r="A2240" s="1">
        <v>45603</v>
      </c>
      <c r="B2240" s="2">
        <v>45603.694206099535</v>
      </c>
      <c r="C2240" t="s">
        <v>3</v>
      </c>
      <c r="D2240" t="s">
        <v>880</v>
      </c>
      <c r="E2240" s="12">
        <v>25.96</v>
      </c>
      <c r="F2240" t="s">
        <v>11</v>
      </c>
      <c r="O2240" s="2">
        <f t="shared" si="70"/>
        <v>0.69420609953522217</v>
      </c>
      <c r="P2240">
        <f t="shared" si="71"/>
        <v>16</v>
      </c>
      <c r="W2240" s="11" t="str">
        <v>Thursday</v>
      </c>
    </row>
    <row r="2241" spans="1:23" x14ac:dyDescent="0.25">
      <c r="A2241" s="1">
        <v>45603</v>
      </c>
      <c r="B2241" s="2">
        <v>45603.762195995369</v>
      </c>
      <c r="C2241" t="s">
        <v>3</v>
      </c>
      <c r="D2241" t="s">
        <v>842</v>
      </c>
      <c r="E2241" s="12">
        <v>35.76</v>
      </c>
      <c r="F2241" t="s">
        <v>18</v>
      </c>
      <c r="O2241" s="2">
        <f t="shared" si="70"/>
        <v>0.76219599536852911</v>
      </c>
      <c r="P2241">
        <f t="shared" si="71"/>
        <v>18</v>
      </c>
      <c r="W2241" s="11" t="str">
        <v>Thursday</v>
      </c>
    </row>
    <row r="2242" spans="1:23" x14ac:dyDescent="0.25">
      <c r="A2242" s="1">
        <v>45603</v>
      </c>
      <c r="B2242" s="2">
        <v>45603.805726296298</v>
      </c>
      <c r="C2242" t="s">
        <v>3</v>
      </c>
      <c r="D2242" t="s">
        <v>881</v>
      </c>
      <c r="E2242" s="12">
        <v>35.76</v>
      </c>
      <c r="F2242" t="s">
        <v>9</v>
      </c>
      <c r="O2242" s="2">
        <f t="shared" si="70"/>
        <v>0.80572629629750736</v>
      </c>
      <c r="P2242">
        <f t="shared" si="71"/>
        <v>19</v>
      </c>
      <c r="W2242" s="11" t="str">
        <v>Thursday</v>
      </c>
    </row>
    <row r="2243" spans="1:23" x14ac:dyDescent="0.25">
      <c r="A2243" s="1">
        <v>45603</v>
      </c>
      <c r="B2243" s="2">
        <v>45603.806690081015</v>
      </c>
      <c r="C2243" t="s">
        <v>3</v>
      </c>
      <c r="D2243" t="s">
        <v>881</v>
      </c>
      <c r="E2243" s="12">
        <v>35.76</v>
      </c>
      <c r="F2243" t="s">
        <v>7</v>
      </c>
      <c r="O2243" s="2">
        <f t="shared" ref="O2243:O2306" si="72">B2243-A2243</f>
        <v>0.80669008101540385</v>
      </c>
      <c r="P2243">
        <f t="shared" ref="P2243:P2306" si="73">HOUR(O2243)</f>
        <v>19</v>
      </c>
      <c r="W2243" s="11" t="str">
        <v>Thursday</v>
      </c>
    </row>
    <row r="2244" spans="1:23" x14ac:dyDescent="0.25">
      <c r="A2244" s="1">
        <v>45603</v>
      </c>
      <c r="B2244" s="2">
        <v>45603.835077222226</v>
      </c>
      <c r="C2244" t="s">
        <v>3</v>
      </c>
      <c r="D2244" t="s">
        <v>521</v>
      </c>
      <c r="E2244" s="12">
        <v>35.76</v>
      </c>
      <c r="F2244" t="s">
        <v>7</v>
      </c>
      <c r="O2244" s="2">
        <f t="shared" si="72"/>
        <v>0.83507722222566372</v>
      </c>
      <c r="P2244">
        <f t="shared" si="73"/>
        <v>20</v>
      </c>
      <c r="W2244" s="11" t="str">
        <v>Thursday</v>
      </c>
    </row>
    <row r="2245" spans="1:23" x14ac:dyDescent="0.25">
      <c r="A2245" s="1">
        <v>45604</v>
      </c>
      <c r="B2245" s="2">
        <v>45604.378959652779</v>
      </c>
      <c r="C2245" t="s">
        <v>3</v>
      </c>
      <c r="D2245" t="s">
        <v>290</v>
      </c>
      <c r="E2245" s="12">
        <v>30.86</v>
      </c>
      <c r="F2245" t="s">
        <v>14</v>
      </c>
      <c r="O2245" s="2">
        <f t="shared" si="72"/>
        <v>0.37895965277857613</v>
      </c>
      <c r="P2245">
        <f t="shared" si="73"/>
        <v>9</v>
      </c>
      <c r="W2245" s="11" t="str">
        <v>Friday</v>
      </c>
    </row>
    <row r="2246" spans="1:23" x14ac:dyDescent="0.25">
      <c r="A2246" s="1">
        <v>45604</v>
      </c>
      <c r="B2246" s="2">
        <v>45604.407996527778</v>
      </c>
      <c r="C2246" t="s">
        <v>3</v>
      </c>
      <c r="D2246" t="s">
        <v>389</v>
      </c>
      <c r="E2246" s="12">
        <v>25.96</v>
      </c>
      <c r="F2246" t="s">
        <v>11</v>
      </c>
      <c r="O2246" s="2">
        <f t="shared" si="72"/>
        <v>0.40799652777786832</v>
      </c>
      <c r="P2246">
        <f t="shared" si="73"/>
        <v>9</v>
      </c>
      <c r="W2246" s="11" t="str">
        <v>Friday</v>
      </c>
    </row>
    <row r="2247" spans="1:23" x14ac:dyDescent="0.25">
      <c r="A2247" s="1">
        <v>45604</v>
      </c>
      <c r="B2247" s="2">
        <v>45604.409024687498</v>
      </c>
      <c r="C2247" t="s">
        <v>3</v>
      </c>
      <c r="D2247" t="s">
        <v>389</v>
      </c>
      <c r="E2247" s="12">
        <v>25.96</v>
      </c>
      <c r="F2247" t="s">
        <v>11</v>
      </c>
      <c r="O2247" s="2">
        <f t="shared" si="72"/>
        <v>0.40902468749845866</v>
      </c>
      <c r="P2247">
        <f t="shared" si="73"/>
        <v>9</v>
      </c>
      <c r="W2247" s="11" t="str">
        <v>Friday</v>
      </c>
    </row>
    <row r="2248" spans="1:23" x14ac:dyDescent="0.25">
      <c r="A2248" s="1">
        <v>45604</v>
      </c>
      <c r="B2248" s="2">
        <v>45604.491104050925</v>
      </c>
      <c r="C2248" t="s">
        <v>3</v>
      </c>
      <c r="D2248" t="s">
        <v>508</v>
      </c>
      <c r="E2248" s="12">
        <v>35.76</v>
      </c>
      <c r="F2248" t="s">
        <v>43</v>
      </c>
      <c r="O2248" s="2">
        <f t="shared" si="72"/>
        <v>0.49110405092505971</v>
      </c>
      <c r="P2248">
        <f t="shared" si="73"/>
        <v>11</v>
      </c>
      <c r="W2248" s="11" t="str">
        <v>Friday</v>
      </c>
    </row>
    <row r="2249" spans="1:23" x14ac:dyDescent="0.25">
      <c r="A2249" s="1">
        <v>45604</v>
      </c>
      <c r="B2249" s="2">
        <v>45604.559183414349</v>
      </c>
      <c r="C2249" t="s">
        <v>3</v>
      </c>
      <c r="D2249" t="s">
        <v>882</v>
      </c>
      <c r="E2249" s="12">
        <v>35.76</v>
      </c>
      <c r="F2249" t="s">
        <v>7</v>
      </c>
      <c r="O2249" s="2">
        <f t="shared" si="72"/>
        <v>0.55918341434880858</v>
      </c>
      <c r="P2249">
        <f t="shared" si="73"/>
        <v>13</v>
      </c>
      <c r="W2249" s="11" t="str">
        <v>Friday</v>
      </c>
    </row>
    <row r="2250" spans="1:23" x14ac:dyDescent="0.25">
      <c r="A2250" s="1">
        <v>45604</v>
      </c>
      <c r="B2250" s="2">
        <v>45604.559926064816</v>
      </c>
      <c r="C2250" t="s">
        <v>3</v>
      </c>
      <c r="D2250" t="s">
        <v>882</v>
      </c>
      <c r="E2250" s="12">
        <v>35.76</v>
      </c>
      <c r="F2250" t="s">
        <v>7</v>
      </c>
      <c r="O2250" s="2">
        <f t="shared" si="72"/>
        <v>0.55992606481595431</v>
      </c>
      <c r="P2250">
        <f t="shared" si="73"/>
        <v>13</v>
      </c>
      <c r="W2250" s="11" t="str">
        <v>Friday</v>
      </c>
    </row>
    <row r="2251" spans="1:23" x14ac:dyDescent="0.25">
      <c r="A2251" s="1">
        <v>45604</v>
      </c>
      <c r="B2251" s="2">
        <v>45604.68961671296</v>
      </c>
      <c r="C2251" t="s">
        <v>3</v>
      </c>
      <c r="D2251" t="s">
        <v>883</v>
      </c>
      <c r="E2251" s="12">
        <v>30.86</v>
      </c>
      <c r="F2251" t="s">
        <v>14</v>
      </c>
      <c r="O2251" s="2">
        <f t="shared" si="72"/>
        <v>0.68961671295983251</v>
      </c>
      <c r="P2251">
        <f t="shared" si="73"/>
        <v>16</v>
      </c>
      <c r="W2251" s="11" t="str">
        <v>Friday</v>
      </c>
    </row>
    <row r="2252" spans="1:23" x14ac:dyDescent="0.25">
      <c r="A2252" s="1">
        <v>45604</v>
      </c>
      <c r="B2252" s="2">
        <v>45604.705185682869</v>
      </c>
      <c r="C2252" t="s">
        <v>3</v>
      </c>
      <c r="D2252" t="s">
        <v>884</v>
      </c>
      <c r="E2252" s="12">
        <v>30.86</v>
      </c>
      <c r="F2252" t="s">
        <v>14</v>
      </c>
      <c r="O2252" s="2">
        <f t="shared" si="72"/>
        <v>0.70518568286934169</v>
      </c>
      <c r="P2252">
        <f t="shared" si="73"/>
        <v>16</v>
      </c>
      <c r="W2252" s="11" t="str">
        <v>Friday</v>
      </c>
    </row>
    <row r="2253" spans="1:23" x14ac:dyDescent="0.25">
      <c r="A2253" s="1">
        <v>45604</v>
      </c>
      <c r="B2253" s="2">
        <v>45604.842733414349</v>
      </c>
      <c r="C2253" t="s">
        <v>3</v>
      </c>
      <c r="D2253" t="s">
        <v>885</v>
      </c>
      <c r="E2253" s="12">
        <v>35.76</v>
      </c>
      <c r="F2253" t="s">
        <v>9</v>
      </c>
      <c r="O2253" s="2">
        <f t="shared" si="72"/>
        <v>0.84273341434891336</v>
      </c>
      <c r="P2253">
        <f t="shared" si="73"/>
        <v>20</v>
      </c>
      <c r="W2253" s="11" t="str">
        <v>Friday</v>
      </c>
    </row>
    <row r="2254" spans="1:23" x14ac:dyDescent="0.25">
      <c r="A2254" s="1">
        <v>45604</v>
      </c>
      <c r="B2254" s="2">
        <v>45604.843336689817</v>
      </c>
      <c r="C2254" t="s">
        <v>3</v>
      </c>
      <c r="D2254" t="s">
        <v>886</v>
      </c>
      <c r="E2254" s="12">
        <v>35.76</v>
      </c>
      <c r="F2254" t="s">
        <v>9</v>
      </c>
      <c r="O2254" s="2">
        <f t="shared" si="72"/>
        <v>0.84333668981707888</v>
      </c>
      <c r="P2254">
        <f t="shared" si="73"/>
        <v>20</v>
      </c>
      <c r="W2254" s="11" t="str">
        <v>Friday</v>
      </c>
    </row>
    <row r="2255" spans="1:23" x14ac:dyDescent="0.25">
      <c r="A2255" s="1">
        <v>45604</v>
      </c>
      <c r="B2255" s="2">
        <v>45604.843981481485</v>
      </c>
      <c r="C2255" t="s">
        <v>3</v>
      </c>
      <c r="D2255" t="s">
        <v>886</v>
      </c>
      <c r="E2255" s="12">
        <v>35.76</v>
      </c>
      <c r="F2255" t="s">
        <v>9</v>
      </c>
      <c r="O2255" s="2">
        <f t="shared" si="72"/>
        <v>0.84398148148466134</v>
      </c>
      <c r="P2255">
        <f t="shared" si="73"/>
        <v>20</v>
      </c>
      <c r="W2255" s="11" t="str">
        <v>Friday</v>
      </c>
    </row>
    <row r="2256" spans="1:23" x14ac:dyDescent="0.25">
      <c r="A2256" s="1">
        <v>45604</v>
      </c>
      <c r="B2256" s="2">
        <v>45604.935528553244</v>
      </c>
      <c r="C2256" t="s">
        <v>3</v>
      </c>
      <c r="D2256" t="s">
        <v>704</v>
      </c>
      <c r="E2256" s="12">
        <v>35.76</v>
      </c>
      <c r="F2256" t="s">
        <v>7</v>
      </c>
      <c r="O2256" s="2">
        <f t="shared" si="72"/>
        <v>0.9355285532437847</v>
      </c>
      <c r="P2256">
        <f t="shared" si="73"/>
        <v>22</v>
      </c>
      <c r="W2256" s="11" t="str">
        <v>Friday</v>
      </c>
    </row>
    <row r="2257" spans="1:23" x14ac:dyDescent="0.25">
      <c r="A2257" s="1">
        <v>45605</v>
      </c>
      <c r="B2257" s="2">
        <v>45605.422440231479</v>
      </c>
      <c r="C2257" t="s">
        <v>3</v>
      </c>
      <c r="D2257" t="s">
        <v>290</v>
      </c>
      <c r="E2257" s="12">
        <v>30.86</v>
      </c>
      <c r="F2257" t="s">
        <v>14</v>
      </c>
      <c r="O2257" s="2">
        <f t="shared" si="72"/>
        <v>0.42244023147941334</v>
      </c>
      <c r="P2257">
        <f t="shared" si="73"/>
        <v>10</v>
      </c>
      <c r="W2257" s="11" t="str">
        <v>Saturday</v>
      </c>
    </row>
    <row r="2258" spans="1:23" x14ac:dyDescent="0.25">
      <c r="A2258" s="1">
        <v>45605</v>
      </c>
      <c r="B2258" s="2">
        <v>45605.45981482639</v>
      </c>
      <c r="C2258" t="s">
        <v>3</v>
      </c>
      <c r="D2258" t="s">
        <v>155</v>
      </c>
      <c r="E2258" s="12">
        <v>25.96</v>
      </c>
      <c r="F2258" t="s">
        <v>28</v>
      </c>
      <c r="O2258" s="2">
        <f t="shared" si="72"/>
        <v>0.45981482639035676</v>
      </c>
      <c r="P2258">
        <f t="shared" si="73"/>
        <v>11</v>
      </c>
      <c r="W2258" s="11" t="str">
        <v>Saturday</v>
      </c>
    </row>
    <row r="2259" spans="1:23" x14ac:dyDescent="0.25">
      <c r="A2259" s="1">
        <v>45605</v>
      </c>
      <c r="B2259" s="2">
        <v>45605.460423425924</v>
      </c>
      <c r="C2259" t="s">
        <v>3</v>
      </c>
      <c r="D2259" t="s">
        <v>155</v>
      </c>
      <c r="E2259" s="12">
        <v>25.96</v>
      </c>
      <c r="F2259" t="s">
        <v>28</v>
      </c>
      <c r="O2259" s="2">
        <f t="shared" si="72"/>
        <v>0.46042342592409113</v>
      </c>
      <c r="P2259">
        <f t="shared" si="73"/>
        <v>11</v>
      </c>
      <c r="W2259" s="11" t="str">
        <v>Saturday</v>
      </c>
    </row>
    <row r="2260" spans="1:23" x14ac:dyDescent="0.25">
      <c r="A2260" s="1">
        <v>45605</v>
      </c>
      <c r="B2260" s="2">
        <v>45605.464400682868</v>
      </c>
      <c r="C2260" t="s">
        <v>3</v>
      </c>
      <c r="D2260" t="s">
        <v>887</v>
      </c>
      <c r="E2260" s="12">
        <v>35.76</v>
      </c>
      <c r="F2260" t="s">
        <v>7</v>
      </c>
      <c r="O2260" s="2">
        <f t="shared" si="72"/>
        <v>0.46440068286756286</v>
      </c>
      <c r="P2260">
        <f t="shared" si="73"/>
        <v>11</v>
      </c>
      <c r="W2260" s="11" t="str">
        <v>Saturday</v>
      </c>
    </row>
    <row r="2261" spans="1:23" x14ac:dyDescent="0.25">
      <c r="A2261" s="1">
        <v>45605</v>
      </c>
      <c r="B2261" s="2">
        <v>45605.57655878472</v>
      </c>
      <c r="C2261" t="s">
        <v>3</v>
      </c>
      <c r="D2261" t="s">
        <v>885</v>
      </c>
      <c r="E2261" s="12">
        <v>35.76</v>
      </c>
      <c r="F2261" t="s">
        <v>9</v>
      </c>
      <c r="O2261" s="2">
        <f t="shared" si="72"/>
        <v>0.57655878471996402</v>
      </c>
      <c r="P2261">
        <f t="shared" si="73"/>
        <v>13</v>
      </c>
      <c r="W2261" s="11" t="str">
        <v>Saturday</v>
      </c>
    </row>
    <row r="2262" spans="1:23" x14ac:dyDescent="0.25">
      <c r="A2262" s="1">
        <v>45605</v>
      </c>
      <c r="B2262" s="2">
        <v>45605.577027245374</v>
      </c>
      <c r="C2262" t="s">
        <v>3</v>
      </c>
      <c r="D2262" t="s">
        <v>885</v>
      </c>
      <c r="E2262" s="12">
        <v>35.76</v>
      </c>
      <c r="F2262" t="s">
        <v>9</v>
      </c>
      <c r="O2262" s="2">
        <f t="shared" si="72"/>
        <v>0.57702724537375616</v>
      </c>
      <c r="P2262">
        <f t="shared" si="73"/>
        <v>13</v>
      </c>
      <c r="W2262" s="11" t="str">
        <v>Saturday</v>
      </c>
    </row>
    <row r="2263" spans="1:23" x14ac:dyDescent="0.25">
      <c r="A2263" s="1">
        <v>45605</v>
      </c>
      <c r="B2263" s="2">
        <v>45605.598513935183</v>
      </c>
      <c r="C2263" t="s">
        <v>3</v>
      </c>
      <c r="D2263" t="s">
        <v>888</v>
      </c>
      <c r="E2263" s="12">
        <v>35.76</v>
      </c>
      <c r="F2263" t="s">
        <v>9</v>
      </c>
      <c r="O2263" s="2">
        <f t="shared" si="72"/>
        <v>0.59851393518329132</v>
      </c>
      <c r="P2263">
        <f t="shared" si="73"/>
        <v>14</v>
      </c>
      <c r="W2263" s="11" t="str">
        <v>Saturday</v>
      </c>
    </row>
    <row r="2264" spans="1:23" x14ac:dyDescent="0.25">
      <c r="A2264" s="1">
        <v>45605</v>
      </c>
      <c r="B2264" s="2">
        <v>45605.599194907409</v>
      </c>
      <c r="C2264" t="s">
        <v>3</v>
      </c>
      <c r="D2264" t="s">
        <v>888</v>
      </c>
      <c r="E2264" s="12">
        <v>35.76</v>
      </c>
      <c r="F2264" t="s">
        <v>9</v>
      </c>
      <c r="O2264" s="2">
        <f t="shared" si="72"/>
        <v>0.59919490740867332</v>
      </c>
      <c r="P2264">
        <f t="shared" si="73"/>
        <v>14</v>
      </c>
      <c r="W2264" s="11" t="str">
        <v>Saturday</v>
      </c>
    </row>
    <row r="2265" spans="1:23" x14ac:dyDescent="0.25">
      <c r="A2265" s="1">
        <v>45605</v>
      </c>
      <c r="B2265" s="2">
        <v>45605.609411469908</v>
      </c>
      <c r="C2265" t="s">
        <v>3</v>
      </c>
      <c r="D2265" t="s">
        <v>889</v>
      </c>
      <c r="E2265" s="12">
        <v>25.96</v>
      </c>
      <c r="F2265" t="s">
        <v>11</v>
      </c>
      <c r="O2265" s="2">
        <f t="shared" si="72"/>
        <v>0.60941146990808193</v>
      </c>
      <c r="P2265">
        <f t="shared" si="73"/>
        <v>14</v>
      </c>
      <c r="W2265" s="11" t="str">
        <v>Saturday</v>
      </c>
    </row>
    <row r="2266" spans="1:23" x14ac:dyDescent="0.25">
      <c r="A2266" s="1">
        <v>45605</v>
      </c>
      <c r="B2266" s="2">
        <v>45605.645728518517</v>
      </c>
      <c r="C2266" t="s">
        <v>3</v>
      </c>
      <c r="D2266" t="s">
        <v>290</v>
      </c>
      <c r="E2266" s="12">
        <v>30.86</v>
      </c>
      <c r="F2266" t="s">
        <v>14</v>
      </c>
      <c r="O2266" s="2">
        <f t="shared" si="72"/>
        <v>0.64572851851698942</v>
      </c>
      <c r="P2266">
        <f t="shared" si="73"/>
        <v>15</v>
      </c>
      <c r="W2266" s="11" t="str">
        <v>Saturday</v>
      </c>
    </row>
    <row r="2267" spans="1:23" x14ac:dyDescent="0.25">
      <c r="A2267" s="1">
        <v>45605</v>
      </c>
      <c r="B2267" s="2">
        <v>45605.677637060187</v>
      </c>
      <c r="C2267" t="s">
        <v>3</v>
      </c>
      <c r="D2267" t="s">
        <v>584</v>
      </c>
      <c r="E2267" s="12">
        <v>35.76</v>
      </c>
      <c r="F2267" t="s">
        <v>7</v>
      </c>
      <c r="O2267" s="2">
        <f t="shared" si="72"/>
        <v>0.67763706018740777</v>
      </c>
      <c r="P2267">
        <f t="shared" si="73"/>
        <v>16</v>
      </c>
      <c r="W2267" s="11" t="str">
        <v>Saturday</v>
      </c>
    </row>
    <row r="2268" spans="1:23" x14ac:dyDescent="0.25">
      <c r="A2268" s="1">
        <v>45605</v>
      </c>
      <c r="B2268" s="2">
        <v>45605.678384537037</v>
      </c>
      <c r="C2268" t="s">
        <v>3</v>
      </c>
      <c r="D2268" t="s">
        <v>584</v>
      </c>
      <c r="E2268" s="12">
        <v>35.76</v>
      </c>
      <c r="F2268" t="s">
        <v>18</v>
      </c>
      <c r="O2268" s="2">
        <f t="shared" si="72"/>
        <v>0.67838453703734558</v>
      </c>
      <c r="P2268">
        <f t="shared" si="73"/>
        <v>16</v>
      </c>
      <c r="W2268" s="11" t="str">
        <v>Saturday</v>
      </c>
    </row>
    <row r="2269" spans="1:23" x14ac:dyDescent="0.25">
      <c r="A2269" s="1">
        <v>45605</v>
      </c>
      <c r="B2269" s="2">
        <v>45605.862552349536</v>
      </c>
      <c r="C2269" t="s">
        <v>3</v>
      </c>
      <c r="D2269" t="s">
        <v>890</v>
      </c>
      <c r="E2269" s="12">
        <v>25.96</v>
      </c>
      <c r="F2269" t="s">
        <v>11</v>
      </c>
      <c r="O2269" s="2">
        <f t="shared" si="72"/>
        <v>0.86255234953569015</v>
      </c>
      <c r="P2269">
        <f t="shared" si="73"/>
        <v>20</v>
      </c>
      <c r="W2269" s="11" t="str">
        <v>Saturday</v>
      </c>
    </row>
    <row r="2270" spans="1:23" x14ac:dyDescent="0.25">
      <c r="A2270" s="1">
        <v>45605</v>
      </c>
      <c r="B2270" s="2">
        <v>45605.863513159726</v>
      </c>
      <c r="C2270" t="s">
        <v>3</v>
      </c>
      <c r="D2270" t="s">
        <v>890</v>
      </c>
      <c r="E2270" s="12">
        <v>35.76</v>
      </c>
      <c r="F2270" t="s">
        <v>7</v>
      </c>
      <c r="O2270" s="2">
        <f t="shared" si="72"/>
        <v>0.86351315972569864</v>
      </c>
      <c r="P2270">
        <f t="shared" si="73"/>
        <v>20</v>
      </c>
      <c r="W2270" s="11" t="str">
        <v>Saturday</v>
      </c>
    </row>
    <row r="2271" spans="1:23" x14ac:dyDescent="0.25">
      <c r="A2271" s="1">
        <v>45605</v>
      </c>
      <c r="B2271" s="2">
        <v>45605.926014502315</v>
      </c>
      <c r="C2271" t="s">
        <v>3</v>
      </c>
      <c r="D2271" t="s">
        <v>891</v>
      </c>
      <c r="E2271" s="12">
        <v>35.76</v>
      </c>
      <c r="F2271" t="s">
        <v>18</v>
      </c>
      <c r="O2271" s="2">
        <f t="shared" si="72"/>
        <v>0.92601450231450144</v>
      </c>
      <c r="P2271">
        <f t="shared" si="73"/>
        <v>22</v>
      </c>
      <c r="W2271" s="11" t="str">
        <v>Saturday</v>
      </c>
    </row>
    <row r="2272" spans="1:23" x14ac:dyDescent="0.25">
      <c r="A2272" s="1">
        <v>45605</v>
      </c>
      <c r="B2272" s="2">
        <v>45605.953450104163</v>
      </c>
      <c r="C2272" t="s">
        <v>3</v>
      </c>
      <c r="D2272" t="s">
        <v>892</v>
      </c>
      <c r="E2272" s="12">
        <v>25.96</v>
      </c>
      <c r="F2272" t="s">
        <v>11</v>
      </c>
      <c r="O2272" s="2">
        <f t="shared" si="72"/>
        <v>0.95345010416349396</v>
      </c>
      <c r="P2272">
        <f t="shared" si="73"/>
        <v>22</v>
      </c>
      <c r="W2272" s="11" t="str">
        <v>Saturday</v>
      </c>
    </row>
    <row r="2273" spans="1:23" x14ac:dyDescent="0.25">
      <c r="A2273" s="1">
        <v>45605</v>
      </c>
      <c r="B2273" s="2">
        <v>45605.954387812497</v>
      </c>
      <c r="C2273" t="s">
        <v>3</v>
      </c>
      <c r="D2273" t="s">
        <v>893</v>
      </c>
      <c r="E2273" s="12">
        <v>25.96</v>
      </c>
      <c r="F2273" t="s">
        <v>11</v>
      </c>
      <c r="O2273" s="2">
        <f t="shared" si="72"/>
        <v>0.95438781249686144</v>
      </c>
      <c r="P2273">
        <f t="shared" si="73"/>
        <v>22</v>
      </c>
      <c r="W2273" s="11" t="str">
        <v>Saturday</v>
      </c>
    </row>
    <row r="2274" spans="1:23" x14ac:dyDescent="0.25">
      <c r="A2274" s="1">
        <v>45606</v>
      </c>
      <c r="B2274" s="2">
        <v>45606.407196759261</v>
      </c>
      <c r="C2274" t="s">
        <v>3</v>
      </c>
      <c r="D2274" t="s">
        <v>894</v>
      </c>
      <c r="E2274" s="12">
        <v>25.96</v>
      </c>
      <c r="F2274" t="s">
        <v>11</v>
      </c>
      <c r="O2274" s="2">
        <f t="shared" si="72"/>
        <v>0.40719675926084165</v>
      </c>
      <c r="P2274">
        <f t="shared" si="73"/>
        <v>9</v>
      </c>
      <c r="W2274" s="11" t="str">
        <v>Sunday</v>
      </c>
    </row>
    <row r="2275" spans="1:23" x14ac:dyDescent="0.25">
      <c r="A2275" s="1">
        <v>45606</v>
      </c>
      <c r="B2275" s="2">
        <v>45606.744998692127</v>
      </c>
      <c r="C2275" t="s">
        <v>3</v>
      </c>
      <c r="D2275" t="s">
        <v>895</v>
      </c>
      <c r="E2275" s="12">
        <v>35.76</v>
      </c>
      <c r="F2275" t="s">
        <v>18</v>
      </c>
      <c r="O2275" s="2">
        <f t="shared" si="72"/>
        <v>0.74499869212741032</v>
      </c>
      <c r="P2275">
        <f t="shared" si="73"/>
        <v>17</v>
      </c>
      <c r="W2275" s="11" t="str">
        <v>Sunday</v>
      </c>
    </row>
    <row r="2276" spans="1:23" x14ac:dyDescent="0.25">
      <c r="A2276" s="1">
        <v>45606</v>
      </c>
      <c r="B2276" s="2">
        <v>45606.758950914351</v>
      </c>
      <c r="C2276" t="s">
        <v>3</v>
      </c>
      <c r="D2276" t="s">
        <v>896</v>
      </c>
      <c r="E2276" s="12">
        <v>35.76</v>
      </c>
      <c r="F2276" t="s">
        <v>9</v>
      </c>
      <c r="O2276" s="2">
        <f t="shared" si="72"/>
        <v>0.75895091435086215</v>
      </c>
      <c r="P2276">
        <f t="shared" si="73"/>
        <v>18</v>
      </c>
      <c r="W2276" s="11" t="str">
        <v>Sunday</v>
      </c>
    </row>
    <row r="2277" spans="1:23" x14ac:dyDescent="0.25">
      <c r="A2277" s="1">
        <v>45606</v>
      </c>
      <c r="B2277" s="2">
        <v>45606.75976439815</v>
      </c>
      <c r="C2277" t="s">
        <v>3</v>
      </c>
      <c r="D2277" t="s">
        <v>897</v>
      </c>
      <c r="E2277" s="12">
        <v>35.76</v>
      </c>
      <c r="F2277" t="s">
        <v>9</v>
      </c>
      <c r="O2277" s="2">
        <f t="shared" si="72"/>
        <v>0.75976439814985497</v>
      </c>
      <c r="P2277">
        <f t="shared" si="73"/>
        <v>18</v>
      </c>
      <c r="W2277" s="11" t="str">
        <v>Sunday</v>
      </c>
    </row>
    <row r="2278" spans="1:23" x14ac:dyDescent="0.25">
      <c r="A2278" s="1">
        <v>45606</v>
      </c>
      <c r="B2278" s="2">
        <v>45606.859816284719</v>
      </c>
      <c r="C2278" t="s">
        <v>3</v>
      </c>
      <c r="D2278" t="s">
        <v>898</v>
      </c>
      <c r="E2278" s="12">
        <v>35.76</v>
      </c>
      <c r="F2278" t="s">
        <v>43</v>
      </c>
      <c r="O2278" s="2">
        <f t="shared" si="72"/>
        <v>0.85981628471927252</v>
      </c>
      <c r="P2278">
        <f t="shared" si="73"/>
        <v>20</v>
      </c>
      <c r="W2278" s="11" t="str">
        <v>Sunday</v>
      </c>
    </row>
    <row r="2279" spans="1:23" x14ac:dyDescent="0.25">
      <c r="A2279" s="1">
        <v>45606</v>
      </c>
      <c r="B2279" s="2">
        <v>45606.86049590278</v>
      </c>
      <c r="C2279" t="s">
        <v>3</v>
      </c>
      <c r="D2279" t="s">
        <v>898</v>
      </c>
      <c r="E2279" s="12">
        <v>35.76</v>
      </c>
      <c r="F2279" t="s">
        <v>43</v>
      </c>
      <c r="O2279" s="2">
        <f t="shared" si="72"/>
        <v>0.86049590277980315</v>
      </c>
      <c r="P2279">
        <f t="shared" si="73"/>
        <v>20</v>
      </c>
      <c r="W2279" s="11" t="str">
        <v>Sunday</v>
      </c>
    </row>
    <row r="2280" spans="1:23" x14ac:dyDescent="0.25">
      <c r="A2280" s="1">
        <v>45607</v>
      </c>
      <c r="B2280" s="2">
        <v>45607.325310231485</v>
      </c>
      <c r="C2280" t="s">
        <v>3</v>
      </c>
      <c r="D2280" t="s">
        <v>710</v>
      </c>
      <c r="E2280" s="12">
        <v>35.76</v>
      </c>
      <c r="F2280" t="s">
        <v>43</v>
      </c>
      <c r="O2280" s="2">
        <f t="shared" si="72"/>
        <v>0.32531023148476379</v>
      </c>
      <c r="P2280">
        <f t="shared" si="73"/>
        <v>7</v>
      </c>
      <c r="W2280" s="11" t="str">
        <v>Monday</v>
      </c>
    </row>
    <row r="2281" spans="1:23" x14ac:dyDescent="0.25">
      <c r="A2281" s="1">
        <v>45607</v>
      </c>
      <c r="B2281" s="2">
        <v>45607.411409525463</v>
      </c>
      <c r="C2281" t="s">
        <v>3</v>
      </c>
      <c r="D2281" t="s">
        <v>290</v>
      </c>
      <c r="E2281" s="12">
        <v>30.86</v>
      </c>
      <c r="F2281" t="s">
        <v>14</v>
      </c>
      <c r="O2281" s="2">
        <f t="shared" si="72"/>
        <v>0.41140952546265908</v>
      </c>
      <c r="P2281">
        <f t="shared" si="73"/>
        <v>9</v>
      </c>
      <c r="W2281" s="11" t="str">
        <v>Monday</v>
      </c>
    </row>
    <row r="2282" spans="1:23" x14ac:dyDescent="0.25">
      <c r="A2282" s="1">
        <v>45607</v>
      </c>
      <c r="B2282" s="2">
        <v>45607.429971064812</v>
      </c>
      <c r="C2282" t="s">
        <v>3</v>
      </c>
      <c r="D2282" t="s">
        <v>155</v>
      </c>
      <c r="E2282" s="12">
        <v>25.96</v>
      </c>
      <c r="F2282" t="s">
        <v>28</v>
      </c>
      <c r="O2282" s="2">
        <f t="shared" si="72"/>
        <v>0.42997106481197989</v>
      </c>
      <c r="P2282">
        <f t="shared" si="73"/>
        <v>10</v>
      </c>
      <c r="W2282" s="11" t="str">
        <v>Monday</v>
      </c>
    </row>
    <row r="2283" spans="1:23" x14ac:dyDescent="0.25">
      <c r="A2283" s="1">
        <v>45607</v>
      </c>
      <c r="B2283" s="2">
        <v>45607.679675925923</v>
      </c>
      <c r="C2283" t="s">
        <v>3</v>
      </c>
      <c r="D2283" t="s">
        <v>220</v>
      </c>
      <c r="E2283" s="12">
        <v>35.76</v>
      </c>
      <c r="F2283" t="s">
        <v>43</v>
      </c>
      <c r="O2283" s="2">
        <f t="shared" si="72"/>
        <v>0.67967592592322035</v>
      </c>
      <c r="P2283">
        <f t="shared" si="73"/>
        <v>16</v>
      </c>
      <c r="W2283" s="11" t="str">
        <v>Monday</v>
      </c>
    </row>
    <row r="2284" spans="1:23" x14ac:dyDescent="0.25">
      <c r="A2284" s="1">
        <v>45607</v>
      </c>
      <c r="B2284" s="2">
        <v>45607.68047068287</v>
      </c>
      <c r="C2284" t="s">
        <v>3</v>
      </c>
      <c r="D2284" t="s">
        <v>220</v>
      </c>
      <c r="E2284" s="12">
        <v>35.76</v>
      </c>
      <c r="F2284" t="s">
        <v>9</v>
      </c>
      <c r="O2284" s="2">
        <f t="shared" si="72"/>
        <v>0.68047068286978174</v>
      </c>
      <c r="P2284">
        <f t="shared" si="73"/>
        <v>16</v>
      </c>
      <c r="W2284" s="11" t="str">
        <v>Monday</v>
      </c>
    </row>
    <row r="2285" spans="1:23" x14ac:dyDescent="0.25">
      <c r="A2285" s="1">
        <v>45607</v>
      </c>
      <c r="B2285" s="2">
        <v>45607.731620983795</v>
      </c>
      <c r="C2285" t="s">
        <v>3</v>
      </c>
      <c r="D2285" t="s">
        <v>899</v>
      </c>
      <c r="E2285" s="12">
        <v>35.76</v>
      </c>
      <c r="F2285" t="s">
        <v>43</v>
      </c>
      <c r="O2285" s="2">
        <f t="shared" si="72"/>
        <v>0.7316209837954375</v>
      </c>
      <c r="P2285">
        <f t="shared" si="73"/>
        <v>17</v>
      </c>
      <c r="W2285" s="11" t="str">
        <v>Monday</v>
      </c>
    </row>
    <row r="2286" spans="1:23" x14ac:dyDescent="0.25">
      <c r="A2286" s="1">
        <v>45607</v>
      </c>
      <c r="B2286" s="2">
        <v>45607.792209606479</v>
      </c>
      <c r="C2286" t="s">
        <v>3</v>
      </c>
      <c r="D2286" t="s">
        <v>900</v>
      </c>
      <c r="E2286" s="12">
        <v>35.76</v>
      </c>
      <c r="F2286" t="s">
        <v>7</v>
      </c>
      <c r="O2286" s="2">
        <f t="shared" si="72"/>
        <v>0.79220960647944594</v>
      </c>
      <c r="P2286">
        <f t="shared" si="73"/>
        <v>19</v>
      </c>
      <c r="W2286" s="11" t="str">
        <v>Monday</v>
      </c>
    </row>
    <row r="2287" spans="1:23" x14ac:dyDescent="0.25">
      <c r="A2287" s="1">
        <v>45607</v>
      </c>
      <c r="B2287" s="2">
        <v>45607.794624166665</v>
      </c>
      <c r="C2287" t="s">
        <v>3</v>
      </c>
      <c r="D2287" t="s">
        <v>901</v>
      </c>
      <c r="E2287" s="12">
        <v>35.76</v>
      </c>
      <c r="F2287" t="s">
        <v>9</v>
      </c>
      <c r="O2287" s="2">
        <f t="shared" si="72"/>
        <v>0.79462416666501667</v>
      </c>
      <c r="P2287">
        <f t="shared" si="73"/>
        <v>19</v>
      </c>
      <c r="W2287" s="11" t="str">
        <v>Monday</v>
      </c>
    </row>
    <row r="2288" spans="1:23" x14ac:dyDescent="0.25">
      <c r="A2288" s="1">
        <v>45607</v>
      </c>
      <c r="B2288" s="2">
        <v>45607.880922233795</v>
      </c>
      <c r="C2288" t="s">
        <v>3</v>
      </c>
      <c r="D2288" t="s">
        <v>902</v>
      </c>
      <c r="E2288" s="12">
        <v>35.76</v>
      </c>
      <c r="F2288" t="s">
        <v>7</v>
      </c>
      <c r="O2288" s="2">
        <f t="shared" si="72"/>
        <v>0.88092223379499046</v>
      </c>
      <c r="P2288">
        <f t="shared" si="73"/>
        <v>21</v>
      </c>
      <c r="W2288" s="11" t="str">
        <v>Monday</v>
      </c>
    </row>
    <row r="2289" spans="1:23" x14ac:dyDescent="0.25">
      <c r="A2289" s="1">
        <v>45607</v>
      </c>
      <c r="B2289" s="2">
        <v>45607.881793437497</v>
      </c>
      <c r="C2289" t="s">
        <v>3</v>
      </c>
      <c r="D2289" t="s">
        <v>902</v>
      </c>
      <c r="E2289" s="12">
        <v>35.76</v>
      </c>
      <c r="F2289" t="s">
        <v>7</v>
      </c>
      <c r="O2289" s="2">
        <f t="shared" si="72"/>
        <v>0.88179343749652617</v>
      </c>
      <c r="P2289">
        <f t="shared" si="73"/>
        <v>21</v>
      </c>
      <c r="W2289" s="11" t="str">
        <v>Monday</v>
      </c>
    </row>
    <row r="2290" spans="1:23" x14ac:dyDescent="0.25">
      <c r="A2290" s="1">
        <v>45608</v>
      </c>
      <c r="B2290" s="2">
        <v>45608.418849212962</v>
      </c>
      <c r="C2290" t="s">
        <v>3</v>
      </c>
      <c r="D2290" t="s">
        <v>903</v>
      </c>
      <c r="E2290" s="12">
        <v>35.76</v>
      </c>
      <c r="F2290" t="s">
        <v>7</v>
      </c>
      <c r="O2290" s="2">
        <f t="shared" si="72"/>
        <v>0.41884921296150424</v>
      </c>
      <c r="P2290">
        <f t="shared" si="73"/>
        <v>10</v>
      </c>
      <c r="W2290" s="11" t="str">
        <v>Tuesday</v>
      </c>
    </row>
    <row r="2291" spans="1:23" x14ac:dyDescent="0.25">
      <c r="A2291" s="1">
        <v>45608</v>
      </c>
      <c r="B2291" s="2">
        <v>45608.552608726852</v>
      </c>
      <c r="C2291" t="s">
        <v>3</v>
      </c>
      <c r="D2291" t="s">
        <v>904</v>
      </c>
      <c r="E2291" s="12">
        <v>35.76</v>
      </c>
      <c r="F2291" t="s">
        <v>7</v>
      </c>
      <c r="O2291" s="2">
        <f t="shared" si="72"/>
        <v>0.55260872685175855</v>
      </c>
      <c r="P2291">
        <f t="shared" si="73"/>
        <v>13</v>
      </c>
      <c r="W2291" s="11" t="str">
        <v>Tuesday</v>
      </c>
    </row>
    <row r="2292" spans="1:23" x14ac:dyDescent="0.25">
      <c r="A2292" s="1">
        <v>45608</v>
      </c>
      <c r="B2292" s="2">
        <v>45608.610588981479</v>
      </c>
      <c r="C2292" t="s">
        <v>3</v>
      </c>
      <c r="D2292" t="s">
        <v>705</v>
      </c>
      <c r="E2292" s="12">
        <v>35.76</v>
      </c>
      <c r="F2292" t="s">
        <v>7</v>
      </c>
      <c r="O2292" s="2">
        <f t="shared" si="72"/>
        <v>0.6105889814789407</v>
      </c>
      <c r="P2292">
        <f t="shared" si="73"/>
        <v>14</v>
      </c>
      <c r="W2292" s="11" t="str">
        <v>Tuesday</v>
      </c>
    </row>
    <row r="2293" spans="1:23" x14ac:dyDescent="0.25">
      <c r="A2293" s="1">
        <v>45608</v>
      </c>
      <c r="B2293" s="2">
        <v>45608.699471805558</v>
      </c>
      <c r="C2293" t="s">
        <v>3</v>
      </c>
      <c r="D2293" t="s">
        <v>905</v>
      </c>
      <c r="E2293" s="12">
        <v>35.76</v>
      </c>
      <c r="F2293" t="s">
        <v>9</v>
      </c>
      <c r="O2293" s="2">
        <f t="shared" si="72"/>
        <v>0.6994718055575504</v>
      </c>
      <c r="P2293">
        <f t="shared" si="73"/>
        <v>16</v>
      </c>
      <c r="W2293" s="11" t="str">
        <v>Tuesday</v>
      </c>
    </row>
    <row r="2294" spans="1:23" x14ac:dyDescent="0.25">
      <c r="A2294" s="1">
        <v>45608</v>
      </c>
      <c r="B2294" s="2">
        <v>45608.700056689813</v>
      </c>
      <c r="C2294" t="s">
        <v>3</v>
      </c>
      <c r="D2294" t="s">
        <v>905</v>
      </c>
      <c r="E2294" s="12">
        <v>35.76</v>
      </c>
      <c r="F2294" t="s">
        <v>9</v>
      </c>
      <c r="O2294" s="2">
        <f t="shared" si="72"/>
        <v>0.70005668981320923</v>
      </c>
      <c r="P2294">
        <f t="shared" si="73"/>
        <v>16</v>
      </c>
      <c r="W2294" s="11" t="str">
        <v>Tuesday</v>
      </c>
    </row>
    <row r="2295" spans="1:23" x14ac:dyDescent="0.25">
      <c r="A2295" s="1">
        <v>45608</v>
      </c>
      <c r="B2295" s="2">
        <v>45608.700739861109</v>
      </c>
      <c r="C2295" t="s">
        <v>3</v>
      </c>
      <c r="D2295" t="s">
        <v>905</v>
      </c>
      <c r="E2295" s="12">
        <v>35.76</v>
      </c>
      <c r="F2295" t="s">
        <v>18</v>
      </c>
      <c r="O2295" s="2">
        <f t="shared" si="72"/>
        <v>0.70073986110946862</v>
      </c>
      <c r="P2295">
        <f t="shared" si="73"/>
        <v>16</v>
      </c>
      <c r="W2295" s="11" t="str">
        <v>Tuesday</v>
      </c>
    </row>
    <row r="2296" spans="1:23" x14ac:dyDescent="0.25">
      <c r="A2296" s="1">
        <v>45608</v>
      </c>
      <c r="B2296" s="2">
        <v>45608.781416006947</v>
      </c>
      <c r="C2296" t="s">
        <v>3</v>
      </c>
      <c r="D2296" t="s">
        <v>710</v>
      </c>
      <c r="E2296" s="12">
        <v>35.76</v>
      </c>
      <c r="F2296" t="s">
        <v>43</v>
      </c>
      <c r="O2296" s="2">
        <f t="shared" si="72"/>
        <v>0.7814160069465288</v>
      </c>
      <c r="P2296">
        <f t="shared" si="73"/>
        <v>18</v>
      </c>
      <c r="W2296" s="11" t="str">
        <v>Tuesday</v>
      </c>
    </row>
    <row r="2297" spans="1:23" x14ac:dyDescent="0.25">
      <c r="A2297" s="1">
        <v>45608</v>
      </c>
      <c r="B2297" s="2">
        <v>45608.838863611112</v>
      </c>
      <c r="C2297" t="s">
        <v>3</v>
      </c>
      <c r="D2297" t="s">
        <v>906</v>
      </c>
      <c r="E2297" s="12">
        <v>35.76</v>
      </c>
      <c r="F2297" t="s">
        <v>7</v>
      </c>
      <c r="O2297" s="2">
        <f t="shared" si="72"/>
        <v>0.83886361111217411</v>
      </c>
      <c r="P2297">
        <f t="shared" si="73"/>
        <v>20</v>
      </c>
      <c r="W2297" s="11" t="str">
        <v>Tuesday</v>
      </c>
    </row>
    <row r="2298" spans="1:23" x14ac:dyDescent="0.25">
      <c r="A2298" s="1">
        <v>45608</v>
      </c>
      <c r="B2298" s="2">
        <v>45608.839835682869</v>
      </c>
      <c r="C2298" t="s">
        <v>3</v>
      </c>
      <c r="D2298" t="s">
        <v>907</v>
      </c>
      <c r="E2298" s="12">
        <v>35.76</v>
      </c>
      <c r="F2298" t="s">
        <v>18</v>
      </c>
      <c r="O2298" s="2">
        <f t="shared" si="72"/>
        <v>0.83983568286930677</v>
      </c>
      <c r="P2298">
        <f t="shared" si="73"/>
        <v>20</v>
      </c>
      <c r="W2298" s="11" t="str">
        <v>Tuesday</v>
      </c>
    </row>
    <row r="2299" spans="1:23" x14ac:dyDescent="0.25">
      <c r="A2299" s="1">
        <v>45609</v>
      </c>
      <c r="B2299" s="2">
        <v>45609.339708935186</v>
      </c>
      <c r="C2299" t="s">
        <v>3</v>
      </c>
      <c r="D2299" t="s">
        <v>908</v>
      </c>
      <c r="E2299" s="12">
        <v>30.86</v>
      </c>
      <c r="F2299" t="s">
        <v>14</v>
      </c>
      <c r="O2299" s="2">
        <f t="shared" si="72"/>
        <v>0.33970893518562661</v>
      </c>
      <c r="P2299">
        <f t="shared" si="73"/>
        <v>8</v>
      </c>
      <c r="W2299" s="11" t="str">
        <v>Wednesday</v>
      </c>
    </row>
    <row r="2300" spans="1:23" x14ac:dyDescent="0.25">
      <c r="A2300" s="1">
        <v>45609</v>
      </c>
      <c r="B2300" s="2">
        <v>45609.44286171296</v>
      </c>
      <c r="C2300" t="s">
        <v>3</v>
      </c>
      <c r="D2300" t="s">
        <v>906</v>
      </c>
      <c r="E2300" s="12">
        <v>35.76</v>
      </c>
      <c r="F2300" t="s">
        <v>7</v>
      </c>
      <c r="O2300" s="2">
        <f t="shared" si="72"/>
        <v>0.44286171295971144</v>
      </c>
      <c r="P2300">
        <f t="shared" si="73"/>
        <v>10</v>
      </c>
      <c r="W2300" s="11" t="str">
        <v>Wednesday</v>
      </c>
    </row>
    <row r="2301" spans="1:23" x14ac:dyDescent="0.25">
      <c r="A2301" s="1">
        <v>45609</v>
      </c>
      <c r="B2301" s="2">
        <v>45609.555492708336</v>
      </c>
      <c r="C2301" t="s">
        <v>3</v>
      </c>
      <c r="D2301" t="s">
        <v>909</v>
      </c>
      <c r="E2301" s="12">
        <v>30.86</v>
      </c>
      <c r="F2301" t="s">
        <v>14</v>
      </c>
      <c r="O2301" s="2">
        <f t="shared" si="72"/>
        <v>0.55549270833580522</v>
      </c>
      <c r="P2301">
        <f t="shared" si="73"/>
        <v>13</v>
      </c>
      <c r="W2301" s="11" t="str">
        <v>Wednesday</v>
      </c>
    </row>
    <row r="2302" spans="1:23" x14ac:dyDescent="0.25">
      <c r="A2302" s="1">
        <v>45609</v>
      </c>
      <c r="B2302" s="2">
        <v>45609.556232372684</v>
      </c>
      <c r="C2302" t="s">
        <v>3</v>
      </c>
      <c r="D2302" t="s">
        <v>909</v>
      </c>
      <c r="E2302" s="12">
        <v>30.86</v>
      </c>
      <c r="F2302" t="s">
        <v>14</v>
      </c>
      <c r="O2302" s="2">
        <f t="shared" si="72"/>
        <v>0.55623237268446246</v>
      </c>
      <c r="P2302">
        <f t="shared" si="73"/>
        <v>13</v>
      </c>
      <c r="W2302" s="11" t="str">
        <v>Wednesday</v>
      </c>
    </row>
    <row r="2303" spans="1:23" x14ac:dyDescent="0.25">
      <c r="A2303" s="1">
        <v>45609</v>
      </c>
      <c r="B2303" s="2">
        <v>45609.595488888888</v>
      </c>
      <c r="C2303" t="s">
        <v>3</v>
      </c>
      <c r="D2303" t="s">
        <v>910</v>
      </c>
      <c r="E2303" s="12">
        <v>30.86</v>
      </c>
      <c r="F2303" t="s">
        <v>14</v>
      </c>
      <c r="O2303" s="2">
        <f t="shared" si="72"/>
        <v>0.59548888888821239</v>
      </c>
      <c r="P2303">
        <f t="shared" si="73"/>
        <v>14</v>
      </c>
      <c r="W2303" s="11" t="str">
        <v>Wednesday</v>
      </c>
    </row>
    <row r="2304" spans="1:23" x14ac:dyDescent="0.25">
      <c r="A2304" s="1">
        <v>45609</v>
      </c>
      <c r="B2304" s="2">
        <v>45609.615953483793</v>
      </c>
      <c r="C2304" t="s">
        <v>3</v>
      </c>
      <c r="D2304" t="s">
        <v>906</v>
      </c>
      <c r="E2304" s="12">
        <v>35.76</v>
      </c>
      <c r="F2304" t="s">
        <v>7</v>
      </c>
      <c r="O2304" s="2">
        <f t="shared" si="72"/>
        <v>0.61595348379341885</v>
      </c>
      <c r="P2304">
        <f t="shared" si="73"/>
        <v>14</v>
      </c>
      <c r="W2304" s="11" t="str">
        <v>Wednesday</v>
      </c>
    </row>
    <row r="2305" spans="1:23" x14ac:dyDescent="0.25">
      <c r="A2305" s="1">
        <v>45610</v>
      </c>
      <c r="B2305" s="2">
        <v>45610.400321504632</v>
      </c>
      <c r="C2305" t="s">
        <v>3</v>
      </c>
      <c r="D2305" t="s">
        <v>906</v>
      </c>
      <c r="E2305" s="12">
        <v>35.76</v>
      </c>
      <c r="F2305" t="s">
        <v>7</v>
      </c>
      <c r="O2305" s="2">
        <f t="shared" si="72"/>
        <v>0.40032150463230209</v>
      </c>
      <c r="P2305">
        <f t="shared" si="73"/>
        <v>9</v>
      </c>
      <c r="W2305" s="11" t="str">
        <v>Thursday</v>
      </c>
    </row>
    <row r="2306" spans="1:23" x14ac:dyDescent="0.25">
      <c r="A2306" s="1">
        <v>45610</v>
      </c>
      <c r="B2306" s="2">
        <v>45610.421327314813</v>
      </c>
      <c r="C2306" t="s">
        <v>3</v>
      </c>
      <c r="D2306" t="s">
        <v>911</v>
      </c>
      <c r="E2306" s="12">
        <v>25.96</v>
      </c>
      <c r="F2306" t="s">
        <v>11</v>
      </c>
      <c r="O2306" s="2">
        <f t="shared" si="72"/>
        <v>0.4213273148125154</v>
      </c>
      <c r="P2306">
        <f t="shared" si="73"/>
        <v>10</v>
      </c>
      <c r="W2306" s="11" t="str">
        <v>Thursday</v>
      </c>
    </row>
    <row r="2307" spans="1:23" x14ac:dyDescent="0.25">
      <c r="A2307" s="1">
        <v>45610</v>
      </c>
      <c r="B2307" s="2">
        <v>45610.533917581015</v>
      </c>
      <c r="C2307" t="s">
        <v>3</v>
      </c>
      <c r="D2307" t="s">
        <v>912</v>
      </c>
      <c r="E2307" s="12">
        <v>21.06</v>
      </c>
      <c r="F2307" t="s">
        <v>35</v>
      </c>
      <c r="O2307" s="2">
        <f t="shared" ref="O2307:O2370" si="74">B2307-A2307</f>
        <v>0.53391758101497544</v>
      </c>
      <c r="P2307">
        <f t="shared" ref="P2307:P2370" si="75">HOUR(O2307)</f>
        <v>12</v>
      </c>
      <c r="W2307" s="11" t="str">
        <v>Thursday</v>
      </c>
    </row>
    <row r="2308" spans="1:23" x14ac:dyDescent="0.25">
      <c r="A2308" s="1">
        <v>45610</v>
      </c>
      <c r="B2308" s="2">
        <v>45610.627608946757</v>
      </c>
      <c r="C2308" t="s">
        <v>3</v>
      </c>
      <c r="D2308" t="s">
        <v>913</v>
      </c>
      <c r="E2308" s="12">
        <v>35.76</v>
      </c>
      <c r="F2308" t="s">
        <v>43</v>
      </c>
      <c r="O2308" s="2">
        <f t="shared" si="74"/>
        <v>0.6276089467573911</v>
      </c>
      <c r="P2308">
        <f t="shared" si="75"/>
        <v>15</v>
      </c>
      <c r="W2308" s="11" t="str">
        <v>Thursday</v>
      </c>
    </row>
    <row r="2309" spans="1:23" x14ac:dyDescent="0.25">
      <c r="A2309" s="1">
        <v>45610</v>
      </c>
      <c r="B2309" s="2">
        <v>45610.62843459491</v>
      </c>
      <c r="C2309" t="s">
        <v>3</v>
      </c>
      <c r="D2309" t="s">
        <v>914</v>
      </c>
      <c r="E2309" s="12">
        <v>35.76</v>
      </c>
      <c r="F2309" t="s">
        <v>7</v>
      </c>
      <c r="O2309" s="2">
        <f t="shared" si="74"/>
        <v>0.62843459490977693</v>
      </c>
      <c r="P2309">
        <f t="shared" si="75"/>
        <v>15</v>
      </c>
      <c r="W2309" s="11" t="str">
        <v>Thursday</v>
      </c>
    </row>
    <row r="2310" spans="1:23" x14ac:dyDescent="0.25">
      <c r="A2310" s="1">
        <v>45610</v>
      </c>
      <c r="B2310" s="2">
        <v>45610.629048530092</v>
      </c>
      <c r="C2310" t="s">
        <v>3</v>
      </c>
      <c r="D2310" t="s">
        <v>914</v>
      </c>
      <c r="E2310" s="12">
        <v>35.76</v>
      </c>
      <c r="F2310" t="s">
        <v>43</v>
      </c>
      <c r="O2310" s="2">
        <f t="shared" si="74"/>
        <v>0.62904853009240469</v>
      </c>
      <c r="P2310">
        <f t="shared" si="75"/>
        <v>15</v>
      </c>
      <c r="W2310" s="11" t="str">
        <v>Thursday</v>
      </c>
    </row>
    <row r="2311" spans="1:23" x14ac:dyDescent="0.25">
      <c r="A2311" s="1">
        <v>45610</v>
      </c>
      <c r="B2311" s="2">
        <v>45610.675790613423</v>
      </c>
      <c r="C2311" t="s">
        <v>3</v>
      </c>
      <c r="D2311" t="s">
        <v>833</v>
      </c>
      <c r="E2311" s="12">
        <v>30.86</v>
      </c>
      <c r="F2311" t="s">
        <v>14</v>
      </c>
      <c r="O2311" s="2">
        <f t="shared" si="74"/>
        <v>0.67579061342257774</v>
      </c>
      <c r="P2311">
        <f t="shared" si="75"/>
        <v>16</v>
      </c>
      <c r="W2311" s="11" t="str">
        <v>Thursday</v>
      </c>
    </row>
    <row r="2312" spans="1:23" x14ac:dyDescent="0.25">
      <c r="A2312" s="1">
        <v>45610</v>
      </c>
      <c r="B2312" s="2">
        <v>45610.676638379628</v>
      </c>
      <c r="C2312" t="s">
        <v>3</v>
      </c>
      <c r="D2312" t="s">
        <v>833</v>
      </c>
      <c r="E2312" s="12">
        <v>35.76</v>
      </c>
      <c r="F2312" t="s">
        <v>43</v>
      </c>
      <c r="O2312" s="2">
        <f t="shared" si="74"/>
        <v>0.67663837962754769</v>
      </c>
      <c r="P2312">
        <f t="shared" si="75"/>
        <v>16</v>
      </c>
      <c r="W2312" s="11" t="str">
        <v>Thursday</v>
      </c>
    </row>
    <row r="2313" spans="1:23" x14ac:dyDescent="0.25">
      <c r="A2313" s="1">
        <v>45610</v>
      </c>
      <c r="B2313" s="2">
        <v>45610.821834421295</v>
      </c>
      <c r="C2313" t="s">
        <v>3</v>
      </c>
      <c r="D2313" t="s">
        <v>521</v>
      </c>
      <c r="E2313" s="12">
        <v>35.76</v>
      </c>
      <c r="F2313" t="s">
        <v>9</v>
      </c>
      <c r="O2313" s="2">
        <f t="shared" si="74"/>
        <v>0.82183442129462492</v>
      </c>
      <c r="P2313">
        <f t="shared" si="75"/>
        <v>19</v>
      </c>
      <c r="W2313" s="11" t="str">
        <v>Thursday</v>
      </c>
    </row>
    <row r="2314" spans="1:23" x14ac:dyDescent="0.25">
      <c r="A2314" s="1">
        <v>45610</v>
      </c>
      <c r="B2314" s="2">
        <v>45610.824040960651</v>
      </c>
      <c r="C2314" t="s">
        <v>3</v>
      </c>
      <c r="D2314" t="s">
        <v>521</v>
      </c>
      <c r="E2314" s="12">
        <v>35.76</v>
      </c>
      <c r="F2314" t="s">
        <v>9</v>
      </c>
      <c r="O2314" s="2">
        <f t="shared" si="74"/>
        <v>0.82404096065147314</v>
      </c>
      <c r="P2314">
        <f t="shared" si="75"/>
        <v>19</v>
      </c>
      <c r="W2314" s="11" t="str">
        <v>Thursday</v>
      </c>
    </row>
    <row r="2315" spans="1:23" x14ac:dyDescent="0.25">
      <c r="A2315" s="1">
        <v>45610</v>
      </c>
      <c r="B2315" s="2">
        <v>45610.855208645837</v>
      </c>
      <c r="C2315" t="s">
        <v>3</v>
      </c>
      <c r="D2315" t="s">
        <v>891</v>
      </c>
      <c r="E2315" s="12">
        <v>35.76</v>
      </c>
      <c r="F2315" t="s">
        <v>18</v>
      </c>
      <c r="O2315" s="2">
        <f t="shared" si="74"/>
        <v>0.85520864583668299</v>
      </c>
      <c r="P2315">
        <f t="shared" si="75"/>
        <v>20</v>
      </c>
      <c r="W2315" s="11" t="str">
        <v>Thursday</v>
      </c>
    </row>
    <row r="2316" spans="1:23" x14ac:dyDescent="0.25">
      <c r="A2316" s="1">
        <v>45610</v>
      </c>
      <c r="B2316" s="2">
        <v>45610.855909143516</v>
      </c>
      <c r="C2316" t="s">
        <v>3</v>
      </c>
      <c r="D2316" t="s">
        <v>891</v>
      </c>
      <c r="E2316" s="12">
        <v>35.76</v>
      </c>
      <c r="F2316" t="s">
        <v>9</v>
      </c>
      <c r="O2316" s="2">
        <f t="shared" si="74"/>
        <v>0.85590914351632819</v>
      </c>
      <c r="P2316">
        <f t="shared" si="75"/>
        <v>20</v>
      </c>
      <c r="W2316" s="11" t="str">
        <v>Thursday</v>
      </c>
    </row>
    <row r="2317" spans="1:23" x14ac:dyDescent="0.25">
      <c r="A2317" s="1">
        <v>45610</v>
      </c>
      <c r="B2317" s="2">
        <v>45610.892032245371</v>
      </c>
      <c r="C2317" t="s">
        <v>3</v>
      </c>
      <c r="D2317" t="s">
        <v>31</v>
      </c>
      <c r="E2317" s="12">
        <v>35.76</v>
      </c>
      <c r="F2317" t="s">
        <v>7</v>
      </c>
      <c r="O2317" s="2">
        <f t="shared" si="74"/>
        <v>0.89203224537050119</v>
      </c>
      <c r="P2317">
        <f t="shared" si="75"/>
        <v>21</v>
      </c>
      <c r="W2317" s="11" t="str">
        <v>Thursday</v>
      </c>
    </row>
    <row r="2318" spans="1:23" x14ac:dyDescent="0.25">
      <c r="A2318" s="1">
        <v>45610</v>
      </c>
      <c r="B2318" s="2">
        <v>45610.944934571758</v>
      </c>
      <c r="C2318" t="s">
        <v>3</v>
      </c>
      <c r="D2318" t="s">
        <v>915</v>
      </c>
      <c r="E2318" s="12">
        <v>35.76</v>
      </c>
      <c r="F2318" t="s">
        <v>7</v>
      </c>
      <c r="O2318" s="2">
        <f t="shared" si="74"/>
        <v>0.94493457175849471</v>
      </c>
      <c r="P2318">
        <f t="shared" si="75"/>
        <v>22</v>
      </c>
      <c r="W2318" s="11" t="str">
        <v>Thursday</v>
      </c>
    </row>
    <row r="2319" spans="1:23" x14ac:dyDescent="0.25">
      <c r="A2319" s="1">
        <v>45611</v>
      </c>
      <c r="B2319" s="2">
        <v>45611.365175219908</v>
      </c>
      <c r="C2319" t="s">
        <v>3</v>
      </c>
      <c r="D2319" t="s">
        <v>916</v>
      </c>
      <c r="E2319" s="12">
        <v>30.86</v>
      </c>
      <c r="F2319" t="s">
        <v>14</v>
      </c>
      <c r="O2319" s="2">
        <f t="shared" si="74"/>
        <v>0.36517521990754176</v>
      </c>
      <c r="P2319">
        <f t="shared" si="75"/>
        <v>8</v>
      </c>
      <c r="W2319" s="11" t="str">
        <v>Friday</v>
      </c>
    </row>
    <row r="2320" spans="1:23" x14ac:dyDescent="0.25">
      <c r="A2320" s="1">
        <v>45611</v>
      </c>
      <c r="B2320" s="2">
        <v>45611.462419386575</v>
      </c>
      <c r="C2320" t="s">
        <v>3</v>
      </c>
      <c r="D2320" t="s">
        <v>783</v>
      </c>
      <c r="E2320" s="12">
        <v>30.86</v>
      </c>
      <c r="F2320" t="s">
        <v>14</v>
      </c>
      <c r="O2320" s="2">
        <f t="shared" si="74"/>
        <v>0.46241938657476567</v>
      </c>
      <c r="P2320">
        <f t="shared" si="75"/>
        <v>11</v>
      </c>
      <c r="W2320" s="11" t="str">
        <v>Friday</v>
      </c>
    </row>
    <row r="2321" spans="1:23" x14ac:dyDescent="0.25">
      <c r="A2321" s="1">
        <v>45611</v>
      </c>
      <c r="B2321" s="2">
        <v>45611.506255324071</v>
      </c>
      <c r="C2321" t="s">
        <v>3</v>
      </c>
      <c r="D2321" t="s">
        <v>917</v>
      </c>
      <c r="E2321" s="12">
        <v>35.76</v>
      </c>
      <c r="F2321" t="s">
        <v>18</v>
      </c>
      <c r="O2321" s="2">
        <f t="shared" si="74"/>
        <v>0.50625532407138962</v>
      </c>
      <c r="P2321">
        <f t="shared" si="75"/>
        <v>12</v>
      </c>
      <c r="W2321" s="11" t="str">
        <v>Friday</v>
      </c>
    </row>
    <row r="2322" spans="1:23" x14ac:dyDescent="0.25">
      <c r="A2322" s="1">
        <v>45611</v>
      </c>
      <c r="B2322" s="2">
        <v>45611.509936932867</v>
      </c>
      <c r="C2322" t="s">
        <v>3</v>
      </c>
      <c r="D2322" t="s">
        <v>918</v>
      </c>
      <c r="E2322" s="12">
        <v>35.76</v>
      </c>
      <c r="F2322" t="s">
        <v>18</v>
      </c>
      <c r="O2322" s="2">
        <f t="shared" si="74"/>
        <v>0.50993693286727648</v>
      </c>
      <c r="P2322">
        <f t="shared" si="75"/>
        <v>12</v>
      </c>
      <c r="W2322" s="11" t="str">
        <v>Friday</v>
      </c>
    </row>
    <row r="2323" spans="1:23" x14ac:dyDescent="0.25">
      <c r="A2323" s="1">
        <v>45611</v>
      </c>
      <c r="B2323" s="2">
        <v>45611.581642291669</v>
      </c>
      <c r="C2323" t="s">
        <v>3</v>
      </c>
      <c r="D2323" t="s">
        <v>508</v>
      </c>
      <c r="E2323" s="12">
        <v>35.76</v>
      </c>
      <c r="F2323" t="s">
        <v>7</v>
      </c>
      <c r="O2323" s="2">
        <f t="shared" si="74"/>
        <v>0.58164229166868608</v>
      </c>
      <c r="P2323">
        <f t="shared" si="75"/>
        <v>13</v>
      </c>
      <c r="W2323" s="11" t="str">
        <v>Friday</v>
      </c>
    </row>
    <row r="2324" spans="1:23" x14ac:dyDescent="0.25">
      <c r="A2324" s="1">
        <v>45611</v>
      </c>
      <c r="B2324" s="2">
        <v>45611.638780462963</v>
      </c>
      <c r="C2324" t="s">
        <v>3</v>
      </c>
      <c r="D2324" t="s">
        <v>919</v>
      </c>
      <c r="E2324" s="12">
        <v>25.96</v>
      </c>
      <c r="F2324" t="s">
        <v>11</v>
      </c>
      <c r="O2324" s="2">
        <f t="shared" si="74"/>
        <v>0.63878046296304092</v>
      </c>
      <c r="P2324">
        <f t="shared" si="75"/>
        <v>15</v>
      </c>
      <c r="W2324" s="11" t="str">
        <v>Friday</v>
      </c>
    </row>
    <row r="2325" spans="1:23" x14ac:dyDescent="0.25">
      <c r="A2325" s="1">
        <v>45611</v>
      </c>
      <c r="B2325" s="2">
        <v>45611.733114039351</v>
      </c>
      <c r="C2325" t="s">
        <v>3</v>
      </c>
      <c r="D2325" t="s">
        <v>865</v>
      </c>
      <c r="E2325" s="12">
        <v>30.86</v>
      </c>
      <c r="F2325" t="s">
        <v>14</v>
      </c>
      <c r="O2325" s="2">
        <f t="shared" si="74"/>
        <v>0.73311403935076669</v>
      </c>
      <c r="P2325">
        <f t="shared" si="75"/>
        <v>17</v>
      </c>
      <c r="W2325" s="11" t="str">
        <v>Friday</v>
      </c>
    </row>
    <row r="2326" spans="1:23" x14ac:dyDescent="0.25">
      <c r="A2326" s="1">
        <v>45611</v>
      </c>
      <c r="B2326" s="2">
        <v>45611.746544988426</v>
      </c>
      <c r="C2326" t="s">
        <v>3</v>
      </c>
      <c r="D2326" t="s">
        <v>920</v>
      </c>
      <c r="E2326" s="12">
        <v>35.76</v>
      </c>
      <c r="F2326" t="s">
        <v>7</v>
      </c>
      <c r="O2326" s="2">
        <f t="shared" si="74"/>
        <v>0.74654498842573958</v>
      </c>
      <c r="P2326">
        <f t="shared" si="75"/>
        <v>17</v>
      </c>
      <c r="W2326" s="11" t="str">
        <v>Friday</v>
      </c>
    </row>
    <row r="2327" spans="1:23" x14ac:dyDescent="0.25">
      <c r="A2327" s="1">
        <v>45611</v>
      </c>
      <c r="B2327" s="2">
        <v>45611.758853368054</v>
      </c>
      <c r="C2327" t="s">
        <v>3</v>
      </c>
      <c r="D2327" t="s">
        <v>921</v>
      </c>
      <c r="E2327" s="12">
        <v>35.76</v>
      </c>
      <c r="F2327" t="s">
        <v>9</v>
      </c>
      <c r="O2327" s="2">
        <f t="shared" si="74"/>
        <v>0.75885336805367842</v>
      </c>
      <c r="P2327">
        <f t="shared" si="75"/>
        <v>18</v>
      </c>
      <c r="W2327" s="11" t="str">
        <v>Friday</v>
      </c>
    </row>
    <row r="2328" spans="1:23" x14ac:dyDescent="0.25">
      <c r="A2328" s="1">
        <v>45611</v>
      </c>
      <c r="B2328" s="2">
        <v>45611.779420486113</v>
      </c>
      <c r="C2328" t="s">
        <v>3</v>
      </c>
      <c r="D2328" t="s">
        <v>301</v>
      </c>
      <c r="E2328" s="12">
        <v>30.86</v>
      </c>
      <c r="F2328" t="s">
        <v>14</v>
      </c>
      <c r="O2328" s="2">
        <f t="shared" si="74"/>
        <v>0.77942048611294013</v>
      </c>
      <c r="P2328">
        <f t="shared" si="75"/>
        <v>18</v>
      </c>
      <c r="W2328" s="11" t="str">
        <v>Friday</v>
      </c>
    </row>
    <row r="2329" spans="1:23" x14ac:dyDescent="0.25">
      <c r="A2329" s="1">
        <v>45611</v>
      </c>
      <c r="B2329" s="2">
        <v>45611.780106018516</v>
      </c>
      <c r="C2329" t="s">
        <v>3</v>
      </c>
      <c r="D2329" t="s">
        <v>301</v>
      </c>
      <c r="E2329" s="12">
        <v>30.86</v>
      </c>
      <c r="F2329" t="s">
        <v>14</v>
      </c>
      <c r="O2329" s="2">
        <f t="shared" si="74"/>
        <v>0.78010601851565298</v>
      </c>
      <c r="P2329">
        <f t="shared" si="75"/>
        <v>18</v>
      </c>
      <c r="W2329" s="11" t="str">
        <v>Friday</v>
      </c>
    </row>
    <row r="2330" spans="1:23" x14ac:dyDescent="0.25">
      <c r="A2330" s="1">
        <v>45612</v>
      </c>
      <c r="B2330" s="2">
        <v>45612.431653587963</v>
      </c>
      <c r="C2330" t="s">
        <v>3</v>
      </c>
      <c r="D2330" t="s">
        <v>155</v>
      </c>
      <c r="E2330" s="12">
        <v>25.96</v>
      </c>
      <c r="F2330" t="s">
        <v>28</v>
      </c>
      <c r="O2330" s="2">
        <f t="shared" si="74"/>
        <v>0.43165358796250075</v>
      </c>
      <c r="P2330">
        <f t="shared" si="75"/>
        <v>10</v>
      </c>
      <c r="W2330" s="11" t="str">
        <v>Saturday</v>
      </c>
    </row>
    <row r="2331" spans="1:23" x14ac:dyDescent="0.25">
      <c r="A2331" s="1">
        <v>45612</v>
      </c>
      <c r="B2331" s="2">
        <v>45612.448511342591</v>
      </c>
      <c r="C2331" t="s">
        <v>3</v>
      </c>
      <c r="D2331" t="s">
        <v>922</v>
      </c>
      <c r="E2331" s="12">
        <v>25.96</v>
      </c>
      <c r="F2331" t="s">
        <v>28</v>
      </c>
      <c r="O2331" s="2">
        <f t="shared" si="74"/>
        <v>0.44851134259079117</v>
      </c>
      <c r="P2331">
        <f t="shared" si="75"/>
        <v>10</v>
      </c>
      <c r="W2331" s="11" t="str">
        <v>Saturday</v>
      </c>
    </row>
    <row r="2332" spans="1:23" x14ac:dyDescent="0.25">
      <c r="A2332" s="1">
        <v>45612</v>
      </c>
      <c r="B2332" s="2">
        <v>45612.459730856484</v>
      </c>
      <c r="C2332" t="s">
        <v>3</v>
      </c>
      <c r="D2332" t="s">
        <v>923</v>
      </c>
      <c r="E2332" s="12">
        <v>35.76</v>
      </c>
      <c r="F2332" t="s">
        <v>9</v>
      </c>
      <c r="O2332" s="2">
        <f t="shared" si="74"/>
        <v>0.45973085648438428</v>
      </c>
      <c r="P2332">
        <f t="shared" si="75"/>
        <v>11</v>
      </c>
      <c r="W2332" s="11" t="str">
        <v>Saturday</v>
      </c>
    </row>
    <row r="2333" spans="1:23" x14ac:dyDescent="0.25">
      <c r="A2333" s="1">
        <v>45612</v>
      </c>
      <c r="B2333" s="2">
        <v>45612.4604927662</v>
      </c>
      <c r="C2333" t="s">
        <v>3</v>
      </c>
      <c r="D2333" t="s">
        <v>924</v>
      </c>
      <c r="E2333" s="12">
        <v>35.76</v>
      </c>
      <c r="F2333" t="s">
        <v>7</v>
      </c>
      <c r="O2333" s="2">
        <f t="shared" si="74"/>
        <v>0.46049276620033197</v>
      </c>
      <c r="P2333">
        <f t="shared" si="75"/>
        <v>11</v>
      </c>
      <c r="W2333" s="11" t="str">
        <v>Saturday</v>
      </c>
    </row>
    <row r="2334" spans="1:23" x14ac:dyDescent="0.25">
      <c r="A2334" s="1">
        <v>45612</v>
      </c>
      <c r="B2334" s="2">
        <v>45612.485705706022</v>
      </c>
      <c r="C2334" t="s">
        <v>3</v>
      </c>
      <c r="D2334" t="s">
        <v>316</v>
      </c>
      <c r="E2334" s="12">
        <v>25.96</v>
      </c>
      <c r="F2334" t="s">
        <v>11</v>
      </c>
      <c r="O2334" s="2">
        <f t="shared" si="74"/>
        <v>0.48570570602169028</v>
      </c>
      <c r="P2334">
        <f t="shared" si="75"/>
        <v>11</v>
      </c>
      <c r="W2334" s="11" t="str">
        <v>Saturday</v>
      </c>
    </row>
    <row r="2335" spans="1:23" x14ac:dyDescent="0.25">
      <c r="A2335" s="1">
        <v>45612</v>
      </c>
      <c r="B2335" s="2">
        <v>45612.521006759256</v>
      </c>
      <c r="C2335" t="s">
        <v>3</v>
      </c>
      <c r="D2335" t="s">
        <v>925</v>
      </c>
      <c r="E2335" s="12">
        <v>35.76</v>
      </c>
      <c r="F2335" t="s">
        <v>43</v>
      </c>
      <c r="O2335" s="2">
        <f t="shared" si="74"/>
        <v>0.5210067592561245</v>
      </c>
      <c r="P2335">
        <f t="shared" si="75"/>
        <v>12</v>
      </c>
      <c r="W2335" s="11" t="str">
        <v>Saturday</v>
      </c>
    </row>
    <row r="2336" spans="1:23" x14ac:dyDescent="0.25">
      <c r="A2336" s="1">
        <v>45612</v>
      </c>
      <c r="B2336" s="2">
        <v>45612.522112916668</v>
      </c>
      <c r="C2336" t="s">
        <v>3</v>
      </c>
      <c r="D2336" t="s">
        <v>926</v>
      </c>
      <c r="E2336" s="12">
        <v>30.86</v>
      </c>
      <c r="F2336" t="s">
        <v>14</v>
      </c>
      <c r="O2336" s="2">
        <f t="shared" si="74"/>
        <v>0.52211291666753823</v>
      </c>
      <c r="P2336">
        <f t="shared" si="75"/>
        <v>12</v>
      </c>
      <c r="W2336" s="11" t="str">
        <v>Saturday</v>
      </c>
    </row>
    <row r="2337" spans="1:23" x14ac:dyDescent="0.25">
      <c r="A2337" s="1">
        <v>45612</v>
      </c>
      <c r="B2337" s="2">
        <v>45612.533748217589</v>
      </c>
      <c r="C2337" t="s">
        <v>3</v>
      </c>
      <c r="D2337" t="s">
        <v>927</v>
      </c>
      <c r="E2337" s="12">
        <v>35.76</v>
      </c>
      <c r="F2337" t="s">
        <v>7</v>
      </c>
      <c r="O2337" s="2">
        <f t="shared" si="74"/>
        <v>0.53374821758916369</v>
      </c>
      <c r="P2337">
        <f t="shared" si="75"/>
        <v>12</v>
      </c>
      <c r="W2337" s="11" t="str">
        <v>Saturday</v>
      </c>
    </row>
    <row r="2338" spans="1:23" x14ac:dyDescent="0.25">
      <c r="A2338" s="1">
        <v>45612</v>
      </c>
      <c r="B2338" s="2">
        <v>45612.534434340276</v>
      </c>
      <c r="C2338" t="s">
        <v>3</v>
      </c>
      <c r="D2338" t="s">
        <v>927</v>
      </c>
      <c r="E2338" s="12">
        <v>35.76</v>
      </c>
      <c r="F2338" t="s">
        <v>7</v>
      </c>
      <c r="O2338" s="2">
        <f t="shared" si="74"/>
        <v>0.53443434027576586</v>
      </c>
      <c r="P2338">
        <f t="shared" si="75"/>
        <v>12</v>
      </c>
      <c r="W2338" s="11" t="str">
        <v>Saturday</v>
      </c>
    </row>
    <row r="2339" spans="1:23" x14ac:dyDescent="0.25">
      <c r="A2339" s="1">
        <v>45612</v>
      </c>
      <c r="B2339" s="2">
        <v>45612.553419895834</v>
      </c>
      <c r="C2339" t="s">
        <v>3</v>
      </c>
      <c r="D2339" t="s">
        <v>833</v>
      </c>
      <c r="E2339" s="12">
        <v>30.86</v>
      </c>
      <c r="F2339" t="s">
        <v>14</v>
      </c>
      <c r="O2339" s="2">
        <f t="shared" si="74"/>
        <v>0.55341989583394025</v>
      </c>
      <c r="P2339">
        <f t="shared" si="75"/>
        <v>13</v>
      </c>
      <c r="W2339" s="11" t="str">
        <v>Saturday</v>
      </c>
    </row>
    <row r="2340" spans="1:23" x14ac:dyDescent="0.25">
      <c r="A2340" s="1">
        <v>45612</v>
      </c>
      <c r="B2340" s="2">
        <v>45612.554172175929</v>
      </c>
      <c r="C2340" t="s">
        <v>3</v>
      </c>
      <c r="D2340" t="s">
        <v>928</v>
      </c>
      <c r="E2340" s="12">
        <v>35.76</v>
      </c>
      <c r="F2340" t="s">
        <v>7</v>
      </c>
      <c r="O2340" s="2">
        <f t="shared" si="74"/>
        <v>0.55417217592912493</v>
      </c>
      <c r="P2340">
        <f t="shared" si="75"/>
        <v>13</v>
      </c>
      <c r="W2340" s="11" t="str">
        <v>Saturday</v>
      </c>
    </row>
    <row r="2341" spans="1:23" x14ac:dyDescent="0.25">
      <c r="A2341" s="1">
        <v>45612</v>
      </c>
      <c r="B2341" s="2">
        <v>45612.554965601848</v>
      </c>
      <c r="C2341" t="s">
        <v>3</v>
      </c>
      <c r="D2341" t="s">
        <v>928</v>
      </c>
      <c r="E2341" s="12">
        <v>35.76</v>
      </c>
      <c r="F2341" t="s">
        <v>7</v>
      </c>
      <c r="O2341" s="2">
        <f t="shared" si="74"/>
        <v>0.55496560184838017</v>
      </c>
      <c r="P2341">
        <f t="shared" si="75"/>
        <v>13</v>
      </c>
      <c r="W2341" s="11" t="str">
        <v>Saturday</v>
      </c>
    </row>
    <row r="2342" spans="1:23" x14ac:dyDescent="0.25">
      <c r="A2342" s="1">
        <v>45612</v>
      </c>
      <c r="B2342" s="2">
        <v>45612.601242916666</v>
      </c>
      <c r="C2342" t="s">
        <v>3</v>
      </c>
      <c r="D2342" t="s">
        <v>929</v>
      </c>
      <c r="E2342" s="12">
        <v>30.86</v>
      </c>
      <c r="F2342" t="s">
        <v>14</v>
      </c>
      <c r="O2342" s="2">
        <f t="shared" si="74"/>
        <v>0.60124291666579666</v>
      </c>
      <c r="P2342">
        <f t="shared" si="75"/>
        <v>14</v>
      </c>
      <c r="W2342" s="11" t="str">
        <v>Saturday</v>
      </c>
    </row>
    <row r="2343" spans="1:23" x14ac:dyDescent="0.25">
      <c r="A2343" s="1">
        <v>45613</v>
      </c>
      <c r="B2343" s="2">
        <v>45613.437233599536</v>
      </c>
      <c r="C2343" t="s">
        <v>3</v>
      </c>
      <c r="D2343" t="s">
        <v>930</v>
      </c>
      <c r="E2343" s="12">
        <v>30.86</v>
      </c>
      <c r="F2343" t="s">
        <v>14</v>
      </c>
      <c r="O2343" s="2">
        <f t="shared" si="74"/>
        <v>0.43723359953582985</v>
      </c>
      <c r="P2343">
        <f t="shared" si="75"/>
        <v>10</v>
      </c>
      <c r="W2343" s="11" t="str">
        <v>Sunday</v>
      </c>
    </row>
    <row r="2344" spans="1:23" x14ac:dyDescent="0.25">
      <c r="A2344" s="1">
        <v>45613</v>
      </c>
      <c r="B2344" s="2">
        <v>45613.566200173613</v>
      </c>
      <c r="C2344" t="s">
        <v>3</v>
      </c>
      <c r="D2344" t="s">
        <v>931</v>
      </c>
      <c r="E2344" s="12">
        <v>30.86</v>
      </c>
      <c r="F2344" t="s">
        <v>14</v>
      </c>
      <c r="O2344" s="2">
        <f t="shared" si="74"/>
        <v>0.56620017361274222</v>
      </c>
      <c r="P2344">
        <f t="shared" si="75"/>
        <v>13</v>
      </c>
      <c r="W2344" s="11" t="str">
        <v>Sunday</v>
      </c>
    </row>
    <row r="2345" spans="1:23" x14ac:dyDescent="0.25">
      <c r="A2345" s="1">
        <v>45613</v>
      </c>
      <c r="B2345" s="2">
        <v>45613.596317094911</v>
      </c>
      <c r="C2345" t="s">
        <v>3</v>
      </c>
      <c r="D2345" t="s">
        <v>932</v>
      </c>
      <c r="E2345" s="12">
        <v>25.96</v>
      </c>
      <c r="F2345" t="s">
        <v>11</v>
      </c>
      <c r="O2345" s="2">
        <f t="shared" si="74"/>
        <v>0.59631709491077345</v>
      </c>
      <c r="P2345">
        <f t="shared" si="75"/>
        <v>14</v>
      </c>
      <c r="W2345" s="11" t="str">
        <v>Sunday</v>
      </c>
    </row>
    <row r="2346" spans="1:23" x14ac:dyDescent="0.25">
      <c r="A2346" s="1">
        <v>45613</v>
      </c>
      <c r="B2346" s="2">
        <v>45613.606715821756</v>
      </c>
      <c r="C2346" t="s">
        <v>3</v>
      </c>
      <c r="D2346" t="s">
        <v>933</v>
      </c>
      <c r="E2346" s="12">
        <v>30.86</v>
      </c>
      <c r="F2346" t="s">
        <v>14</v>
      </c>
      <c r="O2346" s="2">
        <f t="shared" si="74"/>
        <v>0.60671582175564254</v>
      </c>
      <c r="P2346">
        <f t="shared" si="75"/>
        <v>14</v>
      </c>
      <c r="W2346" s="11" t="str">
        <v>Sunday</v>
      </c>
    </row>
    <row r="2347" spans="1:23" x14ac:dyDescent="0.25">
      <c r="A2347" s="1">
        <v>45613</v>
      </c>
      <c r="B2347" s="2">
        <v>45613.68571972222</v>
      </c>
      <c r="C2347" t="s">
        <v>3</v>
      </c>
      <c r="D2347" t="s">
        <v>934</v>
      </c>
      <c r="E2347" s="12">
        <v>35.76</v>
      </c>
      <c r="F2347" t="s">
        <v>7</v>
      </c>
      <c r="O2347" s="2">
        <f t="shared" si="74"/>
        <v>0.68571972221980104</v>
      </c>
      <c r="P2347">
        <f t="shared" si="75"/>
        <v>16</v>
      </c>
      <c r="W2347" s="11" t="str">
        <v>Sunday</v>
      </c>
    </row>
    <row r="2348" spans="1:23" x14ac:dyDescent="0.25">
      <c r="A2348" s="1">
        <v>45613</v>
      </c>
      <c r="B2348" s="2">
        <v>45613.686525219906</v>
      </c>
      <c r="C2348" t="s">
        <v>3</v>
      </c>
      <c r="D2348" t="s">
        <v>934</v>
      </c>
      <c r="E2348" s="12">
        <v>35.76</v>
      </c>
      <c r="F2348" t="s">
        <v>7</v>
      </c>
      <c r="O2348" s="2">
        <f t="shared" si="74"/>
        <v>0.68652521990588866</v>
      </c>
      <c r="P2348">
        <f t="shared" si="75"/>
        <v>16</v>
      </c>
      <c r="W2348" s="11" t="str">
        <v>Sunday</v>
      </c>
    </row>
    <row r="2349" spans="1:23" x14ac:dyDescent="0.25">
      <c r="A2349" s="1">
        <v>45613</v>
      </c>
      <c r="B2349" s="2">
        <v>45613.757021307872</v>
      </c>
      <c r="C2349" t="s">
        <v>3</v>
      </c>
      <c r="D2349" t="s">
        <v>935</v>
      </c>
      <c r="E2349" s="12">
        <v>35.76</v>
      </c>
      <c r="F2349" t="s">
        <v>9</v>
      </c>
      <c r="O2349" s="2">
        <f t="shared" si="74"/>
        <v>0.75702130787249189</v>
      </c>
      <c r="P2349">
        <f t="shared" si="75"/>
        <v>18</v>
      </c>
      <c r="W2349" s="11" t="str">
        <v>Sunday</v>
      </c>
    </row>
    <row r="2350" spans="1:23" x14ac:dyDescent="0.25">
      <c r="A2350" s="1">
        <v>45613</v>
      </c>
      <c r="B2350" s="2">
        <v>45613.803869085648</v>
      </c>
      <c r="C2350" t="s">
        <v>3</v>
      </c>
      <c r="D2350" t="s">
        <v>936</v>
      </c>
      <c r="E2350" s="12">
        <v>35.76</v>
      </c>
      <c r="F2350" t="s">
        <v>9</v>
      </c>
      <c r="O2350" s="2">
        <f t="shared" si="74"/>
        <v>0.80386908564832993</v>
      </c>
      <c r="P2350">
        <f t="shared" si="75"/>
        <v>19</v>
      </c>
      <c r="W2350" s="11" t="str">
        <v>Sunday</v>
      </c>
    </row>
    <row r="2351" spans="1:23" x14ac:dyDescent="0.25">
      <c r="A2351" s="1">
        <v>45613</v>
      </c>
      <c r="B2351" s="2">
        <v>45613.804485185188</v>
      </c>
      <c r="C2351" t="s">
        <v>3</v>
      </c>
      <c r="D2351" t="s">
        <v>936</v>
      </c>
      <c r="E2351" s="12">
        <v>35.76</v>
      </c>
      <c r="F2351" t="s">
        <v>9</v>
      </c>
      <c r="O2351" s="2">
        <f t="shared" si="74"/>
        <v>0.8044851851882413</v>
      </c>
      <c r="P2351">
        <f t="shared" si="75"/>
        <v>19</v>
      </c>
      <c r="W2351" s="11" t="str">
        <v>Sunday</v>
      </c>
    </row>
    <row r="2352" spans="1:23" x14ac:dyDescent="0.25">
      <c r="A2352" s="1">
        <v>45614</v>
      </c>
      <c r="B2352" s="2">
        <v>45614.328004849536</v>
      </c>
      <c r="C2352" t="s">
        <v>3</v>
      </c>
      <c r="D2352" t="s">
        <v>783</v>
      </c>
      <c r="E2352" s="12">
        <v>30.86</v>
      </c>
      <c r="F2352" t="s">
        <v>14</v>
      </c>
      <c r="O2352" s="2">
        <f t="shared" si="74"/>
        <v>0.32800484953622799</v>
      </c>
      <c r="P2352">
        <f t="shared" si="75"/>
        <v>7</v>
      </c>
      <c r="W2352" s="11" t="str">
        <v>Monday</v>
      </c>
    </row>
    <row r="2353" spans="1:23" x14ac:dyDescent="0.25">
      <c r="A2353" s="1">
        <v>45614</v>
      </c>
      <c r="B2353" s="2">
        <v>45614.32866146991</v>
      </c>
      <c r="C2353" t="s">
        <v>3</v>
      </c>
      <c r="D2353" t="s">
        <v>937</v>
      </c>
      <c r="E2353" s="12">
        <v>30.86</v>
      </c>
      <c r="F2353" t="s">
        <v>14</v>
      </c>
      <c r="O2353" s="2">
        <f t="shared" si="74"/>
        <v>0.32866146991000278</v>
      </c>
      <c r="P2353">
        <f t="shared" si="75"/>
        <v>7</v>
      </c>
      <c r="W2353" s="11" t="str">
        <v>Monday</v>
      </c>
    </row>
    <row r="2354" spans="1:23" x14ac:dyDescent="0.25">
      <c r="A2354" s="1">
        <v>45614</v>
      </c>
      <c r="B2354" s="2">
        <v>45614.331506921299</v>
      </c>
      <c r="C2354" t="s">
        <v>3</v>
      </c>
      <c r="D2354" t="s">
        <v>584</v>
      </c>
      <c r="E2354" s="12">
        <v>35.76</v>
      </c>
      <c r="F2354" t="s">
        <v>7</v>
      </c>
      <c r="O2354" s="2">
        <f t="shared" si="74"/>
        <v>0.33150692129856907</v>
      </c>
      <c r="P2354">
        <f t="shared" si="75"/>
        <v>7</v>
      </c>
      <c r="W2354" s="11" t="str">
        <v>Monday</v>
      </c>
    </row>
    <row r="2355" spans="1:23" x14ac:dyDescent="0.25">
      <c r="A2355" s="1">
        <v>45614</v>
      </c>
      <c r="B2355" s="2">
        <v>45614.697790208331</v>
      </c>
      <c r="C2355" t="s">
        <v>3</v>
      </c>
      <c r="D2355" t="s">
        <v>938</v>
      </c>
      <c r="E2355" s="12">
        <v>35.76</v>
      </c>
      <c r="F2355" t="s">
        <v>7</v>
      </c>
      <c r="O2355" s="2">
        <f t="shared" si="74"/>
        <v>0.6977902083308436</v>
      </c>
      <c r="P2355">
        <f t="shared" si="75"/>
        <v>16</v>
      </c>
      <c r="W2355" s="11" t="str">
        <v>Monday</v>
      </c>
    </row>
    <row r="2356" spans="1:23" x14ac:dyDescent="0.25">
      <c r="A2356" s="1">
        <v>45614</v>
      </c>
      <c r="B2356" s="2">
        <v>45614.699223310185</v>
      </c>
      <c r="C2356" t="s">
        <v>3</v>
      </c>
      <c r="D2356" t="s">
        <v>920</v>
      </c>
      <c r="E2356" s="12">
        <v>35.76</v>
      </c>
      <c r="F2356" t="s">
        <v>7</v>
      </c>
      <c r="O2356" s="2">
        <f t="shared" si="74"/>
        <v>0.69922331018460682</v>
      </c>
      <c r="P2356">
        <f t="shared" si="75"/>
        <v>16</v>
      </c>
      <c r="W2356" s="11" t="str">
        <v>Monday</v>
      </c>
    </row>
    <row r="2357" spans="1:23" x14ac:dyDescent="0.25">
      <c r="A2357" s="1">
        <v>45614</v>
      </c>
      <c r="B2357" s="2">
        <v>45614.785348807869</v>
      </c>
      <c r="C2357" t="s">
        <v>3</v>
      </c>
      <c r="D2357" t="s">
        <v>939</v>
      </c>
      <c r="E2357" s="12">
        <v>35.76</v>
      </c>
      <c r="F2357" t="s">
        <v>7</v>
      </c>
      <c r="O2357" s="2">
        <f t="shared" si="74"/>
        <v>0.7853488078690134</v>
      </c>
      <c r="P2357">
        <f t="shared" si="75"/>
        <v>18</v>
      </c>
      <c r="W2357" s="11" t="str">
        <v>Monday</v>
      </c>
    </row>
    <row r="2358" spans="1:23" x14ac:dyDescent="0.25">
      <c r="A2358" s="1">
        <v>45615</v>
      </c>
      <c r="B2358" s="2">
        <v>45615.325701712965</v>
      </c>
      <c r="C2358" t="s">
        <v>3</v>
      </c>
      <c r="D2358" t="s">
        <v>710</v>
      </c>
      <c r="E2358" s="12">
        <v>35.76</v>
      </c>
      <c r="F2358" t="s">
        <v>18</v>
      </c>
      <c r="O2358" s="2">
        <f t="shared" si="74"/>
        <v>0.32570171296538319</v>
      </c>
      <c r="P2358">
        <f t="shared" si="75"/>
        <v>7</v>
      </c>
      <c r="W2358" s="11" t="str">
        <v>Tuesday</v>
      </c>
    </row>
    <row r="2359" spans="1:23" x14ac:dyDescent="0.25">
      <c r="A2359" s="1">
        <v>45615</v>
      </c>
      <c r="B2359" s="2">
        <v>45615.327241643521</v>
      </c>
      <c r="C2359" t="s">
        <v>3</v>
      </c>
      <c r="D2359" t="s">
        <v>937</v>
      </c>
      <c r="E2359" s="12">
        <v>30.86</v>
      </c>
      <c r="F2359" t="s">
        <v>14</v>
      </c>
      <c r="O2359" s="2">
        <f t="shared" si="74"/>
        <v>0.32724164352111984</v>
      </c>
      <c r="P2359">
        <f t="shared" si="75"/>
        <v>7</v>
      </c>
      <c r="W2359" s="11" t="str">
        <v>Tuesday</v>
      </c>
    </row>
    <row r="2360" spans="1:23" x14ac:dyDescent="0.25">
      <c r="A2360" s="1">
        <v>45615</v>
      </c>
      <c r="B2360" s="2">
        <v>45615.327933032408</v>
      </c>
      <c r="C2360" t="s">
        <v>3</v>
      </c>
      <c r="D2360" t="s">
        <v>937</v>
      </c>
      <c r="E2360" s="12">
        <v>35.76</v>
      </c>
      <c r="F2360" t="s">
        <v>7</v>
      </c>
      <c r="O2360" s="2">
        <f t="shared" si="74"/>
        <v>0.32793303240759997</v>
      </c>
      <c r="P2360">
        <f t="shared" si="75"/>
        <v>7</v>
      </c>
      <c r="W2360" s="11" t="str">
        <v>Tuesday</v>
      </c>
    </row>
    <row r="2361" spans="1:23" x14ac:dyDescent="0.25">
      <c r="A2361" s="1">
        <v>45615</v>
      </c>
      <c r="B2361" s="2">
        <v>45615.328916585648</v>
      </c>
      <c r="C2361" t="s">
        <v>3</v>
      </c>
      <c r="D2361" t="s">
        <v>940</v>
      </c>
      <c r="E2361" s="12">
        <v>21.06</v>
      </c>
      <c r="F2361" t="s">
        <v>35</v>
      </c>
      <c r="O2361" s="2">
        <f t="shared" si="74"/>
        <v>0.32891658564767567</v>
      </c>
      <c r="P2361">
        <f t="shared" si="75"/>
        <v>7</v>
      </c>
      <c r="W2361" s="11" t="str">
        <v>Tuesday</v>
      </c>
    </row>
    <row r="2362" spans="1:23" x14ac:dyDescent="0.25">
      <c r="A2362" s="1">
        <v>45615</v>
      </c>
      <c r="B2362" s="2">
        <v>45615.329709409722</v>
      </c>
      <c r="C2362" t="s">
        <v>3</v>
      </c>
      <c r="D2362" t="s">
        <v>941</v>
      </c>
      <c r="E2362" s="12">
        <v>35.76</v>
      </c>
      <c r="F2362" t="s">
        <v>7</v>
      </c>
      <c r="O2362" s="2">
        <f t="shared" si="74"/>
        <v>0.32970940972154494</v>
      </c>
      <c r="P2362">
        <f t="shared" si="75"/>
        <v>7</v>
      </c>
      <c r="W2362" s="11" t="str">
        <v>Tuesday</v>
      </c>
    </row>
    <row r="2363" spans="1:23" x14ac:dyDescent="0.25">
      <c r="A2363" s="1">
        <v>45615</v>
      </c>
      <c r="B2363" s="2">
        <v>45615.437076030095</v>
      </c>
      <c r="C2363" t="s">
        <v>3</v>
      </c>
      <c r="D2363" t="s">
        <v>290</v>
      </c>
      <c r="E2363" s="12">
        <v>30.86</v>
      </c>
      <c r="F2363" t="s">
        <v>14</v>
      </c>
      <c r="O2363" s="2">
        <f t="shared" si="74"/>
        <v>0.43707603009534068</v>
      </c>
      <c r="P2363">
        <f t="shared" si="75"/>
        <v>10</v>
      </c>
      <c r="W2363" s="11" t="str">
        <v>Tuesday</v>
      </c>
    </row>
    <row r="2364" spans="1:23" x14ac:dyDescent="0.25">
      <c r="A2364" s="1">
        <v>45615</v>
      </c>
      <c r="B2364" s="2">
        <v>45615.463298807874</v>
      </c>
      <c r="C2364" t="s">
        <v>3</v>
      </c>
      <c r="D2364" t="s">
        <v>942</v>
      </c>
      <c r="E2364" s="12">
        <v>35.76</v>
      </c>
      <c r="F2364" t="s">
        <v>7</v>
      </c>
      <c r="O2364" s="2">
        <f t="shared" si="74"/>
        <v>0.46329880787379807</v>
      </c>
      <c r="P2364">
        <f t="shared" si="75"/>
        <v>11</v>
      </c>
      <c r="W2364" s="11" t="str">
        <v>Tuesday</v>
      </c>
    </row>
    <row r="2365" spans="1:23" x14ac:dyDescent="0.25">
      <c r="A2365" s="1">
        <v>45615</v>
      </c>
      <c r="B2365" s="2">
        <v>45615.682412974536</v>
      </c>
      <c r="C2365" t="s">
        <v>3</v>
      </c>
      <c r="D2365" t="s">
        <v>23</v>
      </c>
      <c r="E2365" s="12">
        <v>35.76</v>
      </c>
      <c r="F2365" t="s">
        <v>18</v>
      </c>
      <c r="O2365" s="2">
        <f t="shared" si="74"/>
        <v>0.68241297453641891</v>
      </c>
      <c r="P2365">
        <f t="shared" si="75"/>
        <v>16</v>
      </c>
      <c r="W2365" s="11" t="str">
        <v>Tuesday</v>
      </c>
    </row>
    <row r="2366" spans="1:23" x14ac:dyDescent="0.25">
      <c r="A2366" s="1">
        <v>45615</v>
      </c>
      <c r="B2366" s="2">
        <v>45615.683326828701</v>
      </c>
      <c r="C2366" t="s">
        <v>3</v>
      </c>
      <c r="D2366" t="s">
        <v>23</v>
      </c>
      <c r="E2366" s="12">
        <v>35.76</v>
      </c>
      <c r="F2366" t="s">
        <v>18</v>
      </c>
      <c r="O2366" s="2">
        <f t="shared" si="74"/>
        <v>0.68332682870095596</v>
      </c>
      <c r="P2366">
        <f t="shared" si="75"/>
        <v>16</v>
      </c>
      <c r="W2366" s="11" t="str">
        <v>Tuesday</v>
      </c>
    </row>
    <row r="2367" spans="1:23" x14ac:dyDescent="0.25">
      <c r="A2367" s="1">
        <v>45615</v>
      </c>
      <c r="B2367" s="2">
        <v>45615.695181377312</v>
      </c>
      <c r="C2367" t="s">
        <v>3</v>
      </c>
      <c r="D2367" t="s">
        <v>220</v>
      </c>
      <c r="E2367" s="12">
        <v>35.76</v>
      </c>
      <c r="F2367" t="s">
        <v>43</v>
      </c>
      <c r="O2367" s="2">
        <f t="shared" si="74"/>
        <v>0.69518137731211027</v>
      </c>
      <c r="P2367">
        <f t="shared" si="75"/>
        <v>16</v>
      </c>
      <c r="W2367" s="11" t="str">
        <v>Tuesday</v>
      </c>
    </row>
    <row r="2368" spans="1:23" x14ac:dyDescent="0.25">
      <c r="A2368" s="1">
        <v>45615</v>
      </c>
      <c r="B2368" s="2">
        <v>45615.699782800926</v>
      </c>
      <c r="C2368" t="s">
        <v>3</v>
      </c>
      <c r="D2368" t="s">
        <v>943</v>
      </c>
      <c r="E2368" s="12">
        <v>35.76</v>
      </c>
      <c r="F2368" t="s">
        <v>43</v>
      </c>
      <c r="O2368" s="2">
        <f t="shared" si="74"/>
        <v>0.69978280092618661</v>
      </c>
      <c r="P2368">
        <f t="shared" si="75"/>
        <v>16</v>
      </c>
      <c r="W2368" s="11" t="str">
        <v>Tuesday</v>
      </c>
    </row>
    <row r="2369" spans="1:23" x14ac:dyDescent="0.25">
      <c r="A2369" s="1">
        <v>45616</v>
      </c>
      <c r="B2369" s="2">
        <v>45616.562253900462</v>
      </c>
      <c r="C2369" t="s">
        <v>3</v>
      </c>
      <c r="D2369" t="s">
        <v>944</v>
      </c>
      <c r="E2369" s="12">
        <v>30.86</v>
      </c>
      <c r="F2369" t="s">
        <v>14</v>
      </c>
      <c r="O2369" s="2">
        <f t="shared" si="74"/>
        <v>0.56225390046165558</v>
      </c>
      <c r="P2369">
        <f t="shared" si="75"/>
        <v>13</v>
      </c>
      <c r="W2369" s="11" t="str">
        <v>Wednesday</v>
      </c>
    </row>
    <row r="2370" spans="1:23" x14ac:dyDescent="0.25">
      <c r="A2370" s="1">
        <v>45616</v>
      </c>
      <c r="B2370" s="2">
        <v>45616.690858182868</v>
      </c>
      <c r="C2370" t="s">
        <v>3</v>
      </c>
      <c r="D2370" t="s">
        <v>920</v>
      </c>
      <c r="E2370" s="12">
        <v>35.76</v>
      </c>
      <c r="F2370" t="s">
        <v>7</v>
      </c>
      <c r="O2370" s="2">
        <f t="shared" si="74"/>
        <v>0.6908581828683964</v>
      </c>
      <c r="P2370">
        <f t="shared" si="75"/>
        <v>16</v>
      </c>
      <c r="W2370" s="11" t="str">
        <v>Wednesday</v>
      </c>
    </row>
    <row r="2371" spans="1:23" x14ac:dyDescent="0.25">
      <c r="A2371" s="1">
        <v>45616</v>
      </c>
      <c r="B2371" s="2">
        <v>45616.742959733798</v>
      </c>
      <c r="C2371" t="s">
        <v>3</v>
      </c>
      <c r="D2371" t="s">
        <v>945</v>
      </c>
      <c r="E2371" s="12">
        <v>35.76</v>
      </c>
      <c r="F2371" t="s">
        <v>43</v>
      </c>
      <c r="O2371" s="2">
        <f t="shared" ref="O2371:O2434" si="76">B2371-A2371</f>
        <v>0.74295973379776115</v>
      </c>
      <c r="P2371">
        <f t="shared" ref="P2371:P2434" si="77">HOUR(O2371)</f>
        <v>17</v>
      </c>
      <c r="W2371" s="11" t="str">
        <v>Wednesday</v>
      </c>
    </row>
    <row r="2372" spans="1:23" x14ac:dyDescent="0.25">
      <c r="A2372" s="1">
        <v>45616</v>
      </c>
      <c r="B2372" s="2">
        <v>45616.743631481484</v>
      </c>
      <c r="C2372" t="s">
        <v>3</v>
      </c>
      <c r="D2372" t="s">
        <v>945</v>
      </c>
      <c r="E2372" s="12">
        <v>35.76</v>
      </c>
      <c r="F2372" t="s">
        <v>9</v>
      </c>
      <c r="O2372" s="2">
        <f t="shared" si="76"/>
        <v>0.74363148148404434</v>
      </c>
      <c r="P2372">
        <f t="shared" si="77"/>
        <v>17</v>
      </c>
      <c r="W2372" s="11" t="str">
        <v>Wednesday</v>
      </c>
    </row>
    <row r="2373" spans="1:23" x14ac:dyDescent="0.25">
      <c r="A2373" s="1">
        <v>45617</v>
      </c>
      <c r="B2373" s="2">
        <v>45617.462627638888</v>
      </c>
      <c r="C2373" t="s">
        <v>3</v>
      </c>
      <c r="D2373" t="s">
        <v>155</v>
      </c>
      <c r="E2373" s="12">
        <v>25.96</v>
      </c>
      <c r="F2373" t="s">
        <v>28</v>
      </c>
      <c r="O2373" s="2">
        <f t="shared" si="76"/>
        <v>0.46262763888807967</v>
      </c>
      <c r="P2373">
        <f t="shared" si="77"/>
        <v>11</v>
      </c>
      <c r="W2373" s="11" t="str">
        <v>Thursday</v>
      </c>
    </row>
    <row r="2374" spans="1:23" x14ac:dyDescent="0.25">
      <c r="A2374" s="1">
        <v>45617</v>
      </c>
      <c r="B2374" s="2">
        <v>45617.523334282407</v>
      </c>
      <c r="C2374" t="s">
        <v>3</v>
      </c>
      <c r="D2374" t="s">
        <v>920</v>
      </c>
      <c r="E2374" s="12">
        <v>35.76</v>
      </c>
      <c r="F2374" t="s">
        <v>7</v>
      </c>
      <c r="O2374" s="2">
        <f t="shared" si="76"/>
        <v>0.5233342824067222</v>
      </c>
      <c r="P2374">
        <f t="shared" si="77"/>
        <v>12</v>
      </c>
      <c r="W2374" s="11" t="str">
        <v>Thursday</v>
      </c>
    </row>
    <row r="2375" spans="1:23" x14ac:dyDescent="0.25">
      <c r="A2375" s="1">
        <v>45617</v>
      </c>
      <c r="B2375" s="2">
        <v>45617.541497013888</v>
      </c>
      <c r="C2375" t="s">
        <v>3</v>
      </c>
      <c r="D2375" t="s">
        <v>917</v>
      </c>
      <c r="E2375" s="12">
        <v>35.76</v>
      </c>
      <c r="F2375" t="s">
        <v>18</v>
      </c>
      <c r="O2375" s="2">
        <f t="shared" si="76"/>
        <v>0.54149701388814719</v>
      </c>
      <c r="P2375">
        <f t="shared" si="77"/>
        <v>12</v>
      </c>
      <c r="W2375" s="11" t="str">
        <v>Thursday</v>
      </c>
    </row>
    <row r="2376" spans="1:23" x14ac:dyDescent="0.25">
      <c r="A2376" s="1">
        <v>45617</v>
      </c>
      <c r="B2376" s="2">
        <v>45617.542215162037</v>
      </c>
      <c r="C2376" t="s">
        <v>3</v>
      </c>
      <c r="D2376" t="s">
        <v>946</v>
      </c>
      <c r="E2376" s="12">
        <v>35.76</v>
      </c>
      <c r="F2376" t="s">
        <v>18</v>
      </c>
      <c r="O2376" s="2">
        <f t="shared" si="76"/>
        <v>0.54221516203688225</v>
      </c>
      <c r="P2376">
        <f t="shared" si="77"/>
        <v>13</v>
      </c>
      <c r="W2376" s="11" t="str">
        <v>Thursday</v>
      </c>
    </row>
    <row r="2377" spans="1:23" x14ac:dyDescent="0.25">
      <c r="A2377" s="1">
        <v>45617</v>
      </c>
      <c r="B2377" s="2">
        <v>45617.67654591435</v>
      </c>
      <c r="C2377" t="s">
        <v>3</v>
      </c>
      <c r="D2377" t="s">
        <v>920</v>
      </c>
      <c r="E2377" s="12">
        <v>35.76</v>
      </c>
      <c r="F2377" t="s">
        <v>7</v>
      </c>
      <c r="O2377" s="2">
        <f t="shared" si="76"/>
        <v>0.67654591434984468</v>
      </c>
      <c r="P2377">
        <f t="shared" si="77"/>
        <v>16</v>
      </c>
      <c r="W2377" s="11" t="str">
        <v>Thursday</v>
      </c>
    </row>
    <row r="2378" spans="1:23" x14ac:dyDescent="0.25">
      <c r="A2378" s="1">
        <v>45617</v>
      </c>
      <c r="B2378" s="2">
        <v>45617.732955451385</v>
      </c>
      <c r="C2378" t="s">
        <v>3</v>
      </c>
      <c r="D2378" t="s">
        <v>947</v>
      </c>
      <c r="E2378" s="12">
        <v>30.86</v>
      </c>
      <c r="F2378" t="s">
        <v>14</v>
      </c>
      <c r="O2378" s="2">
        <f t="shared" si="76"/>
        <v>0.7329554513853509</v>
      </c>
      <c r="P2378">
        <f t="shared" si="77"/>
        <v>17</v>
      </c>
      <c r="W2378" s="11" t="str">
        <v>Thursday</v>
      </c>
    </row>
    <row r="2379" spans="1:23" x14ac:dyDescent="0.25">
      <c r="A2379" s="1">
        <v>45617</v>
      </c>
      <c r="B2379" s="2">
        <v>45617.735682546299</v>
      </c>
      <c r="C2379" t="s">
        <v>3</v>
      </c>
      <c r="D2379" t="s">
        <v>948</v>
      </c>
      <c r="E2379" s="12">
        <v>25.96</v>
      </c>
      <c r="F2379" t="s">
        <v>28</v>
      </c>
      <c r="O2379" s="2">
        <f t="shared" si="76"/>
        <v>0.73568254629935836</v>
      </c>
      <c r="P2379">
        <f t="shared" si="77"/>
        <v>17</v>
      </c>
      <c r="W2379" s="11" t="str">
        <v>Thursday</v>
      </c>
    </row>
    <row r="2380" spans="1:23" x14ac:dyDescent="0.25">
      <c r="A2380" s="1">
        <v>45617</v>
      </c>
      <c r="B2380" s="2">
        <v>45617.792395219905</v>
      </c>
      <c r="C2380" t="s">
        <v>3</v>
      </c>
      <c r="D2380" t="s">
        <v>949</v>
      </c>
      <c r="E2380" s="12">
        <v>35.76</v>
      </c>
      <c r="F2380" t="s">
        <v>9</v>
      </c>
      <c r="O2380" s="2">
        <f t="shared" si="76"/>
        <v>0.79239521990530193</v>
      </c>
      <c r="P2380">
        <f t="shared" si="77"/>
        <v>19</v>
      </c>
      <c r="W2380" s="11" t="str">
        <v>Thursday</v>
      </c>
    </row>
    <row r="2381" spans="1:23" x14ac:dyDescent="0.25">
      <c r="A2381" s="1">
        <v>45618</v>
      </c>
      <c r="B2381" s="2">
        <v>45618.326809282407</v>
      </c>
      <c r="C2381" t="s">
        <v>3</v>
      </c>
      <c r="D2381" t="s">
        <v>920</v>
      </c>
      <c r="E2381" s="12">
        <v>35.76</v>
      </c>
      <c r="F2381" t="s">
        <v>7</v>
      </c>
      <c r="O2381" s="2">
        <f t="shared" si="76"/>
        <v>0.3268092824073392</v>
      </c>
      <c r="P2381">
        <f t="shared" si="77"/>
        <v>7</v>
      </c>
      <c r="W2381" s="11" t="str">
        <v>Friday</v>
      </c>
    </row>
    <row r="2382" spans="1:23" x14ac:dyDescent="0.25">
      <c r="A2382" s="1">
        <v>45618</v>
      </c>
      <c r="B2382" s="2">
        <v>45618.419241944444</v>
      </c>
      <c r="C2382" t="s">
        <v>3</v>
      </c>
      <c r="D2382" t="s">
        <v>710</v>
      </c>
      <c r="E2382" s="12">
        <v>35.76</v>
      </c>
      <c r="F2382" t="s">
        <v>43</v>
      </c>
      <c r="O2382" s="2">
        <f t="shared" si="76"/>
        <v>0.4192419444443658</v>
      </c>
      <c r="P2382">
        <f t="shared" si="77"/>
        <v>10</v>
      </c>
      <c r="W2382" s="11" t="str">
        <v>Friday</v>
      </c>
    </row>
    <row r="2383" spans="1:23" x14ac:dyDescent="0.25">
      <c r="A2383" s="1">
        <v>45618</v>
      </c>
      <c r="B2383" s="2">
        <v>45618.460097233794</v>
      </c>
      <c r="C2383" t="s">
        <v>3</v>
      </c>
      <c r="D2383" t="s">
        <v>950</v>
      </c>
      <c r="E2383" s="12">
        <v>35.76</v>
      </c>
      <c r="F2383" t="s">
        <v>7</v>
      </c>
      <c r="O2383" s="2">
        <f t="shared" si="76"/>
        <v>0.46009723379393108</v>
      </c>
      <c r="P2383">
        <f t="shared" si="77"/>
        <v>11</v>
      </c>
      <c r="W2383" s="11" t="str">
        <v>Friday</v>
      </c>
    </row>
    <row r="2384" spans="1:23" x14ac:dyDescent="0.25">
      <c r="A2384" s="1">
        <v>45618</v>
      </c>
      <c r="B2384" s="2">
        <v>45618.475305914355</v>
      </c>
      <c r="C2384" t="s">
        <v>3</v>
      </c>
      <c r="D2384" t="s">
        <v>951</v>
      </c>
      <c r="E2384" s="12">
        <v>35.76</v>
      </c>
      <c r="F2384" t="s">
        <v>18</v>
      </c>
      <c r="O2384" s="2">
        <f t="shared" si="76"/>
        <v>0.47530591435497627</v>
      </c>
      <c r="P2384">
        <f t="shared" si="77"/>
        <v>11</v>
      </c>
      <c r="W2384" s="11" t="str">
        <v>Friday</v>
      </c>
    </row>
    <row r="2385" spans="1:23" x14ac:dyDescent="0.25">
      <c r="A2385" s="1">
        <v>45618</v>
      </c>
      <c r="B2385" s="2">
        <v>45618.689644953702</v>
      </c>
      <c r="C2385" t="s">
        <v>3</v>
      </c>
      <c r="D2385" t="s">
        <v>952</v>
      </c>
      <c r="E2385" s="12">
        <v>35.76</v>
      </c>
      <c r="F2385" t="s">
        <v>9</v>
      </c>
      <c r="O2385" s="2">
        <f t="shared" si="76"/>
        <v>0.68964495370164514</v>
      </c>
      <c r="P2385">
        <f t="shared" si="77"/>
        <v>16</v>
      </c>
      <c r="W2385" s="11" t="str">
        <v>Friday</v>
      </c>
    </row>
    <row r="2386" spans="1:23" x14ac:dyDescent="0.25">
      <c r="A2386" s="1">
        <v>45618</v>
      </c>
      <c r="B2386" s="2">
        <v>45618.69016085648</v>
      </c>
      <c r="C2386" t="s">
        <v>3</v>
      </c>
      <c r="D2386" t="s">
        <v>952</v>
      </c>
      <c r="E2386" s="12">
        <v>35.76</v>
      </c>
      <c r="F2386" t="s">
        <v>7</v>
      </c>
      <c r="O2386" s="2">
        <f t="shared" si="76"/>
        <v>0.69016085648036096</v>
      </c>
      <c r="P2386">
        <f t="shared" si="77"/>
        <v>16</v>
      </c>
      <c r="W2386" s="11" t="str">
        <v>Friday</v>
      </c>
    </row>
    <row r="2387" spans="1:23" x14ac:dyDescent="0.25">
      <c r="A2387" s="1">
        <v>45619</v>
      </c>
      <c r="B2387" s="2">
        <v>45619.382479918982</v>
      </c>
      <c r="C2387" t="s">
        <v>3</v>
      </c>
      <c r="D2387" t="s">
        <v>557</v>
      </c>
      <c r="E2387" s="12">
        <v>25.96</v>
      </c>
      <c r="F2387" t="s">
        <v>28</v>
      </c>
      <c r="O2387" s="2">
        <f t="shared" si="76"/>
        <v>0.38247991898242617</v>
      </c>
      <c r="P2387">
        <f t="shared" si="77"/>
        <v>9</v>
      </c>
      <c r="W2387" s="11" t="str">
        <v>Saturday</v>
      </c>
    </row>
    <row r="2388" spans="1:23" x14ac:dyDescent="0.25">
      <c r="A2388" s="1">
        <v>45619</v>
      </c>
      <c r="B2388" s="2">
        <v>45619.383205775463</v>
      </c>
      <c r="C2388" t="s">
        <v>3</v>
      </c>
      <c r="D2388" t="s">
        <v>557</v>
      </c>
      <c r="E2388" s="12">
        <v>25.96</v>
      </c>
      <c r="F2388" t="s">
        <v>28</v>
      </c>
      <c r="O2388" s="2">
        <f t="shared" si="76"/>
        <v>0.38320577546255663</v>
      </c>
      <c r="P2388">
        <f t="shared" si="77"/>
        <v>9</v>
      </c>
      <c r="W2388" s="11" t="str">
        <v>Saturday</v>
      </c>
    </row>
    <row r="2389" spans="1:23" x14ac:dyDescent="0.25">
      <c r="A2389" s="1">
        <v>45619</v>
      </c>
      <c r="B2389" s="2">
        <v>45619.420321226855</v>
      </c>
      <c r="C2389" t="s">
        <v>3</v>
      </c>
      <c r="D2389" t="s">
        <v>697</v>
      </c>
      <c r="E2389" s="12">
        <v>35.76</v>
      </c>
      <c r="F2389" t="s">
        <v>7</v>
      </c>
      <c r="O2389" s="2">
        <f t="shared" si="76"/>
        <v>0.42032122685486684</v>
      </c>
      <c r="P2389">
        <f t="shared" si="77"/>
        <v>10</v>
      </c>
      <c r="W2389" s="11" t="str">
        <v>Saturday</v>
      </c>
    </row>
    <row r="2390" spans="1:23" x14ac:dyDescent="0.25">
      <c r="A2390" s="1">
        <v>45619</v>
      </c>
      <c r="B2390" s="2">
        <v>45619.460412523149</v>
      </c>
      <c r="C2390" t="s">
        <v>3</v>
      </c>
      <c r="D2390" t="s">
        <v>186</v>
      </c>
      <c r="E2390" s="12">
        <v>35.76</v>
      </c>
      <c r="F2390" t="s">
        <v>43</v>
      </c>
      <c r="O2390" s="2">
        <f t="shared" si="76"/>
        <v>0.46041252314898884</v>
      </c>
      <c r="P2390">
        <f t="shared" si="77"/>
        <v>11</v>
      </c>
      <c r="W2390" s="11" t="str">
        <v>Saturday</v>
      </c>
    </row>
    <row r="2391" spans="1:23" x14ac:dyDescent="0.25">
      <c r="A2391" s="1">
        <v>45619</v>
      </c>
      <c r="B2391" s="2">
        <v>45619.464907685186</v>
      </c>
      <c r="C2391" t="s">
        <v>3</v>
      </c>
      <c r="D2391" t="s">
        <v>953</v>
      </c>
      <c r="E2391" s="12">
        <v>25.96</v>
      </c>
      <c r="F2391" t="s">
        <v>11</v>
      </c>
      <c r="O2391" s="2">
        <f t="shared" si="76"/>
        <v>0.46490768518560799</v>
      </c>
      <c r="P2391">
        <f t="shared" si="77"/>
        <v>11</v>
      </c>
      <c r="W2391" s="11" t="str">
        <v>Saturday</v>
      </c>
    </row>
    <row r="2392" spans="1:23" x14ac:dyDescent="0.25">
      <c r="A2392" s="1">
        <v>45619</v>
      </c>
      <c r="B2392" s="2">
        <v>45619.465576921299</v>
      </c>
      <c r="C2392" t="s">
        <v>3</v>
      </c>
      <c r="D2392" t="s">
        <v>953</v>
      </c>
      <c r="E2392" s="12">
        <v>25.96</v>
      </c>
      <c r="F2392" t="s">
        <v>11</v>
      </c>
      <c r="O2392" s="2">
        <f t="shared" si="76"/>
        <v>0.46557692129863426</v>
      </c>
      <c r="P2392">
        <f t="shared" si="77"/>
        <v>11</v>
      </c>
      <c r="W2392" s="11" t="str">
        <v>Saturday</v>
      </c>
    </row>
    <row r="2393" spans="1:23" x14ac:dyDescent="0.25">
      <c r="A2393" s="1">
        <v>45619</v>
      </c>
      <c r="B2393" s="2">
        <v>45619.487123460647</v>
      </c>
      <c r="C2393" t="s">
        <v>3</v>
      </c>
      <c r="D2393" t="s">
        <v>508</v>
      </c>
      <c r="E2393" s="12">
        <v>35.76</v>
      </c>
      <c r="F2393" t="s">
        <v>9</v>
      </c>
      <c r="O2393" s="2">
        <f t="shared" si="76"/>
        <v>0.48712346064712619</v>
      </c>
      <c r="P2393">
        <f t="shared" si="77"/>
        <v>11</v>
      </c>
      <c r="W2393" s="11" t="str">
        <v>Saturday</v>
      </c>
    </row>
    <row r="2394" spans="1:23" x14ac:dyDescent="0.25">
      <c r="A2394" s="1">
        <v>45619</v>
      </c>
      <c r="B2394" s="2">
        <v>45619.942409513889</v>
      </c>
      <c r="C2394" t="s">
        <v>3</v>
      </c>
      <c r="D2394" t="s">
        <v>954</v>
      </c>
      <c r="E2394" s="12">
        <v>35.76</v>
      </c>
      <c r="F2394" t="s">
        <v>7</v>
      </c>
      <c r="O2394" s="2">
        <f t="shared" si="76"/>
        <v>0.94240951388928806</v>
      </c>
      <c r="P2394">
        <f t="shared" si="77"/>
        <v>22</v>
      </c>
      <c r="W2394" s="11" t="str">
        <v>Saturday</v>
      </c>
    </row>
    <row r="2395" spans="1:23" x14ac:dyDescent="0.25">
      <c r="A2395" s="1">
        <v>45620</v>
      </c>
      <c r="B2395" s="2">
        <v>45620.34522560185</v>
      </c>
      <c r="C2395" t="s">
        <v>3</v>
      </c>
      <c r="D2395" t="s">
        <v>584</v>
      </c>
      <c r="E2395" s="12">
        <v>35.76</v>
      </c>
      <c r="F2395" t="s">
        <v>7</v>
      </c>
      <c r="O2395" s="2">
        <f t="shared" si="76"/>
        <v>0.34522560184996109</v>
      </c>
      <c r="P2395">
        <f t="shared" si="77"/>
        <v>8</v>
      </c>
      <c r="W2395" s="11" t="str">
        <v>Sunday</v>
      </c>
    </row>
    <row r="2396" spans="1:23" x14ac:dyDescent="0.25">
      <c r="A2396" s="1">
        <v>45621</v>
      </c>
      <c r="B2396" s="2">
        <v>45621.325902245371</v>
      </c>
      <c r="C2396" t="s">
        <v>3</v>
      </c>
      <c r="D2396" t="s">
        <v>710</v>
      </c>
      <c r="E2396" s="12">
        <v>35.76</v>
      </c>
      <c r="F2396" t="s">
        <v>43</v>
      </c>
      <c r="O2396" s="2">
        <f t="shared" si="76"/>
        <v>0.32590224537125323</v>
      </c>
      <c r="P2396">
        <f t="shared" si="77"/>
        <v>7</v>
      </c>
      <c r="W2396" s="11" t="str">
        <v>Monday</v>
      </c>
    </row>
    <row r="2397" spans="1:23" x14ac:dyDescent="0.25">
      <c r="A2397" s="1">
        <v>45621</v>
      </c>
      <c r="B2397" s="2">
        <v>45621.329438703702</v>
      </c>
      <c r="C2397" t="s">
        <v>3</v>
      </c>
      <c r="D2397" t="s">
        <v>955</v>
      </c>
      <c r="E2397" s="12">
        <v>35.76</v>
      </c>
      <c r="F2397" t="s">
        <v>7</v>
      </c>
      <c r="O2397" s="2">
        <f t="shared" si="76"/>
        <v>0.32943870370218065</v>
      </c>
      <c r="P2397">
        <f t="shared" si="77"/>
        <v>7</v>
      </c>
      <c r="W2397" s="11" t="str">
        <v>Monday</v>
      </c>
    </row>
    <row r="2398" spans="1:23" x14ac:dyDescent="0.25">
      <c r="A2398" s="1">
        <v>45621</v>
      </c>
      <c r="B2398" s="2">
        <v>45621.383576250002</v>
      </c>
      <c r="C2398" t="s">
        <v>3</v>
      </c>
      <c r="D2398" t="s">
        <v>290</v>
      </c>
      <c r="E2398" s="12">
        <v>30.86</v>
      </c>
      <c r="F2398" t="s">
        <v>14</v>
      </c>
      <c r="O2398" s="2">
        <f t="shared" si="76"/>
        <v>0.38357625000207918</v>
      </c>
      <c r="P2398">
        <f t="shared" si="77"/>
        <v>9</v>
      </c>
      <c r="W2398" s="11" t="str">
        <v>Monday</v>
      </c>
    </row>
    <row r="2399" spans="1:23" x14ac:dyDescent="0.25">
      <c r="A2399" s="1">
        <v>45621</v>
      </c>
      <c r="B2399" s="2">
        <v>45621.443148622682</v>
      </c>
      <c r="C2399" t="s">
        <v>3</v>
      </c>
      <c r="D2399" t="s">
        <v>155</v>
      </c>
      <c r="E2399" s="12">
        <v>25.96</v>
      </c>
      <c r="F2399" t="s">
        <v>28</v>
      </c>
      <c r="O2399" s="2">
        <f t="shared" si="76"/>
        <v>0.44314862268220168</v>
      </c>
      <c r="P2399">
        <f t="shared" si="77"/>
        <v>10</v>
      </c>
      <c r="W2399" s="11" t="str">
        <v>Monday</v>
      </c>
    </row>
    <row r="2400" spans="1:23" x14ac:dyDescent="0.25">
      <c r="A2400" s="1">
        <v>45621</v>
      </c>
      <c r="B2400" s="2">
        <v>45621.53539582176</v>
      </c>
      <c r="C2400" t="s">
        <v>3</v>
      </c>
      <c r="D2400" t="s">
        <v>956</v>
      </c>
      <c r="E2400" s="12">
        <v>35.76</v>
      </c>
      <c r="F2400" t="s">
        <v>7</v>
      </c>
      <c r="O2400" s="2">
        <f t="shared" si="76"/>
        <v>0.53539582176017575</v>
      </c>
      <c r="P2400">
        <f t="shared" si="77"/>
        <v>12</v>
      </c>
      <c r="W2400" s="11" t="str">
        <v>Monday</v>
      </c>
    </row>
    <row r="2401" spans="1:23" x14ac:dyDescent="0.25">
      <c r="A2401" s="1">
        <v>45621</v>
      </c>
      <c r="B2401" s="2">
        <v>45621.536586261573</v>
      </c>
      <c r="C2401" t="s">
        <v>3</v>
      </c>
      <c r="D2401" t="s">
        <v>957</v>
      </c>
      <c r="E2401" s="12">
        <v>35.76</v>
      </c>
      <c r="F2401" t="s">
        <v>7</v>
      </c>
      <c r="O2401" s="2">
        <f t="shared" si="76"/>
        <v>0.53658626157266553</v>
      </c>
      <c r="P2401">
        <f t="shared" si="77"/>
        <v>12</v>
      </c>
      <c r="W2401" s="11" t="str">
        <v>Monday</v>
      </c>
    </row>
    <row r="2402" spans="1:23" x14ac:dyDescent="0.25">
      <c r="A2402" s="1">
        <v>45621</v>
      </c>
      <c r="B2402" s="2">
        <v>45621.688153587966</v>
      </c>
      <c r="C2402" t="s">
        <v>3</v>
      </c>
      <c r="D2402" t="s">
        <v>885</v>
      </c>
      <c r="E2402" s="12">
        <v>35.76</v>
      </c>
      <c r="F2402" t="s">
        <v>9</v>
      </c>
      <c r="O2402" s="2">
        <f t="shared" si="76"/>
        <v>0.68815358796564396</v>
      </c>
      <c r="P2402">
        <f t="shared" si="77"/>
        <v>16</v>
      </c>
      <c r="W2402" s="11" t="str">
        <v>Monday</v>
      </c>
    </row>
    <row r="2403" spans="1:23" x14ac:dyDescent="0.25">
      <c r="A2403" s="1">
        <v>45621</v>
      </c>
      <c r="B2403" s="2">
        <v>45621.793045104168</v>
      </c>
      <c r="C2403" t="s">
        <v>3</v>
      </c>
      <c r="D2403" t="s">
        <v>958</v>
      </c>
      <c r="E2403" s="12">
        <v>30.86</v>
      </c>
      <c r="F2403" t="s">
        <v>14</v>
      </c>
      <c r="O2403" s="2">
        <f t="shared" si="76"/>
        <v>0.79304510416841367</v>
      </c>
      <c r="P2403">
        <f t="shared" si="77"/>
        <v>19</v>
      </c>
      <c r="W2403" s="11" t="str">
        <v>Monday</v>
      </c>
    </row>
    <row r="2404" spans="1:23" x14ac:dyDescent="0.25">
      <c r="A2404" s="1">
        <v>45621</v>
      </c>
      <c r="B2404" s="2">
        <v>45621.818038067133</v>
      </c>
      <c r="C2404" t="s">
        <v>3</v>
      </c>
      <c r="D2404" t="s">
        <v>959</v>
      </c>
      <c r="E2404" s="12">
        <v>35.76</v>
      </c>
      <c r="F2404" t="s">
        <v>9</v>
      </c>
      <c r="O2404" s="2">
        <f t="shared" si="76"/>
        <v>0.81803806713287486</v>
      </c>
      <c r="P2404">
        <f t="shared" si="77"/>
        <v>19</v>
      </c>
      <c r="W2404" s="11" t="str">
        <v>Monday</v>
      </c>
    </row>
    <row r="2405" spans="1:23" x14ac:dyDescent="0.25">
      <c r="A2405" s="1">
        <v>45621</v>
      </c>
      <c r="B2405" s="2">
        <v>45621.904342766204</v>
      </c>
      <c r="C2405" t="s">
        <v>3</v>
      </c>
      <c r="D2405" t="s">
        <v>651</v>
      </c>
      <c r="E2405" s="12">
        <v>35.76</v>
      </c>
      <c r="F2405" t="s">
        <v>9</v>
      </c>
      <c r="O2405" s="2">
        <f t="shared" si="76"/>
        <v>0.90434276620362652</v>
      </c>
      <c r="P2405">
        <f t="shared" si="77"/>
        <v>21</v>
      </c>
      <c r="W2405" s="11" t="str">
        <v>Monday</v>
      </c>
    </row>
    <row r="2406" spans="1:23" x14ac:dyDescent="0.25">
      <c r="A2406" s="1">
        <v>45621</v>
      </c>
      <c r="B2406" s="2">
        <v>45621.904866319448</v>
      </c>
      <c r="C2406" t="s">
        <v>3</v>
      </c>
      <c r="D2406" t="s">
        <v>651</v>
      </c>
      <c r="E2406" s="12">
        <v>35.76</v>
      </c>
      <c r="F2406" t="s">
        <v>43</v>
      </c>
      <c r="O2406" s="2">
        <f t="shared" si="76"/>
        <v>0.90486631944804685</v>
      </c>
      <c r="P2406">
        <f t="shared" si="77"/>
        <v>21</v>
      </c>
      <c r="W2406" s="11" t="str">
        <v>Monday</v>
      </c>
    </row>
    <row r="2407" spans="1:23" x14ac:dyDescent="0.25">
      <c r="A2407" s="1">
        <v>45622</v>
      </c>
      <c r="B2407" s="2">
        <v>45622.329605856481</v>
      </c>
      <c r="C2407" t="s">
        <v>3</v>
      </c>
      <c r="D2407" t="s">
        <v>584</v>
      </c>
      <c r="E2407" s="12">
        <v>35.76</v>
      </c>
      <c r="F2407" t="s">
        <v>7</v>
      </c>
      <c r="O2407" s="2">
        <f t="shared" si="76"/>
        <v>0.32960585648106644</v>
      </c>
      <c r="P2407">
        <f t="shared" si="77"/>
        <v>7</v>
      </c>
      <c r="W2407" s="11" t="str">
        <v>Tuesday</v>
      </c>
    </row>
    <row r="2408" spans="1:23" x14ac:dyDescent="0.25">
      <c r="A2408" s="1">
        <v>45622</v>
      </c>
      <c r="B2408" s="2">
        <v>45622.460373483795</v>
      </c>
      <c r="C2408" t="s">
        <v>3</v>
      </c>
      <c r="D2408" t="s">
        <v>917</v>
      </c>
      <c r="E2408" s="12">
        <v>35.76</v>
      </c>
      <c r="F2408" t="s">
        <v>18</v>
      </c>
      <c r="O2408" s="2">
        <f t="shared" si="76"/>
        <v>0.46037348379468312</v>
      </c>
      <c r="P2408">
        <f t="shared" si="77"/>
        <v>11</v>
      </c>
      <c r="W2408" s="11" t="str">
        <v>Tuesday</v>
      </c>
    </row>
    <row r="2409" spans="1:23" x14ac:dyDescent="0.25">
      <c r="A2409" s="1">
        <v>45622</v>
      </c>
      <c r="B2409" s="2">
        <v>45622.460963831021</v>
      </c>
      <c r="C2409" t="s">
        <v>3</v>
      </c>
      <c r="D2409" t="s">
        <v>960</v>
      </c>
      <c r="E2409" s="12">
        <v>25.96</v>
      </c>
      <c r="F2409" t="s">
        <v>11</v>
      </c>
      <c r="O2409" s="2">
        <f t="shared" si="76"/>
        <v>0.46096383102121763</v>
      </c>
      <c r="P2409">
        <f t="shared" si="77"/>
        <v>11</v>
      </c>
      <c r="W2409" s="11" t="str">
        <v>Tuesday</v>
      </c>
    </row>
    <row r="2410" spans="1:23" x14ac:dyDescent="0.25">
      <c r="A2410" s="1">
        <v>45622</v>
      </c>
      <c r="B2410" s="2">
        <v>45622.462605185188</v>
      </c>
      <c r="C2410" t="s">
        <v>3</v>
      </c>
      <c r="D2410" t="s">
        <v>961</v>
      </c>
      <c r="E2410" s="12">
        <v>35.76</v>
      </c>
      <c r="F2410" t="s">
        <v>18</v>
      </c>
      <c r="O2410" s="2">
        <f t="shared" si="76"/>
        <v>0.46260518518829485</v>
      </c>
      <c r="P2410">
        <f t="shared" si="77"/>
        <v>11</v>
      </c>
      <c r="W2410" s="11" t="str">
        <v>Tuesday</v>
      </c>
    </row>
    <row r="2411" spans="1:23" x14ac:dyDescent="0.25">
      <c r="A2411" s="1">
        <v>45622</v>
      </c>
      <c r="B2411" s="2">
        <v>45622.463309791667</v>
      </c>
      <c r="C2411" t="s">
        <v>3</v>
      </c>
      <c r="D2411" t="s">
        <v>961</v>
      </c>
      <c r="E2411" s="12">
        <v>35.76</v>
      </c>
      <c r="F2411" t="s">
        <v>18</v>
      </c>
      <c r="O2411" s="2">
        <f t="shared" si="76"/>
        <v>0.4633097916666884</v>
      </c>
      <c r="P2411">
        <f t="shared" si="77"/>
        <v>11</v>
      </c>
      <c r="W2411" s="11" t="str">
        <v>Tuesday</v>
      </c>
    </row>
    <row r="2412" spans="1:23" x14ac:dyDescent="0.25">
      <c r="A2412" s="1">
        <v>45622</v>
      </c>
      <c r="B2412" s="2">
        <v>45622.66937851852</v>
      </c>
      <c r="C2412" t="s">
        <v>3</v>
      </c>
      <c r="D2412" t="s">
        <v>962</v>
      </c>
      <c r="E2412" s="12">
        <v>35.76</v>
      </c>
      <c r="F2412" t="s">
        <v>7</v>
      </c>
      <c r="O2412" s="2">
        <f t="shared" si="76"/>
        <v>0.66937851851980668</v>
      </c>
      <c r="P2412">
        <f t="shared" si="77"/>
        <v>16</v>
      </c>
      <c r="W2412" s="11" t="str">
        <v>Tuesday</v>
      </c>
    </row>
    <row r="2413" spans="1:23" x14ac:dyDescent="0.25">
      <c r="A2413" s="1">
        <v>45622</v>
      </c>
      <c r="B2413" s="2">
        <v>45622.670145312499</v>
      </c>
      <c r="C2413" t="s">
        <v>3</v>
      </c>
      <c r="D2413" t="s">
        <v>963</v>
      </c>
      <c r="E2413" s="12">
        <v>35.76</v>
      </c>
      <c r="F2413" t="s">
        <v>7</v>
      </c>
      <c r="O2413" s="2">
        <f t="shared" si="76"/>
        <v>0.67014531249878928</v>
      </c>
      <c r="P2413">
        <f t="shared" si="77"/>
        <v>16</v>
      </c>
      <c r="W2413" s="11" t="str">
        <v>Tuesday</v>
      </c>
    </row>
    <row r="2414" spans="1:23" x14ac:dyDescent="0.25">
      <c r="A2414" s="1">
        <v>45622</v>
      </c>
      <c r="B2414" s="2">
        <v>45622.716408865737</v>
      </c>
      <c r="C2414" t="s">
        <v>3</v>
      </c>
      <c r="D2414" t="s">
        <v>964</v>
      </c>
      <c r="E2414" s="12">
        <v>25.96</v>
      </c>
      <c r="F2414" t="s">
        <v>11</v>
      </c>
      <c r="O2414" s="2">
        <f t="shared" si="76"/>
        <v>0.71640886573732132</v>
      </c>
      <c r="P2414">
        <f t="shared" si="77"/>
        <v>17</v>
      </c>
      <c r="W2414" s="11" t="str">
        <v>Tuesday</v>
      </c>
    </row>
    <row r="2415" spans="1:23" x14ac:dyDescent="0.25">
      <c r="A2415" s="1">
        <v>45622</v>
      </c>
      <c r="B2415" s="2">
        <v>45622.717065243058</v>
      </c>
      <c r="C2415" t="s">
        <v>3</v>
      </c>
      <c r="D2415" t="s">
        <v>964</v>
      </c>
      <c r="E2415" s="12">
        <v>30.86</v>
      </c>
      <c r="F2415" t="s">
        <v>14</v>
      </c>
      <c r="O2415" s="2">
        <f t="shared" si="76"/>
        <v>0.717065243057732</v>
      </c>
      <c r="P2415">
        <f t="shared" si="77"/>
        <v>17</v>
      </c>
      <c r="W2415" s="11" t="str">
        <v>Tuesday</v>
      </c>
    </row>
    <row r="2416" spans="1:23" x14ac:dyDescent="0.25">
      <c r="A2416" s="1">
        <v>45622</v>
      </c>
      <c r="B2416" s="2">
        <v>45622.82459103009</v>
      </c>
      <c r="C2416" t="s">
        <v>3</v>
      </c>
      <c r="D2416" t="s">
        <v>965</v>
      </c>
      <c r="E2416" s="12">
        <v>35.76</v>
      </c>
      <c r="F2416" t="s">
        <v>18</v>
      </c>
      <c r="O2416" s="2">
        <f t="shared" si="76"/>
        <v>0.82459103009023238</v>
      </c>
      <c r="P2416">
        <f t="shared" si="77"/>
        <v>19</v>
      </c>
      <c r="W2416" s="11" t="str">
        <v>Tuesday</v>
      </c>
    </row>
    <row r="2417" spans="1:23" x14ac:dyDescent="0.25">
      <c r="A2417" s="1">
        <v>45624</v>
      </c>
      <c r="B2417" s="2">
        <v>45624.36200144676</v>
      </c>
      <c r="C2417" t="s">
        <v>3</v>
      </c>
      <c r="D2417" t="s">
        <v>966</v>
      </c>
      <c r="E2417" s="12">
        <v>35.76</v>
      </c>
      <c r="F2417" t="s">
        <v>43</v>
      </c>
      <c r="O2417" s="2">
        <f t="shared" si="76"/>
        <v>0.36200144675967749</v>
      </c>
      <c r="P2417">
        <f t="shared" si="77"/>
        <v>8</v>
      </c>
      <c r="W2417" s="11" t="str">
        <v>Thursday</v>
      </c>
    </row>
    <row r="2418" spans="1:23" x14ac:dyDescent="0.25">
      <c r="A2418" s="1">
        <v>45624</v>
      </c>
      <c r="B2418" s="2">
        <v>45624.384732708335</v>
      </c>
      <c r="C2418" t="s">
        <v>3</v>
      </c>
      <c r="D2418" t="s">
        <v>290</v>
      </c>
      <c r="E2418" s="12">
        <v>30.86</v>
      </c>
      <c r="F2418" t="s">
        <v>14</v>
      </c>
      <c r="O2418" s="2">
        <f t="shared" si="76"/>
        <v>0.38473270833492279</v>
      </c>
      <c r="P2418">
        <f t="shared" si="77"/>
        <v>9</v>
      </c>
      <c r="W2418" s="11" t="str">
        <v>Thursday</v>
      </c>
    </row>
    <row r="2419" spans="1:23" x14ac:dyDescent="0.25">
      <c r="A2419" s="1">
        <v>45624</v>
      </c>
      <c r="B2419" s="2">
        <v>45624.85048645833</v>
      </c>
      <c r="C2419" t="s">
        <v>3</v>
      </c>
      <c r="D2419" t="s">
        <v>23</v>
      </c>
      <c r="E2419" s="12">
        <v>30.86</v>
      </c>
      <c r="F2419" t="s">
        <v>14</v>
      </c>
      <c r="O2419" s="2">
        <f t="shared" si="76"/>
        <v>0.85048645833012415</v>
      </c>
      <c r="P2419">
        <f t="shared" si="77"/>
        <v>20</v>
      </c>
      <c r="W2419" s="11" t="str">
        <v>Thursday</v>
      </c>
    </row>
    <row r="2420" spans="1:23" x14ac:dyDescent="0.25">
      <c r="A2420" s="1">
        <v>45624</v>
      </c>
      <c r="B2420" s="2">
        <v>45624.851221331017</v>
      </c>
      <c r="C2420" t="s">
        <v>3</v>
      </c>
      <c r="D2420" t="s">
        <v>31</v>
      </c>
      <c r="E2420" s="12">
        <v>35.76</v>
      </c>
      <c r="F2420" t="s">
        <v>7</v>
      </c>
      <c r="O2420" s="2">
        <f t="shared" si="76"/>
        <v>0.85122133101685904</v>
      </c>
      <c r="P2420">
        <f t="shared" si="77"/>
        <v>20</v>
      </c>
      <c r="W2420" s="11" t="str">
        <v>Thursday</v>
      </c>
    </row>
    <row r="2421" spans="1:23" x14ac:dyDescent="0.25">
      <c r="A2421" s="1">
        <v>45624</v>
      </c>
      <c r="B2421" s="2">
        <v>45624.871523935188</v>
      </c>
      <c r="C2421" t="s">
        <v>3</v>
      </c>
      <c r="D2421" t="s">
        <v>521</v>
      </c>
      <c r="E2421" s="12">
        <v>35.76</v>
      </c>
      <c r="F2421" t="s">
        <v>7</v>
      </c>
      <c r="O2421" s="2">
        <f t="shared" si="76"/>
        <v>0.87152393518772442</v>
      </c>
      <c r="P2421">
        <f t="shared" si="77"/>
        <v>20</v>
      </c>
      <c r="W2421" s="11" t="str">
        <v>Thursday</v>
      </c>
    </row>
    <row r="2422" spans="1:23" x14ac:dyDescent="0.25">
      <c r="A2422" s="1">
        <v>45624</v>
      </c>
      <c r="B2422" s="2">
        <v>45624.916848310182</v>
      </c>
      <c r="C2422" t="s">
        <v>3</v>
      </c>
      <c r="D2422" t="s">
        <v>762</v>
      </c>
      <c r="E2422" s="12">
        <v>35.76</v>
      </c>
      <c r="F2422" t="s">
        <v>43</v>
      </c>
      <c r="O2422" s="2">
        <f t="shared" si="76"/>
        <v>0.91684831018210389</v>
      </c>
      <c r="P2422">
        <f t="shared" si="77"/>
        <v>22</v>
      </c>
      <c r="W2422" s="11" t="str">
        <v>Thursday</v>
      </c>
    </row>
    <row r="2423" spans="1:23" x14ac:dyDescent="0.25">
      <c r="A2423" s="1">
        <v>45625</v>
      </c>
      <c r="B2423" s="2">
        <v>45625.328655532408</v>
      </c>
      <c r="C2423" t="s">
        <v>3</v>
      </c>
      <c r="D2423" t="s">
        <v>710</v>
      </c>
      <c r="E2423" s="12">
        <v>35.76</v>
      </c>
      <c r="F2423" t="s">
        <v>18</v>
      </c>
      <c r="O2423" s="2">
        <f t="shared" si="76"/>
        <v>0.32865553240844747</v>
      </c>
      <c r="P2423">
        <f t="shared" si="77"/>
        <v>7</v>
      </c>
      <c r="W2423" s="11" t="str">
        <v>Friday</v>
      </c>
    </row>
    <row r="2424" spans="1:23" x14ac:dyDescent="0.25">
      <c r="A2424" s="1">
        <v>45625</v>
      </c>
      <c r="B2424" s="2">
        <v>45625.331737858796</v>
      </c>
      <c r="C2424" t="s">
        <v>3</v>
      </c>
      <c r="D2424" t="s">
        <v>584</v>
      </c>
      <c r="E2424" s="12">
        <v>35.76</v>
      </c>
      <c r="F2424" t="s">
        <v>7</v>
      </c>
      <c r="O2424" s="2">
        <f t="shared" si="76"/>
        <v>0.33173785879625939</v>
      </c>
      <c r="P2424">
        <f t="shared" si="77"/>
        <v>7</v>
      </c>
      <c r="W2424" s="11" t="str">
        <v>Friday</v>
      </c>
    </row>
    <row r="2425" spans="1:23" x14ac:dyDescent="0.25">
      <c r="A2425" s="1">
        <v>45625</v>
      </c>
      <c r="B2425" s="2">
        <v>45625.380225752313</v>
      </c>
      <c r="C2425" t="s">
        <v>3</v>
      </c>
      <c r="D2425" t="s">
        <v>399</v>
      </c>
      <c r="E2425" s="12">
        <v>30.86</v>
      </c>
      <c r="F2425" t="s">
        <v>14</v>
      </c>
      <c r="O2425" s="2">
        <f t="shared" si="76"/>
        <v>0.38022575231298106</v>
      </c>
      <c r="P2425">
        <f t="shared" si="77"/>
        <v>9</v>
      </c>
      <c r="W2425" s="11" t="str">
        <v>Friday</v>
      </c>
    </row>
    <row r="2426" spans="1:23" x14ac:dyDescent="0.25">
      <c r="A2426" s="1">
        <v>45625</v>
      </c>
      <c r="B2426" s="2">
        <v>45625.380905613427</v>
      </c>
      <c r="C2426" t="s">
        <v>3</v>
      </c>
      <c r="D2426" t="s">
        <v>399</v>
      </c>
      <c r="E2426" s="12">
        <v>30.86</v>
      </c>
      <c r="F2426" t="s">
        <v>14</v>
      </c>
      <c r="O2426" s="2">
        <f t="shared" si="76"/>
        <v>0.38090561342687579</v>
      </c>
      <c r="P2426">
        <f t="shared" si="77"/>
        <v>9</v>
      </c>
      <c r="W2426" s="11" t="str">
        <v>Friday</v>
      </c>
    </row>
    <row r="2427" spans="1:23" x14ac:dyDescent="0.25">
      <c r="A2427" s="1">
        <v>45625</v>
      </c>
      <c r="B2427" s="2">
        <v>45625.63757939815</v>
      </c>
      <c r="C2427" t="s">
        <v>3</v>
      </c>
      <c r="D2427" t="s">
        <v>967</v>
      </c>
      <c r="E2427" s="12">
        <v>30.86</v>
      </c>
      <c r="F2427" t="s">
        <v>14</v>
      </c>
      <c r="O2427" s="2">
        <f t="shared" si="76"/>
        <v>0.63757939814968267</v>
      </c>
      <c r="P2427">
        <f t="shared" si="77"/>
        <v>15</v>
      </c>
      <c r="W2427" s="11" t="str">
        <v>Friday</v>
      </c>
    </row>
    <row r="2428" spans="1:23" x14ac:dyDescent="0.25">
      <c r="A2428" s="1">
        <v>45625</v>
      </c>
      <c r="B2428" s="2">
        <v>45625.638429953702</v>
      </c>
      <c r="C2428" t="s">
        <v>3</v>
      </c>
      <c r="D2428" t="s">
        <v>968</v>
      </c>
      <c r="E2428" s="12">
        <v>35.76</v>
      </c>
      <c r="F2428" t="s">
        <v>7</v>
      </c>
      <c r="O2428" s="2">
        <f t="shared" si="76"/>
        <v>0.63842995370214339</v>
      </c>
      <c r="P2428">
        <f t="shared" si="77"/>
        <v>15</v>
      </c>
      <c r="W2428" s="11" t="str">
        <v>Friday</v>
      </c>
    </row>
    <row r="2429" spans="1:23" x14ac:dyDescent="0.25">
      <c r="A2429" s="1">
        <v>45625</v>
      </c>
      <c r="B2429" s="2">
        <v>45625.873549386575</v>
      </c>
      <c r="C2429" t="s">
        <v>3</v>
      </c>
      <c r="D2429" t="s">
        <v>969</v>
      </c>
      <c r="E2429" s="12">
        <v>35.76</v>
      </c>
      <c r="F2429" t="s">
        <v>18</v>
      </c>
      <c r="O2429" s="2">
        <f t="shared" si="76"/>
        <v>0.87354938657517778</v>
      </c>
      <c r="P2429">
        <f t="shared" si="77"/>
        <v>20</v>
      </c>
      <c r="W2429" s="11" t="str">
        <v>Friday</v>
      </c>
    </row>
    <row r="2430" spans="1:23" x14ac:dyDescent="0.25">
      <c r="A2430" s="1">
        <v>45626</v>
      </c>
      <c r="B2430" s="2">
        <v>45626.540418310185</v>
      </c>
      <c r="C2430" t="s">
        <v>3</v>
      </c>
      <c r="D2430" t="s">
        <v>584</v>
      </c>
      <c r="E2430" s="12">
        <v>35.76</v>
      </c>
      <c r="F2430" t="s">
        <v>18</v>
      </c>
      <c r="O2430" s="2">
        <f t="shared" si="76"/>
        <v>0.54041831018548692</v>
      </c>
      <c r="P2430">
        <f t="shared" si="77"/>
        <v>12</v>
      </c>
      <c r="W2430" s="11" t="str">
        <v>Saturday</v>
      </c>
    </row>
    <row r="2431" spans="1:23" x14ac:dyDescent="0.25">
      <c r="A2431" s="1">
        <v>45626</v>
      </c>
      <c r="B2431" s="2">
        <v>45626.586757106481</v>
      </c>
      <c r="C2431" t="s">
        <v>3</v>
      </c>
      <c r="D2431" t="s">
        <v>970</v>
      </c>
      <c r="E2431" s="12">
        <v>25.96</v>
      </c>
      <c r="F2431" t="s">
        <v>11</v>
      </c>
      <c r="O2431" s="2">
        <f t="shared" si="76"/>
        <v>0.58675710648094537</v>
      </c>
      <c r="P2431">
        <f t="shared" si="77"/>
        <v>14</v>
      </c>
      <c r="W2431" s="11" t="str">
        <v>Saturday</v>
      </c>
    </row>
    <row r="2432" spans="1:23" x14ac:dyDescent="0.25">
      <c r="A2432" s="1">
        <v>45626</v>
      </c>
      <c r="B2432" s="2">
        <v>45626.587477754627</v>
      </c>
      <c r="C2432" t="s">
        <v>3</v>
      </c>
      <c r="D2432" t="s">
        <v>970</v>
      </c>
      <c r="E2432" s="12">
        <v>35.76</v>
      </c>
      <c r="F2432" t="s">
        <v>9</v>
      </c>
      <c r="O2432" s="2">
        <f t="shared" si="76"/>
        <v>0.58747775462688878</v>
      </c>
      <c r="P2432">
        <f t="shared" si="77"/>
        <v>14</v>
      </c>
      <c r="W2432" s="11" t="str">
        <v>Saturday</v>
      </c>
    </row>
    <row r="2433" spans="1:23" x14ac:dyDescent="0.25">
      <c r="A2433" s="1">
        <v>45626</v>
      </c>
      <c r="B2433" s="2">
        <v>45626.595046516202</v>
      </c>
      <c r="C2433" t="s">
        <v>3</v>
      </c>
      <c r="D2433" t="s">
        <v>508</v>
      </c>
      <c r="E2433" s="12">
        <v>35.76</v>
      </c>
      <c r="F2433" t="s">
        <v>18</v>
      </c>
      <c r="O2433" s="2">
        <f t="shared" si="76"/>
        <v>0.59504651620227378</v>
      </c>
      <c r="P2433">
        <f t="shared" si="77"/>
        <v>14</v>
      </c>
      <c r="W2433" s="11" t="str">
        <v>Saturday</v>
      </c>
    </row>
    <row r="2434" spans="1:23" x14ac:dyDescent="0.25">
      <c r="A2434" s="1">
        <v>45626</v>
      </c>
      <c r="B2434" s="2">
        <v>45626.648429351852</v>
      </c>
      <c r="C2434" t="s">
        <v>3</v>
      </c>
      <c r="D2434" t="s">
        <v>111</v>
      </c>
      <c r="E2434" s="12">
        <v>30.86</v>
      </c>
      <c r="F2434" t="s">
        <v>14</v>
      </c>
      <c r="O2434" s="2">
        <f t="shared" si="76"/>
        <v>0.64842935185151873</v>
      </c>
      <c r="P2434">
        <f t="shared" si="77"/>
        <v>15</v>
      </c>
      <c r="W2434" s="11" t="str">
        <v>Saturday</v>
      </c>
    </row>
    <row r="2435" spans="1:23" x14ac:dyDescent="0.25">
      <c r="A2435" s="1">
        <v>45626</v>
      </c>
      <c r="B2435" s="2">
        <v>45626.919311157406</v>
      </c>
      <c r="C2435" t="s">
        <v>3</v>
      </c>
      <c r="D2435" t="s">
        <v>971</v>
      </c>
      <c r="E2435" s="12">
        <v>30.86</v>
      </c>
      <c r="F2435" t="s">
        <v>14</v>
      </c>
      <c r="O2435" s="2">
        <f t="shared" ref="O2435:O2498" si="78">B2435-A2435</f>
        <v>0.9193111574059003</v>
      </c>
      <c r="P2435">
        <f t="shared" ref="P2435:P2498" si="79">HOUR(O2435)</f>
        <v>22</v>
      </c>
      <c r="W2435" s="11" t="str">
        <v>Saturday</v>
      </c>
    </row>
    <row r="2436" spans="1:23" x14ac:dyDescent="0.25">
      <c r="A2436" s="1">
        <v>45627</v>
      </c>
      <c r="B2436" s="2">
        <v>45627.427450196759</v>
      </c>
      <c r="C2436" t="s">
        <v>3</v>
      </c>
      <c r="D2436" t="s">
        <v>54</v>
      </c>
      <c r="E2436" s="12">
        <v>30.86</v>
      </c>
      <c r="F2436" t="s">
        <v>14</v>
      </c>
      <c r="O2436" s="2">
        <f t="shared" si="78"/>
        <v>0.42745019675930962</v>
      </c>
      <c r="P2436">
        <f t="shared" si="79"/>
        <v>10</v>
      </c>
      <c r="W2436" s="11" t="str">
        <v>Sunday</v>
      </c>
    </row>
    <row r="2437" spans="1:23" x14ac:dyDescent="0.25">
      <c r="A2437" s="1">
        <v>45627</v>
      </c>
      <c r="B2437" s="2">
        <v>45627.428147268518</v>
      </c>
      <c r="C2437" t="s">
        <v>3</v>
      </c>
      <c r="D2437" t="s">
        <v>54</v>
      </c>
      <c r="E2437" s="12">
        <v>30.86</v>
      </c>
      <c r="F2437" t="s">
        <v>14</v>
      </c>
      <c r="O2437" s="2">
        <f t="shared" si="78"/>
        <v>0.42814726851793239</v>
      </c>
      <c r="P2437">
        <f t="shared" si="79"/>
        <v>10</v>
      </c>
      <c r="W2437" s="11" t="str">
        <v>Sunday</v>
      </c>
    </row>
    <row r="2438" spans="1:23" x14ac:dyDescent="0.25">
      <c r="A2438" s="1">
        <v>45627</v>
      </c>
      <c r="B2438" s="2">
        <v>45627.432483657409</v>
      </c>
      <c r="C2438" t="s">
        <v>3</v>
      </c>
      <c r="D2438" t="s">
        <v>399</v>
      </c>
      <c r="E2438" s="12">
        <v>30.86</v>
      </c>
      <c r="F2438" t="s">
        <v>14</v>
      </c>
      <c r="O2438" s="2">
        <f t="shared" si="78"/>
        <v>0.43248365740873851</v>
      </c>
      <c r="P2438">
        <f t="shared" si="79"/>
        <v>10</v>
      </c>
      <c r="W2438" s="11" t="str">
        <v>Sunday</v>
      </c>
    </row>
    <row r="2439" spans="1:23" x14ac:dyDescent="0.25">
      <c r="A2439" s="1">
        <v>45627</v>
      </c>
      <c r="B2439" s="2">
        <v>45627.60720914352</v>
      </c>
      <c r="C2439" t="s">
        <v>3</v>
      </c>
      <c r="D2439" t="s">
        <v>972</v>
      </c>
      <c r="E2439" s="12">
        <v>30.86</v>
      </c>
      <c r="F2439" t="s">
        <v>14</v>
      </c>
      <c r="O2439" s="2">
        <f t="shared" si="78"/>
        <v>0.60720914351986721</v>
      </c>
      <c r="P2439">
        <f t="shared" si="79"/>
        <v>14</v>
      </c>
      <c r="W2439" s="11" t="str">
        <v>Sunday</v>
      </c>
    </row>
    <row r="2440" spans="1:23" x14ac:dyDescent="0.25">
      <c r="A2440" s="1">
        <v>45627</v>
      </c>
      <c r="B2440" s="2">
        <v>45627.631396446763</v>
      </c>
      <c r="C2440" t="s">
        <v>3</v>
      </c>
      <c r="D2440" t="s">
        <v>973</v>
      </c>
      <c r="E2440" s="12">
        <v>35.76</v>
      </c>
      <c r="F2440" t="s">
        <v>18</v>
      </c>
      <c r="O2440" s="2">
        <f t="shared" si="78"/>
        <v>0.63139644676266471</v>
      </c>
      <c r="P2440">
        <f t="shared" si="79"/>
        <v>15</v>
      </c>
      <c r="W2440" s="11" t="str">
        <v>Sunday</v>
      </c>
    </row>
    <row r="2441" spans="1:23" x14ac:dyDescent="0.25">
      <c r="A2441" s="1">
        <v>45627</v>
      </c>
      <c r="B2441" s="2">
        <v>45627.631909270836</v>
      </c>
      <c r="C2441" t="s">
        <v>3</v>
      </c>
      <c r="D2441" t="s">
        <v>973</v>
      </c>
      <c r="E2441" s="12">
        <v>35.76</v>
      </c>
      <c r="F2441" t="s">
        <v>18</v>
      </c>
      <c r="O2441" s="2">
        <f t="shared" si="78"/>
        <v>0.63190927083633142</v>
      </c>
      <c r="P2441">
        <f t="shared" si="79"/>
        <v>15</v>
      </c>
      <c r="W2441" s="11" t="str">
        <v>Sunday</v>
      </c>
    </row>
    <row r="2442" spans="1:23" x14ac:dyDescent="0.25">
      <c r="A2442" s="1">
        <v>45627</v>
      </c>
      <c r="B2442" s="2">
        <v>45627.65488765046</v>
      </c>
      <c r="C2442" t="s">
        <v>3</v>
      </c>
      <c r="D2442" t="s">
        <v>974</v>
      </c>
      <c r="E2442" s="12">
        <v>35.76</v>
      </c>
      <c r="F2442" t="s">
        <v>43</v>
      </c>
      <c r="O2442" s="2">
        <f t="shared" si="78"/>
        <v>0.65488765046029584</v>
      </c>
      <c r="P2442">
        <f t="shared" si="79"/>
        <v>15</v>
      </c>
      <c r="W2442" s="11" t="str">
        <v>Sunday</v>
      </c>
    </row>
    <row r="2443" spans="1:23" x14ac:dyDescent="0.25">
      <c r="A2443" s="1">
        <v>45627</v>
      </c>
      <c r="B2443" s="2">
        <v>45627.664250173613</v>
      </c>
      <c r="C2443" t="s">
        <v>3</v>
      </c>
      <c r="D2443" t="s">
        <v>975</v>
      </c>
      <c r="E2443" s="12">
        <v>35.76</v>
      </c>
      <c r="F2443" t="s">
        <v>7</v>
      </c>
      <c r="O2443" s="2">
        <f t="shared" si="78"/>
        <v>0.66425017361325445</v>
      </c>
      <c r="P2443">
        <f t="shared" si="79"/>
        <v>15</v>
      </c>
      <c r="W2443" s="11" t="str">
        <v>Sunday</v>
      </c>
    </row>
    <row r="2444" spans="1:23" x14ac:dyDescent="0.25">
      <c r="A2444" s="1">
        <v>45627</v>
      </c>
      <c r="B2444" s="2">
        <v>45627.665154699076</v>
      </c>
      <c r="C2444" t="s">
        <v>3</v>
      </c>
      <c r="D2444" t="s">
        <v>976</v>
      </c>
      <c r="E2444" s="12">
        <v>35.76</v>
      </c>
      <c r="F2444" t="s">
        <v>7</v>
      </c>
      <c r="O2444" s="2">
        <f t="shared" si="78"/>
        <v>0.66515469907608349</v>
      </c>
      <c r="P2444">
        <f t="shared" si="79"/>
        <v>15</v>
      </c>
      <c r="W2444" s="11" t="str">
        <v>Sunday</v>
      </c>
    </row>
    <row r="2445" spans="1:23" x14ac:dyDescent="0.25">
      <c r="A2445" s="1">
        <v>45627</v>
      </c>
      <c r="B2445" s="2">
        <v>45627.68957732639</v>
      </c>
      <c r="C2445" t="s">
        <v>3</v>
      </c>
      <c r="D2445" t="s">
        <v>977</v>
      </c>
      <c r="E2445" s="12">
        <v>35.76</v>
      </c>
      <c r="F2445" t="s">
        <v>7</v>
      </c>
      <c r="O2445" s="2">
        <f t="shared" si="78"/>
        <v>0.68957732638955349</v>
      </c>
      <c r="P2445">
        <f t="shared" si="79"/>
        <v>16</v>
      </c>
      <c r="W2445" s="11" t="str">
        <v>Sunday</v>
      </c>
    </row>
    <row r="2446" spans="1:23" x14ac:dyDescent="0.25">
      <c r="A2446" s="1">
        <v>45627</v>
      </c>
      <c r="B2446" s="2">
        <v>45627.690625543983</v>
      </c>
      <c r="C2446" t="s">
        <v>3</v>
      </c>
      <c r="D2446" t="s">
        <v>978</v>
      </c>
      <c r="E2446" s="12">
        <v>35.76</v>
      </c>
      <c r="F2446" t="s">
        <v>7</v>
      </c>
      <c r="O2446" s="2">
        <f t="shared" si="78"/>
        <v>0.69062554398260545</v>
      </c>
      <c r="P2446">
        <f t="shared" si="79"/>
        <v>16</v>
      </c>
      <c r="W2446" s="11" t="str">
        <v>Sunday</v>
      </c>
    </row>
    <row r="2447" spans="1:23" x14ac:dyDescent="0.25">
      <c r="A2447" s="1">
        <v>45627</v>
      </c>
      <c r="B2447" s="2">
        <v>45627.71555064815</v>
      </c>
      <c r="C2447" t="s">
        <v>3</v>
      </c>
      <c r="D2447" t="s">
        <v>979</v>
      </c>
      <c r="E2447" s="12">
        <v>30.86</v>
      </c>
      <c r="F2447" t="s">
        <v>14</v>
      </c>
      <c r="O2447" s="2">
        <f t="shared" si="78"/>
        <v>0.71555064815038349</v>
      </c>
      <c r="P2447">
        <f t="shared" si="79"/>
        <v>17</v>
      </c>
      <c r="W2447" s="11" t="str">
        <v>Sunday</v>
      </c>
    </row>
    <row r="2448" spans="1:23" x14ac:dyDescent="0.25">
      <c r="A2448" s="1">
        <v>45627</v>
      </c>
      <c r="B2448" s="2">
        <v>45627.716342812499</v>
      </c>
      <c r="C2448" t="s">
        <v>3</v>
      </c>
      <c r="D2448" t="s">
        <v>979</v>
      </c>
      <c r="E2448" s="12">
        <v>30.86</v>
      </c>
      <c r="F2448" t="s">
        <v>14</v>
      </c>
      <c r="O2448" s="2">
        <f t="shared" si="78"/>
        <v>0.71634281249862397</v>
      </c>
      <c r="P2448">
        <f t="shared" si="79"/>
        <v>17</v>
      </c>
      <c r="W2448" s="11" t="str">
        <v>Sunday</v>
      </c>
    </row>
    <row r="2449" spans="1:23" x14ac:dyDescent="0.25">
      <c r="A2449" s="1">
        <v>45627</v>
      </c>
      <c r="B2449" s="2">
        <v>45627.776720891205</v>
      </c>
      <c r="C2449" t="s">
        <v>3</v>
      </c>
      <c r="D2449" t="s">
        <v>980</v>
      </c>
      <c r="E2449" s="12">
        <v>30.86</v>
      </c>
      <c r="F2449" t="s">
        <v>14</v>
      </c>
      <c r="O2449" s="2">
        <f t="shared" si="78"/>
        <v>0.77672089120460441</v>
      </c>
      <c r="P2449">
        <f t="shared" si="79"/>
        <v>18</v>
      </c>
      <c r="W2449" s="11" t="str">
        <v>Sunday</v>
      </c>
    </row>
    <row r="2450" spans="1:23" x14ac:dyDescent="0.25">
      <c r="A2450" s="1">
        <v>45628</v>
      </c>
      <c r="B2450" s="2">
        <v>45628.326812175925</v>
      </c>
      <c r="C2450" t="s">
        <v>3</v>
      </c>
      <c r="D2450" t="s">
        <v>710</v>
      </c>
      <c r="E2450" s="12">
        <v>35.76</v>
      </c>
      <c r="F2450" t="s">
        <v>7</v>
      </c>
      <c r="O2450" s="2">
        <f t="shared" si="78"/>
        <v>0.32681217592471512</v>
      </c>
      <c r="P2450">
        <f t="shared" si="79"/>
        <v>7</v>
      </c>
      <c r="W2450" s="11" t="str">
        <v>Monday</v>
      </c>
    </row>
    <row r="2451" spans="1:23" x14ac:dyDescent="0.25">
      <c r="A2451" s="1">
        <v>45628</v>
      </c>
      <c r="B2451" s="2">
        <v>45628.327770520831</v>
      </c>
      <c r="C2451" t="s">
        <v>3</v>
      </c>
      <c r="D2451" t="s">
        <v>981</v>
      </c>
      <c r="E2451" s="12">
        <v>25.96</v>
      </c>
      <c r="F2451" t="s">
        <v>11</v>
      </c>
      <c r="O2451" s="2">
        <f t="shared" si="78"/>
        <v>0.32777052083110902</v>
      </c>
      <c r="P2451">
        <f t="shared" si="79"/>
        <v>7</v>
      </c>
      <c r="W2451" s="11" t="str">
        <v>Monday</v>
      </c>
    </row>
    <row r="2452" spans="1:23" x14ac:dyDescent="0.25">
      <c r="A2452" s="1">
        <v>45628</v>
      </c>
      <c r="B2452" s="2">
        <v>45628.348258981481</v>
      </c>
      <c r="C2452" t="s">
        <v>3</v>
      </c>
      <c r="D2452" t="s">
        <v>290</v>
      </c>
      <c r="E2452" s="12">
        <v>30.86</v>
      </c>
      <c r="F2452" t="s">
        <v>14</v>
      </c>
      <c r="O2452" s="2">
        <f t="shared" si="78"/>
        <v>0.3482589814811945</v>
      </c>
      <c r="P2452">
        <f t="shared" si="79"/>
        <v>8</v>
      </c>
      <c r="W2452" s="11" t="str">
        <v>Monday</v>
      </c>
    </row>
    <row r="2453" spans="1:23" x14ac:dyDescent="0.25">
      <c r="A2453" s="1">
        <v>45628</v>
      </c>
      <c r="B2453" s="2">
        <v>45628.370306180557</v>
      </c>
      <c r="C2453" t="s">
        <v>3</v>
      </c>
      <c r="D2453" t="s">
        <v>982</v>
      </c>
      <c r="E2453" s="12">
        <v>35.76</v>
      </c>
      <c r="F2453" t="s">
        <v>18</v>
      </c>
      <c r="O2453" s="2">
        <f t="shared" si="78"/>
        <v>0.37030618055723608</v>
      </c>
      <c r="P2453">
        <f t="shared" si="79"/>
        <v>8</v>
      </c>
      <c r="W2453" s="11" t="str">
        <v>Monday</v>
      </c>
    </row>
    <row r="2454" spans="1:23" x14ac:dyDescent="0.25">
      <c r="A2454" s="1">
        <v>45628</v>
      </c>
      <c r="B2454" s="2">
        <v>45628.461402743058</v>
      </c>
      <c r="C2454" t="s">
        <v>3</v>
      </c>
      <c r="D2454" t="s">
        <v>155</v>
      </c>
      <c r="E2454" s="12">
        <v>25.96</v>
      </c>
      <c r="F2454" t="s">
        <v>28</v>
      </c>
      <c r="O2454" s="2">
        <f t="shared" si="78"/>
        <v>0.46140274305798812</v>
      </c>
      <c r="P2454">
        <f t="shared" si="79"/>
        <v>11</v>
      </c>
      <c r="W2454" s="11" t="str">
        <v>Monday</v>
      </c>
    </row>
    <row r="2455" spans="1:23" x14ac:dyDescent="0.25">
      <c r="A2455" s="1">
        <v>45628</v>
      </c>
      <c r="B2455" s="2">
        <v>45628.644721597222</v>
      </c>
      <c r="C2455" t="s">
        <v>3</v>
      </c>
      <c r="D2455" t="s">
        <v>983</v>
      </c>
      <c r="E2455" s="12">
        <v>21.06</v>
      </c>
      <c r="F2455" t="s">
        <v>35</v>
      </c>
      <c r="O2455" s="2">
        <f t="shared" si="78"/>
        <v>0.64472159722208744</v>
      </c>
      <c r="P2455">
        <f t="shared" si="79"/>
        <v>15</v>
      </c>
      <c r="W2455" s="11" t="str">
        <v>Monday</v>
      </c>
    </row>
    <row r="2456" spans="1:23" x14ac:dyDescent="0.25">
      <c r="A2456" s="1">
        <v>45628</v>
      </c>
      <c r="B2456" s="2">
        <v>45628.675276851849</v>
      </c>
      <c r="C2456" t="s">
        <v>3</v>
      </c>
      <c r="D2456" t="s">
        <v>984</v>
      </c>
      <c r="E2456" s="12">
        <v>35.76</v>
      </c>
      <c r="F2456" t="s">
        <v>43</v>
      </c>
      <c r="O2456" s="2">
        <f t="shared" si="78"/>
        <v>0.6752768518490484</v>
      </c>
      <c r="P2456">
        <f t="shared" si="79"/>
        <v>16</v>
      </c>
      <c r="W2456" s="11" t="str">
        <v>Monday</v>
      </c>
    </row>
    <row r="2457" spans="1:23" x14ac:dyDescent="0.25">
      <c r="A2457" s="1">
        <v>45628</v>
      </c>
      <c r="B2457" s="2">
        <v>45628.732195543984</v>
      </c>
      <c r="C2457" t="s">
        <v>3</v>
      </c>
      <c r="D2457" t="s">
        <v>985</v>
      </c>
      <c r="E2457" s="12">
        <v>25.96</v>
      </c>
      <c r="F2457" t="s">
        <v>11</v>
      </c>
      <c r="O2457" s="2">
        <f t="shared" si="78"/>
        <v>0.7321955439838348</v>
      </c>
      <c r="P2457">
        <f t="shared" si="79"/>
        <v>17</v>
      </c>
      <c r="W2457" s="11" t="str">
        <v>Monday</v>
      </c>
    </row>
    <row r="2458" spans="1:23" x14ac:dyDescent="0.25">
      <c r="A2458" s="1">
        <v>45628</v>
      </c>
      <c r="B2458" s="2">
        <v>45628.750373842595</v>
      </c>
      <c r="C2458" t="s">
        <v>3</v>
      </c>
      <c r="D2458" t="s">
        <v>986</v>
      </c>
      <c r="E2458" s="12">
        <v>35.76</v>
      </c>
      <c r="F2458" t="s">
        <v>43</v>
      </c>
      <c r="O2458" s="2">
        <f t="shared" si="78"/>
        <v>0.75037384259485407</v>
      </c>
      <c r="P2458">
        <f t="shared" si="79"/>
        <v>18</v>
      </c>
      <c r="W2458" s="11" t="str">
        <v>Monday</v>
      </c>
    </row>
    <row r="2459" spans="1:23" x14ac:dyDescent="0.25">
      <c r="A2459" s="1">
        <v>45629</v>
      </c>
      <c r="B2459" s="2">
        <v>45629.341193738423</v>
      </c>
      <c r="C2459" t="s">
        <v>3</v>
      </c>
      <c r="D2459" t="s">
        <v>584</v>
      </c>
      <c r="E2459" s="12">
        <v>35.76</v>
      </c>
      <c r="F2459" t="s">
        <v>7</v>
      </c>
      <c r="O2459" s="2">
        <f t="shared" si="78"/>
        <v>0.34119373842258938</v>
      </c>
      <c r="P2459">
        <f t="shared" si="79"/>
        <v>8</v>
      </c>
      <c r="W2459" s="11" t="str">
        <v>Tuesday</v>
      </c>
    </row>
    <row r="2460" spans="1:23" x14ac:dyDescent="0.25">
      <c r="A2460" s="1">
        <v>45629</v>
      </c>
      <c r="B2460" s="2">
        <v>45629.391325879631</v>
      </c>
      <c r="C2460" t="s">
        <v>3</v>
      </c>
      <c r="D2460" t="s">
        <v>290</v>
      </c>
      <c r="E2460" s="12">
        <v>30.86</v>
      </c>
      <c r="F2460" t="s">
        <v>14</v>
      </c>
      <c r="O2460" s="2">
        <f t="shared" si="78"/>
        <v>0.39132587963104015</v>
      </c>
      <c r="P2460">
        <f t="shared" si="79"/>
        <v>9</v>
      </c>
      <c r="W2460" s="11" t="str">
        <v>Tuesday</v>
      </c>
    </row>
    <row r="2461" spans="1:23" x14ac:dyDescent="0.25">
      <c r="A2461" s="1">
        <v>45629</v>
      </c>
      <c r="B2461" s="2">
        <v>45629.391979988424</v>
      </c>
      <c r="C2461" t="s">
        <v>3</v>
      </c>
      <c r="D2461" t="s">
        <v>290</v>
      </c>
      <c r="E2461" s="12">
        <v>30.86</v>
      </c>
      <c r="F2461" t="s">
        <v>14</v>
      </c>
      <c r="O2461" s="2">
        <f t="shared" si="78"/>
        <v>0.39197998842428206</v>
      </c>
      <c r="P2461">
        <f t="shared" si="79"/>
        <v>9</v>
      </c>
      <c r="W2461" s="11" t="str">
        <v>Tuesday</v>
      </c>
    </row>
    <row r="2462" spans="1:23" x14ac:dyDescent="0.25">
      <c r="A2462" s="1">
        <v>45629</v>
      </c>
      <c r="B2462" s="2">
        <v>45629.470815000001</v>
      </c>
      <c r="C2462" t="s">
        <v>3</v>
      </c>
      <c r="D2462" t="s">
        <v>987</v>
      </c>
      <c r="E2462" s="12">
        <v>25.96</v>
      </c>
      <c r="F2462" t="s">
        <v>11</v>
      </c>
      <c r="O2462" s="2">
        <f t="shared" si="78"/>
        <v>0.4708150000005844</v>
      </c>
      <c r="P2462">
        <f t="shared" si="79"/>
        <v>11</v>
      </c>
      <c r="W2462" s="11" t="str">
        <v>Tuesday</v>
      </c>
    </row>
    <row r="2463" spans="1:23" x14ac:dyDescent="0.25">
      <c r="A2463" s="1">
        <v>45629</v>
      </c>
      <c r="B2463" s="2">
        <v>45629.487587731484</v>
      </c>
      <c r="C2463" t="s">
        <v>3</v>
      </c>
      <c r="D2463" t="s">
        <v>988</v>
      </c>
      <c r="E2463" s="12">
        <v>30.86</v>
      </c>
      <c r="F2463" t="s">
        <v>14</v>
      </c>
      <c r="O2463" s="2">
        <f t="shared" si="78"/>
        <v>0.48758773148438195</v>
      </c>
      <c r="P2463">
        <f t="shared" si="79"/>
        <v>11</v>
      </c>
      <c r="W2463" s="11" t="str">
        <v>Tuesday</v>
      </c>
    </row>
    <row r="2464" spans="1:23" x14ac:dyDescent="0.25">
      <c r="A2464" s="1">
        <v>45629</v>
      </c>
      <c r="B2464" s="2">
        <v>45629.488375393521</v>
      </c>
      <c r="C2464" t="s">
        <v>3</v>
      </c>
      <c r="D2464" t="s">
        <v>833</v>
      </c>
      <c r="E2464" s="12">
        <v>30.86</v>
      </c>
      <c r="F2464" t="s">
        <v>14</v>
      </c>
      <c r="O2464" s="2">
        <f t="shared" si="78"/>
        <v>0.48837539352098247</v>
      </c>
      <c r="P2464">
        <f t="shared" si="79"/>
        <v>11</v>
      </c>
      <c r="W2464" s="11" t="str">
        <v>Tuesday</v>
      </c>
    </row>
    <row r="2465" spans="1:23" x14ac:dyDescent="0.25">
      <c r="A2465" s="1">
        <v>45629</v>
      </c>
      <c r="B2465" s="2">
        <v>45629.490213344907</v>
      </c>
      <c r="C2465" t="s">
        <v>3</v>
      </c>
      <c r="D2465" t="s">
        <v>833</v>
      </c>
      <c r="E2465" s="12">
        <v>30.86</v>
      </c>
      <c r="F2465" t="s">
        <v>14</v>
      </c>
      <c r="O2465" s="2">
        <f t="shared" si="78"/>
        <v>0.49021334490680601</v>
      </c>
      <c r="P2465">
        <f t="shared" si="79"/>
        <v>11</v>
      </c>
      <c r="W2465" s="11" t="str">
        <v>Tuesday</v>
      </c>
    </row>
    <row r="2466" spans="1:23" x14ac:dyDescent="0.25">
      <c r="A2466" s="1">
        <v>45629</v>
      </c>
      <c r="B2466" s="2">
        <v>45629.868700833336</v>
      </c>
      <c r="C2466" t="s">
        <v>3</v>
      </c>
      <c r="D2466" t="s">
        <v>989</v>
      </c>
      <c r="E2466" s="12">
        <v>35.76</v>
      </c>
      <c r="F2466" t="s">
        <v>18</v>
      </c>
      <c r="O2466" s="2">
        <f t="shared" si="78"/>
        <v>0.86870083333633374</v>
      </c>
      <c r="P2466">
        <f t="shared" si="79"/>
        <v>20</v>
      </c>
      <c r="W2466" s="11" t="str">
        <v>Tuesday</v>
      </c>
    </row>
    <row r="2467" spans="1:23" x14ac:dyDescent="0.25">
      <c r="A2467" s="1">
        <v>45629</v>
      </c>
      <c r="B2467" s="2">
        <v>45629.898111886578</v>
      </c>
      <c r="C2467" t="s">
        <v>3</v>
      </c>
      <c r="D2467" t="s">
        <v>699</v>
      </c>
      <c r="E2467" s="12">
        <v>35.76</v>
      </c>
      <c r="F2467" t="s">
        <v>7</v>
      </c>
      <c r="O2467" s="2">
        <f t="shared" si="78"/>
        <v>0.89811188657768071</v>
      </c>
      <c r="P2467">
        <f t="shared" si="79"/>
        <v>21</v>
      </c>
      <c r="W2467" s="11" t="str">
        <v>Tuesday</v>
      </c>
    </row>
    <row r="2468" spans="1:23" x14ac:dyDescent="0.25">
      <c r="A2468" s="1">
        <v>45629</v>
      </c>
      <c r="B2468" s="2">
        <v>45629.898763020836</v>
      </c>
      <c r="C2468" t="s">
        <v>3</v>
      </c>
      <c r="D2468" t="s">
        <v>699</v>
      </c>
      <c r="E2468" s="12">
        <v>35.76</v>
      </c>
      <c r="F2468" t="s">
        <v>43</v>
      </c>
      <c r="O2468" s="2">
        <f t="shared" si="78"/>
        <v>0.89876302083575865</v>
      </c>
      <c r="P2468">
        <f t="shared" si="79"/>
        <v>21</v>
      </c>
      <c r="W2468" s="11" t="str">
        <v>Tuesday</v>
      </c>
    </row>
    <row r="2469" spans="1:23" x14ac:dyDescent="0.25">
      <c r="A2469" s="1">
        <v>45629</v>
      </c>
      <c r="B2469" s="2">
        <v>45629.899523761575</v>
      </c>
      <c r="C2469" t="s">
        <v>3</v>
      </c>
      <c r="D2469" t="s">
        <v>699</v>
      </c>
      <c r="E2469" s="12">
        <v>35.76</v>
      </c>
      <c r="F2469" t="s">
        <v>9</v>
      </c>
      <c r="O2469" s="2">
        <f t="shared" si="78"/>
        <v>0.89952376157452818</v>
      </c>
      <c r="P2469">
        <f t="shared" si="79"/>
        <v>21</v>
      </c>
      <c r="W2469" s="11" t="str">
        <v>Tuesday</v>
      </c>
    </row>
    <row r="2470" spans="1:23" x14ac:dyDescent="0.25">
      <c r="A2470" s="1">
        <v>45629</v>
      </c>
      <c r="B2470" s="2">
        <v>45629.930020520835</v>
      </c>
      <c r="C2470" t="s">
        <v>3</v>
      </c>
      <c r="D2470" t="s">
        <v>990</v>
      </c>
      <c r="E2470" s="12">
        <v>30.86</v>
      </c>
      <c r="F2470" t="s">
        <v>14</v>
      </c>
      <c r="O2470" s="2">
        <f t="shared" si="78"/>
        <v>0.93002052083465969</v>
      </c>
      <c r="P2470">
        <f t="shared" si="79"/>
        <v>22</v>
      </c>
      <c r="W2470" s="11" t="str">
        <v>Tuesday</v>
      </c>
    </row>
    <row r="2471" spans="1:23" x14ac:dyDescent="0.25">
      <c r="A2471" s="1">
        <v>45629</v>
      </c>
      <c r="B2471" s="2">
        <v>45629.931737083331</v>
      </c>
      <c r="C2471" t="s">
        <v>3</v>
      </c>
      <c r="D2471" t="s">
        <v>220</v>
      </c>
      <c r="E2471" s="12">
        <v>35.76</v>
      </c>
      <c r="F2471" t="s">
        <v>43</v>
      </c>
      <c r="O2471" s="2">
        <f t="shared" si="78"/>
        <v>0.93173708333051763</v>
      </c>
      <c r="P2471">
        <f t="shared" si="79"/>
        <v>22</v>
      </c>
      <c r="W2471" s="11" t="str">
        <v>Tuesday</v>
      </c>
    </row>
    <row r="2472" spans="1:23" x14ac:dyDescent="0.25">
      <c r="A2472" s="1">
        <v>45630</v>
      </c>
      <c r="B2472" s="2">
        <v>45630.356110185188</v>
      </c>
      <c r="C2472" t="s">
        <v>3</v>
      </c>
      <c r="D2472" t="s">
        <v>155</v>
      </c>
      <c r="E2472" s="12">
        <v>25.96</v>
      </c>
      <c r="F2472" t="s">
        <v>28</v>
      </c>
      <c r="O2472" s="2">
        <f t="shared" si="78"/>
        <v>0.35611018518829951</v>
      </c>
      <c r="P2472">
        <f t="shared" si="79"/>
        <v>8</v>
      </c>
      <c r="W2472" s="11" t="str">
        <v>Wednesday</v>
      </c>
    </row>
    <row r="2473" spans="1:23" x14ac:dyDescent="0.25">
      <c r="A2473" s="1">
        <v>45630</v>
      </c>
      <c r="B2473" s="2">
        <v>45630.368405833331</v>
      </c>
      <c r="C2473" t="s">
        <v>3</v>
      </c>
      <c r="D2473" t="s">
        <v>991</v>
      </c>
      <c r="E2473" s="12">
        <v>35.76</v>
      </c>
      <c r="F2473" t="s">
        <v>7</v>
      </c>
      <c r="O2473" s="2">
        <f t="shared" si="78"/>
        <v>0.36840583333105315</v>
      </c>
      <c r="P2473">
        <f t="shared" si="79"/>
        <v>8</v>
      </c>
      <c r="W2473" s="11" t="str">
        <v>Wednesday</v>
      </c>
    </row>
    <row r="2474" spans="1:23" x14ac:dyDescent="0.25">
      <c r="A2474" s="1">
        <v>45630</v>
      </c>
      <c r="B2474" s="2">
        <v>45630.36961814815</v>
      </c>
      <c r="C2474" t="s">
        <v>3</v>
      </c>
      <c r="D2474" t="s">
        <v>992</v>
      </c>
      <c r="E2474" s="12">
        <v>35.76</v>
      </c>
      <c r="F2474" t="s">
        <v>7</v>
      </c>
      <c r="O2474" s="2">
        <f t="shared" si="78"/>
        <v>0.36961814815003891</v>
      </c>
      <c r="P2474">
        <f t="shared" si="79"/>
        <v>8</v>
      </c>
      <c r="W2474" s="11" t="str">
        <v>Wednesday</v>
      </c>
    </row>
    <row r="2475" spans="1:23" x14ac:dyDescent="0.25">
      <c r="A2475" s="1">
        <v>45630</v>
      </c>
      <c r="B2475" s="2">
        <v>45630.377941493054</v>
      </c>
      <c r="C2475" t="s">
        <v>3</v>
      </c>
      <c r="D2475" t="s">
        <v>993</v>
      </c>
      <c r="E2475" s="12">
        <v>25.96</v>
      </c>
      <c r="F2475" t="s">
        <v>11</v>
      </c>
      <c r="O2475" s="2">
        <f t="shared" si="78"/>
        <v>0.37794149305409519</v>
      </c>
      <c r="P2475">
        <f t="shared" si="79"/>
        <v>9</v>
      </c>
      <c r="W2475" s="11" t="str">
        <v>Wednesday</v>
      </c>
    </row>
    <row r="2476" spans="1:23" x14ac:dyDescent="0.25">
      <c r="A2476" s="1">
        <v>45630</v>
      </c>
      <c r="B2476" s="2">
        <v>45630.432654953707</v>
      </c>
      <c r="C2476" t="s">
        <v>3</v>
      </c>
      <c r="D2476" t="s">
        <v>290</v>
      </c>
      <c r="E2476" s="12">
        <v>30.86</v>
      </c>
      <c r="F2476" t="s">
        <v>14</v>
      </c>
      <c r="O2476" s="2">
        <f t="shared" si="78"/>
        <v>0.43265495370724238</v>
      </c>
      <c r="P2476">
        <f t="shared" si="79"/>
        <v>10</v>
      </c>
      <c r="W2476" s="11" t="str">
        <v>Wednesday</v>
      </c>
    </row>
    <row r="2477" spans="1:23" x14ac:dyDescent="0.25">
      <c r="A2477" s="1">
        <v>45630</v>
      </c>
      <c r="B2477" s="2">
        <v>45630.433425810188</v>
      </c>
      <c r="C2477" t="s">
        <v>3</v>
      </c>
      <c r="D2477" t="s">
        <v>290</v>
      </c>
      <c r="E2477" s="12">
        <v>30.86</v>
      </c>
      <c r="F2477" t="s">
        <v>14</v>
      </c>
      <c r="O2477" s="2">
        <f t="shared" si="78"/>
        <v>0.43342581018805504</v>
      </c>
      <c r="P2477">
        <f t="shared" si="79"/>
        <v>10</v>
      </c>
      <c r="W2477" s="11" t="str">
        <v>Wednesday</v>
      </c>
    </row>
    <row r="2478" spans="1:23" x14ac:dyDescent="0.25">
      <c r="A2478" s="1">
        <v>45630</v>
      </c>
      <c r="B2478" s="2">
        <v>45630.435390636572</v>
      </c>
      <c r="C2478" t="s">
        <v>3</v>
      </c>
      <c r="D2478" t="s">
        <v>994</v>
      </c>
      <c r="E2478" s="12">
        <v>30.86</v>
      </c>
      <c r="F2478" t="s">
        <v>14</v>
      </c>
      <c r="O2478" s="2">
        <f t="shared" si="78"/>
        <v>0.43539063657226507</v>
      </c>
      <c r="P2478">
        <f t="shared" si="79"/>
        <v>10</v>
      </c>
      <c r="W2478" s="11" t="str">
        <v>Wednesday</v>
      </c>
    </row>
    <row r="2479" spans="1:23" x14ac:dyDescent="0.25">
      <c r="A2479" s="1">
        <v>45630</v>
      </c>
      <c r="B2479" s="2">
        <v>45630.437356446761</v>
      </c>
      <c r="C2479" t="s">
        <v>3</v>
      </c>
      <c r="D2479" t="s">
        <v>797</v>
      </c>
      <c r="E2479" s="12">
        <v>35.76</v>
      </c>
      <c r="F2479" t="s">
        <v>9</v>
      </c>
      <c r="O2479" s="2">
        <f t="shared" si="78"/>
        <v>0.43735644676053198</v>
      </c>
      <c r="P2479">
        <f t="shared" si="79"/>
        <v>10</v>
      </c>
      <c r="W2479" s="11" t="str">
        <v>Wednesday</v>
      </c>
    </row>
    <row r="2480" spans="1:23" x14ac:dyDescent="0.25">
      <c r="A2480" s="1">
        <v>45630</v>
      </c>
      <c r="B2480" s="2">
        <v>45630.490251423609</v>
      </c>
      <c r="C2480" t="s">
        <v>3</v>
      </c>
      <c r="D2480" t="s">
        <v>995</v>
      </c>
      <c r="E2480" s="12">
        <v>30.86</v>
      </c>
      <c r="F2480" t="s">
        <v>14</v>
      </c>
      <c r="O2480" s="2">
        <f t="shared" si="78"/>
        <v>0.49025142360915197</v>
      </c>
      <c r="P2480">
        <f t="shared" si="79"/>
        <v>11</v>
      </c>
      <c r="W2480" s="11" t="str">
        <v>Wednesday</v>
      </c>
    </row>
    <row r="2481" spans="1:23" x14ac:dyDescent="0.25">
      <c r="A2481" s="1">
        <v>45630</v>
      </c>
      <c r="B2481" s="2">
        <v>45630.606883182867</v>
      </c>
      <c r="C2481" t="s">
        <v>3</v>
      </c>
      <c r="D2481" t="s">
        <v>996</v>
      </c>
      <c r="E2481" s="12">
        <v>35.76</v>
      </c>
      <c r="F2481" t="s">
        <v>9</v>
      </c>
      <c r="O2481" s="2">
        <f t="shared" si="78"/>
        <v>0.6068831828670227</v>
      </c>
      <c r="P2481">
        <f t="shared" si="79"/>
        <v>14</v>
      </c>
      <c r="W2481" s="11" t="str">
        <v>Wednesday</v>
      </c>
    </row>
    <row r="2482" spans="1:23" x14ac:dyDescent="0.25">
      <c r="A2482" s="1">
        <v>45631</v>
      </c>
      <c r="B2482" s="2">
        <v>45631.3706977662</v>
      </c>
      <c r="C2482" t="s">
        <v>3</v>
      </c>
      <c r="D2482" t="s">
        <v>997</v>
      </c>
      <c r="E2482" s="12">
        <v>25.96</v>
      </c>
      <c r="F2482" t="s">
        <v>11</v>
      </c>
      <c r="O2482" s="2">
        <f t="shared" si="78"/>
        <v>0.37069776620046468</v>
      </c>
      <c r="P2482">
        <f t="shared" si="79"/>
        <v>8</v>
      </c>
      <c r="W2482" s="11" t="str">
        <v>Thursday</v>
      </c>
    </row>
    <row r="2483" spans="1:23" x14ac:dyDescent="0.25">
      <c r="A2483" s="1">
        <v>45631</v>
      </c>
      <c r="B2483" s="2">
        <v>45631.389222627316</v>
      </c>
      <c r="C2483" t="s">
        <v>3</v>
      </c>
      <c r="D2483" t="s">
        <v>155</v>
      </c>
      <c r="E2483" s="12">
        <v>25.96</v>
      </c>
      <c r="F2483" t="s">
        <v>28</v>
      </c>
      <c r="O2483" s="2">
        <f t="shared" si="78"/>
        <v>0.38922262731648516</v>
      </c>
      <c r="P2483">
        <f t="shared" si="79"/>
        <v>9</v>
      </c>
      <c r="W2483" s="11" t="str">
        <v>Thursday</v>
      </c>
    </row>
    <row r="2484" spans="1:23" x14ac:dyDescent="0.25">
      <c r="A2484" s="1">
        <v>45631</v>
      </c>
      <c r="B2484" s="2">
        <v>45631.418648761573</v>
      </c>
      <c r="C2484" t="s">
        <v>3</v>
      </c>
      <c r="D2484" t="s">
        <v>290</v>
      </c>
      <c r="E2484" s="12">
        <v>30.86</v>
      </c>
      <c r="F2484" t="s">
        <v>14</v>
      </c>
      <c r="O2484" s="2">
        <f t="shared" si="78"/>
        <v>0.41864876157342223</v>
      </c>
      <c r="P2484">
        <f t="shared" si="79"/>
        <v>10</v>
      </c>
      <c r="W2484" s="11" t="str">
        <v>Thursday</v>
      </c>
    </row>
    <row r="2485" spans="1:23" x14ac:dyDescent="0.25">
      <c r="A2485" s="1">
        <v>45631</v>
      </c>
      <c r="B2485" s="2">
        <v>45631.420202986112</v>
      </c>
      <c r="C2485" t="s">
        <v>3</v>
      </c>
      <c r="D2485" t="s">
        <v>290</v>
      </c>
      <c r="E2485" s="12">
        <v>30.86</v>
      </c>
      <c r="F2485" t="s">
        <v>14</v>
      </c>
      <c r="O2485" s="2">
        <f t="shared" si="78"/>
        <v>0.42020298611168982</v>
      </c>
      <c r="P2485">
        <f t="shared" si="79"/>
        <v>10</v>
      </c>
      <c r="W2485" s="11" t="str">
        <v>Thursday</v>
      </c>
    </row>
    <row r="2486" spans="1:23" x14ac:dyDescent="0.25">
      <c r="A2486" s="1">
        <v>45631</v>
      </c>
      <c r="B2486" s="2">
        <v>45631.480535405091</v>
      </c>
      <c r="C2486" t="s">
        <v>3</v>
      </c>
      <c r="D2486" t="s">
        <v>593</v>
      </c>
      <c r="E2486" s="12">
        <v>35.76</v>
      </c>
      <c r="F2486" t="s">
        <v>7</v>
      </c>
      <c r="O2486" s="2">
        <f t="shared" si="78"/>
        <v>0.48053540509135928</v>
      </c>
      <c r="P2486">
        <f t="shared" si="79"/>
        <v>11</v>
      </c>
      <c r="W2486" s="11" t="str">
        <v>Thursday</v>
      </c>
    </row>
    <row r="2487" spans="1:23" x14ac:dyDescent="0.25">
      <c r="A2487" s="1">
        <v>45631</v>
      </c>
      <c r="B2487" s="2">
        <v>45631.493571261577</v>
      </c>
      <c r="C2487" t="s">
        <v>3</v>
      </c>
      <c r="D2487" t="s">
        <v>998</v>
      </c>
      <c r="E2487" s="12">
        <v>25.96</v>
      </c>
      <c r="F2487" t="s">
        <v>11</v>
      </c>
      <c r="O2487" s="2">
        <f t="shared" si="78"/>
        <v>0.49357126157701714</v>
      </c>
      <c r="P2487">
        <f t="shared" si="79"/>
        <v>11</v>
      </c>
      <c r="W2487" s="11" t="str">
        <v>Thursday</v>
      </c>
    </row>
    <row r="2488" spans="1:23" x14ac:dyDescent="0.25">
      <c r="A2488" s="1">
        <v>45631</v>
      </c>
      <c r="B2488" s="2">
        <v>45631.604841921297</v>
      </c>
      <c r="C2488" t="s">
        <v>3</v>
      </c>
      <c r="D2488" t="s">
        <v>999</v>
      </c>
      <c r="E2488" s="12">
        <v>35.76</v>
      </c>
      <c r="F2488" t="s">
        <v>43</v>
      </c>
      <c r="O2488" s="2">
        <f t="shared" si="78"/>
        <v>0.60484192129661096</v>
      </c>
      <c r="P2488">
        <f t="shared" si="79"/>
        <v>14</v>
      </c>
      <c r="W2488" s="11" t="str">
        <v>Thursday</v>
      </c>
    </row>
    <row r="2489" spans="1:23" x14ac:dyDescent="0.25">
      <c r="A2489" s="1">
        <v>45631</v>
      </c>
      <c r="B2489" s="2">
        <v>45631.63980863426</v>
      </c>
      <c r="C2489" t="s">
        <v>3</v>
      </c>
      <c r="D2489" t="s">
        <v>920</v>
      </c>
      <c r="E2489" s="12">
        <v>35.76</v>
      </c>
      <c r="F2489" t="s">
        <v>7</v>
      </c>
      <c r="O2489" s="2">
        <f t="shared" si="78"/>
        <v>0.63980863425967982</v>
      </c>
      <c r="P2489">
        <f t="shared" si="79"/>
        <v>15</v>
      </c>
      <c r="W2489" s="11" t="str">
        <v>Thursday</v>
      </c>
    </row>
    <row r="2490" spans="1:23" x14ac:dyDescent="0.25">
      <c r="A2490" s="1">
        <v>45631</v>
      </c>
      <c r="B2490" s="2">
        <v>45631.668171469908</v>
      </c>
      <c r="C2490" t="s">
        <v>3</v>
      </c>
      <c r="D2490" t="s">
        <v>785</v>
      </c>
      <c r="E2490" s="12">
        <v>35.76</v>
      </c>
      <c r="F2490" t="s">
        <v>7</v>
      </c>
      <c r="O2490" s="2">
        <f t="shared" si="78"/>
        <v>0.66817146990797482</v>
      </c>
      <c r="P2490">
        <f t="shared" si="79"/>
        <v>16</v>
      </c>
      <c r="W2490" s="11" t="str">
        <v>Thursday</v>
      </c>
    </row>
    <row r="2491" spans="1:23" x14ac:dyDescent="0.25">
      <c r="A2491" s="1">
        <v>45632</v>
      </c>
      <c r="B2491" s="2">
        <v>45632.487714097224</v>
      </c>
      <c r="C2491" t="s">
        <v>3</v>
      </c>
      <c r="D2491" t="s">
        <v>920</v>
      </c>
      <c r="E2491" s="12">
        <v>35.76</v>
      </c>
      <c r="F2491" t="s">
        <v>7</v>
      </c>
      <c r="O2491" s="2">
        <f t="shared" si="78"/>
        <v>0.4877140972239431</v>
      </c>
      <c r="P2491">
        <f t="shared" si="79"/>
        <v>11</v>
      </c>
      <c r="W2491" s="11" t="str">
        <v>Friday</v>
      </c>
    </row>
    <row r="2492" spans="1:23" x14ac:dyDescent="0.25">
      <c r="A2492" s="1">
        <v>45632</v>
      </c>
      <c r="B2492" s="2">
        <v>45632.68886603009</v>
      </c>
      <c r="C2492" t="s">
        <v>3</v>
      </c>
      <c r="D2492" t="s">
        <v>952</v>
      </c>
      <c r="E2492" s="12">
        <v>35.76</v>
      </c>
      <c r="F2492" t="s">
        <v>9</v>
      </c>
      <c r="O2492" s="2">
        <f t="shared" si="78"/>
        <v>0.68886603009013925</v>
      </c>
      <c r="P2492">
        <f t="shared" si="79"/>
        <v>16</v>
      </c>
      <c r="W2492" s="11" t="str">
        <v>Friday</v>
      </c>
    </row>
    <row r="2493" spans="1:23" x14ac:dyDescent="0.25">
      <c r="A2493" s="1">
        <v>45632</v>
      </c>
      <c r="B2493" s="2">
        <v>45632.93788513889</v>
      </c>
      <c r="C2493" t="s">
        <v>3</v>
      </c>
      <c r="D2493" t="s">
        <v>745</v>
      </c>
      <c r="E2493" s="12">
        <v>35.76</v>
      </c>
      <c r="F2493" t="s">
        <v>7</v>
      </c>
      <c r="O2493" s="2">
        <f t="shared" si="78"/>
        <v>0.93788513889012393</v>
      </c>
      <c r="P2493">
        <f t="shared" si="79"/>
        <v>22</v>
      </c>
      <c r="W2493" s="11" t="str">
        <v>Friday</v>
      </c>
    </row>
    <row r="2494" spans="1:23" x14ac:dyDescent="0.25">
      <c r="A2494" s="1">
        <v>45632</v>
      </c>
      <c r="B2494" s="2">
        <v>45632.938541689815</v>
      </c>
      <c r="C2494" t="s">
        <v>3</v>
      </c>
      <c r="D2494" t="s">
        <v>745</v>
      </c>
      <c r="E2494" s="12">
        <v>35.76</v>
      </c>
      <c r="F2494" t="s">
        <v>9</v>
      </c>
      <c r="O2494" s="2">
        <f t="shared" si="78"/>
        <v>0.93854168981488328</v>
      </c>
      <c r="P2494">
        <f t="shared" si="79"/>
        <v>22</v>
      </c>
      <c r="W2494" s="11" t="str">
        <v>Friday</v>
      </c>
    </row>
    <row r="2495" spans="1:23" x14ac:dyDescent="0.25">
      <c r="A2495" s="1">
        <v>45633</v>
      </c>
      <c r="B2495" s="2">
        <v>45633.470256284723</v>
      </c>
      <c r="C2495" t="s">
        <v>3</v>
      </c>
      <c r="D2495" t="s">
        <v>1000</v>
      </c>
      <c r="E2495" s="12">
        <v>30.86</v>
      </c>
      <c r="F2495" t="s">
        <v>14</v>
      </c>
      <c r="O2495" s="2">
        <f t="shared" si="78"/>
        <v>0.47025628472329117</v>
      </c>
      <c r="P2495">
        <f t="shared" si="79"/>
        <v>11</v>
      </c>
      <c r="W2495" s="11" t="str">
        <v>Saturday</v>
      </c>
    </row>
    <row r="2496" spans="1:23" x14ac:dyDescent="0.25">
      <c r="A2496" s="1">
        <v>45633</v>
      </c>
      <c r="B2496" s="2">
        <v>45633.594940891206</v>
      </c>
      <c r="C2496" t="s">
        <v>3</v>
      </c>
      <c r="D2496" t="s">
        <v>1001</v>
      </c>
      <c r="E2496" s="12">
        <v>25.96</v>
      </c>
      <c r="F2496" t="s">
        <v>11</v>
      </c>
      <c r="O2496" s="2">
        <f t="shared" si="78"/>
        <v>0.59494089120562421</v>
      </c>
      <c r="P2496">
        <f t="shared" si="79"/>
        <v>14</v>
      </c>
      <c r="W2496" s="11" t="str">
        <v>Saturday</v>
      </c>
    </row>
    <row r="2497" spans="1:23" x14ac:dyDescent="0.25">
      <c r="A2497" s="1">
        <v>45633</v>
      </c>
      <c r="B2497" s="2">
        <v>45633.655611817128</v>
      </c>
      <c r="C2497" t="s">
        <v>3</v>
      </c>
      <c r="D2497" t="s">
        <v>423</v>
      </c>
      <c r="E2497" s="12">
        <v>35.76</v>
      </c>
      <c r="F2497" t="s">
        <v>7</v>
      </c>
      <c r="O2497" s="2">
        <f t="shared" si="78"/>
        <v>0.65561181712837424</v>
      </c>
      <c r="P2497">
        <f t="shared" si="79"/>
        <v>15</v>
      </c>
      <c r="W2497" s="11" t="str">
        <v>Saturday</v>
      </c>
    </row>
    <row r="2498" spans="1:23" x14ac:dyDescent="0.25">
      <c r="A2498" s="1">
        <v>45633</v>
      </c>
      <c r="B2498" s="2">
        <v>45633.799461712966</v>
      </c>
      <c r="C2498" t="s">
        <v>3</v>
      </c>
      <c r="D2498" t="s">
        <v>220</v>
      </c>
      <c r="E2498" s="12">
        <v>35.76</v>
      </c>
      <c r="F2498" t="s">
        <v>43</v>
      </c>
      <c r="O2498" s="2">
        <f t="shared" si="78"/>
        <v>0.79946171296614921</v>
      </c>
      <c r="P2498">
        <f t="shared" si="79"/>
        <v>19</v>
      </c>
      <c r="W2498" s="11" t="str">
        <v>Saturday</v>
      </c>
    </row>
    <row r="2499" spans="1:23" x14ac:dyDescent="0.25">
      <c r="A2499" s="1">
        <v>45633</v>
      </c>
      <c r="B2499" s="2">
        <v>45633.916782337961</v>
      </c>
      <c r="C2499" t="s">
        <v>3</v>
      </c>
      <c r="D2499" t="s">
        <v>1002</v>
      </c>
      <c r="E2499" s="12">
        <v>30.86</v>
      </c>
      <c r="F2499" t="s">
        <v>14</v>
      </c>
      <c r="O2499" s="2">
        <f t="shared" ref="O2499:O2562" si="80">B2499-A2499</f>
        <v>0.91678233796119457</v>
      </c>
      <c r="P2499">
        <f t="shared" ref="P2499:P2562" si="81">HOUR(O2499)</f>
        <v>22</v>
      </c>
      <c r="W2499" s="11" t="str">
        <v>Saturday</v>
      </c>
    </row>
    <row r="2500" spans="1:23" x14ac:dyDescent="0.25">
      <c r="A2500" s="1">
        <v>45633</v>
      </c>
      <c r="B2500" s="2">
        <v>45633.936308888886</v>
      </c>
      <c r="C2500" t="s">
        <v>3</v>
      </c>
      <c r="D2500" t="s">
        <v>1003</v>
      </c>
      <c r="E2500" s="12">
        <v>25.96</v>
      </c>
      <c r="F2500" t="s">
        <v>11</v>
      </c>
      <c r="O2500" s="2">
        <f t="shared" si="80"/>
        <v>0.93630888888583286</v>
      </c>
      <c r="P2500">
        <f t="shared" si="81"/>
        <v>22</v>
      </c>
      <c r="W2500" s="11" t="str">
        <v>Saturday</v>
      </c>
    </row>
    <row r="2501" spans="1:23" x14ac:dyDescent="0.25">
      <c r="A2501" s="1">
        <v>45634</v>
      </c>
      <c r="B2501" s="2">
        <v>45634.353764733794</v>
      </c>
      <c r="C2501" t="s">
        <v>3</v>
      </c>
      <c r="D2501" t="s">
        <v>155</v>
      </c>
      <c r="E2501" s="12">
        <v>25.96</v>
      </c>
      <c r="F2501" t="s">
        <v>28</v>
      </c>
      <c r="O2501" s="2">
        <f t="shared" si="80"/>
        <v>0.35376473379437812</v>
      </c>
      <c r="P2501">
        <f t="shared" si="81"/>
        <v>8</v>
      </c>
      <c r="W2501" s="11" t="str">
        <v>Sunday</v>
      </c>
    </row>
    <row r="2502" spans="1:23" x14ac:dyDescent="0.25">
      <c r="A2502" s="1">
        <v>45634</v>
      </c>
      <c r="B2502" s="2">
        <v>45634.446275000002</v>
      </c>
      <c r="C2502" t="s">
        <v>3</v>
      </c>
      <c r="D2502" t="s">
        <v>801</v>
      </c>
      <c r="E2502" s="12">
        <v>35.76</v>
      </c>
      <c r="F2502" t="s">
        <v>7</v>
      </c>
      <c r="O2502" s="2">
        <f t="shared" si="80"/>
        <v>0.44627500000206055</v>
      </c>
      <c r="P2502">
        <f t="shared" si="81"/>
        <v>10</v>
      </c>
      <c r="W2502" s="11" t="str">
        <v>Sunday</v>
      </c>
    </row>
    <row r="2503" spans="1:23" x14ac:dyDescent="0.25">
      <c r="A2503" s="1">
        <v>45634</v>
      </c>
      <c r="B2503" s="2">
        <v>45634.447022291664</v>
      </c>
      <c r="C2503" t="s">
        <v>3</v>
      </c>
      <c r="D2503" t="s">
        <v>801</v>
      </c>
      <c r="E2503" s="12">
        <v>35.76</v>
      </c>
      <c r="F2503" t="s">
        <v>43</v>
      </c>
      <c r="O2503" s="2">
        <f t="shared" si="80"/>
        <v>0.44702229166432517</v>
      </c>
      <c r="P2503">
        <f t="shared" si="81"/>
        <v>10</v>
      </c>
      <c r="W2503" s="11" t="str">
        <v>Sunday</v>
      </c>
    </row>
    <row r="2504" spans="1:23" x14ac:dyDescent="0.25">
      <c r="A2504" s="1">
        <v>45634</v>
      </c>
      <c r="B2504" s="2">
        <v>45634.535889756946</v>
      </c>
      <c r="C2504" t="s">
        <v>3</v>
      </c>
      <c r="D2504" t="s">
        <v>1004</v>
      </c>
      <c r="E2504" s="12">
        <v>25.96</v>
      </c>
      <c r="F2504" t="s">
        <v>28</v>
      </c>
      <c r="O2504" s="2">
        <f t="shared" si="80"/>
        <v>0.53588975694583496</v>
      </c>
      <c r="P2504">
        <f t="shared" si="81"/>
        <v>12</v>
      </c>
      <c r="W2504" s="11" t="str">
        <v>Sunday</v>
      </c>
    </row>
    <row r="2505" spans="1:23" x14ac:dyDescent="0.25">
      <c r="A2505" s="1">
        <v>45634</v>
      </c>
      <c r="B2505" s="2">
        <v>45634.543474560189</v>
      </c>
      <c r="C2505" t="s">
        <v>3</v>
      </c>
      <c r="D2505" t="s">
        <v>1005</v>
      </c>
      <c r="E2505" s="12">
        <v>30.86</v>
      </c>
      <c r="F2505" t="s">
        <v>14</v>
      </c>
      <c r="O2505" s="2">
        <f t="shared" si="80"/>
        <v>0.54347456018876983</v>
      </c>
      <c r="P2505">
        <f t="shared" si="81"/>
        <v>13</v>
      </c>
      <c r="W2505" s="11" t="str">
        <v>Sunday</v>
      </c>
    </row>
    <row r="2506" spans="1:23" x14ac:dyDescent="0.25">
      <c r="A2506" s="1">
        <v>45634</v>
      </c>
      <c r="B2506" s="2">
        <v>45634.544198148149</v>
      </c>
      <c r="C2506" t="s">
        <v>3</v>
      </c>
      <c r="D2506" t="s">
        <v>1005</v>
      </c>
      <c r="E2506" s="12">
        <v>30.86</v>
      </c>
      <c r="F2506" t="s">
        <v>14</v>
      </c>
      <c r="O2506" s="2">
        <f t="shared" si="80"/>
        <v>0.54419814814900747</v>
      </c>
      <c r="P2506">
        <f t="shared" si="81"/>
        <v>13</v>
      </c>
      <c r="W2506" s="11" t="str">
        <v>Sunday</v>
      </c>
    </row>
    <row r="2507" spans="1:23" x14ac:dyDescent="0.25">
      <c r="A2507" s="1">
        <v>45634</v>
      </c>
      <c r="B2507" s="2">
        <v>45634.72672791667</v>
      </c>
      <c r="C2507" t="s">
        <v>3</v>
      </c>
      <c r="D2507" t="s">
        <v>220</v>
      </c>
      <c r="E2507" s="12">
        <v>35.76</v>
      </c>
      <c r="F2507" t="s">
        <v>43</v>
      </c>
      <c r="O2507" s="2">
        <f t="shared" si="80"/>
        <v>0.72672791666991543</v>
      </c>
      <c r="P2507">
        <f t="shared" si="81"/>
        <v>17</v>
      </c>
      <c r="W2507" s="11" t="str">
        <v>Sunday</v>
      </c>
    </row>
    <row r="2508" spans="1:23" x14ac:dyDescent="0.25">
      <c r="A2508" s="1">
        <v>45634</v>
      </c>
      <c r="B2508" s="2">
        <v>45634.779036493055</v>
      </c>
      <c r="C2508" t="s">
        <v>3</v>
      </c>
      <c r="D2508" t="s">
        <v>1006</v>
      </c>
      <c r="E2508" s="12">
        <v>21.06</v>
      </c>
      <c r="F2508" t="s">
        <v>35</v>
      </c>
      <c r="O2508" s="2">
        <f t="shared" si="80"/>
        <v>0.7790364930551732</v>
      </c>
      <c r="P2508">
        <f t="shared" si="81"/>
        <v>18</v>
      </c>
      <c r="W2508" s="11" t="str">
        <v>Sunday</v>
      </c>
    </row>
    <row r="2509" spans="1:23" x14ac:dyDescent="0.25">
      <c r="A2509" s="1">
        <v>45634</v>
      </c>
      <c r="B2509" s="2">
        <v>45634.866191377318</v>
      </c>
      <c r="C2509" t="s">
        <v>3</v>
      </c>
      <c r="D2509" t="s">
        <v>111</v>
      </c>
      <c r="E2509" s="12">
        <v>35.76</v>
      </c>
      <c r="F2509" t="s">
        <v>43</v>
      </c>
      <c r="O2509" s="2">
        <f t="shared" si="80"/>
        <v>0.8661913773175911</v>
      </c>
      <c r="P2509">
        <f t="shared" si="81"/>
        <v>20</v>
      </c>
      <c r="W2509" s="11" t="str">
        <v>Sunday</v>
      </c>
    </row>
    <row r="2510" spans="1:23" x14ac:dyDescent="0.25">
      <c r="A2510" s="1">
        <v>45634</v>
      </c>
      <c r="B2510" s="2">
        <v>45634.894792581021</v>
      </c>
      <c r="C2510" t="s">
        <v>3</v>
      </c>
      <c r="D2510" t="s">
        <v>1007</v>
      </c>
      <c r="E2510" s="12">
        <v>30.86</v>
      </c>
      <c r="F2510" t="s">
        <v>14</v>
      </c>
      <c r="O2510" s="2">
        <f t="shared" si="80"/>
        <v>0.894792581020738</v>
      </c>
      <c r="P2510">
        <f t="shared" si="81"/>
        <v>21</v>
      </c>
      <c r="W2510" s="11" t="str">
        <v>Sunday</v>
      </c>
    </row>
    <row r="2511" spans="1:23" x14ac:dyDescent="0.25">
      <c r="A2511" s="1">
        <v>45634</v>
      </c>
      <c r="B2511" s="2">
        <v>45634.903744479168</v>
      </c>
      <c r="C2511" t="s">
        <v>3</v>
      </c>
      <c r="D2511" t="s">
        <v>990</v>
      </c>
      <c r="E2511" s="12">
        <v>30.86</v>
      </c>
      <c r="F2511" t="s">
        <v>14</v>
      </c>
      <c r="O2511" s="2">
        <f t="shared" si="80"/>
        <v>0.90374447916838108</v>
      </c>
      <c r="P2511">
        <f t="shared" si="81"/>
        <v>21</v>
      </c>
      <c r="W2511" s="11" t="str">
        <v>Sunday</v>
      </c>
    </row>
    <row r="2512" spans="1:23" x14ac:dyDescent="0.25">
      <c r="A2512" s="1">
        <v>45635</v>
      </c>
      <c r="B2512" s="2">
        <v>45635.356027893518</v>
      </c>
      <c r="C2512" t="s">
        <v>3</v>
      </c>
      <c r="D2512" t="s">
        <v>1008</v>
      </c>
      <c r="E2512" s="12">
        <v>35.76</v>
      </c>
      <c r="F2512" t="s">
        <v>43</v>
      </c>
      <c r="O2512" s="2">
        <f t="shared" si="80"/>
        <v>0.35602789351833053</v>
      </c>
      <c r="P2512">
        <f t="shared" si="81"/>
        <v>8</v>
      </c>
      <c r="W2512" s="11" t="str">
        <v>Monday</v>
      </c>
    </row>
    <row r="2513" spans="1:23" x14ac:dyDescent="0.25">
      <c r="A2513" s="1">
        <v>45635</v>
      </c>
      <c r="B2513" s="2">
        <v>45635.383624675924</v>
      </c>
      <c r="C2513" t="s">
        <v>3</v>
      </c>
      <c r="D2513" t="s">
        <v>1009</v>
      </c>
      <c r="E2513" s="12">
        <v>25.96</v>
      </c>
      <c r="F2513" t="s">
        <v>11</v>
      </c>
      <c r="O2513" s="2">
        <f t="shared" si="80"/>
        <v>0.3836246759237838</v>
      </c>
      <c r="P2513">
        <f t="shared" si="81"/>
        <v>9</v>
      </c>
      <c r="W2513" s="11" t="str">
        <v>Monday</v>
      </c>
    </row>
    <row r="2514" spans="1:23" x14ac:dyDescent="0.25">
      <c r="A2514" s="1">
        <v>45635</v>
      </c>
      <c r="B2514" s="2">
        <v>45635.398581215275</v>
      </c>
      <c r="C2514" t="s">
        <v>3</v>
      </c>
      <c r="D2514" t="s">
        <v>290</v>
      </c>
      <c r="E2514" s="12">
        <v>30.86</v>
      </c>
      <c r="F2514" t="s">
        <v>14</v>
      </c>
      <c r="O2514" s="2">
        <f t="shared" si="80"/>
        <v>0.39858121527504409</v>
      </c>
      <c r="P2514">
        <f t="shared" si="81"/>
        <v>9</v>
      </c>
      <c r="W2514" s="11" t="str">
        <v>Monday</v>
      </c>
    </row>
    <row r="2515" spans="1:23" x14ac:dyDescent="0.25">
      <c r="A2515" s="1">
        <v>45635</v>
      </c>
      <c r="B2515" s="2">
        <v>45635.542302233793</v>
      </c>
      <c r="C2515" t="s">
        <v>3</v>
      </c>
      <c r="D2515" t="s">
        <v>816</v>
      </c>
      <c r="E2515" s="12">
        <v>25.96</v>
      </c>
      <c r="F2515" t="s">
        <v>28</v>
      </c>
      <c r="O2515" s="2">
        <f t="shared" si="80"/>
        <v>0.54230223379272502</v>
      </c>
      <c r="P2515">
        <f t="shared" si="81"/>
        <v>13</v>
      </c>
      <c r="W2515" s="11" t="str">
        <v>Monday</v>
      </c>
    </row>
    <row r="2516" spans="1:23" x14ac:dyDescent="0.25">
      <c r="A2516" s="1">
        <v>45635</v>
      </c>
      <c r="B2516" s="2">
        <v>45635.890176724541</v>
      </c>
      <c r="C2516" t="s">
        <v>3</v>
      </c>
      <c r="D2516" t="s">
        <v>1010</v>
      </c>
      <c r="E2516" s="12">
        <v>35.76</v>
      </c>
      <c r="F2516" t="s">
        <v>18</v>
      </c>
      <c r="O2516" s="2">
        <f t="shared" si="80"/>
        <v>0.89017672454065178</v>
      </c>
      <c r="P2516">
        <f t="shared" si="81"/>
        <v>21</v>
      </c>
      <c r="W2516" s="11" t="str">
        <v>Monday</v>
      </c>
    </row>
    <row r="2517" spans="1:23" x14ac:dyDescent="0.25">
      <c r="A2517" s="1">
        <v>45636</v>
      </c>
      <c r="B2517" s="2">
        <v>45636.517936979166</v>
      </c>
      <c r="C2517" t="s">
        <v>3</v>
      </c>
      <c r="D2517" t="s">
        <v>155</v>
      </c>
      <c r="E2517" s="12">
        <v>25.96</v>
      </c>
      <c r="F2517" t="s">
        <v>28</v>
      </c>
      <c r="O2517" s="2">
        <f t="shared" si="80"/>
        <v>0.5179369791658246</v>
      </c>
      <c r="P2517">
        <f t="shared" si="81"/>
        <v>12</v>
      </c>
      <c r="W2517" s="11" t="str">
        <v>Tuesday</v>
      </c>
    </row>
    <row r="2518" spans="1:23" x14ac:dyDescent="0.25">
      <c r="A2518" s="1">
        <v>45636</v>
      </c>
      <c r="B2518" s="2">
        <v>45636.765252789352</v>
      </c>
      <c r="C2518" t="s">
        <v>3</v>
      </c>
      <c r="D2518" t="s">
        <v>952</v>
      </c>
      <c r="E2518" s="12">
        <v>35.76</v>
      </c>
      <c r="F2518" t="s">
        <v>9</v>
      </c>
      <c r="O2518" s="2">
        <f t="shared" si="80"/>
        <v>0.76525278935150709</v>
      </c>
      <c r="P2518">
        <f t="shared" si="81"/>
        <v>18</v>
      </c>
      <c r="W2518" s="11" t="str">
        <v>Tuesday</v>
      </c>
    </row>
    <row r="2519" spans="1:23" x14ac:dyDescent="0.25">
      <c r="A2519" s="1">
        <v>45637</v>
      </c>
      <c r="B2519" s="2">
        <v>45637.326226724537</v>
      </c>
      <c r="C2519" t="s">
        <v>3</v>
      </c>
      <c r="D2519" t="s">
        <v>584</v>
      </c>
      <c r="E2519" s="12">
        <v>35.76</v>
      </c>
      <c r="F2519" t="s">
        <v>7</v>
      </c>
      <c r="O2519" s="2">
        <f t="shared" si="80"/>
        <v>0.32622672453726409</v>
      </c>
      <c r="P2519">
        <f t="shared" si="81"/>
        <v>7</v>
      </c>
      <c r="W2519" s="11" t="str">
        <v>Wednesday</v>
      </c>
    </row>
    <row r="2520" spans="1:23" x14ac:dyDescent="0.25">
      <c r="A2520" s="1">
        <v>45637</v>
      </c>
      <c r="B2520" s="2">
        <v>45637.448471284719</v>
      </c>
      <c r="C2520" t="s">
        <v>3</v>
      </c>
      <c r="D2520" t="s">
        <v>155</v>
      </c>
      <c r="E2520" s="12">
        <v>25.96</v>
      </c>
      <c r="F2520" t="s">
        <v>28</v>
      </c>
      <c r="O2520" s="2">
        <f t="shared" si="80"/>
        <v>0.4484712847188348</v>
      </c>
      <c r="P2520">
        <f t="shared" si="81"/>
        <v>10</v>
      </c>
      <c r="W2520" s="11" t="str">
        <v>Wednesday</v>
      </c>
    </row>
    <row r="2521" spans="1:23" x14ac:dyDescent="0.25">
      <c r="A2521" s="1">
        <v>45637</v>
      </c>
      <c r="B2521" s="2">
        <v>45637.509100381947</v>
      </c>
      <c r="C2521" t="s">
        <v>3</v>
      </c>
      <c r="D2521" t="s">
        <v>1011</v>
      </c>
      <c r="E2521" s="12">
        <v>35.76</v>
      </c>
      <c r="F2521" t="s">
        <v>9</v>
      </c>
      <c r="O2521" s="2">
        <f t="shared" si="80"/>
        <v>0.50910038194706431</v>
      </c>
      <c r="P2521">
        <f t="shared" si="81"/>
        <v>12</v>
      </c>
      <c r="W2521" s="11" t="str">
        <v>Wednesday</v>
      </c>
    </row>
    <row r="2522" spans="1:23" x14ac:dyDescent="0.25">
      <c r="A2522" s="1">
        <v>45637</v>
      </c>
      <c r="B2522" s="2">
        <v>45637.539441724541</v>
      </c>
      <c r="C2522" t="s">
        <v>3</v>
      </c>
      <c r="D2522" t="s">
        <v>1012</v>
      </c>
      <c r="E2522" s="12">
        <v>21.06</v>
      </c>
      <c r="F2522" t="s">
        <v>35</v>
      </c>
      <c r="O2522" s="2">
        <f t="shared" si="80"/>
        <v>0.53944172454066575</v>
      </c>
      <c r="P2522">
        <f t="shared" si="81"/>
        <v>12</v>
      </c>
      <c r="W2522" s="11" t="str">
        <v>Wednesday</v>
      </c>
    </row>
    <row r="2523" spans="1:23" x14ac:dyDescent="0.25">
      <c r="A2523" s="1">
        <v>45637</v>
      </c>
      <c r="B2523" s="2">
        <v>45637.749600173614</v>
      </c>
      <c r="C2523" t="s">
        <v>3</v>
      </c>
      <c r="D2523" t="s">
        <v>1013</v>
      </c>
      <c r="E2523" s="12">
        <v>35.76</v>
      </c>
      <c r="F2523" t="s">
        <v>18</v>
      </c>
      <c r="O2523" s="2">
        <f t="shared" si="80"/>
        <v>0.74960017361445352</v>
      </c>
      <c r="P2523">
        <f t="shared" si="81"/>
        <v>17</v>
      </c>
      <c r="W2523" s="11" t="str">
        <v>Wednesday</v>
      </c>
    </row>
    <row r="2524" spans="1:23" x14ac:dyDescent="0.25">
      <c r="A2524" s="1">
        <v>45637</v>
      </c>
      <c r="B2524" s="2">
        <v>45637.875782164352</v>
      </c>
      <c r="C2524" t="s">
        <v>3</v>
      </c>
      <c r="D2524" t="s">
        <v>704</v>
      </c>
      <c r="E2524" s="12">
        <v>35.76</v>
      </c>
      <c r="F2524" t="s">
        <v>7</v>
      </c>
      <c r="O2524" s="2">
        <f t="shared" si="80"/>
        <v>0.87578216435213108</v>
      </c>
      <c r="P2524">
        <f t="shared" si="81"/>
        <v>21</v>
      </c>
      <c r="W2524" s="11" t="str">
        <v>Wednesday</v>
      </c>
    </row>
    <row r="2525" spans="1:23" x14ac:dyDescent="0.25">
      <c r="A2525" s="1">
        <v>45637</v>
      </c>
      <c r="B2525" s="2">
        <v>45637.887698981482</v>
      </c>
      <c r="C2525" t="s">
        <v>3</v>
      </c>
      <c r="D2525" t="s">
        <v>1014</v>
      </c>
      <c r="E2525" s="12">
        <v>35.76</v>
      </c>
      <c r="F2525" t="s">
        <v>7</v>
      </c>
      <c r="O2525" s="2">
        <f t="shared" si="80"/>
        <v>0.88769898148166249</v>
      </c>
      <c r="P2525">
        <f t="shared" si="81"/>
        <v>21</v>
      </c>
      <c r="W2525" s="11" t="str">
        <v>Wednesday</v>
      </c>
    </row>
    <row r="2526" spans="1:23" x14ac:dyDescent="0.25">
      <c r="A2526" s="1">
        <v>45638</v>
      </c>
      <c r="B2526" s="2">
        <v>45638.332305393516</v>
      </c>
      <c r="C2526" t="s">
        <v>3</v>
      </c>
      <c r="D2526" t="s">
        <v>1015</v>
      </c>
      <c r="E2526" s="12">
        <v>30.86</v>
      </c>
      <c r="F2526" t="s">
        <v>14</v>
      </c>
      <c r="O2526" s="2">
        <f t="shared" si="80"/>
        <v>0.33230539351643529</v>
      </c>
      <c r="P2526">
        <f t="shared" si="81"/>
        <v>7</v>
      </c>
      <c r="W2526" s="11" t="str">
        <v>Thursday</v>
      </c>
    </row>
    <row r="2527" spans="1:23" x14ac:dyDescent="0.25">
      <c r="A2527" s="1">
        <v>45638</v>
      </c>
      <c r="B2527" s="2">
        <v>45638.53430175926</v>
      </c>
      <c r="C2527" t="s">
        <v>3</v>
      </c>
      <c r="D2527" t="s">
        <v>1016</v>
      </c>
      <c r="E2527" s="12">
        <v>25.96</v>
      </c>
      <c r="F2527" t="s">
        <v>11</v>
      </c>
      <c r="O2527" s="2">
        <f t="shared" si="80"/>
        <v>0.53430175926041557</v>
      </c>
      <c r="P2527">
        <f t="shared" si="81"/>
        <v>12</v>
      </c>
      <c r="W2527" s="11" t="str">
        <v>Thursday</v>
      </c>
    </row>
    <row r="2528" spans="1:23" x14ac:dyDescent="0.25">
      <c r="A2528" s="1">
        <v>45638</v>
      </c>
      <c r="B2528" s="2">
        <v>45638.704885509258</v>
      </c>
      <c r="C2528" t="s">
        <v>3</v>
      </c>
      <c r="D2528" t="s">
        <v>1017</v>
      </c>
      <c r="E2528" s="12">
        <v>21.06</v>
      </c>
      <c r="F2528" t="s">
        <v>35</v>
      </c>
      <c r="O2528" s="2">
        <f t="shared" si="80"/>
        <v>0.70488550925801974</v>
      </c>
      <c r="P2528">
        <f t="shared" si="81"/>
        <v>16</v>
      </c>
      <c r="W2528" s="11" t="str">
        <v>Thursday</v>
      </c>
    </row>
    <row r="2529" spans="1:23" x14ac:dyDescent="0.25">
      <c r="A2529" s="1">
        <v>45638</v>
      </c>
      <c r="B2529" s="2">
        <v>45638.705429733796</v>
      </c>
      <c r="C2529" t="s">
        <v>3</v>
      </c>
      <c r="D2529" t="s">
        <v>1017</v>
      </c>
      <c r="E2529" s="12">
        <v>21.06</v>
      </c>
      <c r="F2529" t="s">
        <v>35</v>
      </c>
      <c r="O2529" s="2">
        <f t="shared" si="80"/>
        <v>0.70542973379633622</v>
      </c>
      <c r="P2529">
        <f t="shared" si="81"/>
        <v>16</v>
      </c>
      <c r="W2529" s="11" t="str">
        <v>Thursday</v>
      </c>
    </row>
    <row r="2530" spans="1:23" x14ac:dyDescent="0.25">
      <c r="A2530" s="1">
        <v>45638</v>
      </c>
      <c r="B2530" s="2">
        <v>45638.706262916668</v>
      </c>
      <c r="C2530" t="s">
        <v>3</v>
      </c>
      <c r="D2530" t="s">
        <v>1017</v>
      </c>
      <c r="E2530" s="12">
        <v>25.96</v>
      </c>
      <c r="F2530" t="s">
        <v>11</v>
      </c>
      <c r="O2530" s="2">
        <f t="shared" si="80"/>
        <v>0.70626291666849284</v>
      </c>
      <c r="P2530">
        <f t="shared" si="81"/>
        <v>16</v>
      </c>
      <c r="W2530" s="11" t="str">
        <v>Thursday</v>
      </c>
    </row>
    <row r="2531" spans="1:23" x14ac:dyDescent="0.25">
      <c r="A2531" s="1">
        <v>45638</v>
      </c>
      <c r="B2531" s="2">
        <v>45638.826399699072</v>
      </c>
      <c r="C2531" t="s">
        <v>3</v>
      </c>
      <c r="D2531" t="s">
        <v>936</v>
      </c>
      <c r="E2531" s="12">
        <v>35.76</v>
      </c>
      <c r="F2531" t="s">
        <v>18</v>
      </c>
      <c r="O2531" s="2">
        <f t="shared" si="80"/>
        <v>0.82639969907177147</v>
      </c>
      <c r="P2531">
        <f t="shared" si="81"/>
        <v>19</v>
      </c>
      <c r="W2531" s="11" t="str">
        <v>Thursday</v>
      </c>
    </row>
    <row r="2532" spans="1:23" x14ac:dyDescent="0.25">
      <c r="A2532" s="1">
        <v>45638</v>
      </c>
      <c r="B2532" s="2">
        <v>45638.827057106479</v>
      </c>
      <c r="C2532" t="s">
        <v>3</v>
      </c>
      <c r="D2532" t="s">
        <v>936</v>
      </c>
      <c r="E2532" s="12">
        <v>35.76</v>
      </c>
      <c r="F2532" t="s">
        <v>18</v>
      </c>
      <c r="O2532" s="2">
        <f t="shared" si="80"/>
        <v>0.82705710647860542</v>
      </c>
      <c r="P2532">
        <f t="shared" si="81"/>
        <v>19</v>
      </c>
      <c r="W2532" s="11" t="str">
        <v>Thursday</v>
      </c>
    </row>
    <row r="2533" spans="1:23" x14ac:dyDescent="0.25">
      <c r="A2533" s="1">
        <v>45639</v>
      </c>
      <c r="B2533" s="2">
        <v>45639.519044594905</v>
      </c>
      <c r="C2533" t="s">
        <v>3</v>
      </c>
      <c r="D2533" t="s">
        <v>1018</v>
      </c>
      <c r="E2533" s="12">
        <v>25.96</v>
      </c>
      <c r="F2533" t="s">
        <v>11</v>
      </c>
      <c r="O2533" s="2">
        <f t="shared" si="80"/>
        <v>0.5190445949046989</v>
      </c>
      <c r="P2533">
        <f t="shared" si="81"/>
        <v>12</v>
      </c>
      <c r="W2533" s="11" t="str">
        <v>Friday</v>
      </c>
    </row>
    <row r="2534" spans="1:23" x14ac:dyDescent="0.25">
      <c r="A2534" s="1">
        <v>45639</v>
      </c>
      <c r="B2534" s="2">
        <v>45639.536870046293</v>
      </c>
      <c r="C2534" t="s">
        <v>3</v>
      </c>
      <c r="D2534" t="s">
        <v>1017</v>
      </c>
      <c r="E2534" s="12">
        <v>25.96</v>
      </c>
      <c r="F2534" t="s">
        <v>11</v>
      </c>
      <c r="O2534" s="2">
        <f t="shared" si="80"/>
        <v>0.53687004629318835</v>
      </c>
      <c r="P2534">
        <f t="shared" si="81"/>
        <v>12</v>
      </c>
      <c r="W2534" s="11" t="str">
        <v>Friday</v>
      </c>
    </row>
    <row r="2535" spans="1:23" x14ac:dyDescent="0.25">
      <c r="A2535" s="1">
        <v>45639</v>
      </c>
      <c r="B2535" s="2">
        <v>45639.537964884257</v>
      </c>
      <c r="C2535" t="s">
        <v>3</v>
      </c>
      <c r="D2535" t="s">
        <v>1017</v>
      </c>
      <c r="E2535" s="12">
        <v>35.76</v>
      </c>
      <c r="F2535" t="s">
        <v>9</v>
      </c>
      <c r="O2535" s="2">
        <f t="shared" si="80"/>
        <v>0.5379648842572351</v>
      </c>
      <c r="P2535">
        <f t="shared" si="81"/>
        <v>12</v>
      </c>
      <c r="W2535" s="11" t="str">
        <v>Friday</v>
      </c>
    </row>
    <row r="2536" spans="1:23" x14ac:dyDescent="0.25">
      <c r="A2536" s="1">
        <v>45639</v>
      </c>
      <c r="B2536" s="2">
        <v>45639.584699803243</v>
      </c>
      <c r="C2536" t="s">
        <v>3</v>
      </c>
      <c r="D2536" t="s">
        <v>1019</v>
      </c>
      <c r="E2536" s="12">
        <v>35.76</v>
      </c>
      <c r="F2536" t="s">
        <v>9</v>
      </c>
      <c r="O2536" s="2">
        <f t="shared" si="80"/>
        <v>0.58469980324298376</v>
      </c>
      <c r="P2536">
        <f t="shared" si="81"/>
        <v>14</v>
      </c>
      <c r="W2536" s="11" t="str">
        <v>Friday</v>
      </c>
    </row>
    <row r="2537" spans="1:23" x14ac:dyDescent="0.25">
      <c r="A2537" s="1">
        <v>45639</v>
      </c>
      <c r="B2537" s="2">
        <v>45639.682915486112</v>
      </c>
      <c r="C2537" t="s">
        <v>3</v>
      </c>
      <c r="D2537" t="s">
        <v>508</v>
      </c>
      <c r="E2537" s="12">
        <v>35.76</v>
      </c>
      <c r="F2537" t="s">
        <v>18</v>
      </c>
      <c r="O2537" s="2">
        <f t="shared" si="80"/>
        <v>0.68291548611159669</v>
      </c>
      <c r="P2537">
        <f t="shared" si="81"/>
        <v>16</v>
      </c>
      <c r="W2537" s="11" t="str">
        <v>Friday</v>
      </c>
    </row>
    <row r="2538" spans="1:23" x14ac:dyDescent="0.25">
      <c r="A2538" s="1">
        <v>45639</v>
      </c>
      <c r="B2538" s="2">
        <v>45639.804905219906</v>
      </c>
      <c r="C2538" t="s">
        <v>3</v>
      </c>
      <c r="D2538" t="s">
        <v>890</v>
      </c>
      <c r="E2538" s="12">
        <v>35.76</v>
      </c>
      <c r="F2538" t="s">
        <v>43</v>
      </c>
      <c r="O2538" s="2">
        <f t="shared" si="80"/>
        <v>0.8049052199057769</v>
      </c>
      <c r="P2538">
        <f t="shared" si="81"/>
        <v>19</v>
      </c>
      <c r="W2538" s="11" t="str">
        <v>Friday</v>
      </c>
    </row>
    <row r="2539" spans="1:23" x14ac:dyDescent="0.25">
      <c r="A2539" s="1">
        <v>45639</v>
      </c>
      <c r="B2539" s="2">
        <v>45639.80567267361</v>
      </c>
      <c r="C2539" t="s">
        <v>3</v>
      </c>
      <c r="D2539" t="s">
        <v>890</v>
      </c>
      <c r="E2539" s="12">
        <v>35.76</v>
      </c>
      <c r="F2539" t="s">
        <v>43</v>
      </c>
      <c r="O2539" s="2">
        <f t="shared" si="80"/>
        <v>0.8056726736103883</v>
      </c>
      <c r="P2539">
        <f t="shared" si="81"/>
        <v>19</v>
      </c>
      <c r="W2539" s="11" t="str">
        <v>Friday</v>
      </c>
    </row>
    <row r="2540" spans="1:23" x14ac:dyDescent="0.25">
      <c r="A2540" s="1">
        <v>45639</v>
      </c>
      <c r="B2540" s="2">
        <v>45639.899791145835</v>
      </c>
      <c r="C2540" t="s">
        <v>3</v>
      </c>
      <c r="D2540" t="s">
        <v>762</v>
      </c>
      <c r="E2540" s="12">
        <v>35.76</v>
      </c>
      <c r="F2540" t="s">
        <v>7</v>
      </c>
      <c r="O2540" s="2">
        <f t="shared" si="80"/>
        <v>0.89979114583547926</v>
      </c>
      <c r="P2540">
        <f t="shared" si="81"/>
        <v>21</v>
      </c>
      <c r="W2540" s="11" t="str">
        <v>Friday</v>
      </c>
    </row>
    <row r="2541" spans="1:23" x14ac:dyDescent="0.25">
      <c r="A2541" s="1">
        <v>45640</v>
      </c>
      <c r="B2541" s="2">
        <v>45640.352454328706</v>
      </c>
      <c r="C2541" t="s">
        <v>3</v>
      </c>
      <c r="D2541" t="s">
        <v>1020</v>
      </c>
      <c r="E2541" s="12">
        <v>30.86</v>
      </c>
      <c r="F2541" t="s">
        <v>14</v>
      </c>
      <c r="O2541" s="2">
        <f t="shared" si="80"/>
        <v>0.35245432870578952</v>
      </c>
      <c r="P2541">
        <f t="shared" si="81"/>
        <v>8</v>
      </c>
      <c r="W2541" s="11" t="str">
        <v>Saturday</v>
      </c>
    </row>
    <row r="2542" spans="1:23" x14ac:dyDescent="0.25">
      <c r="A2542" s="1">
        <v>45640</v>
      </c>
      <c r="B2542" s="2">
        <v>45640.377147824074</v>
      </c>
      <c r="C2542" t="s">
        <v>3</v>
      </c>
      <c r="D2542" t="s">
        <v>1021</v>
      </c>
      <c r="E2542" s="12">
        <v>35.76</v>
      </c>
      <c r="F2542" t="s">
        <v>18</v>
      </c>
      <c r="O2542" s="2">
        <f t="shared" si="80"/>
        <v>0.37714782407419989</v>
      </c>
      <c r="P2542">
        <f t="shared" si="81"/>
        <v>9</v>
      </c>
      <c r="W2542" s="11" t="str">
        <v>Saturday</v>
      </c>
    </row>
    <row r="2543" spans="1:23" x14ac:dyDescent="0.25">
      <c r="A2543" s="1">
        <v>45640</v>
      </c>
      <c r="B2543" s="2">
        <v>45640.487474768517</v>
      </c>
      <c r="C2543" t="s">
        <v>3</v>
      </c>
      <c r="D2543" t="s">
        <v>678</v>
      </c>
      <c r="E2543" s="12">
        <v>35.76</v>
      </c>
      <c r="F2543" t="s">
        <v>43</v>
      </c>
      <c r="O2543" s="2">
        <f t="shared" si="80"/>
        <v>0.48747476851713145</v>
      </c>
      <c r="P2543">
        <f t="shared" si="81"/>
        <v>11</v>
      </c>
      <c r="W2543" s="11" t="str">
        <v>Saturday</v>
      </c>
    </row>
    <row r="2544" spans="1:23" x14ac:dyDescent="0.25">
      <c r="A2544" s="1">
        <v>45640</v>
      </c>
      <c r="B2544" s="2">
        <v>45640.554942511575</v>
      </c>
      <c r="C2544" t="s">
        <v>3</v>
      </c>
      <c r="D2544" t="s">
        <v>1022</v>
      </c>
      <c r="E2544" s="12">
        <v>25.96</v>
      </c>
      <c r="F2544" t="s">
        <v>11</v>
      </c>
      <c r="O2544" s="2">
        <f t="shared" si="80"/>
        <v>0.55494251157506369</v>
      </c>
      <c r="P2544">
        <f t="shared" si="81"/>
        <v>13</v>
      </c>
      <c r="W2544" s="11" t="str">
        <v>Saturday</v>
      </c>
    </row>
    <row r="2545" spans="1:23" x14ac:dyDescent="0.25">
      <c r="A2545" s="1">
        <v>45640</v>
      </c>
      <c r="B2545" s="2">
        <v>45640.555655127311</v>
      </c>
      <c r="C2545" t="s">
        <v>3</v>
      </c>
      <c r="D2545" t="s">
        <v>1022</v>
      </c>
      <c r="E2545" s="12">
        <v>35.76</v>
      </c>
      <c r="F2545" t="s">
        <v>7</v>
      </c>
      <c r="O2545" s="2">
        <f t="shared" si="80"/>
        <v>0.55565512731118361</v>
      </c>
      <c r="P2545">
        <f t="shared" si="81"/>
        <v>13</v>
      </c>
      <c r="W2545" s="11" t="str">
        <v>Saturday</v>
      </c>
    </row>
    <row r="2546" spans="1:23" x14ac:dyDescent="0.25">
      <c r="A2546" s="1">
        <v>45640</v>
      </c>
      <c r="B2546" s="2">
        <v>45640.673958136576</v>
      </c>
      <c r="C2546" t="s">
        <v>3</v>
      </c>
      <c r="D2546" t="s">
        <v>626</v>
      </c>
      <c r="E2546" s="12">
        <v>35.76</v>
      </c>
      <c r="F2546" t="s">
        <v>18</v>
      </c>
      <c r="O2546" s="2">
        <f t="shared" si="80"/>
        <v>0.67395813657640247</v>
      </c>
      <c r="P2546">
        <f t="shared" si="81"/>
        <v>16</v>
      </c>
      <c r="W2546" s="11" t="str">
        <v>Saturday</v>
      </c>
    </row>
    <row r="2547" spans="1:23" x14ac:dyDescent="0.25">
      <c r="A2547" s="1">
        <v>45640</v>
      </c>
      <c r="B2547" s="2">
        <v>45640.687487673611</v>
      </c>
      <c r="C2547" t="s">
        <v>3</v>
      </c>
      <c r="D2547" t="s">
        <v>54</v>
      </c>
      <c r="E2547" s="12">
        <v>25.96</v>
      </c>
      <c r="F2547" t="s">
        <v>11</v>
      </c>
      <c r="O2547" s="2">
        <f t="shared" si="80"/>
        <v>0.68748767361103091</v>
      </c>
      <c r="P2547">
        <f t="shared" si="81"/>
        <v>16</v>
      </c>
      <c r="W2547" s="11" t="str">
        <v>Saturday</v>
      </c>
    </row>
    <row r="2548" spans="1:23" x14ac:dyDescent="0.25">
      <c r="A2548" s="1">
        <v>45640</v>
      </c>
      <c r="B2548" s="2">
        <v>45640.688076157407</v>
      </c>
      <c r="C2548" t="s">
        <v>3</v>
      </c>
      <c r="D2548" t="s">
        <v>54</v>
      </c>
      <c r="E2548" s="12">
        <v>25.96</v>
      </c>
      <c r="F2548" t="s">
        <v>11</v>
      </c>
      <c r="O2548" s="2">
        <f t="shared" si="80"/>
        <v>0.68807615740661277</v>
      </c>
      <c r="P2548">
        <f t="shared" si="81"/>
        <v>16</v>
      </c>
      <c r="W2548" s="11" t="str">
        <v>Saturday</v>
      </c>
    </row>
    <row r="2549" spans="1:23" x14ac:dyDescent="0.25">
      <c r="A2549" s="1">
        <v>45640</v>
      </c>
      <c r="B2549" s="2">
        <v>45640.708517349536</v>
      </c>
      <c r="C2549" t="s">
        <v>3</v>
      </c>
      <c r="D2549" t="s">
        <v>1017</v>
      </c>
      <c r="E2549" s="12">
        <v>25.96</v>
      </c>
      <c r="F2549" t="s">
        <v>11</v>
      </c>
      <c r="O2549" s="2">
        <f t="shared" si="80"/>
        <v>0.70851734953612322</v>
      </c>
      <c r="P2549">
        <f t="shared" si="81"/>
        <v>17</v>
      </c>
      <c r="W2549" s="11" t="str">
        <v>Saturday</v>
      </c>
    </row>
    <row r="2550" spans="1:23" x14ac:dyDescent="0.25">
      <c r="A2550" s="1">
        <v>45640</v>
      </c>
      <c r="B2550" s="2">
        <v>45640.709365567127</v>
      </c>
      <c r="C2550" t="s">
        <v>3</v>
      </c>
      <c r="D2550" t="s">
        <v>1017</v>
      </c>
      <c r="E2550" s="12">
        <v>25.96</v>
      </c>
      <c r="F2550" t="s">
        <v>11</v>
      </c>
      <c r="O2550" s="2">
        <f t="shared" si="80"/>
        <v>0.70936556712695165</v>
      </c>
      <c r="P2550">
        <f t="shared" si="81"/>
        <v>17</v>
      </c>
      <c r="W2550" s="11" t="str">
        <v>Saturday</v>
      </c>
    </row>
    <row r="2551" spans="1:23" x14ac:dyDescent="0.25">
      <c r="A2551" s="1">
        <v>45640</v>
      </c>
      <c r="B2551" s="2">
        <v>45640.766483287036</v>
      </c>
      <c r="C2551" t="s">
        <v>3</v>
      </c>
      <c r="D2551" t="s">
        <v>1023</v>
      </c>
      <c r="E2551" s="12">
        <v>30.86</v>
      </c>
      <c r="F2551" t="s">
        <v>14</v>
      </c>
      <c r="O2551" s="2">
        <f t="shared" si="80"/>
        <v>0.76648328703595325</v>
      </c>
      <c r="P2551">
        <f t="shared" si="81"/>
        <v>18</v>
      </c>
      <c r="W2551" s="11" t="str">
        <v>Saturday</v>
      </c>
    </row>
    <row r="2552" spans="1:23" x14ac:dyDescent="0.25">
      <c r="A2552" s="1">
        <v>45641</v>
      </c>
      <c r="B2552" s="2">
        <v>45641.464870451389</v>
      </c>
      <c r="C2552" t="s">
        <v>3</v>
      </c>
      <c r="D2552" t="s">
        <v>584</v>
      </c>
      <c r="E2552" s="12">
        <v>35.76</v>
      </c>
      <c r="F2552" t="s">
        <v>7</v>
      </c>
      <c r="O2552" s="2">
        <f t="shared" si="80"/>
        <v>0.46487045138928806</v>
      </c>
      <c r="P2552">
        <f t="shared" si="81"/>
        <v>11</v>
      </c>
      <c r="W2552" s="11" t="str">
        <v>Sunday</v>
      </c>
    </row>
    <row r="2553" spans="1:23" x14ac:dyDescent="0.25">
      <c r="A2553" s="1">
        <v>45641</v>
      </c>
      <c r="B2553" s="2">
        <v>45641.465575150462</v>
      </c>
      <c r="C2553" t="s">
        <v>3</v>
      </c>
      <c r="D2553" t="s">
        <v>584</v>
      </c>
      <c r="E2553" s="12">
        <v>35.76</v>
      </c>
      <c r="F2553" t="s">
        <v>18</v>
      </c>
      <c r="O2553" s="2">
        <f t="shared" si="80"/>
        <v>0.46557515046151821</v>
      </c>
      <c r="P2553">
        <f t="shared" si="81"/>
        <v>11</v>
      </c>
      <c r="W2553" s="11" t="str">
        <v>Sunday</v>
      </c>
    </row>
    <row r="2554" spans="1:23" x14ac:dyDescent="0.25">
      <c r="A2554" s="1">
        <v>45641</v>
      </c>
      <c r="B2554" s="2">
        <v>45641.748673449074</v>
      </c>
      <c r="C2554" t="s">
        <v>3</v>
      </c>
      <c r="D2554" t="s">
        <v>812</v>
      </c>
      <c r="E2554" s="12">
        <v>35.76</v>
      </c>
      <c r="F2554" t="s">
        <v>9</v>
      </c>
      <c r="O2554" s="2">
        <f t="shared" si="80"/>
        <v>0.74867344907397637</v>
      </c>
      <c r="P2554">
        <f t="shared" si="81"/>
        <v>17</v>
      </c>
      <c r="W2554" s="11" t="str">
        <v>Sunday</v>
      </c>
    </row>
    <row r="2555" spans="1:23" x14ac:dyDescent="0.25">
      <c r="A2555" s="1">
        <v>45642</v>
      </c>
      <c r="B2555" s="2">
        <v>45642.327990497688</v>
      </c>
      <c r="C2555" t="s">
        <v>3</v>
      </c>
      <c r="D2555" t="s">
        <v>584</v>
      </c>
      <c r="E2555" s="12">
        <v>35.76</v>
      </c>
      <c r="F2555" t="s">
        <v>7</v>
      </c>
      <c r="O2555" s="2">
        <f t="shared" si="80"/>
        <v>0.32799049768800614</v>
      </c>
      <c r="P2555">
        <f t="shared" si="81"/>
        <v>7</v>
      </c>
      <c r="W2555" s="11" t="str">
        <v>Monday</v>
      </c>
    </row>
    <row r="2556" spans="1:23" x14ac:dyDescent="0.25">
      <c r="A2556" s="1">
        <v>45642</v>
      </c>
      <c r="B2556" s="2">
        <v>45642.335776608794</v>
      </c>
      <c r="C2556" t="s">
        <v>3</v>
      </c>
      <c r="D2556" t="s">
        <v>1024</v>
      </c>
      <c r="E2556" s="12">
        <v>35.76</v>
      </c>
      <c r="F2556" t="s">
        <v>9</v>
      </c>
      <c r="O2556" s="2">
        <f t="shared" si="80"/>
        <v>0.33577660879382165</v>
      </c>
      <c r="P2556">
        <f t="shared" si="81"/>
        <v>8</v>
      </c>
      <c r="W2556" s="11" t="str">
        <v>Monday</v>
      </c>
    </row>
    <row r="2557" spans="1:23" x14ac:dyDescent="0.25">
      <c r="A2557" s="1">
        <v>45642</v>
      </c>
      <c r="B2557" s="2">
        <v>45642.365900763885</v>
      </c>
      <c r="C2557" t="s">
        <v>3</v>
      </c>
      <c r="D2557" t="s">
        <v>728</v>
      </c>
      <c r="E2557" s="12">
        <v>35.76</v>
      </c>
      <c r="F2557" t="s">
        <v>18</v>
      </c>
      <c r="O2557" s="2">
        <f t="shared" si="80"/>
        <v>0.36590076388529269</v>
      </c>
      <c r="P2557">
        <f t="shared" si="81"/>
        <v>8</v>
      </c>
      <c r="W2557" s="11" t="str">
        <v>Monday</v>
      </c>
    </row>
    <row r="2558" spans="1:23" x14ac:dyDescent="0.25">
      <c r="A2558" s="1">
        <v>45642</v>
      </c>
      <c r="B2558" s="2">
        <v>45642.513288553244</v>
      </c>
      <c r="C2558" t="s">
        <v>3</v>
      </c>
      <c r="D2558" t="s">
        <v>1025</v>
      </c>
      <c r="E2558" s="12">
        <v>30.86</v>
      </c>
      <c r="F2558" t="s">
        <v>14</v>
      </c>
      <c r="O2558" s="2">
        <f t="shared" si="80"/>
        <v>0.51328855324391043</v>
      </c>
      <c r="P2558">
        <f t="shared" si="81"/>
        <v>12</v>
      </c>
      <c r="W2558" s="11" t="str">
        <v>Monday</v>
      </c>
    </row>
    <row r="2559" spans="1:23" x14ac:dyDescent="0.25">
      <c r="A2559" s="1">
        <v>45642</v>
      </c>
      <c r="B2559" s="2">
        <v>45642.547830752315</v>
      </c>
      <c r="C2559" t="s">
        <v>3</v>
      </c>
      <c r="D2559" t="s">
        <v>900</v>
      </c>
      <c r="E2559" s="12">
        <v>35.76</v>
      </c>
      <c r="F2559" t="s">
        <v>7</v>
      </c>
      <c r="O2559" s="2">
        <f t="shared" si="80"/>
        <v>0.54783075231534895</v>
      </c>
      <c r="P2559">
        <f t="shared" si="81"/>
        <v>13</v>
      </c>
      <c r="W2559" s="11" t="str">
        <v>Monday</v>
      </c>
    </row>
    <row r="2560" spans="1:23" x14ac:dyDescent="0.25">
      <c r="A2560" s="1">
        <v>45642</v>
      </c>
      <c r="B2560" s="2">
        <v>45642.592571168978</v>
      </c>
      <c r="C2560" t="s">
        <v>3</v>
      </c>
      <c r="D2560" t="s">
        <v>910</v>
      </c>
      <c r="E2560" s="12">
        <v>35.76</v>
      </c>
      <c r="F2560" t="s">
        <v>9</v>
      </c>
      <c r="O2560" s="2">
        <f t="shared" si="80"/>
        <v>0.59257116897788364</v>
      </c>
      <c r="P2560">
        <f t="shared" si="81"/>
        <v>14</v>
      </c>
      <c r="W2560" s="11" t="str">
        <v>Monday</v>
      </c>
    </row>
    <row r="2561" spans="1:23" x14ac:dyDescent="0.25">
      <c r="A2561" s="1">
        <v>45642</v>
      </c>
      <c r="B2561" s="2">
        <v>45642.766053761574</v>
      </c>
      <c r="C2561" t="s">
        <v>3</v>
      </c>
      <c r="D2561" t="s">
        <v>23</v>
      </c>
      <c r="E2561" s="12">
        <v>35.76</v>
      </c>
      <c r="F2561" t="s">
        <v>7</v>
      </c>
      <c r="O2561" s="2">
        <f t="shared" si="80"/>
        <v>0.76605376157385763</v>
      </c>
      <c r="P2561">
        <f t="shared" si="81"/>
        <v>18</v>
      </c>
      <c r="W2561" s="11" t="str">
        <v>Monday</v>
      </c>
    </row>
    <row r="2562" spans="1:23" x14ac:dyDescent="0.25">
      <c r="A2562" s="1">
        <v>45642</v>
      </c>
      <c r="B2562" s="2">
        <v>45642.766683032409</v>
      </c>
      <c r="C2562" t="s">
        <v>3</v>
      </c>
      <c r="D2562" t="s">
        <v>23</v>
      </c>
      <c r="E2562" s="12">
        <v>30.86</v>
      </c>
      <c r="F2562" t="s">
        <v>14</v>
      </c>
      <c r="O2562" s="2">
        <f t="shared" si="80"/>
        <v>0.76668303240876412</v>
      </c>
      <c r="P2562">
        <f t="shared" si="81"/>
        <v>18</v>
      </c>
      <c r="W2562" s="11" t="str">
        <v>Monday</v>
      </c>
    </row>
    <row r="2563" spans="1:23" x14ac:dyDescent="0.25">
      <c r="A2563" s="1">
        <v>45643</v>
      </c>
      <c r="B2563" s="2">
        <v>45643.366876828703</v>
      </c>
      <c r="C2563" t="s">
        <v>3</v>
      </c>
      <c r="D2563" t="s">
        <v>1026</v>
      </c>
      <c r="E2563" s="12">
        <v>25.96</v>
      </c>
      <c r="F2563" t="s">
        <v>28</v>
      </c>
      <c r="O2563" s="2">
        <f t="shared" ref="O2563:O2624" si="82">B2563-A2563</f>
        <v>0.36687682870251592</v>
      </c>
      <c r="P2563">
        <f t="shared" ref="P2563:P2624" si="83">HOUR(O2563)</f>
        <v>8</v>
      </c>
      <c r="W2563" s="11" t="str">
        <v>Tuesday</v>
      </c>
    </row>
    <row r="2564" spans="1:23" x14ac:dyDescent="0.25">
      <c r="A2564" s="1">
        <v>45643</v>
      </c>
      <c r="B2564" s="2">
        <v>45643.369822118053</v>
      </c>
      <c r="C2564" t="s">
        <v>3</v>
      </c>
      <c r="D2564" t="s">
        <v>1027</v>
      </c>
      <c r="E2564" s="12">
        <v>35.76</v>
      </c>
      <c r="F2564" t="s">
        <v>43</v>
      </c>
      <c r="O2564" s="2">
        <f t="shared" si="82"/>
        <v>0.36982211805297993</v>
      </c>
      <c r="P2564">
        <f t="shared" si="83"/>
        <v>8</v>
      </c>
      <c r="W2564" s="11" t="str">
        <v>Tuesday</v>
      </c>
    </row>
    <row r="2565" spans="1:23" x14ac:dyDescent="0.25">
      <c r="A2565" s="1">
        <v>45643</v>
      </c>
      <c r="B2565" s="2">
        <v>45643.450758506944</v>
      </c>
      <c r="C2565" t="s">
        <v>3</v>
      </c>
      <c r="D2565" t="s">
        <v>290</v>
      </c>
      <c r="E2565" s="12">
        <v>30.86</v>
      </c>
      <c r="F2565" t="s">
        <v>14</v>
      </c>
      <c r="O2565" s="2">
        <f t="shared" si="82"/>
        <v>0.45075850694411201</v>
      </c>
      <c r="P2565">
        <f t="shared" si="83"/>
        <v>10</v>
      </c>
      <c r="W2565" s="11" t="str">
        <v>Tuesday</v>
      </c>
    </row>
    <row r="2566" spans="1:23" x14ac:dyDescent="0.25">
      <c r="A2566" s="1">
        <v>45643</v>
      </c>
      <c r="B2566" s="2">
        <v>45643.682350219904</v>
      </c>
      <c r="C2566" t="s">
        <v>3</v>
      </c>
      <c r="D2566" t="s">
        <v>1028</v>
      </c>
      <c r="E2566" s="12">
        <v>25.96</v>
      </c>
      <c r="F2566" t="s">
        <v>11</v>
      </c>
      <c r="O2566" s="2">
        <f t="shared" si="82"/>
        <v>0.68235021990403766</v>
      </c>
      <c r="P2566">
        <f t="shared" si="83"/>
        <v>16</v>
      </c>
      <c r="W2566" s="11" t="str">
        <v>Tuesday</v>
      </c>
    </row>
    <row r="2567" spans="1:23" x14ac:dyDescent="0.25">
      <c r="A2567" s="1">
        <v>45643</v>
      </c>
      <c r="B2567" s="2">
        <v>45643.683062557873</v>
      </c>
      <c r="C2567" t="s">
        <v>3</v>
      </c>
      <c r="D2567" t="s">
        <v>1028</v>
      </c>
      <c r="E2567" s="12">
        <v>35.76</v>
      </c>
      <c r="F2567" t="s">
        <v>18</v>
      </c>
      <c r="O2567" s="2">
        <f t="shared" si="82"/>
        <v>0.68306255787319969</v>
      </c>
      <c r="P2567">
        <f t="shared" si="83"/>
        <v>16</v>
      </c>
      <c r="W2567" s="11" t="str">
        <v>Tuesday</v>
      </c>
    </row>
    <row r="2568" spans="1:23" x14ac:dyDescent="0.25">
      <c r="A2568" s="1">
        <v>45643</v>
      </c>
      <c r="B2568" s="2">
        <v>45643.718310937496</v>
      </c>
      <c r="C2568" t="s">
        <v>3</v>
      </c>
      <c r="D2568" t="s">
        <v>678</v>
      </c>
      <c r="E2568" s="12">
        <v>35.76</v>
      </c>
      <c r="F2568" t="s">
        <v>43</v>
      </c>
      <c r="O2568" s="2">
        <f t="shared" si="82"/>
        <v>0.71831093749642605</v>
      </c>
      <c r="P2568">
        <f t="shared" si="83"/>
        <v>17</v>
      </c>
      <c r="W2568" s="11" t="str">
        <v>Tuesday</v>
      </c>
    </row>
    <row r="2569" spans="1:23" x14ac:dyDescent="0.25">
      <c r="A2569" s="1">
        <v>45643</v>
      </c>
      <c r="B2569" s="2">
        <v>45643.788163217592</v>
      </c>
      <c r="C2569" t="s">
        <v>3</v>
      </c>
      <c r="D2569" t="s">
        <v>921</v>
      </c>
      <c r="E2569" s="12">
        <v>35.76</v>
      </c>
      <c r="F2569" t="s">
        <v>18</v>
      </c>
      <c r="O2569" s="2">
        <f t="shared" si="82"/>
        <v>0.78816321759222774</v>
      </c>
      <c r="P2569">
        <f t="shared" si="83"/>
        <v>18</v>
      </c>
      <c r="W2569" s="11" t="str">
        <v>Tuesday</v>
      </c>
    </row>
    <row r="2570" spans="1:23" x14ac:dyDescent="0.25">
      <c r="A2570" s="1">
        <v>45644</v>
      </c>
      <c r="B2570" s="2">
        <v>45644.396160706019</v>
      </c>
      <c r="C2570" t="s">
        <v>3</v>
      </c>
      <c r="D2570" t="s">
        <v>1029</v>
      </c>
      <c r="E2570" s="12">
        <v>35.76</v>
      </c>
      <c r="F2570" t="s">
        <v>7</v>
      </c>
      <c r="O2570" s="2">
        <f t="shared" si="82"/>
        <v>0.39616070601914544</v>
      </c>
      <c r="P2570">
        <f t="shared" si="83"/>
        <v>9</v>
      </c>
      <c r="W2570" s="11" t="str">
        <v>Wednesday</v>
      </c>
    </row>
    <row r="2571" spans="1:23" x14ac:dyDescent="0.25">
      <c r="A2571" s="1">
        <v>45644</v>
      </c>
      <c r="B2571" s="2">
        <v>45644.417609849537</v>
      </c>
      <c r="C2571" t="s">
        <v>3</v>
      </c>
      <c r="D2571" t="s">
        <v>1030</v>
      </c>
      <c r="E2571" s="12">
        <v>30.86</v>
      </c>
      <c r="F2571" t="s">
        <v>14</v>
      </c>
      <c r="O2571" s="2">
        <f t="shared" si="82"/>
        <v>0.41760984953725711</v>
      </c>
      <c r="P2571">
        <f t="shared" si="83"/>
        <v>10</v>
      </c>
      <c r="W2571" s="11" t="str">
        <v>Wednesday</v>
      </c>
    </row>
    <row r="2572" spans="1:23" x14ac:dyDescent="0.25">
      <c r="A2572" s="1">
        <v>45644</v>
      </c>
      <c r="B2572" s="2">
        <v>45644.418773935184</v>
      </c>
      <c r="C2572" t="s">
        <v>3</v>
      </c>
      <c r="D2572" t="s">
        <v>1030</v>
      </c>
      <c r="E2572" s="12">
        <v>35.76</v>
      </c>
      <c r="F2572" t="s">
        <v>7</v>
      </c>
      <c r="O2572" s="2">
        <f t="shared" si="82"/>
        <v>0.41877393518370809</v>
      </c>
      <c r="P2572">
        <f t="shared" si="83"/>
        <v>10</v>
      </c>
      <c r="W2572" s="11" t="str">
        <v>Wednesday</v>
      </c>
    </row>
    <row r="2573" spans="1:23" x14ac:dyDescent="0.25">
      <c r="A2573" s="1">
        <v>45644</v>
      </c>
      <c r="B2573" s="2">
        <v>45644.419483564816</v>
      </c>
      <c r="C2573" t="s">
        <v>3</v>
      </c>
      <c r="D2573" t="s">
        <v>1030</v>
      </c>
      <c r="E2573" s="12">
        <v>35.76</v>
      </c>
      <c r="F2573" t="s">
        <v>43</v>
      </c>
      <c r="O2573" s="2">
        <f t="shared" si="82"/>
        <v>0.41948356481589144</v>
      </c>
      <c r="P2573">
        <f t="shared" si="83"/>
        <v>10</v>
      </c>
      <c r="W2573" s="11" t="str">
        <v>Wednesday</v>
      </c>
    </row>
    <row r="2574" spans="1:23" x14ac:dyDescent="0.25">
      <c r="A2574" s="1">
        <v>45645</v>
      </c>
      <c r="B2574" s="2">
        <v>45645.425129456016</v>
      </c>
      <c r="C2574" t="s">
        <v>3</v>
      </c>
      <c r="D2574" t="s">
        <v>1031</v>
      </c>
      <c r="E2574" s="12">
        <v>35.76</v>
      </c>
      <c r="F2574" t="s">
        <v>9</v>
      </c>
      <c r="O2574" s="2">
        <f t="shared" si="82"/>
        <v>0.42512945601629326</v>
      </c>
      <c r="P2574">
        <f t="shared" si="83"/>
        <v>10</v>
      </c>
      <c r="W2574" s="11" t="str">
        <v>Thursday</v>
      </c>
    </row>
    <row r="2575" spans="1:23" x14ac:dyDescent="0.25">
      <c r="A2575" s="1">
        <v>45645</v>
      </c>
      <c r="B2575" s="2">
        <v>45645.476203032405</v>
      </c>
      <c r="C2575" t="s">
        <v>3</v>
      </c>
      <c r="D2575" t="s">
        <v>290</v>
      </c>
      <c r="E2575" s="12">
        <v>30.86</v>
      </c>
      <c r="F2575" t="s">
        <v>14</v>
      </c>
      <c r="O2575" s="2">
        <f t="shared" si="82"/>
        <v>0.47620303240546491</v>
      </c>
      <c r="P2575">
        <f t="shared" si="83"/>
        <v>11</v>
      </c>
      <c r="W2575" s="11" t="str">
        <v>Thursday</v>
      </c>
    </row>
    <row r="2576" spans="1:23" x14ac:dyDescent="0.25">
      <c r="A2576" s="1">
        <v>45645</v>
      </c>
      <c r="B2576" s="2">
        <v>45645.507550104165</v>
      </c>
      <c r="C2576" t="s">
        <v>3</v>
      </c>
      <c r="D2576" t="s">
        <v>1032</v>
      </c>
      <c r="E2576" s="12">
        <v>21.06</v>
      </c>
      <c r="F2576" t="s">
        <v>35</v>
      </c>
      <c r="O2576" s="2">
        <f t="shared" si="82"/>
        <v>0.50755010416469304</v>
      </c>
      <c r="P2576">
        <f t="shared" si="83"/>
        <v>12</v>
      </c>
      <c r="W2576" s="11" t="str">
        <v>Thursday</v>
      </c>
    </row>
    <row r="2577" spans="1:23" x14ac:dyDescent="0.25">
      <c r="A2577" s="1">
        <v>45645</v>
      </c>
      <c r="B2577" s="2">
        <v>45645.568712812499</v>
      </c>
      <c r="C2577" t="s">
        <v>3</v>
      </c>
      <c r="D2577" t="s">
        <v>1033</v>
      </c>
      <c r="E2577" s="12">
        <v>35.76</v>
      </c>
      <c r="F2577" t="s">
        <v>9</v>
      </c>
      <c r="O2577" s="2">
        <f t="shared" si="82"/>
        <v>0.56871281249914318</v>
      </c>
      <c r="P2577">
        <f t="shared" si="83"/>
        <v>13</v>
      </c>
      <c r="W2577" s="11" t="str">
        <v>Thursday</v>
      </c>
    </row>
    <row r="2578" spans="1:23" x14ac:dyDescent="0.25">
      <c r="A2578" s="1">
        <v>45645</v>
      </c>
      <c r="B2578" s="2">
        <v>45645.792317858795</v>
      </c>
      <c r="C2578" t="s">
        <v>3</v>
      </c>
      <c r="D2578" t="s">
        <v>220</v>
      </c>
      <c r="E2578" s="12">
        <v>35.76</v>
      </c>
      <c r="F2578" t="s">
        <v>43</v>
      </c>
      <c r="O2578" s="2">
        <f t="shared" si="82"/>
        <v>0.79231785879528616</v>
      </c>
      <c r="P2578">
        <f t="shared" si="83"/>
        <v>19</v>
      </c>
      <c r="W2578" s="11" t="str">
        <v>Thursday</v>
      </c>
    </row>
    <row r="2579" spans="1:23" x14ac:dyDescent="0.25">
      <c r="A2579" s="1">
        <v>45645</v>
      </c>
      <c r="B2579" s="2">
        <v>45645.799080567129</v>
      </c>
      <c r="C2579" t="s">
        <v>3</v>
      </c>
      <c r="D2579" t="s">
        <v>54</v>
      </c>
      <c r="E2579" s="12">
        <v>35.76</v>
      </c>
      <c r="F2579" t="s">
        <v>43</v>
      </c>
      <c r="O2579" s="2">
        <f t="shared" si="82"/>
        <v>0.7990805671288399</v>
      </c>
      <c r="P2579">
        <f t="shared" si="83"/>
        <v>19</v>
      </c>
      <c r="W2579" s="11" t="str">
        <v>Thursday</v>
      </c>
    </row>
    <row r="2580" spans="1:23" x14ac:dyDescent="0.25">
      <c r="A2580" s="1">
        <v>45645</v>
      </c>
      <c r="B2580" s="2">
        <v>45645.825208587965</v>
      </c>
      <c r="C2580" t="s">
        <v>3</v>
      </c>
      <c r="D2580" t="s">
        <v>1034</v>
      </c>
      <c r="E2580" s="12">
        <v>30.86</v>
      </c>
      <c r="F2580" t="s">
        <v>14</v>
      </c>
      <c r="O2580" s="2">
        <f t="shared" si="82"/>
        <v>0.82520858796488028</v>
      </c>
      <c r="P2580">
        <f t="shared" si="83"/>
        <v>19</v>
      </c>
      <c r="W2580" s="11" t="str">
        <v>Thursday</v>
      </c>
    </row>
    <row r="2581" spans="1:23" x14ac:dyDescent="0.25">
      <c r="A2581" s="1">
        <v>45645</v>
      </c>
      <c r="B2581" s="2">
        <v>45645.826187199076</v>
      </c>
      <c r="C2581" t="s">
        <v>3</v>
      </c>
      <c r="D2581" t="s">
        <v>1034</v>
      </c>
      <c r="E2581" s="12">
        <v>35.76</v>
      </c>
      <c r="F2581" t="s">
        <v>9</v>
      </c>
      <c r="O2581" s="2">
        <f t="shared" si="82"/>
        <v>0.82618719907623017</v>
      </c>
      <c r="P2581">
        <f t="shared" si="83"/>
        <v>19</v>
      </c>
      <c r="W2581" s="11" t="str">
        <v>Thursday</v>
      </c>
    </row>
    <row r="2582" spans="1:23" x14ac:dyDescent="0.25">
      <c r="A2582" s="1">
        <v>45645</v>
      </c>
      <c r="B2582" s="2">
        <v>45645.880692256942</v>
      </c>
      <c r="C2582" t="s">
        <v>3</v>
      </c>
      <c r="D2582" t="s">
        <v>1035</v>
      </c>
      <c r="E2582" s="12">
        <v>35.76</v>
      </c>
      <c r="F2582" t="s">
        <v>7</v>
      </c>
      <c r="O2582" s="2">
        <f t="shared" si="82"/>
        <v>0.88069225694198394</v>
      </c>
      <c r="P2582">
        <f t="shared" si="83"/>
        <v>21</v>
      </c>
      <c r="W2582" s="11" t="str">
        <v>Thursday</v>
      </c>
    </row>
    <row r="2583" spans="1:23" x14ac:dyDescent="0.25">
      <c r="A2583" s="1">
        <v>45645</v>
      </c>
      <c r="B2583" s="2">
        <v>45645.881431932874</v>
      </c>
      <c r="C2583" t="s">
        <v>3</v>
      </c>
      <c r="D2583" t="s">
        <v>1035</v>
      </c>
      <c r="E2583" s="12">
        <v>35.76</v>
      </c>
      <c r="F2583" t="s">
        <v>43</v>
      </c>
      <c r="O2583" s="2">
        <f t="shared" si="82"/>
        <v>0.88143193287396571</v>
      </c>
      <c r="P2583">
        <f t="shared" si="83"/>
        <v>21</v>
      </c>
      <c r="W2583" s="11" t="str">
        <v>Thursday</v>
      </c>
    </row>
    <row r="2584" spans="1:23" x14ac:dyDescent="0.25">
      <c r="A2584" s="1">
        <v>45646</v>
      </c>
      <c r="B2584" s="2">
        <v>45646.343656886573</v>
      </c>
      <c r="C2584" t="s">
        <v>3</v>
      </c>
      <c r="D2584" t="s">
        <v>155</v>
      </c>
      <c r="E2584" s="12">
        <v>25.96</v>
      </c>
      <c r="F2584" t="s">
        <v>28</v>
      </c>
      <c r="O2584" s="2">
        <f t="shared" si="82"/>
        <v>0.34365688657271676</v>
      </c>
      <c r="P2584">
        <f t="shared" si="83"/>
        <v>8</v>
      </c>
      <c r="W2584" s="11" t="str">
        <v>Friday</v>
      </c>
    </row>
    <row r="2585" spans="1:23" x14ac:dyDescent="0.25">
      <c r="A2585" s="1">
        <v>45646</v>
      </c>
      <c r="B2585" s="2">
        <v>45646.402428958332</v>
      </c>
      <c r="C2585" t="s">
        <v>3</v>
      </c>
      <c r="D2585" t="s">
        <v>290</v>
      </c>
      <c r="E2585" s="12">
        <v>30.86</v>
      </c>
      <c r="F2585" t="s">
        <v>14</v>
      </c>
      <c r="O2585" s="2">
        <f t="shared" si="82"/>
        <v>0.40242895833216608</v>
      </c>
      <c r="P2585">
        <f t="shared" si="83"/>
        <v>9</v>
      </c>
      <c r="W2585" s="11" t="str">
        <v>Friday</v>
      </c>
    </row>
    <row r="2586" spans="1:23" x14ac:dyDescent="0.25">
      <c r="A2586" s="1">
        <v>45646</v>
      </c>
      <c r="B2586" s="2">
        <v>45646.425495729163</v>
      </c>
      <c r="C2586" t="s">
        <v>3</v>
      </c>
      <c r="D2586" t="s">
        <v>1036</v>
      </c>
      <c r="E2586" s="12">
        <v>35.76</v>
      </c>
      <c r="F2586" t="s">
        <v>43</v>
      </c>
      <c r="O2586" s="2">
        <f t="shared" si="82"/>
        <v>0.42549572916323086</v>
      </c>
      <c r="P2586">
        <f t="shared" si="83"/>
        <v>10</v>
      </c>
      <c r="W2586" s="11" t="str">
        <v>Friday</v>
      </c>
    </row>
    <row r="2587" spans="1:23" x14ac:dyDescent="0.25">
      <c r="A2587" s="1">
        <v>45646</v>
      </c>
      <c r="B2587" s="2">
        <v>45646.455198229167</v>
      </c>
      <c r="C2587" t="s">
        <v>3</v>
      </c>
      <c r="D2587" t="s">
        <v>155</v>
      </c>
      <c r="E2587" s="12">
        <v>25.96</v>
      </c>
      <c r="F2587" t="s">
        <v>28</v>
      </c>
      <c r="O2587" s="2">
        <f t="shared" si="82"/>
        <v>0.45519822916685371</v>
      </c>
      <c r="P2587">
        <f t="shared" si="83"/>
        <v>10</v>
      </c>
      <c r="W2587" s="11" t="str">
        <v>Friday</v>
      </c>
    </row>
    <row r="2588" spans="1:23" x14ac:dyDescent="0.25">
      <c r="A2588" s="1">
        <v>45646</v>
      </c>
      <c r="B2588" s="2">
        <v>45646.514782789352</v>
      </c>
      <c r="C2588" t="s">
        <v>3</v>
      </c>
      <c r="D2588" t="s">
        <v>833</v>
      </c>
      <c r="E2588" s="12">
        <v>21.06</v>
      </c>
      <c r="F2588" t="s">
        <v>35</v>
      </c>
      <c r="O2588" s="2">
        <f t="shared" si="82"/>
        <v>0.51478278935246635</v>
      </c>
      <c r="P2588">
        <f t="shared" si="83"/>
        <v>12</v>
      </c>
      <c r="W2588" s="11" t="str">
        <v>Friday</v>
      </c>
    </row>
    <row r="2589" spans="1:23" x14ac:dyDescent="0.25">
      <c r="A2589" s="1">
        <v>45646</v>
      </c>
      <c r="B2589" s="2">
        <v>45646.515849212963</v>
      </c>
      <c r="C2589" t="s">
        <v>3</v>
      </c>
      <c r="D2589" t="s">
        <v>833</v>
      </c>
      <c r="E2589" s="12">
        <v>30.86</v>
      </c>
      <c r="F2589" t="s">
        <v>14</v>
      </c>
      <c r="O2589" s="2">
        <f t="shared" si="82"/>
        <v>0.51584921296307584</v>
      </c>
      <c r="P2589">
        <f t="shared" si="83"/>
        <v>12</v>
      </c>
      <c r="W2589" s="11" t="str">
        <v>Friday</v>
      </c>
    </row>
    <row r="2590" spans="1:23" x14ac:dyDescent="0.25">
      <c r="A2590" s="1">
        <v>45646</v>
      </c>
      <c r="B2590" s="2">
        <v>45646.623846631941</v>
      </c>
      <c r="C2590" t="s">
        <v>3</v>
      </c>
      <c r="D2590" t="s">
        <v>1037</v>
      </c>
      <c r="E2590" s="12">
        <v>25.96</v>
      </c>
      <c r="F2590" t="s">
        <v>28</v>
      </c>
      <c r="O2590" s="2">
        <f t="shared" si="82"/>
        <v>0.62384663194097811</v>
      </c>
      <c r="P2590">
        <f t="shared" si="83"/>
        <v>14</v>
      </c>
      <c r="W2590" s="11" t="str">
        <v>Friday</v>
      </c>
    </row>
    <row r="2591" spans="1:23" x14ac:dyDescent="0.25">
      <c r="A2591" s="1">
        <v>45646</v>
      </c>
      <c r="B2591" s="2">
        <v>45646.769700821758</v>
      </c>
      <c r="C2591" t="s">
        <v>3</v>
      </c>
      <c r="D2591" t="s">
        <v>1038</v>
      </c>
      <c r="E2591" s="12">
        <v>35.76</v>
      </c>
      <c r="F2591" t="s">
        <v>43</v>
      </c>
      <c r="O2591" s="2">
        <f t="shared" si="82"/>
        <v>0.76970082175830612</v>
      </c>
      <c r="P2591">
        <f t="shared" si="83"/>
        <v>18</v>
      </c>
      <c r="W2591" s="11" t="str">
        <v>Friday</v>
      </c>
    </row>
    <row r="2592" spans="1:23" x14ac:dyDescent="0.25">
      <c r="A2592" s="1">
        <v>45646</v>
      </c>
      <c r="B2592" s="2">
        <v>45646.789737569445</v>
      </c>
      <c r="C2592" t="s">
        <v>3</v>
      </c>
      <c r="D2592" t="s">
        <v>220</v>
      </c>
      <c r="E2592" s="12">
        <v>35.76</v>
      </c>
      <c r="F2592" t="s">
        <v>43</v>
      </c>
      <c r="O2592" s="2">
        <f t="shared" si="82"/>
        <v>0.78973756944469642</v>
      </c>
      <c r="P2592">
        <f t="shared" si="83"/>
        <v>18</v>
      </c>
      <c r="W2592" s="11" t="str">
        <v>Friday</v>
      </c>
    </row>
    <row r="2593" spans="1:23" x14ac:dyDescent="0.25">
      <c r="A2593" s="1">
        <v>45647</v>
      </c>
      <c r="B2593" s="2">
        <v>45647.430137442127</v>
      </c>
      <c r="C2593" t="s">
        <v>3</v>
      </c>
      <c r="D2593" t="s">
        <v>1039</v>
      </c>
      <c r="E2593" s="12">
        <v>35.76</v>
      </c>
      <c r="F2593" t="s">
        <v>43</v>
      </c>
      <c r="O2593" s="2">
        <f t="shared" si="82"/>
        <v>0.43013744212657912</v>
      </c>
      <c r="P2593">
        <f t="shared" si="83"/>
        <v>10</v>
      </c>
      <c r="W2593" s="11" t="str">
        <v>Saturday</v>
      </c>
    </row>
    <row r="2594" spans="1:23" x14ac:dyDescent="0.25">
      <c r="A2594" s="1">
        <v>45647</v>
      </c>
      <c r="B2594" s="2">
        <v>45647.431031319444</v>
      </c>
      <c r="C2594" t="s">
        <v>3</v>
      </c>
      <c r="D2594" t="s">
        <v>1039</v>
      </c>
      <c r="E2594" s="12">
        <v>35.76</v>
      </c>
      <c r="F2594" t="s">
        <v>7</v>
      </c>
      <c r="O2594" s="2">
        <f t="shared" si="82"/>
        <v>0.43103131944371853</v>
      </c>
      <c r="P2594">
        <f t="shared" si="83"/>
        <v>10</v>
      </c>
      <c r="W2594" s="11" t="str">
        <v>Saturday</v>
      </c>
    </row>
    <row r="2595" spans="1:23" x14ac:dyDescent="0.25">
      <c r="A2595" s="1">
        <v>45647</v>
      </c>
      <c r="B2595" s="2">
        <v>45647.438921250003</v>
      </c>
      <c r="C2595" t="s">
        <v>3</v>
      </c>
      <c r="D2595" t="s">
        <v>1040</v>
      </c>
      <c r="E2595" s="12">
        <v>25.96</v>
      </c>
      <c r="F2595" t="s">
        <v>11</v>
      </c>
      <c r="O2595" s="2">
        <f t="shared" si="82"/>
        <v>0.43892125000274973</v>
      </c>
      <c r="P2595">
        <f t="shared" si="83"/>
        <v>10</v>
      </c>
      <c r="W2595" s="11" t="str">
        <v>Saturday</v>
      </c>
    </row>
    <row r="2596" spans="1:23" x14ac:dyDescent="0.25">
      <c r="A2596" s="1">
        <v>45647</v>
      </c>
      <c r="B2596" s="2">
        <v>45647.647958668982</v>
      </c>
      <c r="C2596" t="s">
        <v>3</v>
      </c>
      <c r="D2596" t="s">
        <v>521</v>
      </c>
      <c r="E2596" s="12">
        <v>35.76</v>
      </c>
      <c r="F2596" t="s">
        <v>9</v>
      </c>
      <c r="O2596" s="2">
        <f t="shared" si="82"/>
        <v>0.64795866898202803</v>
      </c>
      <c r="P2596">
        <f t="shared" si="83"/>
        <v>15</v>
      </c>
      <c r="W2596" s="11" t="str">
        <v>Saturday</v>
      </c>
    </row>
    <row r="2597" spans="1:23" x14ac:dyDescent="0.25">
      <c r="A2597" s="1">
        <v>45647</v>
      </c>
      <c r="B2597" s="2">
        <v>45647.648490902779</v>
      </c>
      <c r="C2597" t="s">
        <v>3</v>
      </c>
      <c r="D2597" t="s">
        <v>521</v>
      </c>
      <c r="E2597" s="12">
        <v>35.76</v>
      </c>
      <c r="F2597" t="s">
        <v>7</v>
      </c>
      <c r="O2597" s="2">
        <f t="shared" si="82"/>
        <v>0.64849090277857613</v>
      </c>
      <c r="P2597">
        <f t="shared" si="83"/>
        <v>15</v>
      </c>
      <c r="W2597" s="11" t="str">
        <v>Saturday</v>
      </c>
    </row>
    <row r="2598" spans="1:23" x14ac:dyDescent="0.25">
      <c r="A2598" s="1">
        <v>45647</v>
      </c>
      <c r="B2598" s="2">
        <v>45647.649645520833</v>
      </c>
      <c r="C2598" t="s">
        <v>3</v>
      </c>
      <c r="D2598" t="s">
        <v>856</v>
      </c>
      <c r="E2598" s="12">
        <v>30.86</v>
      </c>
      <c r="F2598" t="s">
        <v>14</v>
      </c>
      <c r="O2598" s="2">
        <f t="shared" si="82"/>
        <v>0.64964552083256422</v>
      </c>
      <c r="P2598">
        <f t="shared" si="83"/>
        <v>15</v>
      </c>
      <c r="W2598" s="11" t="str">
        <v>Saturday</v>
      </c>
    </row>
    <row r="2599" spans="1:23" x14ac:dyDescent="0.25">
      <c r="A2599" s="1">
        <v>45647</v>
      </c>
      <c r="B2599" s="2">
        <v>45647.665359050923</v>
      </c>
      <c r="C2599" t="s">
        <v>3</v>
      </c>
      <c r="D2599" t="s">
        <v>1041</v>
      </c>
      <c r="E2599" s="12">
        <v>35.76</v>
      </c>
      <c r="F2599" t="s">
        <v>7</v>
      </c>
      <c r="O2599" s="2">
        <f t="shared" si="82"/>
        <v>0.66535905092314351</v>
      </c>
      <c r="P2599">
        <f t="shared" si="83"/>
        <v>15</v>
      </c>
      <c r="W2599" s="11" t="str">
        <v>Saturday</v>
      </c>
    </row>
    <row r="2600" spans="1:23" x14ac:dyDescent="0.25">
      <c r="A2600" s="1">
        <v>45647</v>
      </c>
      <c r="B2600" s="2">
        <v>45647.741294583335</v>
      </c>
      <c r="C2600" t="s">
        <v>3</v>
      </c>
      <c r="D2600" t="s">
        <v>1034</v>
      </c>
      <c r="E2600" s="12">
        <v>35.76</v>
      </c>
      <c r="F2600" t="s">
        <v>18</v>
      </c>
      <c r="O2600" s="2">
        <f t="shared" si="82"/>
        <v>0.74129458333482035</v>
      </c>
      <c r="P2600">
        <f t="shared" si="83"/>
        <v>17</v>
      </c>
      <c r="W2600" s="11" t="str">
        <v>Saturday</v>
      </c>
    </row>
    <row r="2601" spans="1:23" x14ac:dyDescent="0.25">
      <c r="A2601" s="1">
        <v>45647</v>
      </c>
      <c r="B2601" s="2">
        <v>45647.751815613425</v>
      </c>
      <c r="C2601" t="s">
        <v>3</v>
      </c>
      <c r="D2601" t="s">
        <v>1042</v>
      </c>
      <c r="E2601" s="12">
        <v>35.76</v>
      </c>
      <c r="F2601" t="s">
        <v>9</v>
      </c>
      <c r="O2601" s="2">
        <f t="shared" si="82"/>
        <v>0.75181561342469649</v>
      </c>
      <c r="P2601">
        <f t="shared" si="83"/>
        <v>18</v>
      </c>
      <c r="W2601" s="11" t="str">
        <v>Saturday</v>
      </c>
    </row>
    <row r="2602" spans="1:23" x14ac:dyDescent="0.25">
      <c r="A2602" s="1">
        <v>45647</v>
      </c>
      <c r="B2602" s="2">
        <v>45647.755754270831</v>
      </c>
      <c r="C2602" t="s">
        <v>3</v>
      </c>
      <c r="D2602" t="s">
        <v>1043</v>
      </c>
      <c r="E2602" s="12">
        <v>25.96</v>
      </c>
      <c r="F2602" t="s">
        <v>28</v>
      </c>
      <c r="O2602" s="2">
        <f t="shared" si="82"/>
        <v>0.75575427083094837</v>
      </c>
      <c r="P2602">
        <f t="shared" si="83"/>
        <v>18</v>
      </c>
      <c r="W2602" s="11" t="str">
        <v>Saturday</v>
      </c>
    </row>
    <row r="2603" spans="1:23" x14ac:dyDescent="0.25">
      <c r="A2603" s="1">
        <v>45647</v>
      </c>
      <c r="B2603" s="2">
        <v>45647.82515571759</v>
      </c>
      <c r="C2603" t="s">
        <v>3</v>
      </c>
      <c r="D2603" t="s">
        <v>1044</v>
      </c>
      <c r="E2603" s="12">
        <v>30.86</v>
      </c>
      <c r="F2603" t="s">
        <v>14</v>
      </c>
      <c r="O2603" s="2">
        <f t="shared" si="82"/>
        <v>0.82515571758995065</v>
      </c>
      <c r="P2603">
        <f t="shared" si="83"/>
        <v>19</v>
      </c>
      <c r="W2603" s="11" t="str">
        <v>Saturday</v>
      </c>
    </row>
    <row r="2604" spans="1:23" x14ac:dyDescent="0.25">
      <c r="A2604" s="1">
        <v>45647</v>
      </c>
      <c r="B2604" s="2">
        <v>45647.826224178243</v>
      </c>
      <c r="C2604" t="s">
        <v>3</v>
      </c>
      <c r="D2604" t="s">
        <v>1044</v>
      </c>
      <c r="E2604" s="12">
        <v>25.96</v>
      </c>
      <c r="F2604" t="s">
        <v>28</v>
      </c>
      <c r="O2604" s="2">
        <f t="shared" si="82"/>
        <v>0.82622417824313743</v>
      </c>
      <c r="P2604">
        <f t="shared" si="83"/>
        <v>19</v>
      </c>
      <c r="W2604" s="11" t="str">
        <v>Saturday</v>
      </c>
    </row>
    <row r="2605" spans="1:23" x14ac:dyDescent="0.25">
      <c r="A2605" s="1">
        <v>45647</v>
      </c>
      <c r="B2605" s="2">
        <v>45647.909575381942</v>
      </c>
      <c r="C2605" t="s">
        <v>3</v>
      </c>
      <c r="D2605" t="s">
        <v>1043</v>
      </c>
      <c r="E2605" s="12">
        <v>25.96</v>
      </c>
      <c r="F2605" t="s">
        <v>28</v>
      </c>
      <c r="O2605" s="2">
        <f t="shared" si="82"/>
        <v>0.90957538194197696</v>
      </c>
      <c r="P2605">
        <f t="shared" si="83"/>
        <v>21</v>
      </c>
      <c r="W2605" s="11" t="str">
        <v>Saturday</v>
      </c>
    </row>
    <row r="2606" spans="1:23" x14ac:dyDescent="0.25">
      <c r="A2606" s="1">
        <v>45647</v>
      </c>
      <c r="B2606" s="2">
        <v>45647.915842060182</v>
      </c>
      <c r="C2606" t="s">
        <v>3</v>
      </c>
      <c r="D2606" t="s">
        <v>1045</v>
      </c>
      <c r="E2606" s="12">
        <v>35.76</v>
      </c>
      <c r="F2606" t="s">
        <v>7</v>
      </c>
      <c r="O2606" s="2">
        <f t="shared" si="82"/>
        <v>0.9158420601816033</v>
      </c>
      <c r="P2606">
        <f t="shared" si="83"/>
        <v>21</v>
      </c>
      <c r="W2606" s="11" t="str">
        <v>Saturday</v>
      </c>
    </row>
    <row r="2607" spans="1:23" x14ac:dyDescent="0.25">
      <c r="A2607" s="1">
        <v>45647</v>
      </c>
      <c r="B2607" s="2">
        <v>45647.927941423608</v>
      </c>
      <c r="C2607" t="s">
        <v>3</v>
      </c>
      <c r="D2607" t="s">
        <v>1043</v>
      </c>
      <c r="E2607" s="12">
        <v>25.96</v>
      </c>
      <c r="F2607" t="s">
        <v>28</v>
      </c>
      <c r="O2607" s="2">
        <f t="shared" si="82"/>
        <v>0.92794142360799015</v>
      </c>
      <c r="P2607">
        <f t="shared" si="83"/>
        <v>22</v>
      </c>
      <c r="W2607" s="11" t="str">
        <v>Saturday</v>
      </c>
    </row>
    <row r="2608" spans="1:23" x14ac:dyDescent="0.25">
      <c r="A2608" s="1">
        <v>45648</v>
      </c>
      <c r="B2608" s="2">
        <v>45648.446482939813</v>
      </c>
      <c r="C2608" t="s">
        <v>3</v>
      </c>
      <c r="D2608" t="s">
        <v>347</v>
      </c>
      <c r="E2608" s="12">
        <v>35.76</v>
      </c>
      <c r="F2608" t="s">
        <v>43</v>
      </c>
      <c r="O2608" s="2">
        <f t="shared" si="82"/>
        <v>0.44648293981299503</v>
      </c>
      <c r="P2608">
        <f t="shared" si="83"/>
        <v>10</v>
      </c>
      <c r="W2608" s="11" t="str">
        <v>Sunday</v>
      </c>
    </row>
    <row r="2609" spans="1:23" x14ac:dyDescent="0.25">
      <c r="A2609" s="1">
        <v>45648</v>
      </c>
      <c r="B2609" s="2">
        <v>45648.788709606481</v>
      </c>
      <c r="C2609" t="s">
        <v>3</v>
      </c>
      <c r="D2609" t="s">
        <v>220</v>
      </c>
      <c r="E2609" s="12">
        <v>35.76</v>
      </c>
      <c r="F2609" t="s">
        <v>43</v>
      </c>
      <c r="O2609" s="2">
        <f t="shared" si="82"/>
        <v>0.78870960648055188</v>
      </c>
      <c r="P2609">
        <f t="shared" si="83"/>
        <v>18</v>
      </c>
      <c r="W2609" s="11" t="str">
        <v>Sunday</v>
      </c>
    </row>
    <row r="2610" spans="1:23" x14ac:dyDescent="0.25">
      <c r="A2610" s="1">
        <v>45648</v>
      </c>
      <c r="B2610" s="2">
        <v>45648.816502870373</v>
      </c>
      <c r="C2610" t="s">
        <v>3</v>
      </c>
      <c r="D2610" t="s">
        <v>1046</v>
      </c>
      <c r="E2610" s="12">
        <v>35.76</v>
      </c>
      <c r="F2610" t="s">
        <v>9</v>
      </c>
      <c r="O2610" s="2">
        <f t="shared" si="82"/>
        <v>0.81650287037336966</v>
      </c>
      <c r="P2610">
        <f t="shared" si="83"/>
        <v>19</v>
      </c>
      <c r="W2610" s="11" t="str">
        <v>Sunday</v>
      </c>
    </row>
    <row r="2611" spans="1:23" x14ac:dyDescent="0.25">
      <c r="A2611" s="1">
        <v>45648</v>
      </c>
      <c r="B2611" s="2">
        <v>45648.81701230324</v>
      </c>
      <c r="C2611" t="s">
        <v>3</v>
      </c>
      <c r="D2611" t="s">
        <v>1046</v>
      </c>
      <c r="E2611" s="12">
        <v>35.76</v>
      </c>
      <c r="F2611" t="s">
        <v>9</v>
      </c>
      <c r="O2611" s="2">
        <f t="shared" si="82"/>
        <v>0.81701230323960772</v>
      </c>
      <c r="P2611">
        <f t="shared" si="83"/>
        <v>19</v>
      </c>
      <c r="W2611" s="11" t="str">
        <v>Sunday</v>
      </c>
    </row>
    <row r="2612" spans="1:23" x14ac:dyDescent="0.25">
      <c r="A2612" s="1">
        <v>45648</v>
      </c>
      <c r="B2612" s="2">
        <v>45648.851814027781</v>
      </c>
      <c r="C2612" t="s">
        <v>3</v>
      </c>
      <c r="D2612" t="s">
        <v>650</v>
      </c>
      <c r="E2612" s="12">
        <v>35.76</v>
      </c>
      <c r="F2612" t="s">
        <v>9</v>
      </c>
      <c r="O2612" s="2">
        <f t="shared" si="82"/>
        <v>0.8518140277810744</v>
      </c>
      <c r="P2612">
        <f t="shared" si="83"/>
        <v>20</v>
      </c>
      <c r="W2612" s="11" t="str">
        <v>Sunday</v>
      </c>
    </row>
    <row r="2613" spans="1:23" x14ac:dyDescent="0.25">
      <c r="A2613" s="1">
        <v>45648</v>
      </c>
      <c r="B2613" s="2">
        <v>45648.913411504633</v>
      </c>
      <c r="C2613" t="s">
        <v>3</v>
      </c>
      <c r="D2613" t="s">
        <v>1047</v>
      </c>
      <c r="E2613" s="12">
        <v>35.76</v>
      </c>
      <c r="F2613" t="s">
        <v>18</v>
      </c>
      <c r="O2613" s="2">
        <f t="shared" si="82"/>
        <v>0.91341150463267695</v>
      </c>
      <c r="P2613">
        <f t="shared" si="83"/>
        <v>21</v>
      </c>
      <c r="W2613" s="11" t="str">
        <v>Sunday</v>
      </c>
    </row>
    <row r="2614" spans="1:23" x14ac:dyDescent="0.25">
      <c r="A2614" s="1">
        <v>45648</v>
      </c>
      <c r="B2614" s="2">
        <v>45648.91454046296</v>
      </c>
      <c r="C2614" t="s">
        <v>3</v>
      </c>
      <c r="D2614" t="s">
        <v>1048</v>
      </c>
      <c r="E2614" s="12">
        <v>25.96</v>
      </c>
      <c r="F2614" t="s">
        <v>28</v>
      </c>
      <c r="O2614" s="2">
        <f t="shared" si="82"/>
        <v>0.91454046295984881</v>
      </c>
      <c r="P2614">
        <f t="shared" si="83"/>
        <v>21</v>
      </c>
      <c r="W2614" s="11" t="str">
        <v>Sunday</v>
      </c>
    </row>
    <row r="2615" spans="1:23" x14ac:dyDescent="0.25">
      <c r="A2615" s="1">
        <v>45649</v>
      </c>
      <c r="B2615" s="2">
        <v>45649.377326678237</v>
      </c>
      <c r="C2615" t="s">
        <v>3</v>
      </c>
      <c r="D2615" t="s">
        <v>1043</v>
      </c>
      <c r="E2615" s="12">
        <v>25.96</v>
      </c>
      <c r="F2615" t="s">
        <v>28</v>
      </c>
      <c r="O2615" s="2">
        <f t="shared" si="82"/>
        <v>0.37732667823729571</v>
      </c>
      <c r="P2615">
        <f t="shared" si="83"/>
        <v>9</v>
      </c>
      <c r="W2615" s="11" t="str">
        <v>Monday</v>
      </c>
    </row>
    <row r="2616" spans="1:23" x14ac:dyDescent="0.25">
      <c r="A2616" s="1">
        <v>45649</v>
      </c>
      <c r="B2616" s="2">
        <v>45649.390484895834</v>
      </c>
      <c r="C2616" t="s">
        <v>3</v>
      </c>
      <c r="D2616" t="s">
        <v>290</v>
      </c>
      <c r="E2616" s="12">
        <v>30.86</v>
      </c>
      <c r="F2616" t="s">
        <v>14</v>
      </c>
      <c r="O2616" s="2">
        <f t="shared" si="82"/>
        <v>0.39048489583365154</v>
      </c>
      <c r="P2616">
        <f t="shared" si="83"/>
        <v>9</v>
      </c>
      <c r="W2616" s="11" t="str">
        <v>Monday</v>
      </c>
    </row>
    <row r="2617" spans="1:23" x14ac:dyDescent="0.25">
      <c r="A2617" s="1">
        <v>45649</v>
      </c>
      <c r="B2617" s="2">
        <v>45649.445872870368</v>
      </c>
      <c r="C2617" t="s">
        <v>3</v>
      </c>
      <c r="D2617" t="s">
        <v>56</v>
      </c>
      <c r="E2617" s="12">
        <v>30.86</v>
      </c>
      <c r="F2617" t="s">
        <v>14</v>
      </c>
      <c r="O2617" s="2">
        <f t="shared" si="82"/>
        <v>0.44587287036847556</v>
      </c>
      <c r="P2617">
        <f t="shared" si="83"/>
        <v>10</v>
      </c>
      <c r="W2617" s="11" t="str">
        <v>Monday</v>
      </c>
    </row>
    <row r="2618" spans="1:23" x14ac:dyDescent="0.25">
      <c r="A2618" s="1">
        <v>45649</v>
      </c>
      <c r="B2618" s="2">
        <v>45649.483268842596</v>
      </c>
      <c r="C2618" t="s">
        <v>3</v>
      </c>
      <c r="D2618" t="s">
        <v>584</v>
      </c>
      <c r="E2618" s="12">
        <v>35.76</v>
      </c>
      <c r="F2618" t="s">
        <v>43</v>
      </c>
      <c r="O2618" s="2">
        <f t="shared" si="82"/>
        <v>0.48326884259586222</v>
      </c>
      <c r="P2618">
        <f t="shared" si="83"/>
        <v>11</v>
      </c>
      <c r="W2618" s="11" t="str">
        <v>Monday</v>
      </c>
    </row>
    <row r="2619" spans="1:23" x14ac:dyDescent="0.25">
      <c r="A2619" s="1">
        <v>45649</v>
      </c>
      <c r="B2619" s="2">
        <v>45649.587172858795</v>
      </c>
      <c r="C2619" t="s">
        <v>3</v>
      </c>
      <c r="D2619" t="s">
        <v>1049</v>
      </c>
      <c r="E2619" s="12">
        <v>35.76</v>
      </c>
      <c r="F2619" t="s">
        <v>7</v>
      </c>
      <c r="O2619" s="2">
        <f t="shared" si="82"/>
        <v>0.58717285879538395</v>
      </c>
      <c r="P2619">
        <f t="shared" si="83"/>
        <v>14</v>
      </c>
      <c r="W2619" s="11" t="str">
        <v>Monday</v>
      </c>
    </row>
    <row r="2620" spans="1:23" x14ac:dyDescent="0.25">
      <c r="A2620" s="1">
        <v>45649</v>
      </c>
      <c r="B2620" s="2">
        <v>45649.625274062499</v>
      </c>
      <c r="C2620" t="s">
        <v>3</v>
      </c>
      <c r="D2620" t="s">
        <v>1050</v>
      </c>
      <c r="E2620" s="12">
        <v>30.86</v>
      </c>
      <c r="F2620" t="s">
        <v>14</v>
      </c>
      <c r="O2620" s="2">
        <f t="shared" si="82"/>
        <v>0.62527406249864725</v>
      </c>
      <c r="P2620">
        <f t="shared" si="83"/>
        <v>15</v>
      </c>
      <c r="W2620" s="11" t="str">
        <v>Monday</v>
      </c>
    </row>
    <row r="2621" spans="1:23" x14ac:dyDescent="0.25">
      <c r="A2621" s="1">
        <v>45649</v>
      </c>
      <c r="B2621" s="2">
        <v>45649.676972719906</v>
      </c>
      <c r="C2621" t="s">
        <v>3</v>
      </c>
      <c r="D2621" t="s">
        <v>920</v>
      </c>
      <c r="E2621" s="12">
        <v>35.76</v>
      </c>
      <c r="F2621" t="s">
        <v>7</v>
      </c>
      <c r="O2621" s="2">
        <f t="shared" si="82"/>
        <v>0.67697271990618901</v>
      </c>
      <c r="P2621">
        <f t="shared" si="83"/>
        <v>16</v>
      </c>
      <c r="W2621" s="11" t="str">
        <v>Monday</v>
      </c>
    </row>
    <row r="2622" spans="1:23" x14ac:dyDescent="0.25">
      <c r="A2622" s="1">
        <v>45649</v>
      </c>
      <c r="B2622" s="2">
        <v>45649.723153877312</v>
      </c>
      <c r="C2622" t="s">
        <v>3</v>
      </c>
      <c r="D2622" t="s">
        <v>1051</v>
      </c>
      <c r="E2622" s="12">
        <v>25.96</v>
      </c>
      <c r="F2622" t="s">
        <v>28</v>
      </c>
      <c r="O2622" s="2">
        <f t="shared" si="82"/>
        <v>0.72315387731214287</v>
      </c>
      <c r="P2622">
        <f t="shared" si="83"/>
        <v>17</v>
      </c>
      <c r="W2622" s="11" t="str">
        <v>Monday</v>
      </c>
    </row>
    <row r="2623" spans="1:23" x14ac:dyDescent="0.25">
      <c r="A2623" s="1">
        <v>45649</v>
      </c>
      <c r="B2623" s="2">
        <v>45649.724077511572</v>
      </c>
      <c r="C2623" t="s">
        <v>3</v>
      </c>
      <c r="D2623" t="s">
        <v>1051</v>
      </c>
      <c r="E2623" s="12">
        <v>35.76</v>
      </c>
      <c r="F2623" t="s">
        <v>7</v>
      </c>
      <c r="O2623" s="2">
        <f t="shared" si="82"/>
        <v>0.72407751157152234</v>
      </c>
      <c r="P2623">
        <f t="shared" si="83"/>
        <v>17</v>
      </c>
      <c r="W2623" s="11" t="str">
        <v>Monday</v>
      </c>
    </row>
    <row r="2624" spans="1:23" x14ac:dyDescent="0.25">
      <c r="A2624" s="1">
        <v>45649</v>
      </c>
      <c r="B2624" s="2">
        <v>45649.865361412034</v>
      </c>
      <c r="C2624" t="s">
        <v>3</v>
      </c>
      <c r="D2624" t="s">
        <v>1043</v>
      </c>
      <c r="E2624" s="12">
        <v>25.96</v>
      </c>
      <c r="F2624" t="s">
        <v>28</v>
      </c>
      <c r="O2624" s="2">
        <f t="shared" si="82"/>
        <v>0.86536141203396255</v>
      </c>
      <c r="P2624">
        <f t="shared" si="83"/>
        <v>20</v>
      </c>
      <c r="W2624" s="11" t="str">
        <v>Monday</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774ED-17D7-4A21-B6D2-AABA3431A173}">
  <dimension ref="A1:X67"/>
  <sheetViews>
    <sheetView topLeftCell="A35" workbookViewId="0">
      <selection activeCell="C57" sqref="C57"/>
    </sheetView>
  </sheetViews>
  <sheetFormatPr defaultRowHeight="15" x14ac:dyDescent="0.25"/>
  <cols>
    <col min="1" max="1" width="19.5703125" bestFit="1" customWidth="1"/>
    <col min="2" max="2" width="13.140625" bestFit="1" customWidth="1"/>
    <col min="3" max="3" width="22.5703125" bestFit="1" customWidth="1"/>
    <col min="4" max="4" width="19.5703125" bestFit="1" customWidth="1"/>
    <col min="5" max="6" width="26.140625" bestFit="1" customWidth="1"/>
    <col min="7" max="7" width="13.85546875" bestFit="1" customWidth="1"/>
    <col min="8" max="8" width="7" bestFit="1" customWidth="1"/>
    <col min="9" max="10" width="8" bestFit="1" customWidth="1"/>
    <col min="11" max="11" width="7" bestFit="1" customWidth="1"/>
    <col min="12" max="13" width="9" bestFit="1" customWidth="1"/>
    <col min="14" max="14" width="7" bestFit="1" customWidth="1"/>
    <col min="15" max="15" width="13.140625" bestFit="1" customWidth="1"/>
    <col min="16" max="16" width="22.5703125" bestFit="1" customWidth="1"/>
    <col min="17" max="22" width="2" bestFit="1" customWidth="1"/>
    <col min="23" max="24" width="8" bestFit="1" customWidth="1"/>
    <col min="25" max="25" width="7" bestFit="1" customWidth="1"/>
    <col min="26" max="29" width="8" bestFit="1" customWidth="1"/>
    <col min="30" max="30" width="7" bestFit="1" customWidth="1"/>
    <col min="31" max="35" width="8" bestFit="1" customWidth="1"/>
    <col min="36" max="37" width="7" bestFit="1" customWidth="1"/>
    <col min="38" max="38" width="8" bestFit="1" customWidth="1"/>
    <col min="39" max="39" width="3" bestFit="1" customWidth="1"/>
    <col min="40" max="40" width="7.28515625" bestFit="1" customWidth="1"/>
    <col min="41" max="41" width="11.28515625" bestFit="1" customWidth="1"/>
  </cols>
  <sheetData>
    <row r="1" spans="1:16" x14ac:dyDescent="0.25">
      <c r="A1" t="s">
        <v>1061</v>
      </c>
      <c r="B1" t="s">
        <v>1069</v>
      </c>
      <c r="C1" t="s">
        <v>1068</v>
      </c>
    </row>
    <row r="2" spans="1:16" x14ac:dyDescent="0.25">
      <c r="A2" s="4" t="s">
        <v>11</v>
      </c>
      <c r="B2" s="10">
        <v>8546.3000000000375</v>
      </c>
      <c r="C2" s="10">
        <v>327</v>
      </c>
      <c r="O2" t="s">
        <v>1076</v>
      </c>
      <c r="P2" t="s">
        <v>1077</v>
      </c>
    </row>
    <row r="3" spans="1:16" x14ac:dyDescent="0.25">
      <c r="A3" s="4" t="s">
        <v>14</v>
      </c>
      <c r="B3" s="10">
        <v>19004.540000000106</v>
      </c>
      <c r="C3" s="10">
        <v>621</v>
      </c>
      <c r="O3" s="4">
        <v>7</v>
      </c>
      <c r="P3">
        <v>2113.16</v>
      </c>
    </row>
    <row r="4" spans="1:16" x14ac:dyDescent="0.25">
      <c r="A4" s="4" t="s">
        <v>43</v>
      </c>
      <c r="B4" s="10">
        <v>13278.060000000001</v>
      </c>
      <c r="C4" s="10">
        <v>368</v>
      </c>
      <c r="O4" s="4">
        <v>8</v>
      </c>
      <c r="P4">
        <v>5238.3200000000088</v>
      </c>
    </row>
    <row r="5" spans="1:16" x14ac:dyDescent="0.25">
      <c r="A5" s="4" t="s">
        <v>18</v>
      </c>
      <c r="B5" s="10">
        <v>4959.1200000000163</v>
      </c>
      <c r="C5" s="10">
        <v>139</v>
      </c>
      <c r="O5" s="4">
        <v>9</v>
      </c>
      <c r="P5">
        <v>5056.5000000000045</v>
      </c>
    </row>
    <row r="6" spans="1:16" x14ac:dyDescent="0.25">
      <c r="A6" s="4" t="s">
        <v>28</v>
      </c>
      <c r="B6" s="10">
        <v>6366.6600000000117</v>
      </c>
      <c r="C6" s="10">
        <v>247</v>
      </c>
      <c r="O6" s="4">
        <v>10</v>
      </c>
      <c r="P6">
        <v>8293.5400000000009</v>
      </c>
    </row>
    <row r="7" spans="1:16" x14ac:dyDescent="0.25">
      <c r="A7" s="4" t="s">
        <v>35</v>
      </c>
      <c r="B7" s="10">
        <v>2035.0599999999952</v>
      </c>
      <c r="C7" s="10">
        <v>97</v>
      </c>
      <c r="O7" s="4">
        <v>11</v>
      </c>
      <c r="P7">
        <v>6889.2800000000088</v>
      </c>
    </row>
    <row r="8" spans="1:16" x14ac:dyDescent="0.25">
      <c r="A8" s="4" t="s">
        <v>9</v>
      </c>
      <c r="B8" s="10">
        <v>7454.7000000000289</v>
      </c>
      <c r="C8" s="10">
        <v>206</v>
      </c>
      <c r="O8" s="4">
        <v>12</v>
      </c>
      <c r="P8">
        <v>5903.2400000000061</v>
      </c>
    </row>
    <row r="9" spans="1:16" x14ac:dyDescent="0.25">
      <c r="A9" s="4" t="s">
        <v>7</v>
      </c>
      <c r="B9" s="10">
        <v>22001.65999999972</v>
      </c>
      <c r="C9" s="10">
        <v>618</v>
      </c>
      <c r="O9" s="4">
        <v>13</v>
      </c>
      <c r="P9">
        <v>5138.6200000000099</v>
      </c>
    </row>
    <row r="10" spans="1:16" x14ac:dyDescent="0.25">
      <c r="A10" s="4" t="s">
        <v>1059</v>
      </c>
      <c r="B10" s="10">
        <v>83646.099999999919</v>
      </c>
      <c r="C10" s="10">
        <v>2623</v>
      </c>
      <c r="O10" s="4">
        <v>14</v>
      </c>
      <c r="P10">
        <v>4897.4000000000096</v>
      </c>
    </row>
    <row r="11" spans="1:16" x14ac:dyDescent="0.25">
      <c r="O11" s="4">
        <v>15</v>
      </c>
      <c r="P11">
        <v>4670.1800000000094</v>
      </c>
    </row>
    <row r="12" spans="1:16" x14ac:dyDescent="0.25">
      <c r="A12" t="s">
        <v>1062</v>
      </c>
      <c r="B12" t="s">
        <v>1067</v>
      </c>
      <c r="O12" s="4">
        <v>16</v>
      </c>
      <c r="P12">
        <v>5912.1800000000167</v>
      </c>
    </row>
    <row r="13" spans="1:16" x14ac:dyDescent="0.25">
      <c r="A13" s="4" t="s">
        <v>1084</v>
      </c>
      <c r="B13" s="10"/>
      <c r="O13" s="4">
        <v>17</v>
      </c>
      <c r="P13">
        <v>4882.5800000000099</v>
      </c>
    </row>
    <row r="14" spans="1:16" x14ac:dyDescent="0.25">
      <c r="A14" s="4" t="s">
        <v>1063</v>
      </c>
      <c r="B14" s="10">
        <v>7050.1999999999871</v>
      </c>
      <c r="O14" s="4">
        <v>18</v>
      </c>
      <c r="P14">
        <v>5168.9200000000092</v>
      </c>
    </row>
    <row r="15" spans="1:16" x14ac:dyDescent="0.25">
      <c r="A15" s="4" t="s">
        <v>1064</v>
      </c>
      <c r="B15" s="10">
        <v>6720.5600000000013</v>
      </c>
      <c r="O15" s="4">
        <v>19</v>
      </c>
      <c r="P15">
        <v>5911.5400000000063</v>
      </c>
    </row>
    <row r="16" spans="1:16" x14ac:dyDescent="0.25">
      <c r="A16" s="4" t="s">
        <v>1065</v>
      </c>
      <c r="B16" s="10">
        <v>9063.4200000000019</v>
      </c>
      <c r="O16" s="4">
        <v>20</v>
      </c>
      <c r="P16">
        <v>4561.6000000000113</v>
      </c>
    </row>
    <row r="17" spans="1:24" x14ac:dyDescent="0.25">
      <c r="A17" s="4" t="s">
        <v>1066</v>
      </c>
      <c r="B17" s="10">
        <v>7758.7600000000048</v>
      </c>
      <c r="O17" s="4">
        <v>21</v>
      </c>
      <c r="P17">
        <v>5825.7000000000126</v>
      </c>
    </row>
    <row r="18" spans="1:24" x14ac:dyDescent="0.25">
      <c r="A18" s="4" t="s">
        <v>1085</v>
      </c>
      <c r="B18" s="10">
        <v>6915.940000000006</v>
      </c>
      <c r="O18" s="4">
        <v>22</v>
      </c>
      <c r="P18">
        <v>3183.3400000000061</v>
      </c>
    </row>
    <row r="19" spans="1:24" x14ac:dyDescent="0.25">
      <c r="A19" s="4" t="s">
        <v>1086</v>
      </c>
      <c r="B19" s="10">
        <v>7613.8400000000147</v>
      </c>
      <c r="O19" s="4" t="s">
        <v>1059</v>
      </c>
      <c r="P19">
        <v>83646.100000000122</v>
      </c>
    </row>
    <row r="20" spans="1:24" x14ac:dyDescent="0.25">
      <c r="A20" s="4" t="s">
        <v>1087</v>
      </c>
      <c r="B20" s="10">
        <v>9988.6400000000067</v>
      </c>
    </row>
    <row r="21" spans="1:24" x14ac:dyDescent="0.25">
      <c r="A21" s="4" t="s">
        <v>1088</v>
      </c>
      <c r="B21" s="10">
        <v>13891.16000000004</v>
      </c>
    </row>
    <row r="22" spans="1:24" x14ac:dyDescent="0.25">
      <c r="A22" s="4" t="s">
        <v>1089</v>
      </c>
      <c r="B22" s="10">
        <v>8590.5400000000227</v>
      </c>
      <c r="X22" s="5"/>
    </row>
    <row r="23" spans="1:24" x14ac:dyDescent="0.25">
      <c r="A23" s="4" t="s">
        <v>1090</v>
      </c>
      <c r="B23" s="10">
        <v>6053.0400000000136</v>
      </c>
      <c r="X23" s="6"/>
    </row>
    <row r="24" spans="1:24" x14ac:dyDescent="0.25">
      <c r="A24" s="4" t="s">
        <v>1059</v>
      </c>
      <c r="B24" s="10">
        <v>83646.100000000093</v>
      </c>
      <c r="X24" s="7"/>
    </row>
    <row r="25" spans="1:24" x14ac:dyDescent="0.25">
      <c r="A25" t="s">
        <v>1071</v>
      </c>
      <c r="B25" t="s">
        <v>1070</v>
      </c>
      <c r="X25" s="8"/>
    </row>
    <row r="26" spans="1:24" x14ac:dyDescent="0.25">
      <c r="A26" s="4" t="s">
        <v>11</v>
      </c>
      <c r="B26">
        <v>327</v>
      </c>
      <c r="X26" s="9"/>
    </row>
    <row r="27" spans="1:24" x14ac:dyDescent="0.25">
      <c r="A27" s="4" t="s">
        <v>14</v>
      </c>
      <c r="B27">
        <v>621</v>
      </c>
      <c r="F27" t="s">
        <v>1078</v>
      </c>
      <c r="G27" t="s">
        <v>1080</v>
      </c>
    </row>
    <row r="28" spans="1:24" x14ac:dyDescent="0.25">
      <c r="A28" s="4" t="s">
        <v>43</v>
      </c>
      <c r="B28">
        <v>368</v>
      </c>
      <c r="F28">
        <v>83646.099999998376</v>
      </c>
      <c r="G28">
        <v>31.96</v>
      </c>
    </row>
    <row r="29" spans="1:24" x14ac:dyDescent="0.25">
      <c r="A29" s="4" t="s">
        <v>18</v>
      </c>
      <c r="B29">
        <v>139</v>
      </c>
    </row>
    <row r="30" spans="1:24" x14ac:dyDescent="0.25">
      <c r="A30" s="4" t="s">
        <v>28</v>
      </c>
      <c r="B30">
        <v>247</v>
      </c>
      <c r="F30" t="s">
        <v>1083</v>
      </c>
    </row>
    <row r="31" spans="1:24" x14ac:dyDescent="0.25">
      <c r="A31" s="4" t="s">
        <v>35</v>
      </c>
      <c r="B31">
        <v>97</v>
      </c>
      <c r="F31">
        <v>1038</v>
      </c>
    </row>
    <row r="32" spans="1:24" x14ac:dyDescent="0.25">
      <c r="A32" s="4" t="s">
        <v>9</v>
      </c>
      <c r="B32">
        <v>206</v>
      </c>
    </row>
    <row r="33" spans="1:7" x14ac:dyDescent="0.25">
      <c r="A33" s="4" t="s">
        <v>7</v>
      </c>
      <c r="B33">
        <v>618</v>
      </c>
      <c r="F33" t="s">
        <v>1092</v>
      </c>
    </row>
    <row r="34" spans="1:7" x14ac:dyDescent="0.25">
      <c r="A34" s="4" t="s">
        <v>1059</v>
      </c>
      <c r="B34">
        <v>2623</v>
      </c>
      <c r="C34" t="s">
        <v>1076</v>
      </c>
      <c r="D34" t="s">
        <v>1094</v>
      </c>
      <c r="F34">
        <v>2623</v>
      </c>
    </row>
    <row r="35" spans="1:7" x14ac:dyDescent="0.25">
      <c r="C35" s="4" t="s">
        <v>1084</v>
      </c>
      <c r="D35" s="10"/>
    </row>
    <row r="36" spans="1:7" x14ac:dyDescent="0.25">
      <c r="C36" s="4" t="s">
        <v>1063</v>
      </c>
      <c r="D36" s="10">
        <v>7050.1999999999871</v>
      </c>
    </row>
    <row r="37" spans="1:7" x14ac:dyDescent="0.25">
      <c r="C37" s="4" t="s">
        <v>1064</v>
      </c>
      <c r="D37" s="10">
        <v>6720.5600000000013</v>
      </c>
    </row>
    <row r="38" spans="1:7" x14ac:dyDescent="0.25">
      <c r="C38" s="4" t="s">
        <v>1065</v>
      </c>
      <c r="D38" s="10">
        <v>9063.4200000000019</v>
      </c>
    </row>
    <row r="39" spans="1:7" x14ac:dyDescent="0.25">
      <c r="C39" s="4" t="s">
        <v>1066</v>
      </c>
      <c r="D39" s="10">
        <v>7758.7600000000048</v>
      </c>
    </row>
    <row r="40" spans="1:7" x14ac:dyDescent="0.25">
      <c r="C40" s="4" t="s">
        <v>1085</v>
      </c>
      <c r="D40" s="10">
        <v>6915.940000000006</v>
      </c>
    </row>
    <row r="41" spans="1:7" x14ac:dyDescent="0.25">
      <c r="C41" s="4" t="s">
        <v>1086</v>
      </c>
      <c r="D41" s="10">
        <v>7613.8400000000147</v>
      </c>
    </row>
    <row r="42" spans="1:7" x14ac:dyDescent="0.25">
      <c r="C42" s="4" t="s">
        <v>1087</v>
      </c>
      <c r="D42" s="10">
        <v>9988.6400000000067</v>
      </c>
    </row>
    <row r="43" spans="1:7" x14ac:dyDescent="0.25">
      <c r="C43" s="4" t="s">
        <v>1088</v>
      </c>
      <c r="D43" s="10">
        <v>13891.16000000004</v>
      </c>
      <c r="F43" t="s">
        <v>1076</v>
      </c>
      <c r="G43" t="s">
        <v>1094</v>
      </c>
    </row>
    <row r="44" spans="1:7" x14ac:dyDescent="0.25">
      <c r="C44" s="4" t="s">
        <v>1089</v>
      </c>
      <c r="D44" s="10">
        <v>8590.5400000000227</v>
      </c>
      <c r="F44" s="4" t="s">
        <v>1096</v>
      </c>
      <c r="G44" s="10">
        <v>38.700000000000003</v>
      </c>
    </row>
    <row r="45" spans="1:7" x14ac:dyDescent="0.25">
      <c r="C45" s="4" t="s">
        <v>1090</v>
      </c>
      <c r="D45" s="10">
        <v>6053.0400000000136</v>
      </c>
      <c r="F45" s="4" t="s">
        <v>1097</v>
      </c>
      <c r="G45" s="10">
        <v>28.9</v>
      </c>
    </row>
    <row r="46" spans="1:7" x14ac:dyDescent="0.25">
      <c r="C46" s="4" t="s">
        <v>1059</v>
      </c>
      <c r="D46" s="10">
        <v>83646.100000000093</v>
      </c>
      <c r="F46" s="4" t="s">
        <v>1098</v>
      </c>
      <c r="G46" s="10">
        <v>38.700000000000003</v>
      </c>
    </row>
    <row r="47" spans="1:7" x14ac:dyDescent="0.25">
      <c r="F47" s="4" t="s">
        <v>1099</v>
      </c>
      <c r="G47" s="10">
        <v>33.799999999999997</v>
      </c>
    </row>
    <row r="48" spans="1:7" x14ac:dyDescent="0.25">
      <c r="F48" s="4" t="s">
        <v>1100</v>
      </c>
      <c r="G48" s="10">
        <v>38.700000000000003</v>
      </c>
    </row>
    <row r="49" spans="2:7" x14ac:dyDescent="0.25">
      <c r="F49" s="4" t="s">
        <v>1101</v>
      </c>
      <c r="G49" s="10">
        <v>38.700000000000003</v>
      </c>
    </row>
    <row r="50" spans="2:7" x14ac:dyDescent="0.25">
      <c r="F50" s="4" t="s">
        <v>1102</v>
      </c>
      <c r="G50" s="10">
        <v>38.700000000000003</v>
      </c>
    </row>
    <row r="51" spans="2:7" x14ac:dyDescent="0.25">
      <c r="F51" s="4" t="s">
        <v>1059</v>
      </c>
      <c r="G51" s="10">
        <v>256.2</v>
      </c>
    </row>
    <row r="52" spans="2:7" x14ac:dyDescent="0.25">
      <c r="B52" s="3" t="s">
        <v>1076</v>
      </c>
      <c r="C52" t="s">
        <v>1105</v>
      </c>
    </row>
    <row r="53" spans="2:7" x14ac:dyDescent="0.25">
      <c r="B53" s="4" t="s">
        <v>1107</v>
      </c>
      <c r="C53" s="10"/>
    </row>
    <row r="54" spans="2:7" x14ac:dyDescent="0.25">
      <c r="B54" s="4" t="s">
        <v>1108</v>
      </c>
      <c r="C54" s="10">
        <v>29011.600000000042</v>
      </c>
    </row>
    <row r="55" spans="2:7" x14ac:dyDescent="0.25">
      <c r="B55" s="4" t="s">
        <v>1109</v>
      </c>
      <c r="C55" s="10">
        <v>9459.0000000000218</v>
      </c>
      <c r="D55" s="3" t="s">
        <v>1076</v>
      </c>
      <c r="E55" t="s">
        <v>1106</v>
      </c>
    </row>
    <row r="56" spans="2:7" x14ac:dyDescent="0.25">
      <c r="B56" s="4" t="s">
        <v>1110</v>
      </c>
      <c r="C56" s="10">
        <v>5825.7000000000126</v>
      </c>
      <c r="D56" s="4" t="s">
        <v>11</v>
      </c>
      <c r="E56" s="10">
        <v>8546.3000000000375</v>
      </c>
    </row>
    <row r="57" spans="2:7" x14ac:dyDescent="0.25">
      <c r="B57" s="4" t="s">
        <v>1111</v>
      </c>
      <c r="C57" s="10">
        <v>3183.3400000000061</v>
      </c>
      <c r="D57" s="4" t="s">
        <v>14</v>
      </c>
      <c r="E57" s="10">
        <v>19004.540000000106</v>
      </c>
    </row>
    <row r="58" spans="2:7" x14ac:dyDescent="0.25">
      <c r="B58" s="4" t="s">
        <v>1112</v>
      </c>
      <c r="C58" s="10">
        <v>4670.1800000000094</v>
      </c>
      <c r="D58" s="4" t="s">
        <v>43</v>
      </c>
      <c r="E58" s="10">
        <v>13278.060000000001</v>
      </c>
    </row>
    <row r="59" spans="2:7" x14ac:dyDescent="0.25">
      <c r="B59" s="4" t="s">
        <v>1113</v>
      </c>
      <c r="C59" s="10">
        <v>0</v>
      </c>
      <c r="D59" s="4" t="s">
        <v>18</v>
      </c>
      <c r="E59" s="10">
        <v>4959.1200000000163</v>
      </c>
    </row>
    <row r="60" spans="2:7" x14ac:dyDescent="0.25">
      <c r="B60" s="4" t="s">
        <v>1114</v>
      </c>
      <c r="C60" s="10">
        <v>5912.1800000000167</v>
      </c>
      <c r="D60" s="4" t="s">
        <v>28</v>
      </c>
      <c r="E60" s="10">
        <v>6366.6600000000117</v>
      </c>
    </row>
    <row r="61" spans="2:7" x14ac:dyDescent="0.25">
      <c r="B61" s="4" t="s">
        <v>1115</v>
      </c>
      <c r="C61" s="10">
        <v>4882.5800000000099</v>
      </c>
      <c r="D61" s="4" t="s">
        <v>35</v>
      </c>
      <c r="E61" s="10">
        <v>2035.0599999999952</v>
      </c>
    </row>
    <row r="62" spans="2:7" x14ac:dyDescent="0.25">
      <c r="B62" s="4" t="s">
        <v>1116</v>
      </c>
      <c r="C62" s="10">
        <v>2113.16</v>
      </c>
      <c r="D62" s="4" t="s">
        <v>9</v>
      </c>
      <c r="E62" s="10">
        <v>7454.7000000000289</v>
      </c>
    </row>
    <row r="63" spans="2:7" x14ac:dyDescent="0.25">
      <c r="B63" s="4" t="s">
        <v>1117</v>
      </c>
      <c r="C63" s="10">
        <v>18588.360000000015</v>
      </c>
      <c r="D63" s="4" t="s">
        <v>7</v>
      </c>
      <c r="E63" s="10">
        <v>22001.65999999972</v>
      </c>
    </row>
    <row r="64" spans="2:7" x14ac:dyDescent="0.25">
      <c r="B64" s="4" t="s">
        <v>1118</v>
      </c>
      <c r="C64" s="10"/>
      <c r="D64" s="4" t="s">
        <v>1059</v>
      </c>
      <c r="E64" s="10">
        <v>83646.099999999919</v>
      </c>
    </row>
    <row r="65" spans="2:3" x14ac:dyDescent="0.25">
      <c r="B65" s="4" t="s">
        <v>1119</v>
      </c>
      <c r="C65" s="10"/>
    </row>
    <row r="66" spans="2:3" x14ac:dyDescent="0.25">
      <c r="B66" s="4" t="s">
        <v>1120</v>
      </c>
      <c r="C66" s="10"/>
    </row>
    <row r="67" spans="2:3" x14ac:dyDescent="0.25">
      <c r="B67" s="4" t="s">
        <v>1059</v>
      </c>
      <c r="C67" s="10">
        <v>83646.100000000122</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A106A-4D98-4F97-B7A9-E908CD2C76F6}">
  <dimension ref="A1:X60"/>
  <sheetViews>
    <sheetView topLeftCell="A35" workbookViewId="0">
      <selection activeCell="C54" sqref="C54"/>
    </sheetView>
  </sheetViews>
  <sheetFormatPr defaultRowHeight="15" x14ac:dyDescent="0.25"/>
  <cols>
    <col min="1" max="1" width="19.5703125" bestFit="1" customWidth="1"/>
    <col min="2" max="2" width="13.140625" bestFit="1" customWidth="1"/>
    <col min="3" max="3" width="27" bestFit="1" customWidth="1"/>
    <col min="4" max="4" width="13.85546875" bestFit="1" customWidth="1"/>
    <col min="5" max="5" width="4" bestFit="1" customWidth="1"/>
    <col min="6" max="6" width="13.140625" bestFit="1" customWidth="1"/>
    <col min="7" max="7" width="13.85546875" bestFit="1" customWidth="1"/>
    <col min="8" max="8" width="7" bestFit="1" customWidth="1"/>
    <col min="9" max="10" width="8" bestFit="1" customWidth="1"/>
    <col min="11" max="11" width="7" bestFit="1" customWidth="1"/>
    <col min="12" max="13" width="9" bestFit="1" customWidth="1"/>
    <col min="14" max="14" width="7" bestFit="1" customWidth="1"/>
    <col min="15" max="15" width="13.140625" bestFit="1" customWidth="1"/>
    <col min="16" max="16" width="22.5703125" bestFit="1" customWidth="1"/>
    <col min="17" max="22" width="2" bestFit="1" customWidth="1"/>
    <col min="23" max="24" width="8" bestFit="1" customWidth="1"/>
    <col min="25" max="25" width="7" bestFit="1" customWidth="1"/>
    <col min="26" max="29" width="8" bestFit="1" customWidth="1"/>
    <col min="30" max="30" width="7" bestFit="1" customWidth="1"/>
    <col min="31" max="35" width="8" bestFit="1" customWidth="1"/>
    <col min="36" max="37" width="7" bestFit="1" customWidth="1"/>
    <col min="38" max="38" width="8" bestFit="1" customWidth="1"/>
    <col min="39" max="39" width="3" bestFit="1" customWidth="1"/>
    <col min="40" max="40" width="7.28515625" bestFit="1" customWidth="1"/>
    <col min="41" max="41" width="11.28515625" bestFit="1" customWidth="1"/>
  </cols>
  <sheetData>
    <row r="1" spans="1:16" x14ac:dyDescent="0.25">
      <c r="A1" t="s">
        <v>1061</v>
      </c>
      <c r="B1" t="s">
        <v>1069</v>
      </c>
      <c r="C1" t="s">
        <v>1068</v>
      </c>
    </row>
    <row r="2" spans="1:16" x14ac:dyDescent="0.25">
      <c r="A2" s="4" t="s">
        <v>11</v>
      </c>
      <c r="B2" s="10">
        <v>8546.3000000000375</v>
      </c>
      <c r="C2" s="10">
        <v>327</v>
      </c>
      <c r="O2" t="s">
        <v>1076</v>
      </c>
      <c r="P2" t="s">
        <v>1077</v>
      </c>
    </row>
    <row r="3" spans="1:16" x14ac:dyDescent="0.25">
      <c r="A3" s="4" t="s">
        <v>14</v>
      </c>
      <c r="B3" s="10">
        <v>19004.540000000106</v>
      </c>
      <c r="C3" s="10">
        <v>621</v>
      </c>
      <c r="O3" s="4">
        <v>7</v>
      </c>
      <c r="P3">
        <v>2113.16</v>
      </c>
    </row>
    <row r="4" spans="1:16" x14ac:dyDescent="0.25">
      <c r="A4" s="4" t="s">
        <v>43</v>
      </c>
      <c r="B4" s="10">
        <v>13278.060000000001</v>
      </c>
      <c r="C4" s="10">
        <v>368</v>
      </c>
      <c r="O4" s="4">
        <v>8</v>
      </c>
      <c r="P4">
        <v>5238.3200000000088</v>
      </c>
    </row>
    <row r="5" spans="1:16" x14ac:dyDescent="0.25">
      <c r="A5" s="4" t="s">
        <v>18</v>
      </c>
      <c r="B5" s="10">
        <v>4959.1200000000163</v>
      </c>
      <c r="C5" s="10">
        <v>139</v>
      </c>
      <c r="O5" s="4">
        <v>9</v>
      </c>
      <c r="P5">
        <v>5056.5000000000045</v>
      </c>
    </row>
    <row r="6" spans="1:16" x14ac:dyDescent="0.25">
      <c r="A6" s="4" t="s">
        <v>28</v>
      </c>
      <c r="B6" s="10">
        <v>6366.6600000000117</v>
      </c>
      <c r="C6" s="10">
        <v>247</v>
      </c>
      <c r="O6" s="4">
        <v>10</v>
      </c>
      <c r="P6">
        <v>8293.5400000000009</v>
      </c>
    </row>
    <row r="7" spans="1:16" x14ac:dyDescent="0.25">
      <c r="A7" s="4" t="s">
        <v>35</v>
      </c>
      <c r="B7" s="10">
        <v>2035.0599999999952</v>
      </c>
      <c r="C7" s="10">
        <v>97</v>
      </c>
      <c r="O7" s="4">
        <v>11</v>
      </c>
      <c r="P7">
        <v>6889.2800000000088</v>
      </c>
    </row>
    <row r="8" spans="1:16" x14ac:dyDescent="0.25">
      <c r="A8" s="4" t="s">
        <v>9</v>
      </c>
      <c r="B8" s="10">
        <v>7454.7000000000289</v>
      </c>
      <c r="C8" s="10">
        <v>206</v>
      </c>
      <c r="O8" s="4">
        <v>12</v>
      </c>
      <c r="P8">
        <v>5903.2400000000061</v>
      </c>
    </row>
    <row r="9" spans="1:16" x14ac:dyDescent="0.25">
      <c r="A9" s="4" t="s">
        <v>7</v>
      </c>
      <c r="B9" s="10">
        <v>22001.65999999972</v>
      </c>
      <c r="C9" s="10">
        <v>618</v>
      </c>
      <c r="O9" s="4">
        <v>13</v>
      </c>
      <c r="P9">
        <v>5138.6200000000099</v>
      </c>
    </row>
    <row r="10" spans="1:16" x14ac:dyDescent="0.25">
      <c r="A10" s="4" t="s">
        <v>1059</v>
      </c>
      <c r="B10" s="10">
        <v>83646.099999999919</v>
      </c>
      <c r="C10" s="10">
        <v>2623</v>
      </c>
      <c r="O10" s="4">
        <v>14</v>
      </c>
      <c r="P10">
        <v>4897.4000000000096</v>
      </c>
    </row>
    <row r="11" spans="1:16" x14ac:dyDescent="0.25">
      <c r="O11" s="4">
        <v>15</v>
      </c>
      <c r="P11">
        <v>4670.1800000000094</v>
      </c>
    </row>
    <row r="12" spans="1:16" x14ac:dyDescent="0.25">
      <c r="A12" t="s">
        <v>1062</v>
      </c>
      <c r="B12" t="s">
        <v>1067</v>
      </c>
      <c r="O12" s="4">
        <v>16</v>
      </c>
      <c r="P12">
        <v>5912.1800000000167</v>
      </c>
    </row>
    <row r="13" spans="1:16" x14ac:dyDescent="0.25">
      <c r="A13" s="4" t="s">
        <v>1084</v>
      </c>
      <c r="B13" s="10"/>
      <c r="O13" s="4">
        <v>17</v>
      </c>
      <c r="P13">
        <v>4882.5800000000099</v>
      </c>
    </row>
    <row r="14" spans="1:16" x14ac:dyDescent="0.25">
      <c r="A14" s="4" t="s">
        <v>1063</v>
      </c>
      <c r="B14" s="10">
        <v>7050.1999999999871</v>
      </c>
      <c r="O14" s="4">
        <v>18</v>
      </c>
      <c r="P14">
        <v>5168.9200000000092</v>
      </c>
    </row>
    <row r="15" spans="1:16" x14ac:dyDescent="0.25">
      <c r="A15" s="4" t="s">
        <v>1064</v>
      </c>
      <c r="B15" s="10">
        <v>6720.5600000000013</v>
      </c>
      <c r="O15" s="4">
        <v>19</v>
      </c>
      <c r="P15">
        <v>5911.5400000000063</v>
      </c>
    </row>
    <row r="16" spans="1:16" x14ac:dyDescent="0.25">
      <c r="A16" s="4" t="s">
        <v>1065</v>
      </c>
      <c r="B16" s="10">
        <v>9063.4200000000019</v>
      </c>
      <c r="O16" s="4">
        <v>20</v>
      </c>
      <c r="P16">
        <v>4561.6000000000113</v>
      </c>
    </row>
    <row r="17" spans="1:24" x14ac:dyDescent="0.25">
      <c r="A17" s="4" t="s">
        <v>1066</v>
      </c>
      <c r="B17" s="10">
        <v>7758.7600000000048</v>
      </c>
      <c r="O17" s="4">
        <v>21</v>
      </c>
      <c r="P17">
        <v>5825.7000000000126</v>
      </c>
    </row>
    <row r="18" spans="1:24" x14ac:dyDescent="0.25">
      <c r="A18" s="4" t="s">
        <v>1085</v>
      </c>
      <c r="B18" s="10">
        <v>6915.940000000006</v>
      </c>
      <c r="O18" s="4">
        <v>22</v>
      </c>
      <c r="P18">
        <v>3183.3400000000061</v>
      </c>
    </row>
    <row r="19" spans="1:24" x14ac:dyDescent="0.25">
      <c r="A19" s="4" t="s">
        <v>1086</v>
      </c>
      <c r="B19" s="10">
        <v>7613.8400000000147</v>
      </c>
      <c r="O19" s="4" t="s">
        <v>1059</v>
      </c>
      <c r="P19">
        <v>83646.100000000122</v>
      </c>
    </row>
    <row r="20" spans="1:24" x14ac:dyDescent="0.25">
      <c r="A20" s="4" t="s">
        <v>1087</v>
      </c>
      <c r="B20" s="10">
        <v>9988.6400000000067</v>
      </c>
    </row>
    <row r="21" spans="1:24" x14ac:dyDescent="0.25">
      <c r="A21" s="4" t="s">
        <v>1088</v>
      </c>
      <c r="B21" s="10">
        <v>13891.16000000004</v>
      </c>
    </row>
    <row r="22" spans="1:24" x14ac:dyDescent="0.25">
      <c r="A22" s="4" t="s">
        <v>1089</v>
      </c>
      <c r="B22" s="10">
        <v>8590.5400000000227</v>
      </c>
      <c r="X22" s="5"/>
    </row>
    <row r="23" spans="1:24" x14ac:dyDescent="0.25">
      <c r="A23" s="4" t="s">
        <v>1090</v>
      </c>
      <c r="B23" s="10">
        <v>6053.0400000000136</v>
      </c>
      <c r="X23" s="6"/>
    </row>
    <row r="24" spans="1:24" x14ac:dyDescent="0.25">
      <c r="A24" s="4" t="s">
        <v>1059</v>
      </c>
      <c r="B24" s="10">
        <v>83646.100000000093</v>
      </c>
      <c r="X24" s="7"/>
    </row>
    <row r="25" spans="1:24" x14ac:dyDescent="0.25">
      <c r="A25" t="s">
        <v>1071</v>
      </c>
      <c r="B25" t="s">
        <v>1070</v>
      </c>
      <c r="X25" s="8"/>
    </row>
    <row r="26" spans="1:24" x14ac:dyDescent="0.25">
      <c r="A26" s="4" t="s">
        <v>11</v>
      </c>
      <c r="B26">
        <v>327</v>
      </c>
      <c r="X26" s="9"/>
    </row>
    <row r="27" spans="1:24" x14ac:dyDescent="0.25">
      <c r="A27" s="4" t="s">
        <v>14</v>
      </c>
      <c r="B27">
        <v>621</v>
      </c>
      <c r="F27" t="s">
        <v>1078</v>
      </c>
      <c r="G27" t="s">
        <v>1080</v>
      </c>
    </row>
    <row r="28" spans="1:24" x14ac:dyDescent="0.25">
      <c r="A28" s="4" t="s">
        <v>43</v>
      </c>
      <c r="B28">
        <v>368</v>
      </c>
      <c r="F28">
        <v>83646.099999998376</v>
      </c>
      <c r="G28">
        <v>31.96</v>
      </c>
    </row>
    <row r="29" spans="1:24" x14ac:dyDescent="0.25">
      <c r="A29" s="4" t="s">
        <v>18</v>
      </c>
      <c r="B29">
        <v>139</v>
      </c>
    </row>
    <row r="30" spans="1:24" x14ac:dyDescent="0.25">
      <c r="A30" s="4" t="s">
        <v>28</v>
      </c>
      <c r="B30">
        <v>247</v>
      </c>
      <c r="F30" t="s">
        <v>1083</v>
      </c>
    </row>
    <row r="31" spans="1:24" x14ac:dyDescent="0.25">
      <c r="A31" s="4" t="s">
        <v>35</v>
      </c>
      <c r="B31">
        <v>97</v>
      </c>
      <c r="F31">
        <v>1038</v>
      </c>
    </row>
    <row r="32" spans="1:24" x14ac:dyDescent="0.25">
      <c r="A32" s="4" t="s">
        <v>9</v>
      </c>
      <c r="B32">
        <v>206</v>
      </c>
    </row>
    <row r="33" spans="1:7" x14ac:dyDescent="0.25">
      <c r="A33" s="4" t="s">
        <v>7</v>
      </c>
      <c r="B33">
        <v>618</v>
      </c>
      <c r="F33" t="s">
        <v>1092</v>
      </c>
    </row>
    <row r="34" spans="1:7" x14ac:dyDescent="0.25">
      <c r="A34" s="4" t="s">
        <v>1059</v>
      </c>
      <c r="B34">
        <v>2623</v>
      </c>
      <c r="C34" s="3" t="s">
        <v>1076</v>
      </c>
      <c r="D34" t="s">
        <v>1094</v>
      </c>
      <c r="F34">
        <v>2623</v>
      </c>
    </row>
    <row r="35" spans="1:7" x14ac:dyDescent="0.25">
      <c r="C35" s="4" t="s">
        <v>1084</v>
      </c>
      <c r="D35" s="10"/>
    </row>
    <row r="36" spans="1:7" x14ac:dyDescent="0.25">
      <c r="C36" s="4" t="s">
        <v>1063</v>
      </c>
      <c r="D36" s="10">
        <v>7050.1999999999871</v>
      </c>
    </row>
    <row r="37" spans="1:7" x14ac:dyDescent="0.25">
      <c r="C37" s="4" t="s">
        <v>1064</v>
      </c>
      <c r="D37" s="10">
        <v>6720.5600000000013</v>
      </c>
    </row>
    <row r="38" spans="1:7" x14ac:dyDescent="0.25">
      <c r="C38" s="4" t="s">
        <v>1065</v>
      </c>
      <c r="D38" s="10">
        <v>9063.4200000000019</v>
      </c>
    </row>
    <row r="39" spans="1:7" x14ac:dyDescent="0.25">
      <c r="C39" s="4" t="s">
        <v>1066</v>
      </c>
      <c r="D39" s="10">
        <v>7758.7600000000048</v>
      </c>
    </row>
    <row r="40" spans="1:7" x14ac:dyDescent="0.25">
      <c r="C40" s="4" t="s">
        <v>1085</v>
      </c>
      <c r="D40" s="10">
        <v>6915.940000000006</v>
      </c>
    </row>
    <row r="41" spans="1:7" x14ac:dyDescent="0.25">
      <c r="C41" s="4" t="s">
        <v>1086</v>
      </c>
      <c r="D41" s="10">
        <v>7613.8400000000147</v>
      </c>
    </row>
    <row r="42" spans="1:7" x14ac:dyDescent="0.25">
      <c r="C42" s="4" t="s">
        <v>1087</v>
      </c>
      <c r="D42" s="10">
        <v>9988.6400000000067</v>
      </c>
    </row>
    <row r="43" spans="1:7" x14ac:dyDescent="0.25">
      <c r="C43" s="4" t="s">
        <v>1088</v>
      </c>
      <c r="D43" s="10">
        <v>13891.16000000004</v>
      </c>
      <c r="F43" s="3" t="s">
        <v>1076</v>
      </c>
      <c r="G43" t="s">
        <v>1094</v>
      </c>
    </row>
    <row r="44" spans="1:7" x14ac:dyDescent="0.25">
      <c r="C44" s="4" t="s">
        <v>1089</v>
      </c>
      <c r="D44" s="10">
        <v>8590.5400000000227</v>
      </c>
      <c r="F44" s="4" t="s">
        <v>1096</v>
      </c>
      <c r="G44" s="10">
        <v>38.700000000000003</v>
      </c>
    </row>
    <row r="45" spans="1:7" x14ac:dyDescent="0.25">
      <c r="C45" s="4" t="s">
        <v>1090</v>
      </c>
      <c r="D45" s="10">
        <v>6053.0400000000136</v>
      </c>
      <c r="F45" s="4" t="s">
        <v>1097</v>
      </c>
      <c r="G45" s="10">
        <v>28.9</v>
      </c>
    </row>
    <row r="46" spans="1:7" x14ac:dyDescent="0.25">
      <c r="C46" s="4" t="s">
        <v>1059</v>
      </c>
      <c r="D46" s="10">
        <v>83646.100000000093</v>
      </c>
      <c r="F46" s="4" t="s">
        <v>1098</v>
      </c>
      <c r="G46" s="10">
        <v>38.700000000000003</v>
      </c>
    </row>
    <row r="47" spans="1:7" x14ac:dyDescent="0.25">
      <c r="F47" s="4" t="s">
        <v>1099</v>
      </c>
      <c r="G47" s="10">
        <v>33.799999999999997</v>
      </c>
    </row>
    <row r="48" spans="1:7" x14ac:dyDescent="0.25">
      <c r="F48" s="4" t="s">
        <v>1100</v>
      </c>
      <c r="G48" s="10">
        <v>38.700000000000003</v>
      </c>
    </row>
    <row r="49" spans="2:7" x14ac:dyDescent="0.25">
      <c r="F49" s="4" t="s">
        <v>1101</v>
      </c>
      <c r="G49" s="10">
        <v>38.700000000000003</v>
      </c>
    </row>
    <row r="50" spans="2:7" x14ac:dyDescent="0.25">
      <c r="F50" s="4" t="s">
        <v>1102</v>
      </c>
      <c r="G50" s="10">
        <v>38.700000000000003</v>
      </c>
    </row>
    <row r="51" spans="2:7" x14ac:dyDescent="0.25">
      <c r="F51" s="4" t="s">
        <v>1059</v>
      </c>
      <c r="G51" s="10">
        <v>256.2</v>
      </c>
    </row>
    <row r="52" spans="2:7" x14ac:dyDescent="0.25">
      <c r="B52" s="3" t="s">
        <v>1076</v>
      </c>
      <c r="C52" t="s">
        <v>1104</v>
      </c>
    </row>
    <row r="53" spans="2:7" x14ac:dyDescent="0.25">
      <c r="B53" s="4" t="s">
        <v>1096</v>
      </c>
      <c r="C53" s="10">
        <v>11499.460000000015</v>
      </c>
    </row>
    <row r="54" spans="2:7" x14ac:dyDescent="0.25">
      <c r="B54" s="4" t="s">
        <v>1097</v>
      </c>
      <c r="C54" s="10">
        <v>12265.420000000006</v>
      </c>
    </row>
    <row r="55" spans="2:7" x14ac:dyDescent="0.25">
      <c r="B55" s="4" t="s">
        <v>1098</v>
      </c>
      <c r="C55" s="10">
        <v>13861.900000000011</v>
      </c>
    </row>
    <row r="56" spans="2:7" x14ac:dyDescent="0.25">
      <c r="B56" s="4" t="s">
        <v>1099</v>
      </c>
      <c r="C56" s="10">
        <v>10596.420000000013</v>
      </c>
    </row>
    <row r="57" spans="2:7" x14ac:dyDescent="0.25">
      <c r="B57" s="4" t="s">
        <v>1100</v>
      </c>
      <c r="C57" s="10">
        <v>11947.340000000009</v>
      </c>
    </row>
    <row r="58" spans="2:7" x14ac:dyDescent="0.25">
      <c r="B58" s="4" t="s">
        <v>1101</v>
      </c>
      <c r="C58" s="10">
        <v>11650.420000000007</v>
      </c>
    </row>
    <row r="59" spans="2:7" x14ac:dyDescent="0.25">
      <c r="B59" s="4" t="s">
        <v>1102</v>
      </c>
      <c r="C59" s="10">
        <v>11825.140000000001</v>
      </c>
    </row>
    <row r="60" spans="2:7" x14ac:dyDescent="0.25">
      <c r="B60" s="4" t="s">
        <v>1059</v>
      </c>
      <c r="C60" s="10">
        <v>83646.100000000064</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04585-3400-4E80-8EF1-80AB37556CE5}">
  <dimension ref="A3:C12"/>
  <sheetViews>
    <sheetView workbookViewId="0">
      <selection activeCell="C7" sqref="C7"/>
    </sheetView>
  </sheetViews>
  <sheetFormatPr defaultRowHeight="15" x14ac:dyDescent="0.25"/>
  <cols>
    <col min="1" max="1" width="19.5703125" bestFit="1" customWidth="1"/>
    <col min="2" max="2" width="26.140625" bestFit="1" customWidth="1"/>
    <col min="3" max="3" width="33.28515625" bestFit="1" customWidth="1"/>
  </cols>
  <sheetData>
    <row r="3" spans="1:3" x14ac:dyDescent="0.25">
      <c r="A3" s="3" t="s">
        <v>1076</v>
      </c>
      <c r="B3" t="s">
        <v>1106</v>
      </c>
      <c r="C3" t="s">
        <v>1068</v>
      </c>
    </row>
    <row r="4" spans="1:3" x14ac:dyDescent="0.25">
      <c r="A4" s="4" t="s">
        <v>11</v>
      </c>
      <c r="B4" s="10">
        <v>8546.3000000000375</v>
      </c>
      <c r="C4" s="10">
        <v>327</v>
      </c>
    </row>
    <row r="5" spans="1:3" x14ac:dyDescent="0.25">
      <c r="A5" s="4" t="s">
        <v>14</v>
      </c>
      <c r="B5" s="10">
        <v>19004.540000000106</v>
      </c>
      <c r="C5" s="10">
        <v>621</v>
      </c>
    </row>
    <row r="6" spans="1:3" x14ac:dyDescent="0.25">
      <c r="A6" s="4" t="s">
        <v>43</v>
      </c>
      <c r="B6" s="10">
        <v>13278.060000000001</v>
      </c>
      <c r="C6" s="10">
        <v>368</v>
      </c>
    </row>
    <row r="7" spans="1:3" x14ac:dyDescent="0.25">
      <c r="A7" s="4" t="s">
        <v>18</v>
      </c>
      <c r="B7" s="10">
        <v>4959.1200000000163</v>
      </c>
      <c r="C7" s="10">
        <v>139</v>
      </c>
    </row>
    <row r="8" spans="1:3" x14ac:dyDescent="0.25">
      <c r="A8" s="4" t="s">
        <v>28</v>
      </c>
      <c r="B8" s="10">
        <v>6366.6600000000117</v>
      </c>
      <c r="C8" s="10">
        <v>247</v>
      </c>
    </row>
    <row r="9" spans="1:3" x14ac:dyDescent="0.25">
      <c r="A9" s="4" t="s">
        <v>35</v>
      </c>
      <c r="B9" s="10">
        <v>2035.0599999999952</v>
      </c>
      <c r="C9" s="10">
        <v>97</v>
      </c>
    </row>
    <row r="10" spans="1:3" x14ac:dyDescent="0.25">
      <c r="A10" s="4" t="s">
        <v>9</v>
      </c>
      <c r="B10" s="10">
        <v>7454.7000000000289</v>
      </c>
      <c r="C10" s="10">
        <v>206</v>
      </c>
    </row>
    <row r="11" spans="1:3" x14ac:dyDescent="0.25">
      <c r="A11" s="4" t="s">
        <v>7</v>
      </c>
      <c r="B11" s="10">
        <v>22001.65999999972</v>
      </c>
      <c r="C11" s="10">
        <v>618</v>
      </c>
    </row>
    <row r="12" spans="1:3" x14ac:dyDescent="0.25">
      <c r="A12" s="4" t="s">
        <v>1059</v>
      </c>
      <c r="B12" s="10">
        <v>83646.099999999919</v>
      </c>
      <c r="C12" s="10">
        <v>2623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A8FEF-9F84-477F-A2BE-F4D5F78A1FD4}">
  <dimension ref="A1:X34"/>
  <sheetViews>
    <sheetView topLeftCell="A4" workbookViewId="0">
      <selection activeCell="B29" sqref="B29"/>
    </sheetView>
  </sheetViews>
  <sheetFormatPr defaultRowHeight="15" x14ac:dyDescent="0.25"/>
  <cols>
    <col min="1" max="1" width="11.28515625" bestFit="1" customWidth="1"/>
    <col min="2" max="2" width="22.7109375" bestFit="1" customWidth="1"/>
    <col min="3" max="3" width="33.28515625" bestFit="1" customWidth="1"/>
    <col min="4" max="4" width="8" bestFit="1" customWidth="1"/>
    <col min="5" max="5" width="4" bestFit="1" customWidth="1"/>
    <col min="6" max="6" width="16.28515625" bestFit="1" customWidth="1"/>
    <col min="7" max="7" width="31.5703125" bestFit="1" customWidth="1"/>
    <col min="8" max="8" width="7" bestFit="1" customWidth="1"/>
    <col min="9" max="10" width="8" bestFit="1" customWidth="1"/>
    <col min="11" max="11" width="7" bestFit="1" customWidth="1"/>
    <col min="12" max="13" width="9" bestFit="1" customWidth="1"/>
    <col min="14" max="14" width="7" bestFit="1" customWidth="1"/>
    <col min="15" max="15" width="13.140625" bestFit="1" customWidth="1"/>
    <col min="16" max="16" width="22.5703125" bestFit="1" customWidth="1"/>
    <col min="17" max="22" width="2" bestFit="1" customWidth="1"/>
    <col min="23" max="24" width="8" bestFit="1" customWidth="1"/>
    <col min="25" max="25" width="7" bestFit="1" customWidth="1"/>
    <col min="26" max="29" width="8" bestFit="1" customWidth="1"/>
    <col min="30" max="30" width="7" bestFit="1" customWidth="1"/>
    <col min="31" max="35" width="8" bestFit="1" customWidth="1"/>
    <col min="36" max="37" width="7" bestFit="1" customWidth="1"/>
    <col min="38" max="38" width="8" bestFit="1" customWidth="1"/>
    <col min="39" max="39" width="3" bestFit="1" customWidth="1"/>
    <col min="40" max="40" width="7.28515625" bestFit="1" customWidth="1"/>
    <col min="41" max="41" width="11.28515625" bestFit="1" customWidth="1"/>
  </cols>
  <sheetData>
    <row r="1" spans="1:16" x14ac:dyDescent="0.25">
      <c r="A1" s="3" t="s">
        <v>1061</v>
      </c>
      <c r="B1" t="s">
        <v>1069</v>
      </c>
      <c r="C1" t="s">
        <v>1068</v>
      </c>
    </row>
    <row r="2" spans="1:16" x14ac:dyDescent="0.25">
      <c r="A2" s="4" t="s">
        <v>11</v>
      </c>
      <c r="B2" s="10">
        <v>8546.3000000000375</v>
      </c>
      <c r="C2" s="10">
        <v>327</v>
      </c>
      <c r="O2" s="3" t="s">
        <v>1076</v>
      </c>
      <c r="P2" t="s">
        <v>1077</v>
      </c>
    </row>
    <row r="3" spans="1:16" x14ac:dyDescent="0.25">
      <c r="A3" s="4" t="s">
        <v>14</v>
      </c>
      <c r="B3" s="10">
        <v>19004.540000000106</v>
      </c>
      <c r="C3" s="10">
        <v>621</v>
      </c>
      <c r="O3" s="4">
        <v>7</v>
      </c>
      <c r="P3">
        <v>2113.16</v>
      </c>
    </row>
    <row r="4" spans="1:16" x14ac:dyDescent="0.25">
      <c r="A4" s="4" t="s">
        <v>43</v>
      </c>
      <c r="B4" s="10">
        <v>13278.060000000001</v>
      </c>
      <c r="C4" s="10">
        <v>368</v>
      </c>
      <c r="O4" s="4">
        <v>8</v>
      </c>
      <c r="P4">
        <v>5238.3200000000088</v>
      </c>
    </row>
    <row r="5" spans="1:16" x14ac:dyDescent="0.25">
      <c r="A5" s="4" t="s">
        <v>18</v>
      </c>
      <c r="B5" s="10">
        <v>4959.1200000000163</v>
      </c>
      <c r="C5" s="10">
        <v>139</v>
      </c>
      <c r="O5" s="4">
        <v>9</v>
      </c>
      <c r="P5">
        <v>5056.5000000000045</v>
      </c>
    </row>
    <row r="6" spans="1:16" x14ac:dyDescent="0.25">
      <c r="A6" s="4" t="s">
        <v>28</v>
      </c>
      <c r="B6" s="10">
        <v>6366.6600000000117</v>
      </c>
      <c r="C6" s="10">
        <v>247</v>
      </c>
      <c r="O6" s="4">
        <v>10</v>
      </c>
      <c r="P6">
        <v>8293.5400000000009</v>
      </c>
    </row>
    <row r="7" spans="1:16" x14ac:dyDescent="0.25">
      <c r="A7" s="4" t="s">
        <v>35</v>
      </c>
      <c r="B7" s="10">
        <v>2035.0599999999952</v>
      </c>
      <c r="C7" s="10">
        <v>97</v>
      </c>
      <c r="O7" s="4">
        <v>11</v>
      </c>
      <c r="P7">
        <v>6889.2800000000088</v>
      </c>
    </row>
    <row r="8" spans="1:16" x14ac:dyDescent="0.25">
      <c r="A8" s="4" t="s">
        <v>9</v>
      </c>
      <c r="B8" s="10">
        <v>7454.7000000000289</v>
      </c>
      <c r="C8" s="10">
        <v>206</v>
      </c>
      <c r="O8" s="4">
        <v>12</v>
      </c>
      <c r="P8">
        <v>5903.2400000000061</v>
      </c>
    </row>
    <row r="9" spans="1:16" x14ac:dyDescent="0.25">
      <c r="A9" s="4" t="s">
        <v>7</v>
      </c>
      <c r="B9" s="10">
        <v>22001.65999999972</v>
      </c>
      <c r="C9" s="10">
        <v>618</v>
      </c>
      <c r="O9" s="4">
        <v>13</v>
      </c>
      <c r="P9">
        <v>5138.6200000000099</v>
      </c>
    </row>
    <row r="10" spans="1:16" x14ac:dyDescent="0.25">
      <c r="A10" s="4" t="s">
        <v>1059</v>
      </c>
      <c r="B10" s="10">
        <v>83646.099999999919</v>
      </c>
      <c r="C10" s="10">
        <v>2623</v>
      </c>
      <c r="O10" s="4">
        <v>14</v>
      </c>
      <c r="P10">
        <v>4897.4000000000096</v>
      </c>
    </row>
    <row r="11" spans="1:16" x14ac:dyDescent="0.25">
      <c r="O11" s="4">
        <v>15</v>
      </c>
      <c r="P11">
        <v>4670.1800000000094</v>
      </c>
    </row>
    <row r="12" spans="1:16" x14ac:dyDescent="0.25">
      <c r="A12" s="3" t="s">
        <v>1062</v>
      </c>
      <c r="B12" t="s">
        <v>1067</v>
      </c>
      <c r="O12" s="4">
        <v>16</v>
      </c>
      <c r="P12">
        <v>5912.1800000000167</v>
      </c>
    </row>
    <row r="13" spans="1:16" x14ac:dyDescent="0.25">
      <c r="A13" s="4" t="s">
        <v>1063</v>
      </c>
      <c r="B13" s="10">
        <v>7050.1999999999871</v>
      </c>
      <c r="O13" s="4">
        <v>17</v>
      </c>
      <c r="P13">
        <v>4882.5800000000099</v>
      </c>
    </row>
    <row r="14" spans="1:16" x14ac:dyDescent="0.25">
      <c r="A14" s="4" t="s">
        <v>1064</v>
      </c>
      <c r="B14" s="10">
        <v>6720.5600000000013</v>
      </c>
      <c r="O14" s="4">
        <v>18</v>
      </c>
      <c r="P14">
        <v>5168.9200000000092</v>
      </c>
    </row>
    <row r="15" spans="1:16" x14ac:dyDescent="0.25">
      <c r="A15" s="4" t="s">
        <v>1065</v>
      </c>
      <c r="B15" s="10">
        <v>9063.4200000000019</v>
      </c>
      <c r="O15" s="4">
        <v>19</v>
      </c>
      <c r="P15">
        <v>5911.5400000000063</v>
      </c>
    </row>
    <row r="16" spans="1:16" x14ac:dyDescent="0.25">
      <c r="A16" s="4" t="s">
        <v>1066</v>
      </c>
      <c r="B16" s="10">
        <v>7758.7600000000048</v>
      </c>
      <c r="O16" s="4">
        <v>20</v>
      </c>
      <c r="P16">
        <v>4561.6000000000113</v>
      </c>
    </row>
    <row r="17" spans="1:24" x14ac:dyDescent="0.25">
      <c r="A17" s="4" t="s">
        <v>1085</v>
      </c>
      <c r="B17" s="10">
        <v>6915.940000000006</v>
      </c>
      <c r="O17" s="4">
        <v>21</v>
      </c>
      <c r="P17">
        <v>5825.7000000000126</v>
      </c>
    </row>
    <row r="18" spans="1:24" x14ac:dyDescent="0.25">
      <c r="A18" s="4" t="s">
        <v>1086</v>
      </c>
      <c r="B18" s="10">
        <v>7613.8400000000147</v>
      </c>
      <c r="O18" s="4">
        <v>22</v>
      </c>
      <c r="P18">
        <v>3183.3400000000061</v>
      </c>
    </row>
    <row r="19" spans="1:24" x14ac:dyDescent="0.25">
      <c r="A19" s="4" t="s">
        <v>1087</v>
      </c>
      <c r="B19" s="10">
        <v>9988.6400000000067</v>
      </c>
      <c r="O19" s="4" t="s">
        <v>1059</v>
      </c>
      <c r="P19">
        <v>83646.100000000122</v>
      </c>
    </row>
    <row r="20" spans="1:24" x14ac:dyDescent="0.25">
      <c r="A20" s="4" t="s">
        <v>1088</v>
      </c>
      <c r="B20" s="10">
        <v>13891.16000000004</v>
      </c>
    </row>
    <row r="21" spans="1:24" x14ac:dyDescent="0.25">
      <c r="A21" s="4" t="s">
        <v>1089</v>
      </c>
      <c r="B21" s="10">
        <v>8590.5400000000227</v>
      </c>
    </row>
    <row r="22" spans="1:24" x14ac:dyDescent="0.25">
      <c r="A22" s="4" t="s">
        <v>1090</v>
      </c>
      <c r="B22" s="10">
        <v>6053.0400000000136</v>
      </c>
      <c r="X22" s="5"/>
    </row>
    <row r="23" spans="1:24" x14ac:dyDescent="0.25">
      <c r="A23" s="4" t="s">
        <v>1059</v>
      </c>
      <c r="B23" s="10">
        <v>83646.100000000093</v>
      </c>
      <c r="X23" s="6"/>
    </row>
    <row r="24" spans="1:24" x14ac:dyDescent="0.25">
      <c r="X24" s="7"/>
    </row>
    <row r="25" spans="1:24" x14ac:dyDescent="0.25">
      <c r="A25" s="3" t="s">
        <v>1071</v>
      </c>
      <c r="B25" t="s">
        <v>1070</v>
      </c>
      <c r="X25" s="8"/>
    </row>
    <row r="26" spans="1:24" x14ac:dyDescent="0.25">
      <c r="A26" s="4" t="s">
        <v>11</v>
      </c>
      <c r="B26">
        <v>327</v>
      </c>
      <c r="X26" s="9"/>
    </row>
    <row r="27" spans="1:24" x14ac:dyDescent="0.25">
      <c r="A27" s="4" t="s">
        <v>14</v>
      </c>
      <c r="B27">
        <v>621</v>
      </c>
      <c r="F27" t="s">
        <v>1078</v>
      </c>
      <c r="G27" t="s">
        <v>1080</v>
      </c>
    </row>
    <row r="28" spans="1:24" x14ac:dyDescent="0.25">
      <c r="A28" s="4" t="s">
        <v>43</v>
      </c>
      <c r="B28">
        <v>368</v>
      </c>
      <c r="F28">
        <v>83646.099999998376</v>
      </c>
      <c r="G28">
        <v>31.96</v>
      </c>
    </row>
    <row r="29" spans="1:24" x14ac:dyDescent="0.25">
      <c r="A29" s="4" t="s">
        <v>18</v>
      </c>
      <c r="B29">
        <v>139</v>
      </c>
    </row>
    <row r="30" spans="1:24" x14ac:dyDescent="0.25">
      <c r="A30" s="4" t="s">
        <v>28</v>
      </c>
      <c r="B30">
        <v>247</v>
      </c>
      <c r="F30" t="s">
        <v>1083</v>
      </c>
    </row>
    <row r="31" spans="1:24" x14ac:dyDescent="0.25">
      <c r="A31" s="4" t="s">
        <v>35</v>
      </c>
      <c r="B31">
        <v>97</v>
      </c>
      <c r="F31">
        <v>1038</v>
      </c>
    </row>
    <row r="32" spans="1:24" x14ac:dyDescent="0.25">
      <c r="A32" s="4" t="s">
        <v>9</v>
      </c>
      <c r="B32">
        <v>206</v>
      </c>
    </row>
    <row r="33" spans="1:6" x14ac:dyDescent="0.25">
      <c r="A33" s="4" t="s">
        <v>7</v>
      </c>
      <c r="B33">
        <v>618</v>
      </c>
      <c r="F33" t="s">
        <v>1092</v>
      </c>
    </row>
    <row r="34" spans="1:6" x14ac:dyDescent="0.25">
      <c r="A34" s="4" t="s">
        <v>1059</v>
      </c>
      <c r="B34">
        <v>2623</v>
      </c>
      <c r="F34">
        <v>2623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F9EC4-E006-4E62-9FED-AF4A4D6C910E}">
  <dimension ref="A1"/>
  <sheetViews>
    <sheetView tabSelected="1" zoomScale="90" zoomScaleNormal="90" workbookViewId="0">
      <selection activeCell="T50" sqref="T50"/>
    </sheetView>
  </sheetViews>
  <sheetFormatPr defaultRowHeight="15" x14ac:dyDescent="0.25"/>
  <cols>
    <col min="1" max="16384" width="9.140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dupe</vt:lpstr>
      <vt:lpstr>Days</vt:lpstr>
      <vt:lpstr>Sheet3</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Nutcracker 69</dc:creator>
  <cp:lastModifiedBy>Nutcracker 69</cp:lastModifiedBy>
  <dcterms:created xsi:type="dcterms:W3CDTF">2025-01-18T06:47:09Z</dcterms:created>
  <dcterms:modified xsi:type="dcterms:W3CDTF">2025-03-28T16:01:04Z</dcterms:modified>
</cp:coreProperties>
</file>