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1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2"/>
  <c r="M3"/>
  <c r="M4"/>
  <c r="M5"/>
  <c r="M6"/>
  <c r="M7"/>
  <c r="M2"/>
  <c r="L7"/>
  <c r="K3"/>
  <c r="L2" s="1"/>
  <c r="K4"/>
  <c r="L3" s="1"/>
  <c r="K5"/>
  <c r="L4" s="1"/>
  <c r="K6"/>
  <c r="L5" s="1"/>
  <c r="K7"/>
  <c r="L6" s="1"/>
  <c r="K2"/>
  <c r="J3"/>
  <c r="J4"/>
  <c r="J5"/>
  <c r="J6"/>
  <c r="J7"/>
  <c r="J2"/>
  <c r="I3"/>
  <c r="I4"/>
  <c r="I5"/>
  <c r="I6"/>
  <c r="I7"/>
  <c r="I2"/>
</calcChain>
</file>

<file path=xl/sharedStrings.xml><?xml version="1.0" encoding="utf-8"?>
<sst xmlns="http://schemas.openxmlformats.org/spreadsheetml/2006/main" count="20" uniqueCount="20">
  <si>
    <t>NAME</t>
  </si>
  <si>
    <t>MATHS</t>
  </si>
  <si>
    <t>POP</t>
  </si>
  <si>
    <t>PHY</t>
  </si>
  <si>
    <t>JAVA</t>
  </si>
  <si>
    <t>S.No</t>
  </si>
  <si>
    <t>ELECTRICALS</t>
  </si>
  <si>
    <t>IOT</t>
  </si>
  <si>
    <t>TEJASWINI</t>
  </si>
  <si>
    <t>SHWETHA</t>
  </si>
  <si>
    <t>SAAKSHI</t>
  </si>
  <si>
    <t>SAMPADA</t>
  </si>
  <si>
    <t>AKSHTHA</t>
  </si>
  <si>
    <t>AKSHAYA</t>
  </si>
  <si>
    <t>TOTAL</t>
  </si>
  <si>
    <t>AVERAGE</t>
  </si>
  <si>
    <t>P/F</t>
  </si>
  <si>
    <t>RESULT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</si>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</sst>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15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solid">
          <fgColor indexed="64"/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N7" totalsRowShown="0" dataDxfId="0">
  <autoFilter ref="A1:N7">
    <filterColumn colId="9"/>
    <filterColumn colId="10"/>
    <filterColumn colId="11"/>
    <filterColumn colId="12"/>
    <filterColumn colId="13"/>
  </autoFilter>
  <tableColumns count="14">
    <tableColumn id="1" name="S.No" dataDxfId="14"/>
    <tableColumn id="2" name="NAME" dataDxfId="13"/>
    <tableColumn id="3" name="MATHS" dataDxfId="12"/>
    <tableColumn id="4" name="POP" dataDxfId="11"/>
    <tableColumn id="5" name="PHY" dataDxfId="10"/>
    <tableColumn id="6" name="JAVA" dataDxfId="9"/>
    <tableColumn id="7" name="ELECTRICALS" dataDxfId="8"/>
    <tableColumn id="8" name="IOT" dataDxfId="7"/>
    <tableColumn id="9" name="TOTAL" dataDxfId="6">
      <calculatedColumnFormula>SUM(Table1[[#This Row],[MATHS]:[IOT]])</calculatedColumnFormula>
    </tableColumn>
    <tableColumn id="10" name="AVERAGE" dataDxfId="5">
      <calculatedColumnFormula>AVERAGE(Table1[[#This Row],[MATHS]:[IOT]])</calculatedColumnFormula>
    </tableColumn>
    <tableColumn id="11" name="P/F" dataDxfId="4">
      <calculatedColumnFormula>IF(AND(Table1[[#This Row],[MATHS]]&gt;35,Table1[[#This Row],[POP]]&gt;35,Table1[[#This Row],[PHY]]&gt;35,Table1[[#This Row],[JAVA]]&gt;35,Table1[[#This Row],[ELECTRICALS]]&gt;35,Table1[[#This Row],[IOT]]&gt;35),"PASS","FAIL")</calculatedColumnFormula>
    </tableColumn>
    <tableColumn id="12" name="RESULT" dataDxfId="3">
      <calculatedColumnFormula>IF(AND(K3="PASS"),"GOOD","FAIL")</calculatedColumnFormula>
    </tableColumn>
    <tableColumn id="13" name="MAX" dataDxfId="2">
      <calculatedColumnFormula>MAX(Table1[[#This Row],[MATHS]:[IOT]])</calculatedColumnFormula>
    </tableColumn>
    <tableColumn id="14" name="MIN" dataDxfId="1">
      <calculatedColumnFormula>MIN(Table1[[#This Row],[MATHS]:[IOT]])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>
      <selection activeCell="I10" sqref="I10"/>
    </sheetView>
  </sheetViews>
  <sheetFormatPr defaultRowHeight="15"/>
  <cols>
    <col min="3" max="3" width="9.42578125" customWidth="1"/>
    <col min="7" max="7" width="7.7109375" customWidth="1"/>
    <col min="11" max="11" width="13.140625" customWidth="1"/>
    <col min="12" max="12" width="10.42578125" customWidth="1"/>
  </cols>
  <sheetData>
    <row r="1" spans="1:14" ht="30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t="s">
        <v>7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ht="30">
      <c r="A2" s="2">
        <v>1</v>
      </c>
      <c r="B2" s="3" t="s">
        <v>8</v>
      </c>
      <c r="C2" s="2">
        <v>85</v>
      </c>
      <c r="D2" s="2">
        <v>95</v>
      </c>
      <c r="E2" s="2">
        <v>99</v>
      </c>
      <c r="F2" s="2">
        <v>36</v>
      </c>
      <c r="G2" s="2">
        <v>34</v>
      </c>
      <c r="H2" s="2">
        <v>45</v>
      </c>
      <c r="I2" s="2">
        <f>SUM(Table1[[#This Row],[MATHS]:[IOT]])</f>
        <v>394</v>
      </c>
      <c r="J2" s="2">
        <f>AVERAGE(Table1[[#This Row],[MATHS]:[IOT]])</f>
        <v>65.666666666666671</v>
      </c>
      <c r="K2" s="2" t="str">
        <f>IF(AND(Table1[[#This Row],[MATHS]]&gt;35,Table1[[#This Row],[POP]]&gt;35,Table1[[#This Row],[PHY]]&gt;35,Table1[[#This Row],[JAVA]]&gt;35,Table1[[#This Row],[ELECTRICALS]]&gt;35,Table1[[#This Row],[IOT]]&gt;35),"PASS","FAIL")</f>
        <v>FAIL</v>
      </c>
      <c r="L2" s="2" t="str">
        <f>IF(AND(K3="PASS"),"GOOD","FAIL")</f>
        <v>GOOD</v>
      </c>
      <c r="M2" s="2">
        <f>MAX(Table1[[#This Row],[MATHS]:[IOT]])</f>
        <v>99</v>
      </c>
      <c r="N2" s="2">
        <f>MIN(Table1[[#This Row],[MATHS]:[IOT]])</f>
        <v>34</v>
      </c>
    </row>
    <row r="3" spans="1:14" ht="30">
      <c r="A3" s="2">
        <v>2</v>
      </c>
      <c r="B3" s="3" t="s">
        <v>12</v>
      </c>
      <c r="C3" s="2">
        <v>89</v>
      </c>
      <c r="D3" s="2">
        <v>56</v>
      </c>
      <c r="E3" s="2">
        <v>45</v>
      </c>
      <c r="F3" s="2">
        <v>88</v>
      </c>
      <c r="G3" s="2">
        <v>65</v>
      </c>
      <c r="H3" s="2">
        <v>67</v>
      </c>
      <c r="I3" s="2">
        <f>SUM(Table1[[#This Row],[MATHS]:[IOT]])</f>
        <v>410</v>
      </c>
      <c r="J3" s="2">
        <f>AVERAGE(Table1[[#This Row],[MATHS]:[IOT]])</f>
        <v>68.333333333333329</v>
      </c>
      <c r="K3" s="2" t="str">
        <f>IF(AND(Table1[[#This Row],[MATHS]]&gt;35,Table1[[#This Row],[POP]]&gt;35,Table1[[#This Row],[PHY]]&gt;35,Table1[[#This Row],[JAVA]]&gt;35,Table1[[#This Row],[ELECTRICALS]]&gt;35,Table1[[#This Row],[IOT]]&gt;35),"PASS","FAIL")</f>
        <v>PASS</v>
      </c>
      <c r="L3" s="2" t="str">
        <f t="shared" ref="L3:L7" si="0">IF(AND(K4="PASS"),"GOOD","FAIL")</f>
        <v>GOOD</v>
      </c>
      <c r="M3" s="2">
        <f>MAX(Table1[[#This Row],[MATHS]:[IOT]])</f>
        <v>89</v>
      </c>
      <c r="N3" s="2">
        <f>MIN(Table1[[#This Row],[MATHS]:[IOT]])</f>
        <v>45</v>
      </c>
    </row>
    <row r="4" spans="1:14" ht="30">
      <c r="A4" s="2">
        <v>3</v>
      </c>
      <c r="B4" s="3" t="s">
        <v>9</v>
      </c>
      <c r="C4" s="2">
        <v>78</v>
      </c>
      <c r="D4" s="2">
        <v>78</v>
      </c>
      <c r="E4" s="2">
        <v>67</v>
      </c>
      <c r="F4" s="2">
        <v>66</v>
      </c>
      <c r="G4" s="2">
        <v>87</v>
      </c>
      <c r="H4" s="2">
        <v>66</v>
      </c>
      <c r="I4" s="2">
        <f>SUM(Table1[[#This Row],[MATHS]:[IOT]])</f>
        <v>442</v>
      </c>
      <c r="J4" s="2">
        <f>AVERAGE(Table1[[#This Row],[MATHS]:[IOT]])</f>
        <v>73.666666666666671</v>
      </c>
      <c r="K4" s="2" t="str">
        <f>IF(AND(Table1[[#This Row],[MATHS]]&gt;35,Table1[[#This Row],[POP]]&gt;35,Table1[[#This Row],[PHY]]&gt;35,Table1[[#This Row],[JAVA]]&gt;35,Table1[[#This Row],[ELECTRICALS]]&gt;35,Table1[[#This Row],[IOT]]&gt;35),"PASS","FAIL")</f>
        <v>PASS</v>
      </c>
      <c r="L4" s="2" t="str">
        <f t="shared" si="0"/>
        <v>FAIL</v>
      </c>
      <c r="M4" s="2">
        <f>MAX(Table1[[#This Row],[MATHS]:[IOT]])</f>
        <v>87</v>
      </c>
      <c r="N4" s="2">
        <f>MIN(Table1[[#This Row],[MATHS]:[IOT]])</f>
        <v>66</v>
      </c>
    </row>
    <row r="5" spans="1:14" ht="30">
      <c r="A5" s="2">
        <v>4</v>
      </c>
      <c r="B5" s="3" t="s">
        <v>13</v>
      </c>
      <c r="C5" s="2">
        <v>67</v>
      </c>
      <c r="D5" s="2">
        <v>98</v>
      </c>
      <c r="E5" s="2">
        <v>56</v>
      </c>
      <c r="F5" s="2">
        <v>77</v>
      </c>
      <c r="G5" s="2">
        <v>23</v>
      </c>
      <c r="H5" s="2">
        <v>38</v>
      </c>
      <c r="I5" s="2">
        <f>SUM(Table1[[#This Row],[MATHS]:[IOT]])</f>
        <v>359</v>
      </c>
      <c r="J5" s="2">
        <f>AVERAGE(Table1[[#This Row],[MATHS]:[IOT]])</f>
        <v>59.833333333333336</v>
      </c>
      <c r="K5" s="2" t="str">
        <f>IF(AND(Table1[[#This Row],[MATHS]]&gt;35,Table1[[#This Row],[POP]]&gt;35,Table1[[#This Row],[PHY]]&gt;35,Table1[[#This Row],[JAVA]]&gt;35,Table1[[#This Row],[ELECTRICALS]]&gt;35,Table1[[#This Row],[IOT]]&gt;35),"PASS","FAIL")</f>
        <v>FAIL</v>
      </c>
      <c r="L5" s="2" t="str">
        <f t="shared" si="0"/>
        <v>FAIL</v>
      </c>
      <c r="M5" s="2">
        <f>MAX(Table1[[#This Row],[MATHS]:[IOT]])</f>
        <v>98</v>
      </c>
      <c r="N5" s="2">
        <f>MIN(Table1[[#This Row],[MATHS]:[IOT]])</f>
        <v>23</v>
      </c>
    </row>
    <row r="6" spans="1:14">
      <c r="A6" s="2">
        <v>5</v>
      </c>
      <c r="B6" s="3" t="s">
        <v>10</v>
      </c>
      <c r="C6" s="2">
        <v>99</v>
      </c>
      <c r="D6" s="2">
        <v>34</v>
      </c>
      <c r="E6" s="2">
        <v>7</v>
      </c>
      <c r="F6" s="2">
        <v>44</v>
      </c>
      <c r="G6" s="2">
        <v>63</v>
      </c>
      <c r="H6" s="2">
        <v>61</v>
      </c>
      <c r="I6" s="2">
        <f>SUM(Table1[[#This Row],[MATHS]:[IOT]])</f>
        <v>308</v>
      </c>
      <c r="J6" s="2">
        <f>AVERAGE(Table1[[#This Row],[MATHS]:[IOT]])</f>
        <v>51.333333333333336</v>
      </c>
      <c r="K6" s="2" t="str">
        <f>IF(AND(Table1[[#This Row],[MATHS]]&gt;35,Table1[[#This Row],[POP]]&gt;35,Table1[[#This Row],[PHY]]&gt;35,Table1[[#This Row],[JAVA]]&gt;35,Table1[[#This Row],[ELECTRICALS]]&gt;35,Table1[[#This Row],[IOT]]&gt;35),"PASS","FAIL")</f>
        <v>FAIL</v>
      </c>
      <c r="L6" s="2" t="str">
        <f t="shared" si="0"/>
        <v>FAIL</v>
      </c>
      <c r="M6" s="2">
        <f>MAX(Table1[[#This Row],[MATHS]:[IOT]])</f>
        <v>99</v>
      </c>
      <c r="N6" s="2">
        <f>MIN(Table1[[#This Row],[MATHS]:[IOT]])</f>
        <v>7</v>
      </c>
    </row>
    <row r="7" spans="1:14" ht="30">
      <c r="A7" s="2">
        <v>6</v>
      </c>
      <c r="B7" s="3" t="s">
        <v>11</v>
      </c>
      <c r="C7" s="2">
        <v>70</v>
      </c>
      <c r="D7" s="2">
        <v>21</v>
      </c>
      <c r="E7" s="2">
        <v>9</v>
      </c>
      <c r="F7" s="2">
        <v>88</v>
      </c>
      <c r="G7" s="2">
        <v>66</v>
      </c>
      <c r="H7" s="2">
        <v>50</v>
      </c>
      <c r="I7" s="2">
        <f>SUM(Table1[[#This Row],[MATHS]:[IOT]])</f>
        <v>304</v>
      </c>
      <c r="J7" s="2">
        <f>AVERAGE(Table1[[#This Row],[MATHS]:[IOT]])</f>
        <v>50.666666666666664</v>
      </c>
      <c r="K7" s="2" t="str">
        <f>IF(AND(Table1[[#This Row],[MATHS]]&gt;35,Table1[[#This Row],[POP]]&gt;35,Table1[[#This Row],[PHY]]&gt;35,Table1[[#This Row],[JAVA]]&gt;35,Table1[[#This Row],[ELECTRICALS]]&gt;35,Table1[[#This Row],[IOT]]&gt;35),"PASS","FAIL")</f>
        <v>FAIL</v>
      </c>
      <c r="L7" s="2" t="str">
        <f t="shared" si="0"/>
        <v>FAIL</v>
      </c>
      <c r="M7" s="2">
        <f>MAX(Table1[[#This Row],[MATHS]:[IOT]])</f>
        <v>88</v>
      </c>
      <c r="N7" s="2">
        <f>MIN(Table1[[#This Row],[MATHS]:[IOT]])</f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2024-08-21T08:48:04Z</dcterms:created>
  <dcterms:modified xsi:type="dcterms:W3CDTF">2024-08-21T10:21:48Z</dcterms:modified>
</cp:coreProperties>
</file>