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20d7183cf951e/Desktop/Financial Models/Personal finance tools/"/>
    </mc:Choice>
  </mc:AlternateContent>
  <xr:revisionPtr revIDLastSave="1" documentId="8_{CB55B96E-D80E-49B6-B9A1-BF2FC8188F29}" xr6:coauthVersionLast="47" xr6:coauthVersionMax="47" xr10:uidLastSave="{52B2E8CB-2176-437F-9FBA-C390D8146E3A}"/>
  <bookViews>
    <workbookView xWindow="-108" yWindow="-108" windowWidth="23256" windowHeight="12456" xr2:uid="{4899C9C1-FC3A-4DDB-80D7-C287F7EEB3AA}"/>
  </bookViews>
  <sheets>
    <sheet name="Index fund selec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G10" i="1"/>
  <c r="I10" i="1" s="1"/>
  <c r="J10" i="1" s="1"/>
  <c r="H10" i="1"/>
  <c r="G11" i="1"/>
  <c r="I11" i="1" s="1"/>
  <c r="J11" i="1" s="1"/>
  <c r="H11" i="1"/>
  <c r="G12" i="1"/>
  <c r="I12" i="1" s="1"/>
  <c r="J12" i="1" s="1"/>
  <c r="H12" i="1"/>
  <c r="G13" i="1"/>
  <c r="I13" i="1" s="1"/>
  <c r="J13" i="1" s="1"/>
  <c r="H13" i="1"/>
  <c r="G14" i="1"/>
  <c r="I14" i="1" s="1"/>
  <c r="J14" i="1" s="1"/>
  <c r="H14" i="1"/>
  <c r="G15" i="1"/>
  <c r="I15" i="1" s="1"/>
  <c r="J15" i="1" s="1"/>
  <c r="H15" i="1"/>
  <c r="G16" i="1"/>
  <c r="I16" i="1" s="1"/>
  <c r="J16" i="1" s="1"/>
  <c r="H16" i="1"/>
  <c r="G17" i="1"/>
  <c r="I17" i="1" s="1"/>
  <c r="J17" i="1" s="1"/>
  <c r="H17" i="1"/>
  <c r="G18" i="1"/>
  <c r="I18" i="1" s="1"/>
  <c r="J18" i="1" s="1"/>
  <c r="H18" i="1"/>
  <c r="G19" i="1"/>
  <c r="I19" i="1" s="1"/>
  <c r="J19" i="1" s="1"/>
  <c r="H19" i="1"/>
  <c r="G20" i="1"/>
  <c r="I20" i="1" s="1"/>
  <c r="J20" i="1" s="1"/>
  <c r="H20" i="1"/>
  <c r="G21" i="1"/>
  <c r="I21" i="1" s="1"/>
  <c r="J21" i="1" s="1"/>
  <c r="H21" i="1"/>
  <c r="G22" i="1"/>
  <c r="I22" i="1" s="1"/>
  <c r="J22" i="1" s="1"/>
  <c r="H22" i="1"/>
  <c r="G23" i="1"/>
  <c r="I23" i="1" s="1"/>
  <c r="J23" i="1" s="1"/>
  <c r="H23" i="1"/>
  <c r="G24" i="1"/>
  <c r="I24" i="1" s="1"/>
  <c r="J24" i="1" s="1"/>
  <c r="H24" i="1"/>
  <c r="G25" i="1"/>
  <c r="I25" i="1" s="1"/>
  <c r="J25" i="1" s="1"/>
  <c r="H25" i="1"/>
  <c r="G26" i="1"/>
  <c r="I26" i="1" s="1"/>
  <c r="J26" i="1" s="1"/>
  <c r="H26" i="1"/>
  <c r="G27" i="1"/>
  <c r="I27" i="1" s="1"/>
  <c r="J27" i="1" s="1"/>
  <c r="H27" i="1"/>
  <c r="G28" i="1"/>
  <c r="I28" i="1" s="1"/>
  <c r="J28" i="1" s="1"/>
  <c r="H28" i="1"/>
  <c r="G29" i="1"/>
  <c r="I29" i="1" s="1"/>
  <c r="J29" i="1" s="1"/>
  <c r="H29" i="1"/>
  <c r="G30" i="1"/>
  <c r="I30" i="1" s="1"/>
  <c r="J30" i="1" s="1"/>
  <c r="H30" i="1"/>
  <c r="G31" i="1"/>
  <c r="I31" i="1" s="1"/>
  <c r="J31" i="1" s="1"/>
  <c r="H31" i="1"/>
  <c r="G32" i="1"/>
  <c r="I32" i="1" s="1"/>
  <c r="J32" i="1" s="1"/>
  <c r="H32" i="1"/>
  <c r="G33" i="1"/>
  <c r="I33" i="1" s="1"/>
  <c r="J33" i="1" s="1"/>
  <c r="H33" i="1"/>
  <c r="G34" i="1"/>
  <c r="I34" i="1" s="1"/>
  <c r="J34" i="1" s="1"/>
  <c r="H34" i="1"/>
  <c r="G35" i="1"/>
  <c r="I35" i="1" s="1"/>
  <c r="J35" i="1" s="1"/>
  <c r="H35" i="1"/>
  <c r="G36" i="1"/>
  <c r="I36" i="1" s="1"/>
  <c r="J36" i="1" s="1"/>
  <c r="H36" i="1"/>
  <c r="G37" i="1"/>
  <c r="I37" i="1" s="1"/>
  <c r="J37" i="1" s="1"/>
  <c r="H37" i="1"/>
  <c r="G38" i="1"/>
  <c r="I38" i="1" s="1"/>
  <c r="J38" i="1" s="1"/>
  <c r="H38" i="1"/>
  <c r="G39" i="1"/>
  <c r="I39" i="1" s="1"/>
  <c r="J39" i="1" s="1"/>
  <c r="H39" i="1"/>
  <c r="G40" i="1"/>
  <c r="I40" i="1" s="1"/>
  <c r="J40" i="1" s="1"/>
  <c r="H40" i="1"/>
  <c r="G41" i="1"/>
  <c r="I41" i="1" s="1"/>
  <c r="J41" i="1" s="1"/>
  <c r="H41" i="1"/>
  <c r="G42" i="1"/>
  <c r="I42" i="1" s="1"/>
  <c r="J42" i="1" s="1"/>
  <c r="H42" i="1"/>
  <c r="G43" i="1"/>
  <c r="I43" i="1" s="1"/>
  <c r="J43" i="1" s="1"/>
  <c r="H43" i="1"/>
  <c r="G44" i="1"/>
  <c r="I44" i="1" s="1"/>
  <c r="J44" i="1" s="1"/>
  <c r="H44" i="1"/>
  <c r="G45" i="1"/>
  <c r="I45" i="1" s="1"/>
  <c r="J45" i="1" s="1"/>
  <c r="H45" i="1"/>
  <c r="G46" i="1"/>
  <c r="I46" i="1" s="1"/>
  <c r="J46" i="1" s="1"/>
  <c r="H46" i="1"/>
  <c r="G47" i="1"/>
  <c r="I47" i="1" s="1"/>
  <c r="J47" i="1" s="1"/>
  <c r="H47" i="1"/>
  <c r="G48" i="1"/>
  <c r="I48" i="1" s="1"/>
  <c r="J48" i="1" s="1"/>
  <c r="H48" i="1"/>
  <c r="G49" i="1"/>
  <c r="I49" i="1" s="1"/>
  <c r="J49" i="1" s="1"/>
  <c r="H49" i="1"/>
  <c r="G50" i="1"/>
  <c r="I50" i="1" s="1"/>
  <c r="J50" i="1" s="1"/>
  <c r="H50" i="1"/>
  <c r="G51" i="1"/>
  <c r="I51" i="1" s="1"/>
  <c r="J51" i="1" s="1"/>
  <c r="H51" i="1"/>
  <c r="G52" i="1"/>
  <c r="I52" i="1" s="1"/>
  <c r="J52" i="1" s="1"/>
  <c r="H52" i="1"/>
  <c r="G53" i="1"/>
  <c r="I53" i="1" s="1"/>
  <c r="J53" i="1" s="1"/>
  <c r="H53" i="1"/>
  <c r="G54" i="1"/>
  <c r="I54" i="1" s="1"/>
  <c r="J54" i="1" s="1"/>
  <c r="H54" i="1"/>
  <c r="G55" i="1"/>
  <c r="I55" i="1" s="1"/>
  <c r="J55" i="1" s="1"/>
  <c r="H55" i="1"/>
  <c r="G56" i="1"/>
  <c r="I56" i="1" s="1"/>
  <c r="J56" i="1" s="1"/>
  <c r="H56" i="1"/>
  <c r="G57" i="1"/>
  <c r="I57" i="1" s="1"/>
  <c r="J57" i="1" s="1"/>
  <c r="H57" i="1"/>
  <c r="G58" i="1"/>
  <c r="I58" i="1" s="1"/>
  <c r="J58" i="1" s="1"/>
  <c r="H58" i="1"/>
  <c r="G59" i="1"/>
  <c r="I59" i="1" s="1"/>
  <c r="J59" i="1" s="1"/>
  <c r="H59" i="1"/>
  <c r="G60" i="1"/>
  <c r="I60" i="1" s="1"/>
  <c r="J60" i="1" s="1"/>
  <c r="H60" i="1"/>
  <c r="G61" i="1"/>
  <c r="I61" i="1" s="1"/>
  <c r="J61" i="1" s="1"/>
  <c r="H61" i="1"/>
  <c r="G62" i="1"/>
  <c r="I62" i="1" s="1"/>
  <c r="J62" i="1" s="1"/>
  <c r="H62" i="1"/>
  <c r="G63" i="1"/>
  <c r="I63" i="1" s="1"/>
  <c r="J63" i="1" s="1"/>
  <c r="H63" i="1"/>
  <c r="G64" i="1"/>
  <c r="I64" i="1" s="1"/>
  <c r="J64" i="1" s="1"/>
  <c r="H64" i="1"/>
  <c r="G65" i="1"/>
  <c r="I65" i="1" s="1"/>
  <c r="J65" i="1" s="1"/>
  <c r="H65" i="1"/>
  <c r="G66" i="1"/>
  <c r="I66" i="1" s="1"/>
  <c r="J66" i="1" s="1"/>
  <c r="H66" i="1"/>
  <c r="G67" i="1"/>
  <c r="I67" i="1" s="1"/>
  <c r="J67" i="1" s="1"/>
  <c r="H67" i="1"/>
  <c r="G68" i="1"/>
  <c r="I68" i="1" s="1"/>
  <c r="J68" i="1" s="1"/>
  <c r="H68" i="1"/>
  <c r="G69" i="1"/>
  <c r="I69" i="1" s="1"/>
  <c r="J69" i="1" s="1"/>
  <c r="H69" i="1"/>
  <c r="G70" i="1"/>
  <c r="I70" i="1" s="1"/>
  <c r="J70" i="1" s="1"/>
  <c r="H70" i="1"/>
  <c r="G71" i="1"/>
  <c r="I71" i="1" s="1"/>
  <c r="J71" i="1" s="1"/>
  <c r="H71" i="1"/>
  <c r="G72" i="1"/>
  <c r="I72" i="1" s="1"/>
  <c r="J72" i="1" s="1"/>
  <c r="H72" i="1"/>
  <c r="G73" i="1"/>
  <c r="I73" i="1" s="1"/>
  <c r="J73" i="1" s="1"/>
  <c r="H73" i="1"/>
  <c r="G74" i="1"/>
  <c r="I74" i="1" s="1"/>
  <c r="J74" i="1" s="1"/>
  <c r="H74" i="1"/>
  <c r="G75" i="1"/>
  <c r="I75" i="1" s="1"/>
  <c r="J75" i="1" s="1"/>
  <c r="H75" i="1"/>
  <c r="G76" i="1"/>
  <c r="I76" i="1" s="1"/>
  <c r="J76" i="1" s="1"/>
  <c r="H76" i="1"/>
  <c r="G77" i="1"/>
  <c r="I77" i="1" s="1"/>
  <c r="J77" i="1" s="1"/>
  <c r="H77" i="1"/>
  <c r="G78" i="1"/>
  <c r="I78" i="1" s="1"/>
  <c r="J78" i="1" s="1"/>
  <c r="H78" i="1"/>
  <c r="G79" i="1"/>
  <c r="I79" i="1" s="1"/>
  <c r="J79" i="1" s="1"/>
  <c r="H79" i="1"/>
  <c r="G80" i="1"/>
  <c r="I80" i="1" s="1"/>
  <c r="J80" i="1" s="1"/>
  <c r="H80" i="1"/>
  <c r="G81" i="1"/>
  <c r="I81" i="1" s="1"/>
  <c r="J81" i="1" s="1"/>
  <c r="H81" i="1"/>
  <c r="G82" i="1"/>
  <c r="I82" i="1" s="1"/>
  <c r="J82" i="1" s="1"/>
  <c r="H82" i="1"/>
  <c r="G83" i="1"/>
  <c r="I83" i="1" s="1"/>
  <c r="J83" i="1" s="1"/>
  <c r="H83" i="1"/>
  <c r="G84" i="1"/>
  <c r="I84" i="1" s="1"/>
  <c r="J84" i="1" s="1"/>
  <c r="H84" i="1"/>
  <c r="G85" i="1"/>
  <c r="I85" i="1" s="1"/>
  <c r="J85" i="1" s="1"/>
  <c r="H85" i="1"/>
  <c r="G86" i="1"/>
  <c r="I86" i="1" s="1"/>
  <c r="J86" i="1" s="1"/>
  <c r="H86" i="1"/>
  <c r="G87" i="1"/>
  <c r="I87" i="1" s="1"/>
  <c r="J87" i="1" s="1"/>
  <c r="H87" i="1"/>
  <c r="G88" i="1"/>
  <c r="I88" i="1" s="1"/>
  <c r="J88" i="1" s="1"/>
  <c r="H88" i="1"/>
  <c r="G89" i="1"/>
  <c r="I89" i="1" s="1"/>
  <c r="J89" i="1" s="1"/>
  <c r="H89" i="1"/>
  <c r="G90" i="1"/>
  <c r="I90" i="1" s="1"/>
  <c r="J90" i="1" s="1"/>
  <c r="H90" i="1"/>
  <c r="G91" i="1"/>
  <c r="I91" i="1" s="1"/>
  <c r="J91" i="1" s="1"/>
  <c r="H91" i="1"/>
  <c r="G92" i="1"/>
  <c r="I92" i="1" s="1"/>
  <c r="J92" i="1" s="1"/>
  <c r="H92" i="1"/>
  <c r="G93" i="1"/>
  <c r="I93" i="1" s="1"/>
  <c r="J93" i="1" s="1"/>
  <c r="H93" i="1"/>
  <c r="G94" i="1"/>
  <c r="I94" i="1" s="1"/>
  <c r="J94" i="1" s="1"/>
  <c r="H94" i="1"/>
  <c r="G95" i="1"/>
  <c r="I95" i="1" s="1"/>
  <c r="J95" i="1" s="1"/>
  <c r="H95" i="1"/>
  <c r="G96" i="1"/>
  <c r="I96" i="1" s="1"/>
  <c r="J96" i="1" s="1"/>
  <c r="H96" i="1"/>
  <c r="G97" i="1"/>
  <c r="I97" i="1" s="1"/>
  <c r="J97" i="1" s="1"/>
  <c r="H97" i="1"/>
  <c r="G98" i="1"/>
  <c r="I98" i="1" s="1"/>
  <c r="J98" i="1" s="1"/>
  <c r="H98" i="1"/>
  <c r="G99" i="1"/>
  <c r="I99" i="1" s="1"/>
  <c r="J99" i="1" s="1"/>
  <c r="H99" i="1"/>
  <c r="G100" i="1"/>
  <c r="I100" i="1" s="1"/>
  <c r="J100" i="1" s="1"/>
  <c r="H100" i="1"/>
  <c r="G101" i="1"/>
  <c r="I101" i="1" s="1"/>
  <c r="J101" i="1" s="1"/>
  <c r="H101" i="1"/>
  <c r="G102" i="1"/>
  <c r="I102" i="1" s="1"/>
  <c r="J102" i="1" s="1"/>
  <c r="H102" i="1"/>
  <c r="G103" i="1"/>
  <c r="I103" i="1" s="1"/>
  <c r="J103" i="1" s="1"/>
  <c r="H103" i="1"/>
  <c r="G104" i="1"/>
  <c r="I104" i="1" s="1"/>
  <c r="J104" i="1" s="1"/>
  <c r="H104" i="1"/>
  <c r="G105" i="1"/>
  <c r="I105" i="1" s="1"/>
  <c r="J105" i="1" s="1"/>
  <c r="H105" i="1"/>
  <c r="G106" i="1"/>
  <c r="I106" i="1" s="1"/>
  <c r="J106" i="1" s="1"/>
  <c r="H106" i="1"/>
  <c r="G107" i="1"/>
  <c r="I107" i="1" s="1"/>
  <c r="J107" i="1" s="1"/>
  <c r="H107" i="1"/>
  <c r="G108" i="1"/>
  <c r="I108" i="1" s="1"/>
  <c r="J108" i="1" s="1"/>
  <c r="H108" i="1"/>
  <c r="G109" i="1"/>
  <c r="I109" i="1" s="1"/>
  <c r="J109" i="1" s="1"/>
  <c r="H109" i="1"/>
</calcChain>
</file>

<file path=xl/sharedStrings.xml><?xml version="1.0" encoding="utf-8"?>
<sst xmlns="http://schemas.openxmlformats.org/spreadsheetml/2006/main" count="13" uniqueCount="13">
  <si>
    <t>Final Rank</t>
  </si>
  <si>
    <t>Final Number</t>
  </si>
  <si>
    <t>Tracking Error</t>
  </si>
  <si>
    <t>Expense Ratio</t>
  </si>
  <si>
    <t>AUM Size</t>
  </si>
  <si>
    <t>Fund Name</t>
  </si>
  <si>
    <t>S.no</t>
  </si>
  <si>
    <t>Weightage</t>
  </si>
  <si>
    <t>Step 3:- Paste the data in this sheet</t>
  </si>
  <si>
    <t>Step 2:- Add filter of tracking error</t>
  </si>
  <si>
    <t>Step 1:- Go to tickertape.in and select the Index fund.</t>
  </si>
  <si>
    <t>Formula cells (you cannot edit)</t>
  </si>
  <si>
    <t>Input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</si>
</sst>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i/>
      <sz val="10"/>
      <color theme="1"/>
      <name val="Times New Roman"/>
      <family val="1"/>
    </font>
    <font>
      <b/>
      <i/>
      <sz val="12"/>
      <color theme="1"/>
      <name val="Calibri"/>
      <family val="2"/>
    </font>
    <font>
      <sz val="14"/>
      <color theme="1"/>
      <name val="Calibri"/>
      <family val="2"/>
    </font>
    <font>
      <i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FBE4D5"/>
      </patternFill>
    </fill>
    <fill>
      <patternFill patternType="solid">
        <fgColor rgb="FFFAF5E5"/>
        <bgColor rgb="FFE2EFD9"/>
      </patternFill>
    </fill>
    <fill>
      <patternFill patternType="solid">
        <fgColor rgb="FFFFFFFF"/>
        <bgColor rgb="FFDEEAF6"/>
      </patternFill>
    </fill>
    <fill>
      <patternFill patternType="solid">
        <fgColor rgb="FF000000"/>
        <bgColor rgb="FF002060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/>
    <xf numFmtId="0" fontId="1" fillId="3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1" fillId="4" borderId="5" xfId="0" applyFont="1" applyFill="1" applyBorder="1" applyAlignment="1">
      <alignment horizontal="center"/>
    </xf>
    <xf numFmtId="4" fontId="1" fillId="3" borderId="0" xfId="0" applyNumberFormat="1" applyFont="1" applyFill="1" applyProtection="1">
      <protection locked="0"/>
    </xf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1" fillId="0" borderId="0" xfId="0" applyFont="1"/>
    <xf numFmtId="9" fontId="1" fillId="0" borderId="0" xfId="0" applyNumberFormat="1" applyFont="1"/>
    <xf numFmtId="9" fontId="1" fillId="3" borderId="0" xfId="0" applyNumberFormat="1" applyFont="1" applyFill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6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548640</xdr:colOff>
      <xdr:row>0</xdr:row>
      <xdr:rowOff>0</xdr:rowOff>
    </xdr:from>
    <xdr:ext cx="914400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9ACDFD2-6C2C-4159-91E2-2605CCB5EB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92240" y="0"/>
          <a:ext cx="914400" cy="895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EEAB-71AF-49B9-A960-6123E1759984}">
  <dimension ref="B1:J109"/>
  <sheetViews>
    <sheetView showGridLines="0" tabSelected="1" topLeftCell="A4" workbookViewId="0">
      <selection activeCell="G8" sqref="G8"/>
    </sheetView>
  </sheetViews>
  <sheetFormatPr defaultColWidth="14.44140625" defaultRowHeight="15" customHeight="1" x14ac:dyDescent="0.3"/>
  <cols>
    <col min="1" max="1" width="4" customWidth="1"/>
    <col min="2" max="2" width="10.6640625" customWidth="1"/>
    <col min="3" max="3" width="32.6640625" customWidth="1"/>
    <col min="4" max="4" width="11.21875" bestFit="1" customWidth="1"/>
    <col min="5" max="5" width="14.21875" bestFit="1" customWidth="1"/>
    <col min="6" max="6" width="14.109375" bestFit="1" customWidth="1"/>
    <col min="7" max="7" width="22.44140625" bestFit="1" customWidth="1"/>
    <col min="8" max="8" width="22.33203125" bestFit="1" customWidth="1"/>
    <col min="9" max="9" width="13.6640625" bestFit="1" customWidth="1"/>
    <col min="10" max="26" width="10.6640625" customWidth="1"/>
  </cols>
  <sheetData>
    <row r="1" spans="2:10" ht="18" x14ac:dyDescent="0.35">
      <c r="C1" s="25"/>
      <c r="D1" s="20" t="s">
        <v>12</v>
      </c>
      <c r="E1" s="24"/>
    </row>
    <row r="2" spans="2:10" ht="18" x14ac:dyDescent="0.35">
      <c r="B2" s="15"/>
      <c r="C2" s="23"/>
      <c r="D2" s="22" t="s">
        <v>11</v>
      </c>
      <c r="F2" s="15"/>
      <c r="G2" s="16"/>
      <c r="H2" s="16"/>
      <c r="I2" s="16"/>
      <c r="J2" s="15"/>
    </row>
    <row r="3" spans="2:10" ht="18" x14ac:dyDescent="0.35">
      <c r="B3" s="15"/>
      <c r="C3" s="21"/>
      <c r="D3" s="20"/>
      <c r="E3" s="20"/>
      <c r="F3" s="15"/>
      <c r="G3" s="16"/>
      <c r="H3" s="16"/>
      <c r="I3" s="16"/>
      <c r="J3" s="15"/>
    </row>
    <row r="4" spans="2:10" ht="15.6" x14ac:dyDescent="0.3">
      <c r="B4" s="19" t="s">
        <v>10</v>
      </c>
      <c r="C4" s="15"/>
      <c r="D4" s="15"/>
      <c r="E4" s="15"/>
      <c r="F4" s="15"/>
      <c r="G4" s="16"/>
      <c r="H4" s="16"/>
      <c r="I4" s="16"/>
      <c r="J4" s="15"/>
    </row>
    <row r="5" spans="2:10" ht="15.6" x14ac:dyDescent="0.3">
      <c r="B5" s="19" t="s">
        <v>9</v>
      </c>
      <c r="C5" s="15"/>
      <c r="D5" s="15"/>
      <c r="E5" s="15"/>
      <c r="F5" s="15"/>
      <c r="G5" s="16"/>
      <c r="H5" s="16"/>
      <c r="I5" s="16"/>
      <c r="J5" s="15"/>
    </row>
    <row r="6" spans="2:10" ht="15.6" x14ac:dyDescent="0.3">
      <c r="B6" s="19" t="s">
        <v>8</v>
      </c>
      <c r="C6" s="15"/>
      <c r="D6" s="15"/>
      <c r="E6" s="15"/>
      <c r="F6" s="15"/>
      <c r="G6" s="16"/>
      <c r="H6" s="16"/>
      <c r="I6" s="16"/>
      <c r="J6" s="15"/>
    </row>
    <row r="7" spans="2:10" ht="15.6" x14ac:dyDescent="0.3">
      <c r="B7" s="18" t="s">
        <v>7</v>
      </c>
      <c r="C7" s="15"/>
      <c r="D7" s="15"/>
      <c r="E7" s="15"/>
      <c r="F7" s="15"/>
      <c r="I7" s="16"/>
      <c r="J7" s="15"/>
    </row>
    <row r="8" spans="2:10" ht="15.6" x14ac:dyDescent="0.3">
      <c r="B8" s="18"/>
      <c r="C8" s="15"/>
      <c r="D8" s="15"/>
      <c r="E8" s="15"/>
      <c r="F8" s="15"/>
      <c r="G8" s="17">
        <v>0.8</v>
      </c>
      <c r="H8" s="17">
        <v>0.2</v>
      </c>
      <c r="I8" s="16"/>
      <c r="J8" s="15"/>
    </row>
    <row r="9" spans="2:10" ht="15.6" x14ac:dyDescent="0.3">
      <c r="B9" s="14" t="s">
        <v>6</v>
      </c>
      <c r="C9" s="13" t="s">
        <v>5</v>
      </c>
      <c r="D9" s="13" t="s">
        <v>4</v>
      </c>
      <c r="E9" s="13" t="s">
        <v>3</v>
      </c>
      <c r="F9" s="13" t="s">
        <v>2</v>
      </c>
      <c r="G9" s="13" t="str">
        <f>"Ranking " &amp;E9</f>
        <v>Ranking Expense Ratio</v>
      </c>
      <c r="H9" s="13" t="str">
        <f>"Ranking " &amp;F9</f>
        <v>Ranking Tracking Error</v>
      </c>
      <c r="I9" s="13" t="s">
        <v>1</v>
      </c>
      <c r="J9" s="12" t="s">
        <v>0</v>
      </c>
    </row>
    <row r="10" spans="2:10" ht="15.6" x14ac:dyDescent="0.3">
      <c r="B10" s="10"/>
      <c r="C10" s="9"/>
      <c r="D10" s="8"/>
      <c r="E10" s="8"/>
      <c r="F10" s="8"/>
      <c r="G10" s="7" t="str">
        <f>IF(ISBLANK(C10),"",IFERROR(RANK(E10,E$10:E$109,1),""))</f>
        <v/>
      </c>
      <c r="H10" s="7" t="str">
        <f>IF(ISBLANK(C10),"",IFERROR(RANK(F10,F$10:F$109,1),""))</f>
        <v/>
      </c>
      <c r="I10" s="7" t="str">
        <f>IFERROR(G10*$G$8+H10*$H$8,"")</f>
        <v/>
      </c>
      <c r="J10" s="6" t="str">
        <f>IFERROR(_xlfn.RANK.EQ(I10,$I$10:$I$109,1),"")</f>
        <v/>
      </c>
    </row>
    <row r="11" spans="2:10" ht="15.6" x14ac:dyDescent="0.3">
      <c r="B11" s="10"/>
      <c r="C11" s="9"/>
      <c r="D11" s="8"/>
      <c r="E11" s="8"/>
      <c r="F11" s="8"/>
      <c r="G11" s="7" t="str">
        <f>IF(ISBLANK(C11),"",IFERROR(RANK(E11,E$10:E$109,1),""))</f>
        <v/>
      </c>
      <c r="H11" s="7" t="str">
        <f>IF(ISBLANK(C11),"",IFERROR(RANK(F11,F$10:F$109,1),""))</f>
        <v/>
      </c>
      <c r="I11" s="7" t="str">
        <f>IFERROR(G11*$G$8+H11*$H$8,"")</f>
        <v/>
      </c>
      <c r="J11" s="6" t="str">
        <f>IFERROR(_xlfn.RANK.EQ(I11,$I$10:$I$109,1),"")</f>
        <v/>
      </c>
    </row>
    <row r="12" spans="2:10" ht="15.6" x14ac:dyDescent="0.3">
      <c r="B12" s="10"/>
      <c r="C12" s="9"/>
      <c r="D12" s="8"/>
      <c r="E12" s="8"/>
      <c r="F12" s="8"/>
      <c r="G12" s="7" t="str">
        <f>IF(ISBLANK(C12),"",IFERROR(RANK(E12,E$10:E$109,1),""))</f>
        <v/>
      </c>
      <c r="H12" s="7" t="str">
        <f>IF(ISBLANK(C12),"",IFERROR(RANK(F12,F$10:F$109,1),""))</f>
        <v/>
      </c>
      <c r="I12" s="7" t="str">
        <f>IFERROR(G12*$G$8+H12*$H$8,"")</f>
        <v/>
      </c>
      <c r="J12" s="6" t="str">
        <f>IFERROR(_xlfn.RANK.EQ(I12,$I$10:$I$109,1),"")</f>
        <v/>
      </c>
    </row>
    <row r="13" spans="2:10" ht="15.6" x14ac:dyDescent="0.3">
      <c r="B13" s="10"/>
      <c r="C13" s="9"/>
      <c r="D13" s="8"/>
      <c r="E13" s="8"/>
      <c r="F13" s="8"/>
      <c r="G13" s="7" t="str">
        <f>IF(ISBLANK(C13),"",IFERROR(RANK(E13,E$10:E$109,1),""))</f>
        <v/>
      </c>
      <c r="H13" s="7" t="str">
        <f>IF(ISBLANK(C13),"",IFERROR(RANK(F13,F$10:F$109,1),""))</f>
        <v/>
      </c>
      <c r="I13" s="7" t="str">
        <f>IFERROR(G13*$G$8+H13*$H$8,"")</f>
        <v/>
      </c>
      <c r="J13" s="6" t="str">
        <f>IFERROR(_xlfn.RANK.EQ(I13,$I$10:$I$109,1),"")</f>
        <v/>
      </c>
    </row>
    <row r="14" spans="2:10" ht="15.6" x14ac:dyDescent="0.3">
      <c r="B14" s="10"/>
      <c r="C14" s="9"/>
      <c r="D14" s="11"/>
      <c r="E14" s="8"/>
      <c r="F14" s="8"/>
      <c r="G14" s="7" t="str">
        <f>IF(ISBLANK(C14),"",IFERROR(RANK(E14,E$10:E$109,1),""))</f>
        <v/>
      </c>
      <c r="H14" s="7" t="str">
        <f>IF(ISBLANK(C14),"",IFERROR(RANK(F14,F$10:F$109,1),""))</f>
        <v/>
      </c>
      <c r="I14" s="7" t="str">
        <f>IFERROR(G14*$G$8+H14*$H$8,"")</f>
        <v/>
      </c>
      <c r="J14" s="6" t="str">
        <f>IFERROR(_xlfn.RANK.EQ(I14,$I$10:$I$109,1),"")</f>
        <v/>
      </c>
    </row>
    <row r="15" spans="2:10" ht="15.6" x14ac:dyDescent="0.3">
      <c r="B15" s="10"/>
      <c r="C15" s="9"/>
      <c r="D15" s="8"/>
      <c r="E15" s="8"/>
      <c r="F15" s="8"/>
      <c r="G15" s="7" t="str">
        <f>IF(ISBLANK(C15),"",IFERROR(RANK(E15,E$10:E$109,1),""))</f>
        <v/>
      </c>
      <c r="H15" s="7" t="str">
        <f>IF(ISBLANK(C15),"",IFERROR(RANK(F15,F$10:F$109,1),""))</f>
        <v/>
      </c>
      <c r="I15" s="7" t="str">
        <f>IFERROR(G15*$G$8+H15*$H$8,"")</f>
        <v/>
      </c>
      <c r="J15" s="6" t="str">
        <f>IFERROR(_xlfn.RANK.EQ(I15,$I$10:$I$109,1),"")</f>
        <v/>
      </c>
    </row>
    <row r="16" spans="2:10" ht="15.6" x14ac:dyDescent="0.3">
      <c r="B16" s="10"/>
      <c r="C16" s="9"/>
      <c r="D16" s="8"/>
      <c r="E16" s="8"/>
      <c r="F16" s="8"/>
      <c r="G16" s="7" t="str">
        <f>IF(ISBLANK(C16),"",IFERROR(RANK(E16,E$10:E$109,1),""))</f>
        <v/>
      </c>
      <c r="H16" s="7" t="str">
        <f>IF(ISBLANK(C16),"",IFERROR(RANK(F16,F$10:F$109,1),""))</f>
        <v/>
      </c>
      <c r="I16" s="7" t="str">
        <f>IFERROR(G16*$G$8+H16*$H$8,"")</f>
        <v/>
      </c>
      <c r="J16" s="6" t="str">
        <f>IFERROR(_xlfn.RANK.EQ(I16,$I$10:$I$109,1),"")</f>
        <v/>
      </c>
    </row>
    <row r="17" spans="2:10" ht="15.6" x14ac:dyDescent="0.3">
      <c r="B17" s="10"/>
      <c r="C17" s="9"/>
      <c r="D17" s="8"/>
      <c r="E17" s="8"/>
      <c r="F17" s="8"/>
      <c r="G17" s="7" t="str">
        <f>IF(ISBLANK(C17),"",IFERROR(RANK(E17,E$10:E$109,1),""))</f>
        <v/>
      </c>
      <c r="H17" s="7" t="str">
        <f>IF(ISBLANK(C17),"",IFERROR(RANK(F17,F$10:F$109,1),""))</f>
        <v/>
      </c>
      <c r="I17" s="7" t="str">
        <f>IFERROR(G17*$G$8+H17*$H$8,"")</f>
        <v/>
      </c>
      <c r="J17" s="6" t="str">
        <f>IFERROR(_xlfn.RANK.EQ(I17,$I$10:$I$109,1),"")</f>
        <v/>
      </c>
    </row>
    <row r="18" spans="2:10" ht="15.6" x14ac:dyDescent="0.3">
      <c r="B18" s="10"/>
      <c r="C18" s="9"/>
      <c r="D18" s="8"/>
      <c r="E18" s="8"/>
      <c r="F18" s="8"/>
      <c r="G18" s="7" t="str">
        <f>IF(ISBLANK(C18),"",IFERROR(RANK(E18,E$10:E$109,1),""))</f>
        <v/>
      </c>
      <c r="H18" s="7" t="str">
        <f>IF(ISBLANK(C18),"",IFERROR(RANK(F18,F$10:F$109,1),""))</f>
        <v/>
      </c>
      <c r="I18" s="7" t="str">
        <f>IFERROR(G18*$G$8+H18*$H$8,"")</f>
        <v/>
      </c>
      <c r="J18" s="6" t="str">
        <f>IFERROR(_xlfn.RANK.EQ(I18,$I$10:$I$109,1),"")</f>
        <v/>
      </c>
    </row>
    <row r="19" spans="2:10" ht="15.6" x14ac:dyDescent="0.3">
      <c r="B19" s="10"/>
      <c r="C19" s="9"/>
      <c r="D19" s="8"/>
      <c r="E19" s="8"/>
      <c r="F19" s="8"/>
      <c r="G19" s="7" t="str">
        <f>IF(ISBLANK(C19),"",IFERROR(RANK(E19,E$10:E$109,1),""))</f>
        <v/>
      </c>
      <c r="H19" s="7" t="str">
        <f>IF(ISBLANK(C19),"",IFERROR(RANK(F19,F$10:F$109,1),""))</f>
        <v/>
      </c>
      <c r="I19" s="7" t="str">
        <f>IFERROR(G19*$G$8+H19*$H$8,"")</f>
        <v/>
      </c>
      <c r="J19" s="6" t="str">
        <f>IFERROR(_xlfn.RANK.EQ(I19,$I$10:$I$109,1),"")</f>
        <v/>
      </c>
    </row>
    <row r="20" spans="2:10" ht="15.6" x14ac:dyDescent="0.3">
      <c r="B20" s="10"/>
      <c r="C20" s="9"/>
      <c r="D20" s="8"/>
      <c r="E20" s="8"/>
      <c r="F20" s="8"/>
      <c r="G20" s="7" t="str">
        <f>IF(ISBLANK(C20),"",IFERROR(RANK(E20,E$10:E$109,1),""))</f>
        <v/>
      </c>
      <c r="H20" s="7" t="str">
        <f>IF(ISBLANK(C20),"",IFERROR(RANK(F20,F$10:F$109,1),""))</f>
        <v/>
      </c>
      <c r="I20" s="7" t="str">
        <f>IFERROR(G20*$G$8+H20*$H$8,"")</f>
        <v/>
      </c>
      <c r="J20" s="6" t="str">
        <f>IFERROR(_xlfn.RANK.EQ(I20,$I$10:$I$109,1),"")</f>
        <v/>
      </c>
    </row>
    <row r="21" spans="2:10" ht="15.75" customHeight="1" x14ac:dyDescent="0.3">
      <c r="B21" s="10"/>
      <c r="C21" s="9"/>
      <c r="D21" s="8"/>
      <c r="E21" s="8"/>
      <c r="F21" s="8"/>
      <c r="G21" s="7" t="str">
        <f>IF(ISBLANK(C21),"",IFERROR(RANK(E21,E$10:E$109,1),""))</f>
        <v/>
      </c>
      <c r="H21" s="7" t="str">
        <f>IF(ISBLANK(C21),"",IFERROR(RANK(F21,F$10:F$109,1),""))</f>
        <v/>
      </c>
      <c r="I21" s="7" t="str">
        <f>IFERROR(G21*$G$8+H21*$H$8,"")</f>
        <v/>
      </c>
      <c r="J21" s="6" t="str">
        <f>IFERROR(_xlfn.RANK.EQ(I21,$I$10:$I$109,1),"")</f>
        <v/>
      </c>
    </row>
    <row r="22" spans="2:10" ht="15.75" customHeight="1" x14ac:dyDescent="0.3">
      <c r="B22" s="10"/>
      <c r="C22" s="9"/>
      <c r="D22" s="8"/>
      <c r="E22" s="8"/>
      <c r="F22" s="8"/>
      <c r="G22" s="7" t="str">
        <f>IF(ISBLANK(C22),"",IFERROR(RANK(E22,E$10:E$109,1),""))</f>
        <v/>
      </c>
      <c r="H22" s="7" t="str">
        <f>IF(ISBLANK(C22),"",IFERROR(RANK(F22,F$10:F$109,1),""))</f>
        <v/>
      </c>
      <c r="I22" s="7" t="str">
        <f>IFERROR(G22*$G$8+H22*$H$8,"")</f>
        <v/>
      </c>
      <c r="J22" s="6" t="str">
        <f>IFERROR(_xlfn.RANK.EQ(I22,$I$10:$I$109,1),"")</f>
        <v/>
      </c>
    </row>
    <row r="23" spans="2:10" ht="15.75" customHeight="1" x14ac:dyDescent="0.3">
      <c r="B23" s="10"/>
      <c r="C23" s="9"/>
      <c r="D23" s="8"/>
      <c r="E23" s="8"/>
      <c r="F23" s="8"/>
      <c r="G23" s="7" t="str">
        <f>IF(ISBLANK(C23),"",IFERROR(RANK(E23,E$10:E$109,1),""))</f>
        <v/>
      </c>
      <c r="H23" s="7" t="str">
        <f>IF(ISBLANK(C23),"",IFERROR(RANK(F23,F$10:F$109,1),""))</f>
        <v/>
      </c>
      <c r="I23" s="7" t="str">
        <f>IFERROR(G23*$G$8+H23*$H$8,"")</f>
        <v/>
      </c>
      <c r="J23" s="6" t="str">
        <f>IFERROR(_xlfn.RANK.EQ(I23,$I$10:$I$109,1),"")</f>
        <v/>
      </c>
    </row>
    <row r="24" spans="2:10" ht="15.75" customHeight="1" x14ac:dyDescent="0.3">
      <c r="B24" s="10"/>
      <c r="C24" s="9"/>
      <c r="D24" s="8"/>
      <c r="E24" s="8"/>
      <c r="F24" s="8"/>
      <c r="G24" s="7" t="str">
        <f>IF(ISBLANK(C24),"",IFERROR(RANK(E24,E$10:E$109,1),""))</f>
        <v/>
      </c>
      <c r="H24" s="7" t="str">
        <f>IF(ISBLANK(C24),"",IFERROR(RANK(F24,F$10:F$109,1),""))</f>
        <v/>
      </c>
      <c r="I24" s="7" t="str">
        <f>IFERROR(G24*$G$8+H24*$H$8,"")</f>
        <v/>
      </c>
      <c r="J24" s="6" t="str">
        <f>IFERROR(_xlfn.RANK.EQ(I24,$I$10:$I$109,1),"")</f>
        <v/>
      </c>
    </row>
    <row r="25" spans="2:10" ht="15.75" customHeight="1" x14ac:dyDescent="0.3">
      <c r="B25" s="10"/>
      <c r="C25" s="9"/>
      <c r="D25" s="8"/>
      <c r="E25" s="8"/>
      <c r="F25" s="8"/>
      <c r="G25" s="7" t="str">
        <f>IF(ISBLANK(C25),"",IFERROR(RANK(E25,E$10:E$109,1),""))</f>
        <v/>
      </c>
      <c r="H25" s="7" t="str">
        <f>IF(ISBLANK(C25),"",IFERROR(RANK(F25,F$10:F$109,1),""))</f>
        <v/>
      </c>
      <c r="I25" s="7" t="str">
        <f>IFERROR(G25*$G$8+H25*$H$8,"")</f>
        <v/>
      </c>
      <c r="J25" s="6" t="str">
        <f>IFERROR(_xlfn.RANK.EQ(I25,$I$10:$I$109,1),"")</f>
        <v/>
      </c>
    </row>
    <row r="26" spans="2:10" ht="15.75" customHeight="1" x14ac:dyDescent="0.3">
      <c r="B26" s="10"/>
      <c r="C26" s="9"/>
      <c r="D26" s="8"/>
      <c r="E26" s="8"/>
      <c r="F26" s="8"/>
      <c r="G26" s="7" t="str">
        <f>IF(ISBLANK(C26),"",IFERROR(RANK(E26,E$10:E$109,1),""))</f>
        <v/>
      </c>
      <c r="H26" s="7" t="str">
        <f>IF(ISBLANK(C26),"",IFERROR(RANK(F26,F$10:F$109,1),""))</f>
        <v/>
      </c>
      <c r="I26" s="7" t="str">
        <f>IFERROR(G26*$G$8+H26*$H$8,"")</f>
        <v/>
      </c>
      <c r="J26" s="6" t="str">
        <f>IFERROR(_xlfn.RANK.EQ(I26,$I$10:$I$109,1),"")</f>
        <v/>
      </c>
    </row>
    <row r="27" spans="2:10" ht="15.75" customHeight="1" x14ac:dyDescent="0.3">
      <c r="B27" s="10"/>
      <c r="C27" s="9"/>
      <c r="D27" s="8"/>
      <c r="E27" s="8"/>
      <c r="F27" s="8"/>
      <c r="G27" s="7" t="str">
        <f>IF(ISBLANK(C27),"",IFERROR(RANK(E27,E$10:E$109,1),""))</f>
        <v/>
      </c>
      <c r="H27" s="7" t="str">
        <f>IF(ISBLANK(C27),"",IFERROR(RANK(F27,F$10:F$109,1),""))</f>
        <v/>
      </c>
      <c r="I27" s="7" t="str">
        <f>IFERROR(G27*$G$8+H27*$H$8,"")</f>
        <v/>
      </c>
      <c r="J27" s="6" t="str">
        <f>IFERROR(_xlfn.RANK.EQ(I27,$I$10:$I$109,1),"")</f>
        <v/>
      </c>
    </row>
    <row r="28" spans="2:10" ht="15.75" customHeight="1" x14ac:dyDescent="0.3">
      <c r="B28" s="10"/>
      <c r="C28" s="9"/>
      <c r="D28" s="8"/>
      <c r="E28" s="8"/>
      <c r="F28" s="8"/>
      <c r="G28" s="7" t="str">
        <f>IF(ISBLANK(C28),"",IFERROR(RANK(E28,E$10:E$109,1),""))</f>
        <v/>
      </c>
      <c r="H28" s="7" t="str">
        <f>IF(ISBLANK(C28),"",IFERROR(RANK(F28,F$10:F$109,1),""))</f>
        <v/>
      </c>
      <c r="I28" s="7" t="str">
        <f>IFERROR(G28*$G$8+H28*$H$8,"")</f>
        <v/>
      </c>
      <c r="J28" s="6" t="str">
        <f>IFERROR(_xlfn.RANK.EQ(I28,$I$10:$I$109,1),"")</f>
        <v/>
      </c>
    </row>
    <row r="29" spans="2:10" ht="15.75" customHeight="1" x14ac:dyDescent="0.3">
      <c r="B29" s="10"/>
      <c r="C29" s="9"/>
      <c r="D29" s="8"/>
      <c r="E29" s="8"/>
      <c r="F29" s="8"/>
      <c r="G29" s="7" t="str">
        <f>IF(ISBLANK(C29),"",IFERROR(RANK(E29,E$10:E$109,1),""))</f>
        <v/>
      </c>
      <c r="H29" s="7" t="str">
        <f>IF(ISBLANK(C29),"",IFERROR(RANK(F29,F$10:F$109,1),""))</f>
        <v/>
      </c>
      <c r="I29" s="7" t="str">
        <f>IFERROR(G29*$G$8+H29*$H$8,"")</f>
        <v/>
      </c>
      <c r="J29" s="6" t="str">
        <f>IFERROR(_xlfn.RANK.EQ(I29,$I$10:$I$109,1),"")</f>
        <v/>
      </c>
    </row>
    <row r="30" spans="2:10" ht="15.75" customHeight="1" x14ac:dyDescent="0.3">
      <c r="B30" s="10"/>
      <c r="C30" s="9"/>
      <c r="D30" s="8"/>
      <c r="E30" s="8"/>
      <c r="F30" s="8"/>
      <c r="G30" s="7" t="str">
        <f>IF(ISBLANK(C30),"",IFERROR(RANK(E30,E$10:E$109,1),""))</f>
        <v/>
      </c>
      <c r="H30" s="7" t="str">
        <f>IF(ISBLANK(C30),"",IFERROR(RANK(F30,F$10:F$109,1),""))</f>
        <v/>
      </c>
      <c r="I30" s="7" t="str">
        <f>IFERROR(G30*$G$8+H30*$H$8,"")</f>
        <v/>
      </c>
      <c r="J30" s="6" t="str">
        <f>IFERROR(_xlfn.RANK.EQ(I30,$I$10:$I$109,1),"")</f>
        <v/>
      </c>
    </row>
    <row r="31" spans="2:10" ht="15.75" customHeight="1" x14ac:dyDescent="0.3">
      <c r="B31" s="10"/>
      <c r="C31" s="9"/>
      <c r="D31" s="8"/>
      <c r="E31" s="8"/>
      <c r="F31" s="8"/>
      <c r="G31" s="7" t="str">
        <f>IF(ISBLANK(C31),"",IFERROR(RANK(E31,E$10:E$109,1),""))</f>
        <v/>
      </c>
      <c r="H31" s="7" t="str">
        <f>IF(ISBLANK(C31),"",IFERROR(RANK(F31,F$10:F$109,1),""))</f>
        <v/>
      </c>
      <c r="I31" s="7" t="str">
        <f>IFERROR(G31*$G$8+H31*$H$8,"")</f>
        <v/>
      </c>
      <c r="J31" s="6" t="str">
        <f>IFERROR(_xlfn.RANK.EQ(I31,$I$10:$I$109,1),"")</f>
        <v/>
      </c>
    </row>
    <row r="32" spans="2:10" ht="15.75" customHeight="1" x14ac:dyDescent="0.3">
      <c r="B32" s="10"/>
      <c r="C32" s="9"/>
      <c r="D32" s="8"/>
      <c r="E32" s="8"/>
      <c r="F32" s="8"/>
      <c r="G32" s="7" t="str">
        <f>IF(ISBLANK(C32),"",IFERROR(RANK(E32,E$10:E$109,1),""))</f>
        <v/>
      </c>
      <c r="H32" s="7" t="str">
        <f>IF(ISBLANK(C32),"",IFERROR(RANK(F32,F$10:F$109,1),""))</f>
        <v/>
      </c>
      <c r="I32" s="7" t="str">
        <f>IFERROR(G32*$G$8+H32*$H$8,"")</f>
        <v/>
      </c>
      <c r="J32" s="6" t="str">
        <f>IFERROR(_xlfn.RANK.EQ(I32,$I$10:$I$109,1),"")</f>
        <v/>
      </c>
    </row>
    <row r="33" spans="2:10" ht="15.75" customHeight="1" x14ac:dyDescent="0.3">
      <c r="B33" s="10"/>
      <c r="C33" s="9"/>
      <c r="D33" s="8"/>
      <c r="E33" s="8"/>
      <c r="F33" s="8"/>
      <c r="G33" s="7" t="str">
        <f>IF(ISBLANK(C33),"",IFERROR(RANK(E33,E$10:E$109,1),""))</f>
        <v/>
      </c>
      <c r="H33" s="7" t="str">
        <f>IF(ISBLANK(C33),"",IFERROR(RANK(F33,F$10:F$109,1),""))</f>
        <v/>
      </c>
      <c r="I33" s="7" t="str">
        <f>IFERROR(G33*$G$8+H33*$H$8,"")</f>
        <v/>
      </c>
      <c r="J33" s="6" t="str">
        <f>IFERROR(_xlfn.RANK.EQ(I33,$I$10:$I$109,1),"")</f>
        <v/>
      </c>
    </row>
    <row r="34" spans="2:10" ht="15.75" customHeight="1" x14ac:dyDescent="0.3">
      <c r="B34" s="10"/>
      <c r="C34" s="9"/>
      <c r="D34" s="8"/>
      <c r="E34" s="8"/>
      <c r="F34" s="8"/>
      <c r="G34" s="7" t="str">
        <f>IF(ISBLANK(C34),"",IFERROR(RANK(E34,E$10:E$109,1),""))</f>
        <v/>
      </c>
      <c r="H34" s="7" t="str">
        <f>IF(ISBLANK(C34),"",IFERROR(RANK(F34,F$10:F$109,1),""))</f>
        <v/>
      </c>
      <c r="I34" s="7" t="str">
        <f>IFERROR(G34*$G$8+H34*$H$8,"")</f>
        <v/>
      </c>
      <c r="J34" s="6" t="str">
        <f>IFERROR(RANK(I34,$I$10:$I$109,1),"")</f>
        <v/>
      </c>
    </row>
    <row r="35" spans="2:10" ht="15.75" customHeight="1" x14ac:dyDescent="0.3">
      <c r="B35" s="10"/>
      <c r="C35" s="9"/>
      <c r="D35" s="8"/>
      <c r="E35" s="8"/>
      <c r="F35" s="8"/>
      <c r="G35" s="7" t="str">
        <f>IF(ISBLANK(C35),"",IFERROR(RANK(E35,E$10:E$109,1),""))</f>
        <v/>
      </c>
      <c r="H35" s="7" t="str">
        <f>IF(ISBLANK(C35),"",IFERROR(RANK(F35,F$10:F$109,1),""))</f>
        <v/>
      </c>
      <c r="I35" s="7" t="str">
        <f>IFERROR(G35*$G$8+H35*$H$8,"")</f>
        <v/>
      </c>
      <c r="J35" s="6" t="str">
        <f>IFERROR(_xlfn.RANK.EQ(I35,$I$10:$I$109,1),"")</f>
        <v/>
      </c>
    </row>
    <row r="36" spans="2:10" ht="15.75" customHeight="1" x14ac:dyDescent="0.3">
      <c r="B36" s="10"/>
      <c r="C36" s="9"/>
      <c r="D36" s="8"/>
      <c r="E36" s="8"/>
      <c r="F36" s="8"/>
      <c r="G36" s="7" t="str">
        <f>IF(ISBLANK(C36),"",IFERROR(RANK(E36,E$10:E$109,1),""))</f>
        <v/>
      </c>
      <c r="H36" s="7" t="str">
        <f>IF(ISBLANK(C36),"",IFERROR(RANK(F36,F$10:F$109,1),""))</f>
        <v/>
      </c>
      <c r="I36" s="7" t="str">
        <f>IFERROR(G36*$G$8+H36*$H$8,"")</f>
        <v/>
      </c>
      <c r="J36" s="6" t="str">
        <f>IFERROR(_xlfn.RANK.EQ(I36,$I$10:$I$109,1),"")</f>
        <v/>
      </c>
    </row>
    <row r="37" spans="2:10" ht="15.75" customHeight="1" x14ac:dyDescent="0.3">
      <c r="B37" s="10"/>
      <c r="C37" s="9"/>
      <c r="D37" s="8"/>
      <c r="E37" s="8"/>
      <c r="F37" s="8"/>
      <c r="G37" s="7" t="str">
        <f>IF(ISBLANK(C37),"",IFERROR(RANK(E37,E$10:E$109,1),""))</f>
        <v/>
      </c>
      <c r="H37" s="7" t="str">
        <f>IF(ISBLANK(C37),"",IFERROR(RANK(F37,F$10:F$109,1),""))</f>
        <v/>
      </c>
      <c r="I37" s="7" t="str">
        <f>IFERROR(G37*$G$8+H37*$H$8,"")</f>
        <v/>
      </c>
      <c r="J37" s="6" t="str">
        <f>IFERROR(_xlfn.RANK.EQ(I37,$I$10:$I$109,1),"")</f>
        <v/>
      </c>
    </row>
    <row r="38" spans="2:10" ht="15.75" customHeight="1" x14ac:dyDescent="0.3">
      <c r="B38" s="10"/>
      <c r="C38" s="9"/>
      <c r="D38" s="8"/>
      <c r="E38" s="8"/>
      <c r="F38" s="8"/>
      <c r="G38" s="7" t="str">
        <f>IF(ISBLANK(C38),"",IFERROR(RANK(E38,E$10:E$109,1),""))</f>
        <v/>
      </c>
      <c r="H38" s="7" t="str">
        <f>IF(ISBLANK(C38),"",IFERROR(RANK(F38,F$10:F$109,1),""))</f>
        <v/>
      </c>
      <c r="I38" s="7" t="str">
        <f>IFERROR(G38*$G$8+H38*$H$8,"")</f>
        <v/>
      </c>
      <c r="J38" s="6" t="str">
        <f>IFERROR(_xlfn.RANK.EQ(I38,$I$10:$I$109,1),"")</f>
        <v/>
      </c>
    </row>
    <row r="39" spans="2:10" ht="15.75" customHeight="1" x14ac:dyDescent="0.3">
      <c r="B39" s="10"/>
      <c r="C39" s="9"/>
      <c r="D39" s="11"/>
      <c r="E39" s="8"/>
      <c r="F39" s="8"/>
      <c r="G39" s="7" t="str">
        <f>IF(ISBLANK(C39),"",IFERROR(RANK(E39,E$10:E$109,1),""))</f>
        <v/>
      </c>
      <c r="H39" s="7" t="str">
        <f>IF(ISBLANK(C39),"",IFERROR(RANK(F39,F$10:F$109,1),""))</f>
        <v/>
      </c>
      <c r="I39" s="7" t="str">
        <f>IFERROR(G39*$G$8+H39*$H$8,"")</f>
        <v/>
      </c>
      <c r="J39" s="6" t="str">
        <f>IFERROR(_xlfn.RANK.EQ(I39,$I$10:$I$109,1),"")</f>
        <v/>
      </c>
    </row>
    <row r="40" spans="2:10" ht="15.75" customHeight="1" x14ac:dyDescent="0.3">
      <c r="B40" s="10"/>
      <c r="C40" s="9"/>
      <c r="D40" s="11"/>
      <c r="E40" s="8"/>
      <c r="F40" s="8"/>
      <c r="G40" s="7" t="str">
        <f>IF(ISBLANK(C40),"",IFERROR(RANK(E40,E$10:E$109,1),""))</f>
        <v/>
      </c>
      <c r="H40" s="7" t="str">
        <f>IF(ISBLANK(C40),"",IFERROR(RANK(F40,F$10:F$109,1),""))</f>
        <v/>
      </c>
      <c r="I40" s="7" t="str">
        <f>IFERROR(G40*$G$8+H40*$H$8,"")</f>
        <v/>
      </c>
      <c r="J40" s="6" t="str">
        <f>IFERROR(_xlfn.RANK.EQ(I40,$I$10:$I$109,1),"")</f>
        <v/>
      </c>
    </row>
    <row r="41" spans="2:10" ht="15.75" customHeight="1" x14ac:dyDescent="0.3">
      <c r="B41" s="10"/>
      <c r="C41" s="9"/>
      <c r="D41" s="8"/>
      <c r="E41" s="8"/>
      <c r="F41" s="8"/>
      <c r="G41" s="7" t="str">
        <f>IF(ISBLANK(C41),"",IFERROR(RANK(E41,E$10:E$109,1),""))</f>
        <v/>
      </c>
      <c r="H41" s="7" t="str">
        <f>IF(ISBLANK(C41),"",IFERROR(RANK(F41,F$10:F$109,1),""))</f>
        <v/>
      </c>
      <c r="I41" s="7" t="str">
        <f>IFERROR(G41*$G$8+H41*$H$8,"")</f>
        <v/>
      </c>
      <c r="J41" s="6" t="str">
        <f>IFERROR(_xlfn.RANK.EQ(I41,$I$10:$I$109,1),"")</f>
        <v/>
      </c>
    </row>
    <row r="42" spans="2:10" ht="15.75" customHeight="1" x14ac:dyDescent="0.3">
      <c r="B42" s="10"/>
      <c r="C42" s="9"/>
      <c r="D42" s="8"/>
      <c r="E42" s="8"/>
      <c r="F42" s="8"/>
      <c r="G42" s="7" t="str">
        <f>IF(ISBLANK(C42),"",IFERROR(RANK(E42,E$10:E$109,1),""))</f>
        <v/>
      </c>
      <c r="H42" s="7" t="str">
        <f>IF(ISBLANK(C42),"",IFERROR(RANK(F42,F$10:F$109,1),""))</f>
        <v/>
      </c>
      <c r="I42" s="7" t="str">
        <f>IFERROR(G42*$G$8+H42*$H$8,"")</f>
        <v/>
      </c>
      <c r="J42" s="6" t="str">
        <f>IFERROR(_xlfn.RANK.EQ(I42,$I$10:$I$109,1),"")</f>
        <v/>
      </c>
    </row>
    <row r="43" spans="2:10" ht="15.75" customHeight="1" x14ac:dyDescent="0.3">
      <c r="B43" s="10"/>
      <c r="C43" s="9"/>
      <c r="D43" s="8"/>
      <c r="E43" s="8"/>
      <c r="F43" s="8"/>
      <c r="G43" s="7" t="str">
        <f>IF(ISBLANK(C43),"",IFERROR(RANK(E43,E$10:E$109,1),""))</f>
        <v/>
      </c>
      <c r="H43" s="7" t="str">
        <f>IF(ISBLANK(C43),"",IFERROR(RANK(F43,F$10:F$109,1),""))</f>
        <v/>
      </c>
      <c r="I43" s="7" t="str">
        <f>IFERROR(G43*$G$8+H43*$H$8,"")</f>
        <v/>
      </c>
      <c r="J43" s="6" t="str">
        <f>IFERROR(_xlfn.RANK.EQ(I43,$I$10:$I$109,1),"")</f>
        <v/>
      </c>
    </row>
    <row r="44" spans="2:10" ht="15.75" customHeight="1" x14ac:dyDescent="0.3">
      <c r="B44" s="10"/>
      <c r="C44" s="9"/>
      <c r="D44" s="11"/>
      <c r="E44" s="8"/>
      <c r="F44" s="8"/>
      <c r="G44" s="7" t="str">
        <f>IF(ISBLANK(C44),"",IFERROR(RANK(E44,E$10:E$109,1),""))</f>
        <v/>
      </c>
      <c r="H44" s="7" t="str">
        <f>IF(ISBLANK(C44),"",IFERROR(RANK(F44,F$10:F$109,1),""))</f>
        <v/>
      </c>
      <c r="I44" s="7" t="str">
        <f>IFERROR(G44*$G$8+H44*$H$8,"")</f>
        <v/>
      </c>
      <c r="J44" s="6" t="str">
        <f>IFERROR(_xlfn.RANK.EQ(I44,$I$10:$I$109,1),"")</f>
        <v/>
      </c>
    </row>
    <row r="45" spans="2:10" ht="15.75" customHeight="1" x14ac:dyDescent="0.3">
      <c r="B45" s="10"/>
      <c r="C45" s="9"/>
      <c r="D45" s="8"/>
      <c r="E45" s="8"/>
      <c r="F45" s="8"/>
      <c r="G45" s="7" t="str">
        <f>IF(ISBLANK(C45),"",IFERROR(RANK(E45,E$10:E$109,1),""))</f>
        <v/>
      </c>
      <c r="H45" s="7" t="str">
        <f>IF(ISBLANK(C45),"",IFERROR(RANK(F45,F$10:F$109,1),""))</f>
        <v/>
      </c>
      <c r="I45" s="7" t="str">
        <f>IFERROR(G45*$G$8+H45*$H$8,"")</f>
        <v/>
      </c>
      <c r="J45" s="6" t="str">
        <f>IFERROR(_xlfn.RANK.EQ(I45,$I$10:$I$109,1),"")</f>
        <v/>
      </c>
    </row>
    <row r="46" spans="2:10" ht="15.75" customHeight="1" x14ac:dyDescent="0.3">
      <c r="B46" s="10"/>
      <c r="C46" s="9"/>
      <c r="D46" s="8"/>
      <c r="E46" s="8"/>
      <c r="F46" s="8"/>
      <c r="G46" s="7" t="str">
        <f>IF(ISBLANK(C46),"",IFERROR(RANK(E46,E$10:E$109,1),""))</f>
        <v/>
      </c>
      <c r="H46" s="7" t="str">
        <f>IF(ISBLANK(C46),"",IFERROR(RANK(F46,F$10:F$109,1),""))</f>
        <v/>
      </c>
      <c r="I46" s="7" t="str">
        <f>IFERROR(G46*$G$8+H46*$H$8,"")</f>
        <v/>
      </c>
      <c r="J46" s="6" t="str">
        <f>IFERROR(_xlfn.RANK.EQ(I46,$I$10:$I$109,1),"")</f>
        <v/>
      </c>
    </row>
    <row r="47" spans="2:10" ht="15.75" customHeight="1" x14ac:dyDescent="0.3">
      <c r="B47" s="10"/>
      <c r="C47" s="9"/>
      <c r="D47" s="8"/>
      <c r="E47" s="8"/>
      <c r="F47" s="8"/>
      <c r="G47" s="7" t="str">
        <f>IF(ISBLANK(C47),"",IFERROR(RANK(E47,E$10:E$109,1),""))</f>
        <v/>
      </c>
      <c r="H47" s="7" t="str">
        <f>IF(ISBLANK(C47),"",IFERROR(RANK(F47,F$10:F$109,1),""))</f>
        <v/>
      </c>
      <c r="I47" s="7" t="str">
        <f>IFERROR(G47*$G$8+H47*$H$8,"")</f>
        <v/>
      </c>
      <c r="J47" s="6" t="str">
        <f>IFERROR(_xlfn.RANK.EQ(I47,$I$10:$I$109,1),"")</f>
        <v/>
      </c>
    </row>
    <row r="48" spans="2:10" ht="15.75" customHeight="1" x14ac:dyDescent="0.3">
      <c r="B48" s="10"/>
      <c r="C48" s="9"/>
      <c r="D48" s="8"/>
      <c r="E48" s="8"/>
      <c r="F48" s="8"/>
      <c r="G48" s="7" t="str">
        <f>IF(ISBLANK(C48),"",IFERROR(RANK(E48,E$10:E$109,1),""))</f>
        <v/>
      </c>
      <c r="H48" s="7" t="str">
        <f>IF(ISBLANK(C48),"",IFERROR(RANK(F48,F$10:F$109,1),""))</f>
        <v/>
      </c>
      <c r="I48" s="7" t="str">
        <f>IFERROR(G48*$G$8+H48*$H$8,"")</f>
        <v/>
      </c>
      <c r="J48" s="6" t="str">
        <f>IFERROR(_xlfn.RANK.EQ(I48,$I$10:$I$109,1),"")</f>
        <v/>
      </c>
    </row>
    <row r="49" spans="2:10" ht="15.75" customHeight="1" x14ac:dyDescent="0.3">
      <c r="B49" s="10"/>
      <c r="C49" s="9"/>
      <c r="D49" s="8"/>
      <c r="E49" s="8"/>
      <c r="F49" s="8"/>
      <c r="G49" s="7" t="str">
        <f>IF(ISBLANK(C49),"",IFERROR(RANK(E49,E$10:E$109,1),""))</f>
        <v/>
      </c>
      <c r="H49" s="7" t="str">
        <f>IF(ISBLANK(C49),"",IFERROR(RANK(F49,F$10:F$109,1),""))</f>
        <v/>
      </c>
      <c r="I49" s="7" t="str">
        <f>IFERROR(G49*$G$8+H49*$H$8,"")</f>
        <v/>
      </c>
      <c r="J49" s="6" t="str">
        <f>IFERROR(_xlfn.RANK.EQ(I49,$I$10:$I$109,1),"")</f>
        <v/>
      </c>
    </row>
    <row r="50" spans="2:10" ht="15.75" customHeight="1" x14ac:dyDescent="0.3">
      <c r="B50" s="10"/>
      <c r="C50" s="9"/>
      <c r="D50" s="8"/>
      <c r="E50" s="8"/>
      <c r="F50" s="8"/>
      <c r="G50" s="7" t="str">
        <f>IF(ISBLANK(C50),"",IFERROR(RANK(E50,E$10:E$109,1),""))</f>
        <v/>
      </c>
      <c r="H50" s="7" t="str">
        <f>IF(ISBLANK(C50),"",IFERROR(RANK(F50,F$10:F$109,1),""))</f>
        <v/>
      </c>
      <c r="I50" s="7" t="str">
        <f>IFERROR(G50*$G$8+H50*$H$8,"")</f>
        <v/>
      </c>
      <c r="J50" s="6" t="str">
        <f>IFERROR(_xlfn.RANK.EQ(I50,$I$10:$I$109,1),"")</f>
        <v/>
      </c>
    </row>
    <row r="51" spans="2:10" ht="15.75" customHeight="1" x14ac:dyDescent="0.3">
      <c r="B51" s="10"/>
      <c r="C51" s="9"/>
      <c r="D51" s="8"/>
      <c r="E51" s="8"/>
      <c r="F51" s="8"/>
      <c r="G51" s="7" t="str">
        <f>IF(ISBLANK(C51),"",IFERROR(RANK(E51,E$10:E$109,1),""))</f>
        <v/>
      </c>
      <c r="H51" s="7" t="str">
        <f>IF(ISBLANK(C51),"",IFERROR(RANK(F51,F$10:F$109,1),""))</f>
        <v/>
      </c>
      <c r="I51" s="7" t="str">
        <f>IFERROR(G51*$G$8+H51*$H$8,"")</f>
        <v/>
      </c>
      <c r="J51" s="6" t="str">
        <f>IFERROR(_xlfn.RANK.EQ(I51,$I$10:$I$109,1),"")</f>
        <v/>
      </c>
    </row>
    <row r="52" spans="2:10" ht="15.75" customHeight="1" x14ac:dyDescent="0.3">
      <c r="B52" s="10"/>
      <c r="C52" s="9"/>
      <c r="D52" s="8"/>
      <c r="E52" s="8"/>
      <c r="F52" s="8"/>
      <c r="G52" s="7" t="str">
        <f>IF(ISBLANK(C52),"",IFERROR(RANK(E52,E$10:E$109,1),""))</f>
        <v/>
      </c>
      <c r="H52" s="7" t="str">
        <f>IF(ISBLANK(C52),"",IFERROR(RANK(F52,F$10:F$109,1),""))</f>
        <v/>
      </c>
      <c r="I52" s="7" t="str">
        <f>IFERROR(G52*$G$8+H52*$H$8,"")</f>
        <v/>
      </c>
      <c r="J52" s="6" t="str">
        <f>IFERROR(_xlfn.RANK.EQ(I52,$I$10:$I$109,1),"")</f>
        <v/>
      </c>
    </row>
    <row r="53" spans="2:10" ht="15.75" customHeight="1" x14ac:dyDescent="0.3">
      <c r="B53" s="10"/>
      <c r="C53" s="9"/>
      <c r="D53" s="8"/>
      <c r="E53" s="8"/>
      <c r="F53" s="8"/>
      <c r="G53" s="7" t="str">
        <f>IF(ISBLANK(C53),"",IFERROR(RANK(E53,E$10:E$109,1),""))</f>
        <v/>
      </c>
      <c r="H53" s="7" t="str">
        <f>IF(ISBLANK(C53),"",IFERROR(RANK(F53,F$10:F$109,1),""))</f>
        <v/>
      </c>
      <c r="I53" s="7" t="str">
        <f>IFERROR(G53*$G$8+H53*$H$8,"")</f>
        <v/>
      </c>
      <c r="J53" s="6" t="str">
        <f>IFERROR(_xlfn.RANK.EQ(I53,$I$10:$I$109,1),"")</f>
        <v/>
      </c>
    </row>
    <row r="54" spans="2:10" ht="15.75" customHeight="1" x14ac:dyDescent="0.3">
      <c r="B54" s="10"/>
      <c r="C54" s="9"/>
      <c r="D54" s="8"/>
      <c r="E54" s="8"/>
      <c r="F54" s="8"/>
      <c r="G54" s="7" t="str">
        <f>IF(ISBLANK(C54),"",IFERROR(RANK(E54,E$10:E$109,1),""))</f>
        <v/>
      </c>
      <c r="H54" s="7" t="str">
        <f>IF(ISBLANK(C54),"",IFERROR(RANK(F54,F$10:F$109,1),""))</f>
        <v/>
      </c>
      <c r="I54" s="7" t="str">
        <f>IFERROR(G54*$G$8+H54*$H$8,"")</f>
        <v/>
      </c>
      <c r="J54" s="6" t="str">
        <f>IFERROR(_xlfn.RANK.EQ(I54,$I$10:$I$109,1),"")</f>
        <v/>
      </c>
    </row>
    <row r="55" spans="2:10" ht="15.75" customHeight="1" x14ac:dyDescent="0.3">
      <c r="B55" s="10"/>
      <c r="C55" s="9"/>
      <c r="D55" s="8"/>
      <c r="E55" s="8"/>
      <c r="F55" s="8"/>
      <c r="G55" s="7" t="str">
        <f>IF(ISBLANK(C55),"",IFERROR(RANK(E55,E$10:E$109,1),""))</f>
        <v/>
      </c>
      <c r="H55" s="7" t="str">
        <f>IF(ISBLANK(C55),"",IFERROR(RANK(F55,F$10:F$109,1),""))</f>
        <v/>
      </c>
      <c r="I55" s="7" t="str">
        <f>IFERROR(G55*$G$8+H55*$H$8,"")</f>
        <v/>
      </c>
      <c r="J55" s="6" t="str">
        <f>IFERROR(_xlfn.RANK.EQ(I55,$I$10:$I$109,1),"")</f>
        <v/>
      </c>
    </row>
    <row r="56" spans="2:10" ht="15.75" customHeight="1" x14ac:dyDescent="0.3">
      <c r="B56" s="10"/>
      <c r="C56" s="9"/>
      <c r="D56" s="11"/>
      <c r="E56" s="8"/>
      <c r="F56" s="8"/>
      <c r="G56" s="7" t="str">
        <f>IF(ISBLANK(C56),"",IFERROR(RANK(E56,E$10:E$109,1),""))</f>
        <v/>
      </c>
      <c r="H56" s="7" t="str">
        <f>IF(ISBLANK(C56),"",IFERROR(RANK(F56,F$10:F$109,1),""))</f>
        <v/>
      </c>
      <c r="I56" s="7" t="str">
        <f>IFERROR(G56*$G$8+H56*$H$8,"")</f>
        <v/>
      </c>
      <c r="J56" s="6" t="str">
        <f>IFERROR(_xlfn.RANK.EQ(I56,$I$10:$I$109,1),"")</f>
        <v/>
      </c>
    </row>
    <row r="57" spans="2:10" ht="15.75" customHeight="1" x14ac:dyDescent="0.3">
      <c r="B57" s="10"/>
      <c r="C57" s="9"/>
      <c r="D57" s="8"/>
      <c r="E57" s="8"/>
      <c r="F57" s="8"/>
      <c r="G57" s="7" t="str">
        <f>IF(ISBLANK(C57),"",IFERROR(RANK(E57,E$10:E$109,1),""))</f>
        <v/>
      </c>
      <c r="H57" s="7" t="str">
        <f>IF(ISBLANK(C57),"",IFERROR(RANK(F57,F$10:F$109,1),""))</f>
        <v/>
      </c>
      <c r="I57" s="7" t="str">
        <f>IFERROR(G57*$G$8+H57*$H$8,"")</f>
        <v/>
      </c>
      <c r="J57" s="6" t="str">
        <f>IFERROR(_xlfn.RANK.EQ(I57,$I$10:$I$109,1),"")</f>
        <v/>
      </c>
    </row>
    <row r="58" spans="2:10" ht="15.75" customHeight="1" x14ac:dyDescent="0.3">
      <c r="B58" s="10"/>
      <c r="C58" s="9"/>
      <c r="D58" s="8"/>
      <c r="E58" s="8"/>
      <c r="F58" s="8"/>
      <c r="G58" s="7" t="str">
        <f>IF(ISBLANK(C58),"",IFERROR(RANK(E58,E$10:E$109,1),""))</f>
        <v/>
      </c>
      <c r="H58" s="7" t="str">
        <f>IF(ISBLANK(C58),"",IFERROR(RANK(F58,F$10:F$109,1),""))</f>
        <v/>
      </c>
      <c r="I58" s="7" t="str">
        <f>IFERROR(G58*$G$8+H58*$H$8,"")</f>
        <v/>
      </c>
      <c r="J58" s="6" t="str">
        <f>IFERROR(_xlfn.RANK.EQ(I58,$I$10:$I$109,1),"")</f>
        <v/>
      </c>
    </row>
    <row r="59" spans="2:10" ht="15.75" customHeight="1" x14ac:dyDescent="0.3">
      <c r="B59" s="10"/>
      <c r="C59" s="9"/>
      <c r="D59" s="8"/>
      <c r="E59" s="8"/>
      <c r="F59" s="8"/>
      <c r="G59" s="7" t="str">
        <f>IF(ISBLANK(C59),"",IFERROR(RANK(E59,E$10:E$109,1),""))</f>
        <v/>
      </c>
      <c r="H59" s="7" t="str">
        <f>IF(ISBLANK(C59),"",IFERROR(RANK(F59,F$10:F$109,1),""))</f>
        <v/>
      </c>
      <c r="I59" s="7" t="str">
        <f>IFERROR(G59*$G$8+H59*$H$8,"")</f>
        <v/>
      </c>
      <c r="J59" s="6" t="str">
        <f>IFERROR(_xlfn.RANK.EQ(I59,$I$10:$I$109,1),"")</f>
        <v/>
      </c>
    </row>
    <row r="60" spans="2:10" ht="15.75" customHeight="1" x14ac:dyDescent="0.3">
      <c r="B60" s="10"/>
      <c r="C60" s="9"/>
      <c r="D60" s="8"/>
      <c r="E60" s="8"/>
      <c r="F60" s="8"/>
      <c r="G60" s="7" t="str">
        <f>IF(ISBLANK(C60),"",IFERROR(RANK(E60,E$10:E$109,1),""))</f>
        <v/>
      </c>
      <c r="H60" s="7" t="str">
        <f>IF(ISBLANK(C60),"",IFERROR(RANK(F60,F$10:F$109,1),""))</f>
        <v/>
      </c>
      <c r="I60" s="7" t="str">
        <f>IFERROR(G60*$G$8+H60*$H$8,"")</f>
        <v/>
      </c>
      <c r="J60" s="6" t="str">
        <f>IFERROR(_xlfn.RANK.EQ(I60,$I$10:$I$109,1),"")</f>
        <v/>
      </c>
    </row>
    <row r="61" spans="2:10" ht="15.75" customHeight="1" x14ac:dyDescent="0.3">
      <c r="B61" s="10"/>
      <c r="C61" s="9"/>
      <c r="D61" s="8"/>
      <c r="E61" s="8"/>
      <c r="F61" s="8"/>
      <c r="G61" s="7" t="str">
        <f>IF(ISBLANK(C61),"",IFERROR(RANK(E61,E$10:E$109,1),""))</f>
        <v/>
      </c>
      <c r="H61" s="7" t="str">
        <f>IF(ISBLANK(C61),"",IFERROR(RANK(F61,F$10:F$109,1),""))</f>
        <v/>
      </c>
      <c r="I61" s="7" t="str">
        <f>IFERROR(G61*$G$8+H61*$H$8,"")</f>
        <v/>
      </c>
      <c r="J61" s="6" t="str">
        <f>IFERROR(_xlfn.RANK.EQ(I61,$I$10:$I$109,1),"")</f>
        <v/>
      </c>
    </row>
    <row r="62" spans="2:10" ht="15.75" customHeight="1" x14ac:dyDescent="0.3">
      <c r="B62" s="10"/>
      <c r="C62" s="9"/>
      <c r="D62" s="8"/>
      <c r="E62" s="8"/>
      <c r="F62" s="8"/>
      <c r="G62" s="7" t="str">
        <f>IF(ISBLANK(C62),"",IFERROR(RANK(E62,E$10:E$109,1),""))</f>
        <v/>
      </c>
      <c r="H62" s="7" t="str">
        <f>IF(ISBLANK(C62),"",IFERROR(RANK(F62,F$10:F$109,1),""))</f>
        <v/>
      </c>
      <c r="I62" s="7" t="str">
        <f>IFERROR(G62*$G$8+H62*$H$8,"")</f>
        <v/>
      </c>
      <c r="J62" s="6" t="str">
        <f>IFERROR(_xlfn.RANK.EQ(I62,$I$10:$I$109,1),"")</f>
        <v/>
      </c>
    </row>
    <row r="63" spans="2:10" ht="15.75" customHeight="1" x14ac:dyDescent="0.3">
      <c r="B63" s="10"/>
      <c r="C63" s="9"/>
      <c r="D63" s="8"/>
      <c r="E63" s="8"/>
      <c r="F63" s="8"/>
      <c r="G63" s="7" t="str">
        <f>IF(ISBLANK(C63),"",IFERROR(RANK(E63,E$10:E$109,1),""))</f>
        <v/>
      </c>
      <c r="H63" s="7" t="str">
        <f>IF(ISBLANK(C63),"",IFERROR(RANK(F63,F$10:F$109,1),""))</f>
        <v/>
      </c>
      <c r="I63" s="7" t="str">
        <f>IFERROR(G63*$G$8+H63*$H$8,"")</f>
        <v/>
      </c>
      <c r="J63" s="6" t="str">
        <f>IFERROR(_xlfn.RANK.EQ(I63,$I$10:$I$109,1),"")</f>
        <v/>
      </c>
    </row>
    <row r="64" spans="2:10" ht="15.75" customHeight="1" x14ac:dyDescent="0.3">
      <c r="B64" s="10"/>
      <c r="C64" s="9"/>
      <c r="D64" s="8"/>
      <c r="E64" s="8"/>
      <c r="F64" s="8"/>
      <c r="G64" s="7" t="str">
        <f>IF(ISBLANK(C64),"",IFERROR(RANK(E64,E$10:E$109,1),""))</f>
        <v/>
      </c>
      <c r="H64" s="7" t="str">
        <f>IF(ISBLANK(C64),"",IFERROR(RANK(F64,F$10:F$109,1),""))</f>
        <v/>
      </c>
      <c r="I64" s="7" t="str">
        <f>IFERROR(G64*$G$8+H64*$H$8,"")</f>
        <v/>
      </c>
      <c r="J64" s="6" t="str">
        <f>IFERROR(_xlfn.RANK.EQ(I64,$I$10:$I$109,1),"")</f>
        <v/>
      </c>
    </row>
    <row r="65" spans="2:10" ht="15.75" customHeight="1" x14ac:dyDescent="0.3">
      <c r="B65" s="10"/>
      <c r="C65" s="9"/>
      <c r="D65" s="8"/>
      <c r="E65" s="8"/>
      <c r="F65" s="8"/>
      <c r="G65" s="7" t="str">
        <f>IF(ISBLANK(C65),"",IFERROR(RANK(E65,E$10:E$109,1),""))</f>
        <v/>
      </c>
      <c r="H65" s="7" t="str">
        <f>IF(ISBLANK(C65),"",IFERROR(RANK(F65,F$10:F$109,1),""))</f>
        <v/>
      </c>
      <c r="I65" s="7" t="str">
        <f>IFERROR(G65*$G$8+H65*$H$8,"")</f>
        <v/>
      </c>
      <c r="J65" s="6" t="str">
        <f>IFERROR(_xlfn.RANK.EQ(I65,$I$10:$I$109,1),"")</f>
        <v/>
      </c>
    </row>
    <row r="66" spans="2:10" ht="15.75" customHeight="1" x14ac:dyDescent="0.3">
      <c r="B66" s="10"/>
      <c r="C66" s="9"/>
      <c r="D66" s="11"/>
      <c r="E66" s="8"/>
      <c r="F66" s="8"/>
      <c r="G66" s="7" t="str">
        <f>IF(ISBLANK(C66),"",IFERROR(RANK(E66,E$10:E$109,1),""))</f>
        <v/>
      </c>
      <c r="H66" s="7" t="str">
        <f>IF(ISBLANK(C66),"",IFERROR(RANK(F66,F$10:F$109,1),""))</f>
        <v/>
      </c>
      <c r="I66" s="7" t="str">
        <f>IFERROR(G66*$G$8+H66*$H$8,"")</f>
        <v/>
      </c>
      <c r="J66" s="6" t="str">
        <f>IFERROR(_xlfn.RANK.EQ(I66,$I$10:$I$109,1),"")</f>
        <v/>
      </c>
    </row>
    <row r="67" spans="2:10" ht="15.75" customHeight="1" x14ac:dyDescent="0.3">
      <c r="B67" s="10"/>
      <c r="C67" s="9"/>
      <c r="D67" s="11"/>
      <c r="E67" s="8"/>
      <c r="F67" s="8"/>
      <c r="G67" s="7" t="str">
        <f>IF(ISBLANK(C67),"",IFERROR(RANK(E67,E$10:E$109,1),""))</f>
        <v/>
      </c>
      <c r="H67" s="7" t="str">
        <f>IF(ISBLANK(C67),"",IFERROR(RANK(F67,F$10:F$109,1),""))</f>
        <v/>
      </c>
      <c r="I67" s="7" t="str">
        <f>IFERROR(G67*$G$8+H67*$H$8,"")</f>
        <v/>
      </c>
      <c r="J67" s="6" t="str">
        <f>IFERROR(_xlfn.RANK.EQ(I67,$I$10:$I$109,1),"")</f>
        <v/>
      </c>
    </row>
    <row r="68" spans="2:10" ht="15.75" customHeight="1" x14ac:dyDescent="0.3">
      <c r="B68" s="10"/>
      <c r="C68" s="9"/>
      <c r="D68" s="8"/>
      <c r="E68" s="8"/>
      <c r="F68" s="8"/>
      <c r="G68" s="7" t="str">
        <f>IF(ISBLANK(C68),"",IFERROR(RANK(E68,E$10:E$109,1),""))</f>
        <v/>
      </c>
      <c r="H68" s="7" t="str">
        <f>IF(ISBLANK(C68),"",IFERROR(RANK(F68,F$10:F$109,1),""))</f>
        <v/>
      </c>
      <c r="I68" s="7" t="str">
        <f>IFERROR(G68*$G$8+H68*$H$8,"")</f>
        <v/>
      </c>
      <c r="J68" s="6" t="str">
        <f>IFERROR(_xlfn.RANK.EQ(I68,$I$10:$I$109,1),"")</f>
        <v/>
      </c>
    </row>
    <row r="69" spans="2:10" ht="15.75" customHeight="1" x14ac:dyDescent="0.3">
      <c r="B69" s="10"/>
      <c r="C69" s="9"/>
      <c r="D69" s="8"/>
      <c r="E69" s="8"/>
      <c r="F69" s="8"/>
      <c r="G69" s="7" t="str">
        <f>IF(ISBLANK(C69),"",IFERROR(RANK(E69,E$10:E$109,1),""))</f>
        <v/>
      </c>
      <c r="H69" s="7" t="str">
        <f>IF(ISBLANK(C69),"",IFERROR(RANK(F69,F$10:F$109,1),""))</f>
        <v/>
      </c>
      <c r="I69" s="7" t="str">
        <f>IFERROR(G69*$G$8+H69*$H$8,"")</f>
        <v/>
      </c>
      <c r="J69" s="6" t="str">
        <f>IFERROR(_xlfn.RANK.EQ(I69,$I$10:$I$109,1),"")</f>
        <v/>
      </c>
    </row>
    <row r="70" spans="2:10" ht="15.75" customHeight="1" x14ac:dyDescent="0.3">
      <c r="B70" s="10"/>
      <c r="C70" s="9"/>
      <c r="D70" s="8"/>
      <c r="E70" s="8"/>
      <c r="F70" s="8"/>
      <c r="G70" s="7" t="str">
        <f>IF(ISBLANK(C70),"",IFERROR(RANK(E70,E$10:E$109,1),""))</f>
        <v/>
      </c>
      <c r="H70" s="7" t="str">
        <f>IF(ISBLANK(C70),"",IFERROR(RANK(F70,F$10:F$109,1),""))</f>
        <v/>
      </c>
      <c r="I70" s="7" t="str">
        <f>IFERROR(G70*$G$8+H70*$H$8,"")</f>
        <v/>
      </c>
      <c r="J70" s="6" t="str">
        <f>IFERROR(_xlfn.RANK.EQ(I70,$I$10:$I$109,1),"")</f>
        <v/>
      </c>
    </row>
    <row r="71" spans="2:10" ht="15.75" customHeight="1" x14ac:dyDescent="0.3">
      <c r="B71" s="10"/>
      <c r="C71" s="9"/>
      <c r="D71" s="8"/>
      <c r="E71" s="8"/>
      <c r="F71" s="8"/>
      <c r="G71" s="7" t="str">
        <f>IF(ISBLANK(C71),"",IFERROR(RANK(E71,E$10:E$109,1),""))</f>
        <v/>
      </c>
      <c r="H71" s="7" t="str">
        <f>IF(ISBLANK(C71),"",IFERROR(RANK(F71,F$10:F$109,1),""))</f>
        <v/>
      </c>
      <c r="I71" s="7" t="str">
        <f>IFERROR(G71*$G$8+H71*$H$8,"")</f>
        <v/>
      </c>
      <c r="J71" s="6" t="str">
        <f>IFERROR(_xlfn.RANK.EQ(I71,$I$10:$I$109,1),"")</f>
        <v/>
      </c>
    </row>
    <row r="72" spans="2:10" ht="15.75" customHeight="1" x14ac:dyDescent="0.3">
      <c r="B72" s="10"/>
      <c r="C72" s="9"/>
      <c r="D72" s="8"/>
      <c r="E72" s="8"/>
      <c r="F72" s="8"/>
      <c r="G72" s="7" t="str">
        <f>IF(ISBLANK(C72),"",IFERROR(RANK(E72,E$10:E$109,1),""))</f>
        <v/>
      </c>
      <c r="H72" s="7" t="str">
        <f>IF(ISBLANK(C72),"",IFERROR(RANK(F72,F$10:F$109,1),""))</f>
        <v/>
      </c>
      <c r="I72" s="7" t="str">
        <f>IFERROR(G72*$G$8+H72*$H$8,"")</f>
        <v/>
      </c>
      <c r="J72" s="6" t="str">
        <f>IFERROR(_xlfn.RANK.EQ(I72,$I$10:$I$109,1),"")</f>
        <v/>
      </c>
    </row>
    <row r="73" spans="2:10" ht="15.75" customHeight="1" x14ac:dyDescent="0.3">
      <c r="B73" s="10"/>
      <c r="C73" s="9"/>
      <c r="D73" s="8"/>
      <c r="E73" s="8"/>
      <c r="F73" s="8"/>
      <c r="G73" s="7" t="str">
        <f>IF(ISBLANK(C73),"",IFERROR(RANK(E73,E$10:E$109,1),""))</f>
        <v/>
      </c>
      <c r="H73" s="7" t="str">
        <f>IF(ISBLANK(C73),"",IFERROR(RANK(F73,F$10:F$109,1),""))</f>
        <v/>
      </c>
      <c r="I73" s="7" t="str">
        <f>IFERROR(G73*$G$8+H73*$H$8,"")</f>
        <v/>
      </c>
      <c r="J73" s="6" t="str">
        <f>IFERROR(_xlfn.RANK.EQ(I73,$I$10:$I$109,1),"")</f>
        <v/>
      </c>
    </row>
    <row r="74" spans="2:10" ht="15.75" customHeight="1" x14ac:dyDescent="0.3">
      <c r="B74" s="10"/>
      <c r="C74" s="9"/>
      <c r="D74" s="8"/>
      <c r="E74" s="8"/>
      <c r="F74" s="8"/>
      <c r="G74" s="7" t="str">
        <f>IF(ISBLANK(C74),"",IFERROR(RANK(E74,E$10:E$109,1),""))</f>
        <v/>
      </c>
      <c r="H74" s="7" t="str">
        <f>IF(ISBLANK(C74),"",IFERROR(RANK(F74,F$10:F$109,1),""))</f>
        <v/>
      </c>
      <c r="I74" s="7" t="str">
        <f>IFERROR(G74*$G$8+H74*$H$8,"")</f>
        <v/>
      </c>
      <c r="J74" s="6" t="str">
        <f>IFERROR(_xlfn.RANK.EQ(I74,$I$10:$I$109,1),"")</f>
        <v/>
      </c>
    </row>
    <row r="75" spans="2:10" ht="15.75" customHeight="1" x14ac:dyDescent="0.3">
      <c r="B75" s="10"/>
      <c r="C75" s="9"/>
      <c r="D75" s="11"/>
      <c r="E75" s="8"/>
      <c r="F75" s="8"/>
      <c r="G75" s="7" t="str">
        <f>IF(ISBLANK(C75),"",IFERROR(RANK(E75,E$10:E$109,1),""))</f>
        <v/>
      </c>
      <c r="H75" s="7" t="str">
        <f>IF(ISBLANK(C75),"",IFERROR(RANK(F75,F$10:F$109,1),""))</f>
        <v/>
      </c>
      <c r="I75" s="7" t="str">
        <f>IFERROR(G75*$G$8+H75*$H$8,"")</f>
        <v/>
      </c>
      <c r="J75" s="6" t="str">
        <f>IFERROR(_xlfn.RANK.EQ(I75,$I$10:$I$109,1),"")</f>
        <v/>
      </c>
    </row>
    <row r="76" spans="2:10" ht="15.75" customHeight="1" x14ac:dyDescent="0.3">
      <c r="B76" s="10"/>
      <c r="C76" s="9"/>
      <c r="D76" s="8"/>
      <c r="E76" s="8"/>
      <c r="F76" s="8"/>
      <c r="G76" s="7" t="str">
        <f>IF(ISBLANK(C76),"",IFERROR(RANK(E76,E$10:E$109,1),""))</f>
        <v/>
      </c>
      <c r="H76" s="7" t="str">
        <f>IF(ISBLANK(C76),"",IFERROR(RANK(F76,F$10:F$109,1),""))</f>
        <v/>
      </c>
      <c r="I76" s="7" t="str">
        <f>IFERROR(G76*$G$8+H76*$H$8,"")</f>
        <v/>
      </c>
      <c r="J76" s="6" t="str">
        <f>IFERROR(_xlfn.RANK.EQ(I76,$I$10:$I$109,1),"")</f>
        <v/>
      </c>
    </row>
    <row r="77" spans="2:10" ht="15.75" customHeight="1" x14ac:dyDescent="0.3">
      <c r="B77" s="10"/>
      <c r="C77" s="9"/>
      <c r="D77" s="8"/>
      <c r="E77" s="8"/>
      <c r="F77" s="8"/>
      <c r="G77" s="7" t="str">
        <f>IF(ISBLANK(C77),"",IFERROR(RANK(E77,E$10:E$109,1),""))</f>
        <v/>
      </c>
      <c r="H77" s="7" t="str">
        <f>IF(ISBLANK(C77),"",IFERROR(RANK(F77,F$10:F$109,1),""))</f>
        <v/>
      </c>
      <c r="I77" s="7" t="str">
        <f>IFERROR(G77*$G$8+H77*$H$8,"")</f>
        <v/>
      </c>
      <c r="J77" s="6" t="str">
        <f>IFERROR(_xlfn.RANK.EQ(I77,$I$10:$I$109,1),"")</f>
        <v/>
      </c>
    </row>
    <row r="78" spans="2:10" ht="15.75" customHeight="1" x14ac:dyDescent="0.3">
      <c r="B78" s="10"/>
      <c r="C78" s="9"/>
      <c r="D78" s="8"/>
      <c r="E78" s="8"/>
      <c r="F78" s="8"/>
      <c r="G78" s="7" t="str">
        <f>IF(ISBLANK(C78),"",IFERROR(RANK(E78,E$10:E$109,1),""))</f>
        <v/>
      </c>
      <c r="H78" s="7" t="str">
        <f>IF(ISBLANK(C78),"",IFERROR(RANK(F78,F$10:F$109,1),""))</f>
        <v/>
      </c>
      <c r="I78" s="7" t="str">
        <f>IFERROR(G78*$G$8+H78*$H$8,"")</f>
        <v/>
      </c>
      <c r="J78" s="6" t="str">
        <f>IFERROR(_xlfn.RANK.EQ(I78,$I$10:$I$109,1),"")</f>
        <v/>
      </c>
    </row>
    <row r="79" spans="2:10" ht="15.75" customHeight="1" x14ac:dyDescent="0.3">
      <c r="B79" s="10"/>
      <c r="C79" s="9"/>
      <c r="D79" s="8"/>
      <c r="E79" s="8"/>
      <c r="F79" s="8"/>
      <c r="G79" s="7" t="str">
        <f>IF(ISBLANK(C79),"",IFERROR(RANK(E79,E$10:E$109,1),""))</f>
        <v/>
      </c>
      <c r="H79" s="7" t="str">
        <f>IF(ISBLANK(C79),"",IFERROR(RANK(F79,F$10:F$109,1),""))</f>
        <v/>
      </c>
      <c r="I79" s="7" t="str">
        <f>IFERROR(G79*$G$8+H79*$H$8,"")</f>
        <v/>
      </c>
      <c r="J79" s="6" t="str">
        <f>IFERROR(_xlfn.RANK.EQ(I79,$I$10:$I$109,1),"")</f>
        <v/>
      </c>
    </row>
    <row r="80" spans="2:10" ht="15.75" customHeight="1" x14ac:dyDescent="0.3">
      <c r="B80" s="10"/>
      <c r="C80" s="9"/>
      <c r="D80" s="8"/>
      <c r="E80" s="8"/>
      <c r="F80" s="8"/>
      <c r="G80" s="7" t="str">
        <f>IF(ISBLANK(C80),"",IFERROR(RANK(E80,E$10:E$109,1),""))</f>
        <v/>
      </c>
      <c r="H80" s="7" t="str">
        <f>IF(ISBLANK(C80),"",IFERROR(RANK(F80,F$10:F$109,1),""))</f>
        <v/>
      </c>
      <c r="I80" s="7" t="str">
        <f>IFERROR(G80*$G$8+H80*$H$8,"")</f>
        <v/>
      </c>
      <c r="J80" s="6" t="str">
        <f>IFERROR(_xlfn.RANK.EQ(I80,$I$10:$I$109,1),"")</f>
        <v/>
      </c>
    </row>
    <row r="81" spans="2:10" ht="15.75" customHeight="1" x14ac:dyDescent="0.3">
      <c r="B81" s="10"/>
      <c r="C81" s="9"/>
      <c r="D81" s="8"/>
      <c r="E81" s="8"/>
      <c r="F81" s="8"/>
      <c r="G81" s="7" t="str">
        <f>IF(ISBLANK(C81),"",IFERROR(RANK(E81,E$10:E$109,1),""))</f>
        <v/>
      </c>
      <c r="H81" s="7" t="str">
        <f>IF(ISBLANK(C81),"",IFERROR(RANK(F81,F$10:F$109,1),""))</f>
        <v/>
      </c>
      <c r="I81" s="7" t="str">
        <f>IFERROR(G81*$G$8+H81*$H$8,"")</f>
        <v/>
      </c>
      <c r="J81" s="6" t="str">
        <f>IFERROR(_xlfn.RANK.EQ(I81,$I$10:$I$109,1),"")</f>
        <v/>
      </c>
    </row>
    <row r="82" spans="2:10" ht="15.75" customHeight="1" x14ac:dyDescent="0.3">
      <c r="B82" s="10"/>
      <c r="C82" s="9"/>
      <c r="D82" s="8"/>
      <c r="E82" s="8"/>
      <c r="F82" s="8"/>
      <c r="G82" s="7" t="str">
        <f>IF(ISBLANK(C82),"",IFERROR(RANK(E82,E$10:E$109,1),""))</f>
        <v/>
      </c>
      <c r="H82" s="7" t="str">
        <f>IF(ISBLANK(C82),"",IFERROR(RANK(F82,F$10:F$109,1),""))</f>
        <v/>
      </c>
      <c r="I82" s="7" t="str">
        <f>IFERROR(G82*$G$8+H82*$H$8,"")</f>
        <v/>
      </c>
      <c r="J82" s="6" t="str">
        <f>IFERROR(_xlfn.RANK.EQ(I82,$I$10:$I$109,1),"")</f>
        <v/>
      </c>
    </row>
    <row r="83" spans="2:10" ht="15.75" customHeight="1" x14ac:dyDescent="0.3">
      <c r="B83" s="10"/>
      <c r="C83" s="9"/>
      <c r="D83" s="8"/>
      <c r="E83" s="8"/>
      <c r="F83" s="8"/>
      <c r="G83" s="7" t="str">
        <f>IF(ISBLANK(C83),"",IFERROR(RANK(E83,E$10:E$109,1),""))</f>
        <v/>
      </c>
      <c r="H83" s="7" t="str">
        <f>IF(ISBLANK(C83),"",IFERROR(RANK(F83,F$10:F$109,1),""))</f>
        <v/>
      </c>
      <c r="I83" s="7" t="str">
        <f>IFERROR(G83*$G$8+H83*$H$8,"")</f>
        <v/>
      </c>
      <c r="J83" s="6" t="str">
        <f>IFERROR(_xlfn.RANK.EQ(I83,$I$10:$I$109,1),"")</f>
        <v/>
      </c>
    </row>
    <row r="84" spans="2:10" ht="15.75" customHeight="1" x14ac:dyDescent="0.3">
      <c r="B84" s="10"/>
      <c r="C84" s="9"/>
      <c r="D84" s="8"/>
      <c r="E84" s="8"/>
      <c r="F84" s="8"/>
      <c r="G84" s="7" t="str">
        <f>IF(ISBLANK(C84),"",IFERROR(RANK(E84,E$10:E$109,1),""))</f>
        <v/>
      </c>
      <c r="H84" s="7" t="str">
        <f>IF(ISBLANK(C84),"",IFERROR(RANK(F84,F$10:F$109,1),""))</f>
        <v/>
      </c>
      <c r="I84" s="7" t="str">
        <f>IFERROR(G84*$G$8+H84*$H$8,"")</f>
        <v/>
      </c>
      <c r="J84" s="6" t="str">
        <f>IFERROR(_xlfn.RANK.EQ(I84,$I$10:$I$109,1),"")</f>
        <v/>
      </c>
    </row>
    <row r="85" spans="2:10" ht="15.75" customHeight="1" x14ac:dyDescent="0.3">
      <c r="B85" s="10"/>
      <c r="C85" s="9"/>
      <c r="D85" s="8"/>
      <c r="E85" s="8"/>
      <c r="F85" s="8"/>
      <c r="G85" s="7" t="str">
        <f>IF(ISBLANK(C85),"",IFERROR(RANK(E85,E$10:E$109,1),""))</f>
        <v/>
      </c>
      <c r="H85" s="7" t="str">
        <f>IF(ISBLANK(C85),"",IFERROR(RANK(F85,F$10:F$109,1),""))</f>
        <v/>
      </c>
      <c r="I85" s="7" t="str">
        <f>IFERROR(G85*$G$8+H85*$H$8,"")</f>
        <v/>
      </c>
      <c r="J85" s="6" t="str">
        <f>IFERROR(_xlfn.RANK.EQ(I85,$I$10:$I$109,1),"")</f>
        <v/>
      </c>
    </row>
    <row r="86" spans="2:10" ht="15.75" customHeight="1" x14ac:dyDescent="0.3">
      <c r="B86" s="10"/>
      <c r="C86" s="9"/>
      <c r="D86" s="8"/>
      <c r="E86" s="8"/>
      <c r="F86" s="8"/>
      <c r="G86" s="7" t="str">
        <f>IF(ISBLANK(C86),"",IFERROR(RANK(E86,E$10:E$109,1),""))</f>
        <v/>
      </c>
      <c r="H86" s="7" t="str">
        <f>IF(ISBLANK(C86),"",IFERROR(RANK(F86,F$10:F$109,1),""))</f>
        <v/>
      </c>
      <c r="I86" s="7" t="str">
        <f>IFERROR(G86*$G$8+H86*$H$8,"")</f>
        <v/>
      </c>
      <c r="J86" s="6" t="str">
        <f>IFERROR(_xlfn.RANK.EQ(I86,$I$10:$I$109,1),"")</f>
        <v/>
      </c>
    </row>
    <row r="87" spans="2:10" ht="15.75" customHeight="1" x14ac:dyDescent="0.3">
      <c r="B87" s="10"/>
      <c r="C87" s="9"/>
      <c r="D87" s="8"/>
      <c r="E87" s="8"/>
      <c r="F87" s="8"/>
      <c r="G87" s="7" t="str">
        <f>IF(ISBLANK(C87),"",IFERROR(RANK(E87,E$10:E$109,1),""))</f>
        <v/>
      </c>
      <c r="H87" s="7" t="str">
        <f>IF(ISBLANK(C87),"",IFERROR(RANK(F87,F$10:F$109,1),""))</f>
        <v/>
      </c>
      <c r="I87" s="7" t="str">
        <f>IFERROR(G87*$G$8+H87*$H$8,"")</f>
        <v/>
      </c>
      <c r="J87" s="6" t="str">
        <f>IFERROR(_xlfn.RANK.EQ(I87,$I$10:$I$109,1),"")</f>
        <v/>
      </c>
    </row>
    <row r="88" spans="2:10" ht="15.75" customHeight="1" x14ac:dyDescent="0.3">
      <c r="B88" s="10"/>
      <c r="C88" s="9"/>
      <c r="D88" s="8"/>
      <c r="E88" s="8"/>
      <c r="F88" s="8"/>
      <c r="G88" s="7" t="str">
        <f>IF(ISBLANK(C88),"",IFERROR(RANK(E88,E$10:E$109,1),""))</f>
        <v/>
      </c>
      <c r="H88" s="7" t="str">
        <f>IF(ISBLANK(C88),"",IFERROR(RANK(F88,F$10:F$109,1),""))</f>
        <v/>
      </c>
      <c r="I88" s="7" t="str">
        <f>IFERROR(G88*$G$8+H88*$H$8,"")</f>
        <v/>
      </c>
      <c r="J88" s="6" t="str">
        <f>IFERROR(_xlfn.RANK.EQ(I88,$I$10:$I$109,1),"")</f>
        <v/>
      </c>
    </row>
    <row r="89" spans="2:10" ht="15.75" customHeight="1" x14ac:dyDescent="0.3">
      <c r="B89" s="10"/>
      <c r="C89" s="9"/>
      <c r="D89" s="8"/>
      <c r="E89" s="8"/>
      <c r="F89" s="8"/>
      <c r="G89" s="7" t="str">
        <f>IF(ISBLANK(C89),"",IFERROR(RANK(E89,E$10:E$109,1),""))</f>
        <v/>
      </c>
      <c r="H89" s="7" t="str">
        <f>IF(ISBLANK(C89),"",IFERROR(RANK(F89,F$10:F$109,1),""))</f>
        <v/>
      </c>
      <c r="I89" s="7" t="str">
        <f>IFERROR(G89*$G$8+H89*$H$8,"")</f>
        <v/>
      </c>
      <c r="J89" s="6" t="str">
        <f>IFERROR(_xlfn.RANK.EQ(I89,$I$10:$I$109,1),"")</f>
        <v/>
      </c>
    </row>
    <row r="90" spans="2:10" ht="15.75" customHeight="1" x14ac:dyDescent="0.3">
      <c r="B90" s="10"/>
      <c r="C90" s="9"/>
      <c r="D90" s="8"/>
      <c r="E90" s="8"/>
      <c r="F90" s="8"/>
      <c r="G90" s="7" t="str">
        <f>IF(ISBLANK(C90),"",IFERROR(RANK(E90,E$10:E$109,1),""))</f>
        <v/>
      </c>
      <c r="H90" s="7" t="str">
        <f>IF(ISBLANK(C90),"",IFERROR(RANK(F90,F$10:F$109,1),""))</f>
        <v/>
      </c>
      <c r="I90" s="7" t="str">
        <f>IFERROR(G90*$G$8+H90*$H$8,"")</f>
        <v/>
      </c>
      <c r="J90" s="6" t="str">
        <f>IFERROR(_xlfn.RANK.EQ(I90,$I$10:$I$109,1),"")</f>
        <v/>
      </c>
    </row>
    <row r="91" spans="2:10" ht="15.75" customHeight="1" x14ac:dyDescent="0.3">
      <c r="B91" s="10"/>
      <c r="C91" s="9"/>
      <c r="D91" s="8"/>
      <c r="E91" s="8"/>
      <c r="F91" s="8"/>
      <c r="G91" s="7" t="str">
        <f>IF(ISBLANK(C91),"",IFERROR(RANK(E91,E$10:E$109,1),""))</f>
        <v/>
      </c>
      <c r="H91" s="7" t="str">
        <f>IF(ISBLANK(C91),"",IFERROR(RANK(F91,F$10:F$109,1),""))</f>
        <v/>
      </c>
      <c r="I91" s="7" t="str">
        <f>IFERROR(G91*$G$8+H91*$H$8,"")</f>
        <v/>
      </c>
      <c r="J91" s="6" t="str">
        <f>IFERROR(_xlfn.RANK.EQ(I91,$I$10:$I$109,1),"")</f>
        <v/>
      </c>
    </row>
    <row r="92" spans="2:10" ht="15.75" customHeight="1" x14ac:dyDescent="0.3">
      <c r="B92" s="10"/>
      <c r="C92" s="9"/>
      <c r="D92" s="8"/>
      <c r="E92" s="8"/>
      <c r="F92" s="8"/>
      <c r="G92" s="7" t="str">
        <f>IF(ISBLANK(C92),"",IFERROR(RANK(E92,E$10:E$109,1),""))</f>
        <v/>
      </c>
      <c r="H92" s="7" t="str">
        <f>IF(ISBLANK(C92),"",IFERROR(RANK(F92,F$10:F$109,1),""))</f>
        <v/>
      </c>
      <c r="I92" s="7" t="str">
        <f>IFERROR(G92*$G$8+H92*$H$8,"")</f>
        <v/>
      </c>
      <c r="J92" s="6" t="str">
        <f>IFERROR(_xlfn.RANK.EQ(I92,$I$10:$I$109,1),"")</f>
        <v/>
      </c>
    </row>
    <row r="93" spans="2:10" ht="15.75" customHeight="1" x14ac:dyDescent="0.3">
      <c r="B93" s="10"/>
      <c r="C93" s="9"/>
      <c r="D93" s="8"/>
      <c r="E93" s="8"/>
      <c r="F93" s="8"/>
      <c r="G93" s="7" t="str">
        <f>IF(ISBLANK(C93),"",IFERROR(RANK(E93,E$10:E$109,1),""))</f>
        <v/>
      </c>
      <c r="H93" s="7" t="str">
        <f>IF(ISBLANK(C93),"",IFERROR(RANK(F93,F$10:F$109,1),""))</f>
        <v/>
      </c>
      <c r="I93" s="7" t="str">
        <f>IFERROR(G93*$G$8+H93*$H$8,"")</f>
        <v/>
      </c>
      <c r="J93" s="6" t="str">
        <f>IFERROR(_xlfn.RANK.EQ(I93,$I$10:$I$109,1),"")</f>
        <v/>
      </c>
    </row>
    <row r="94" spans="2:10" ht="15.75" customHeight="1" x14ac:dyDescent="0.3">
      <c r="B94" s="10"/>
      <c r="C94" s="9"/>
      <c r="D94" s="8"/>
      <c r="E94" s="8"/>
      <c r="F94" s="8"/>
      <c r="G94" s="7" t="str">
        <f>IF(ISBLANK(C94),"",IFERROR(RANK(E94,E$10:E$109,1),""))</f>
        <v/>
      </c>
      <c r="H94" s="7" t="str">
        <f>IF(ISBLANK(C94),"",IFERROR(RANK(F94,F$10:F$109,1),""))</f>
        <v/>
      </c>
      <c r="I94" s="7" t="str">
        <f>IFERROR(G94*$G$8+H94*$H$8,"")</f>
        <v/>
      </c>
      <c r="J94" s="6" t="str">
        <f>IFERROR(_xlfn.RANK.EQ(I94,$I$10:$I$109,1),"")</f>
        <v/>
      </c>
    </row>
    <row r="95" spans="2:10" ht="15.75" customHeight="1" x14ac:dyDescent="0.3">
      <c r="B95" s="10"/>
      <c r="C95" s="9"/>
      <c r="D95" s="8"/>
      <c r="E95" s="8"/>
      <c r="F95" s="8"/>
      <c r="G95" s="7" t="str">
        <f>IF(ISBLANK(C95),"",IFERROR(RANK(E95,E$10:E$109,1),""))</f>
        <v/>
      </c>
      <c r="H95" s="7" t="str">
        <f>IF(ISBLANK(C95),"",IFERROR(RANK(F95,F$10:F$109,1),""))</f>
        <v/>
      </c>
      <c r="I95" s="7" t="str">
        <f>IFERROR(G95*$G$8+H95*$H$8,"")</f>
        <v/>
      </c>
      <c r="J95" s="6" t="str">
        <f>IFERROR(_xlfn.RANK.EQ(I95,$I$10:$I$109,1),"")</f>
        <v/>
      </c>
    </row>
    <row r="96" spans="2:10" ht="15.75" customHeight="1" x14ac:dyDescent="0.3">
      <c r="B96" s="10"/>
      <c r="C96" s="9"/>
      <c r="D96" s="8"/>
      <c r="E96" s="8"/>
      <c r="F96" s="8"/>
      <c r="G96" s="7" t="str">
        <f>IF(ISBLANK(C96),"",IFERROR(RANK(E96,E$10:E$109,1),""))</f>
        <v/>
      </c>
      <c r="H96" s="7" t="str">
        <f>IF(ISBLANK(C96),"",IFERROR(RANK(F96,F$10:F$109,1),""))</f>
        <v/>
      </c>
      <c r="I96" s="7" t="str">
        <f>IFERROR(G96*$G$8+H96*$H$8,"")</f>
        <v/>
      </c>
      <c r="J96" s="6" t="str">
        <f>IFERROR(_xlfn.RANK.EQ(I96,$I$10:$I$109,1),"")</f>
        <v/>
      </c>
    </row>
    <row r="97" spans="2:10" ht="15.75" customHeight="1" x14ac:dyDescent="0.3">
      <c r="B97" s="10"/>
      <c r="C97" s="9"/>
      <c r="D97" s="8"/>
      <c r="E97" s="8"/>
      <c r="F97" s="8"/>
      <c r="G97" s="7" t="str">
        <f>IF(ISBLANK(C97),"",IFERROR(RANK(E97,E$10:E$109,1),""))</f>
        <v/>
      </c>
      <c r="H97" s="7" t="str">
        <f>IF(ISBLANK(C97),"",IFERROR(RANK(F97,F$10:F$109,1),""))</f>
        <v/>
      </c>
      <c r="I97" s="7" t="str">
        <f>IFERROR(G97*$G$8+H97*$H$8,"")</f>
        <v/>
      </c>
      <c r="J97" s="6" t="str">
        <f>IFERROR(_xlfn.RANK.EQ(I97,$I$10:$I$109,1),"")</f>
        <v/>
      </c>
    </row>
    <row r="98" spans="2:10" ht="15.75" customHeight="1" x14ac:dyDescent="0.3">
      <c r="B98" s="10"/>
      <c r="C98" s="9"/>
      <c r="D98" s="8"/>
      <c r="E98" s="8"/>
      <c r="F98" s="8"/>
      <c r="G98" s="7" t="str">
        <f>IF(ISBLANK(C98),"",IFERROR(RANK(E98,E$10:E$109,1),""))</f>
        <v/>
      </c>
      <c r="H98" s="7" t="str">
        <f>IF(ISBLANK(C98),"",IFERROR(RANK(F98,F$10:F$109,1),""))</f>
        <v/>
      </c>
      <c r="I98" s="7" t="str">
        <f>IFERROR(G98*$G$8+H98*$H$8,"")</f>
        <v/>
      </c>
      <c r="J98" s="6" t="str">
        <f>IFERROR(_xlfn.RANK.EQ(I98,$I$10:$I$109,1),"")</f>
        <v/>
      </c>
    </row>
    <row r="99" spans="2:10" ht="15.75" customHeight="1" x14ac:dyDescent="0.3">
      <c r="B99" s="10"/>
      <c r="C99" s="9"/>
      <c r="D99" s="8"/>
      <c r="E99" s="8"/>
      <c r="F99" s="8"/>
      <c r="G99" s="7" t="str">
        <f>IF(ISBLANK(C99),"",IFERROR(RANK(E99,E$10:E$109,1),""))</f>
        <v/>
      </c>
      <c r="H99" s="7" t="str">
        <f>IF(ISBLANK(C99),"",IFERROR(RANK(F99,F$10:F$109,1),""))</f>
        <v/>
      </c>
      <c r="I99" s="7" t="str">
        <f>IFERROR(G99*$G$8+H99*$H$8,"")</f>
        <v/>
      </c>
      <c r="J99" s="6" t="str">
        <f>IFERROR(_xlfn.RANK.EQ(I99,$I$10:$I$109,1),"")</f>
        <v/>
      </c>
    </row>
    <row r="100" spans="2:10" ht="15.75" customHeight="1" x14ac:dyDescent="0.3">
      <c r="B100" s="10"/>
      <c r="C100" s="9"/>
      <c r="D100" s="8"/>
      <c r="E100" s="8"/>
      <c r="F100" s="8"/>
      <c r="G100" s="7" t="str">
        <f>IF(ISBLANK(C100),"",IFERROR(RANK(E100,E$10:E$109,1),""))</f>
        <v/>
      </c>
      <c r="H100" s="7" t="str">
        <f>IF(ISBLANK(C100),"",IFERROR(RANK(F100,F$10:F$109,1),""))</f>
        <v/>
      </c>
      <c r="I100" s="7" t="str">
        <f>IFERROR(G100*$G$8+H100*$H$8,"")</f>
        <v/>
      </c>
      <c r="J100" s="6" t="str">
        <f>IFERROR(_xlfn.RANK.EQ(I100,$I$10:$I$109,1),"")</f>
        <v/>
      </c>
    </row>
    <row r="101" spans="2:10" ht="15.75" customHeight="1" x14ac:dyDescent="0.3">
      <c r="B101" s="10"/>
      <c r="C101" s="9"/>
      <c r="D101" s="8"/>
      <c r="E101" s="8"/>
      <c r="F101" s="8"/>
      <c r="G101" s="7" t="str">
        <f>IF(ISBLANK(C101),"",IFERROR(RANK(E101,E$10:E$109,1),""))</f>
        <v/>
      </c>
      <c r="H101" s="7" t="str">
        <f>IF(ISBLANK(C101),"",IFERROR(RANK(F101,F$10:F$109,1),""))</f>
        <v/>
      </c>
      <c r="I101" s="7" t="str">
        <f>IFERROR(G101*$G$8+H101*$H$8,"")</f>
        <v/>
      </c>
      <c r="J101" s="6" t="str">
        <f>IFERROR(_xlfn.RANK.EQ(I101,$I$10:$I$109,1),"")</f>
        <v/>
      </c>
    </row>
    <row r="102" spans="2:10" ht="15.75" customHeight="1" x14ac:dyDescent="0.3">
      <c r="B102" s="10"/>
      <c r="C102" s="9"/>
      <c r="D102" s="8"/>
      <c r="E102" s="8"/>
      <c r="F102" s="8"/>
      <c r="G102" s="7" t="str">
        <f>IF(ISBLANK(C102),"",IFERROR(RANK(E102,E$10:E$109,1),""))</f>
        <v/>
      </c>
      <c r="H102" s="7" t="str">
        <f>IF(ISBLANK(C102),"",IFERROR(RANK(F102,F$10:F$109,1),""))</f>
        <v/>
      </c>
      <c r="I102" s="7" t="str">
        <f>IFERROR(G102*$G$8+H102*$H$8,"")</f>
        <v/>
      </c>
      <c r="J102" s="6" t="str">
        <f>IFERROR(_xlfn.RANK.EQ(I102,$I$10:$I$109,1),"")</f>
        <v/>
      </c>
    </row>
    <row r="103" spans="2:10" ht="15.75" customHeight="1" x14ac:dyDescent="0.3">
      <c r="B103" s="10"/>
      <c r="C103" s="9"/>
      <c r="D103" s="8"/>
      <c r="E103" s="8"/>
      <c r="F103" s="8"/>
      <c r="G103" s="7" t="str">
        <f>IF(ISBLANK(C103),"",IFERROR(RANK(E103,E$10:E$109,1),""))</f>
        <v/>
      </c>
      <c r="H103" s="7" t="str">
        <f>IF(ISBLANK(C103),"",IFERROR(RANK(F103,F$10:F$109,1),""))</f>
        <v/>
      </c>
      <c r="I103" s="7" t="str">
        <f>IFERROR(G103*$G$8+H103*$H$8,"")</f>
        <v/>
      </c>
      <c r="J103" s="6" t="str">
        <f>IFERROR(_xlfn.RANK.EQ(I103,$I$10:$I$109,1),"")</f>
        <v/>
      </c>
    </row>
    <row r="104" spans="2:10" ht="15.75" customHeight="1" x14ac:dyDescent="0.3">
      <c r="B104" s="10"/>
      <c r="C104" s="9"/>
      <c r="D104" s="8"/>
      <c r="E104" s="8"/>
      <c r="F104" s="8"/>
      <c r="G104" s="7" t="str">
        <f>IF(ISBLANK(C104),"",IFERROR(RANK(E104,E$10:E$109,1),""))</f>
        <v/>
      </c>
      <c r="H104" s="7" t="str">
        <f>IF(ISBLANK(C104),"",IFERROR(RANK(F104,F$10:F$109,1),""))</f>
        <v/>
      </c>
      <c r="I104" s="7" t="str">
        <f>IFERROR(G104*$G$8+H104*$H$8,"")</f>
        <v/>
      </c>
      <c r="J104" s="6" t="str">
        <f>IFERROR(_xlfn.RANK.EQ(I104,$I$10:$I$109,1),"")</f>
        <v/>
      </c>
    </row>
    <row r="105" spans="2:10" ht="15.75" customHeight="1" x14ac:dyDescent="0.3">
      <c r="B105" s="10"/>
      <c r="C105" s="9"/>
      <c r="D105" s="8"/>
      <c r="E105" s="8"/>
      <c r="F105" s="8"/>
      <c r="G105" s="7" t="str">
        <f>IF(ISBLANK(C105),"",IFERROR(RANK(E105,E$10:E$109,1),""))</f>
        <v/>
      </c>
      <c r="H105" s="7" t="str">
        <f>IF(ISBLANK(C105),"",IFERROR(RANK(F105,F$10:F$109,1),""))</f>
        <v/>
      </c>
      <c r="I105" s="7" t="str">
        <f>IFERROR(G105*$G$8+H105*$H$8,"")</f>
        <v/>
      </c>
      <c r="J105" s="6" t="str">
        <f>IFERROR(_xlfn.RANK.EQ(I105,$I$10:$I$109,1),"")</f>
        <v/>
      </c>
    </row>
    <row r="106" spans="2:10" ht="15.75" customHeight="1" x14ac:dyDescent="0.3">
      <c r="B106" s="10"/>
      <c r="C106" s="9"/>
      <c r="D106" s="8"/>
      <c r="E106" s="8"/>
      <c r="F106" s="8"/>
      <c r="G106" s="7" t="str">
        <f>IF(ISBLANK(C106),"",IFERROR(RANK(E106,E$10:E$109,1),""))</f>
        <v/>
      </c>
      <c r="H106" s="7" t="str">
        <f>IF(ISBLANK(C106),"",IFERROR(RANK(F106,F$10:F$109,1),""))</f>
        <v/>
      </c>
      <c r="I106" s="7" t="str">
        <f>IFERROR(G106*$G$8+H106*$H$8,"")</f>
        <v/>
      </c>
      <c r="J106" s="6" t="str">
        <f>IFERROR(_xlfn.RANK.EQ(I106,$I$10:$I$109,1),"")</f>
        <v/>
      </c>
    </row>
    <row r="107" spans="2:10" ht="15.75" customHeight="1" x14ac:dyDescent="0.3">
      <c r="B107" s="10"/>
      <c r="C107" s="9"/>
      <c r="D107" s="8"/>
      <c r="E107" s="8"/>
      <c r="F107" s="8"/>
      <c r="G107" s="7" t="str">
        <f>IF(ISBLANK(C107),"",IFERROR(RANK(E107,E$10:E$109,1),""))</f>
        <v/>
      </c>
      <c r="H107" s="7" t="str">
        <f>IF(ISBLANK(C107),"",IFERROR(RANK(F107,F$10:F$109,1),""))</f>
        <v/>
      </c>
      <c r="I107" s="7" t="str">
        <f>IFERROR(G107*$G$8+H107*$H$8,"")</f>
        <v/>
      </c>
      <c r="J107" s="6" t="str">
        <f>IFERROR(_xlfn.RANK.EQ(I107,$I$10:$I$109,1),"")</f>
        <v/>
      </c>
    </row>
    <row r="108" spans="2:10" ht="15.75" customHeight="1" x14ac:dyDescent="0.3">
      <c r="B108" s="10"/>
      <c r="C108" s="9"/>
      <c r="D108" s="8"/>
      <c r="E108" s="8"/>
      <c r="F108" s="8"/>
      <c r="G108" s="7" t="str">
        <f>IF(ISBLANK(C108),"",IFERROR(RANK(E108,E$10:E$109,1),""))</f>
        <v/>
      </c>
      <c r="H108" s="7" t="str">
        <f>IF(ISBLANK(C108),"",IFERROR(RANK(F108,F$10:F$109,1),""))</f>
        <v/>
      </c>
      <c r="I108" s="7" t="str">
        <f>IFERROR(G108*$G$8+H108*$H$8,"")</f>
        <v/>
      </c>
      <c r="J108" s="6" t="str">
        <f>IFERROR(_xlfn.RANK.EQ(I108,$I$10:$I$109,1),"")</f>
        <v/>
      </c>
    </row>
    <row r="109" spans="2:10" ht="15.75" customHeight="1" x14ac:dyDescent="0.3">
      <c r="B109" s="5"/>
      <c r="C109" s="4"/>
      <c r="D109" s="3"/>
      <c r="E109" s="3"/>
      <c r="F109" s="3"/>
      <c r="G109" s="2" t="str">
        <f>IF(ISBLANK(C109),"",IFERROR(RANK(E109,E$10:E$109,1),""))</f>
        <v/>
      </c>
      <c r="H109" s="2" t="str">
        <f>IF(ISBLANK(C109),"",IFERROR(RANK(F109,F$10:F$109,1),""))</f>
        <v/>
      </c>
      <c r="I109" s="2" t="str">
        <f>IFERROR(G109*$G$8+H109*$H$8,"")</f>
        <v/>
      </c>
      <c r="J109" s="1" t="str">
        <f>IFERROR(_xlfn.RANK.EQ(I109,$I$10:$I$109,1),"")</f>
        <v/>
      </c>
    </row>
  </sheetData>
  <sheetProtection algorithmName="SHA-512" hashValue="b6SJACSMEXV2MfDsYvShWG8I5i0qe6SokRZJKv/DdNYJ78LKSxBePhIbDhcMmlQINntOAvtt7cmqE1xCqiuqkw==" saltValue="jvHprNKF7P1+bfiABeATgA==" spinCount="100000" sheet="1" objects="1" scenarios="1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fund selector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Sunil</dc:creator>
  <cp:lastModifiedBy>Vivek Sunil</cp:lastModifiedBy>
  <dcterms:created xsi:type="dcterms:W3CDTF">2024-12-05T12:14:11Z</dcterms:created>
  <dcterms:modified xsi:type="dcterms:W3CDTF">2024-12-05T12:15:46Z</dcterms:modified>
</cp:coreProperties>
</file>