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2df58a33c4a16d60/Desktop/work/Projects/"/>
    </mc:Choice>
  </mc:AlternateContent>
  <xr:revisionPtr revIDLastSave="238" documentId="8_{A9CAA65B-CBF4-4A1B-A930-2031FF7A82A7}" xr6:coauthVersionLast="47" xr6:coauthVersionMax="47" xr10:uidLastSave="{7C6752C4-2017-4237-9FB2-920FB9F1EC0F}"/>
  <bookViews>
    <workbookView xWindow="-108" yWindow="-108" windowWidth="23256" windowHeight="12456" xr2:uid="{2E21873C-DC56-456F-BFB8-302575CC9E81}"/>
  </bookViews>
  <sheets>
    <sheet name="SHEET1" sheetId="1" r:id="rId1"/>
    <sheet name="Sheet2" sheetId="2" r:id="rId2"/>
    <sheet name="Sheet4" sheetId="4" r:id="rId3"/>
  </sheets>
  <definedNames>
    <definedName name="Slicer_Player_Name">#N/A</definedName>
    <definedName name="Slicer_Player_Name1">#N/A</definedName>
    <definedName name="Slicer_Runs">#N/A</definedName>
    <definedName name="Slicer_Runs1">#N/A</definedName>
    <definedName name="Slicer_Team">#N/A</definedName>
    <definedName name="Slicer_Team1">#N/A</definedName>
    <definedName name="Slicer_Team2">#N/A</definedName>
    <definedName name="Slicer_Wickets">#N/A</definedName>
    <definedName name="Slicer_Wickets1">#N/A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1" l="1"/>
  <c r="J6" i="1"/>
  <c r="J7" i="1"/>
  <c r="J8" i="1"/>
  <c r="J9" i="1"/>
  <c r="J10" i="1"/>
  <c r="J11" i="1"/>
  <c r="J12" i="1"/>
  <c r="J13" i="1"/>
  <c r="J14" i="1"/>
  <c r="J15" i="1"/>
  <c r="J16" i="1"/>
  <c r="J17" i="1"/>
  <c r="J18" i="1"/>
  <c r="J19" i="1"/>
  <c r="J4" i="1"/>
</calcChain>
</file>

<file path=xl/sharedStrings.xml><?xml version="1.0" encoding="utf-8"?>
<sst xmlns="http://schemas.openxmlformats.org/spreadsheetml/2006/main" count="117" uniqueCount="42">
  <si>
    <t>Player Name</t>
  </si>
  <si>
    <t>Team</t>
  </si>
  <si>
    <t>Season</t>
  </si>
  <si>
    <t>Matches</t>
  </si>
  <si>
    <t>Runs</t>
  </si>
  <si>
    <t>Balls Faced</t>
  </si>
  <si>
    <t>4s</t>
  </si>
  <si>
    <t>6s</t>
  </si>
  <si>
    <t>Strike Rate</t>
  </si>
  <si>
    <t>Wickets</t>
  </si>
  <si>
    <t>Overs</t>
  </si>
  <si>
    <t>Economy</t>
  </si>
  <si>
    <t>Virat Kohli</t>
  </si>
  <si>
    <t>RCB</t>
  </si>
  <si>
    <t>N/A</t>
  </si>
  <si>
    <t>Faf du Plessis</t>
  </si>
  <si>
    <t>Ruturaj Gaikwad</t>
  </si>
  <si>
    <t>CSK</t>
  </si>
  <si>
    <t>MS Dhoni</t>
  </si>
  <si>
    <t>Hardik Pandya</t>
  </si>
  <si>
    <t>GT</t>
  </si>
  <si>
    <t>Rashid Khan</t>
  </si>
  <si>
    <t>Shubman Gill</t>
  </si>
  <si>
    <t>Jos Buttler</t>
  </si>
  <si>
    <t>RR</t>
  </si>
  <si>
    <t>Sanju Samson</t>
  </si>
  <si>
    <t>Yuzvendra Chahal</t>
  </si>
  <si>
    <t>KL Rahul</t>
  </si>
  <si>
    <t>LSG</t>
  </si>
  <si>
    <t>Marcus Stoinis</t>
  </si>
  <si>
    <t>Mohammed Shami</t>
  </si>
  <si>
    <t>Ravindra Jadeja</t>
  </si>
  <si>
    <t>David Warner</t>
  </si>
  <si>
    <t>DC</t>
  </si>
  <si>
    <t>Axar Patel</t>
  </si>
  <si>
    <t>Row Labels</t>
  </si>
  <si>
    <t>Grand Total</t>
  </si>
  <si>
    <t>Sum of Runs</t>
  </si>
  <si>
    <t>Sum of Wickets</t>
  </si>
  <si>
    <t>Sum of Overs</t>
  </si>
  <si>
    <t>Sum of Strike Rate</t>
  </si>
  <si>
    <t>Sum of Matches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</si>
</sst>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pivotButton="1" applyBorder="1"/>
    <xf numFmtId="0" fontId="0" fillId="0" borderId="1" xfId="0" applyBorder="1" applyAlignment="1">
      <alignment horizontal="left"/>
    </xf>
    <xf numFmtId="0" fontId="0" fillId="0" borderId="9" xfId="0" applyBorder="1" applyAlignment="1">
      <alignment horizontal="center" vertical="center" wrapText="1"/>
    </xf>
    <xf numFmtId="2" fontId="0" fillId="0" borderId="1" xfId="0" applyNumberFormat="1" applyBorder="1" applyAlignment="1">
      <alignment horizontal="center" vertical="center" wrapText="1"/>
    </xf>
    <xf numFmtId="0" fontId="0" fillId="0" borderId="0" xfId="0" applyBorder="1"/>
    <xf numFmtId="0" fontId="0" fillId="0" borderId="1" xfId="0" applyNumberFormat="1" applyBorder="1"/>
  </cellXfs>
  <cellStyles count="1">
    <cellStyle name="Normal" xfId="0" builtinId="0"/>
  </cellStyles>
  <dxfs count="5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07/relationships/slicerCache" Target="slicerCaches/slicerCache8.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tyles" Target="style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[IPL_Player_Performance_Analyzer_By_Karthikeyan Ravikumar.xlsx]Sheet2!PivotTable4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Sheet2!$D$3</c:f>
              <c:strCache>
                <c:ptCount val="1"/>
                <c:pt idx="0">
                  <c:v>Sum of Runs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Sheet2!$C$4:$C$20</c:f>
              <c:strCache>
                <c:ptCount val="16"/>
                <c:pt idx="0">
                  <c:v>Shubman Gill</c:v>
                </c:pt>
                <c:pt idx="1">
                  <c:v>Faf du Plessis</c:v>
                </c:pt>
                <c:pt idx="2">
                  <c:v>Virat Kohli</c:v>
                </c:pt>
                <c:pt idx="3">
                  <c:v>Ruturaj Gaikwad</c:v>
                </c:pt>
                <c:pt idx="4">
                  <c:v>David Warner</c:v>
                </c:pt>
                <c:pt idx="5">
                  <c:v>Sanju Samson</c:v>
                </c:pt>
                <c:pt idx="6">
                  <c:v>KL Rahul</c:v>
                </c:pt>
                <c:pt idx="7">
                  <c:v>Jos Buttler</c:v>
                </c:pt>
                <c:pt idx="8">
                  <c:v>Marcus Stoinis</c:v>
                </c:pt>
                <c:pt idx="9">
                  <c:v>Hardik Pandya</c:v>
                </c:pt>
                <c:pt idx="10">
                  <c:v>Axar Patel</c:v>
                </c:pt>
                <c:pt idx="11">
                  <c:v>Ravindra Jadeja</c:v>
                </c:pt>
                <c:pt idx="12">
                  <c:v>MS Dhoni</c:v>
                </c:pt>
                <c:pt idx="13">
                  <c:v>Rashid Khan</c:v>
                </c:pt>
                <c:pt idx="14">
                  <c:v>Yuzvendra Chahal</c:v>
                </c:pt>
                <c:pt idx="15">
                  <c:v>Mohammed Shami</c:v>
                </c:pt>
              </c:strCache>
            </c:strRef>
          </c:cat>
          <c:val>
            <c:numRef>
              <c:f>Sheet2!$D$4:$D$20</c:f>
              <c:numCache>
                <c:formatCode>General</c:formatCode>
                <c:ptCount val="16"/>
                <c:pt idx="0">
                  <c:v>890</c:v>
                </c:pt>
                <c:pt idx="1">
                  <c:v>730</c:v>
                </c:pt>
                <c:pt idx="2">
                  <c:v>639</c:v>
                </c:pt>
                <c:pt idx="3">
                  <c:v>590</c:v>
                </c:pt>
                <c:pt idx="4">
                  <c:v>516</c:v>
                </c:pt>
                <c:pt idx="5">
                  <c:v>470</c:v>
                </c:pt>
                <c:pt idx="6">
                  <c:v>441</c:v>
                </c:pt>
                <c:pt idx="7">
                  <c:v>392</c:v>
                </c:pt>
                <c:pt idx="8">
                  <c:v>389</c:v>
                </c:pt>
                <c:pt idx="9">
                  <c:v>324</c:v>
                </c:pt>
                <c:pt idx="10">
                  <c:v>283</c:v>
                </c:pt>
                <c:pt idx="11">
                  <c:v>208</c:v>
                </c:pt>
                <c:pt idx="12">
                  <c:v>104</c:v>
                </c:pt>
                <c:pt idx="13">
                  <c:v>87</c:v>
                </c:pt>
                <c:pt idx="14">
                  <c:v>24</c:v>
                </c:pt>
                <c:pt idx="15">
                  <c:v>18</c:v>
                </c:pt>
              </c:numCache>
            </c:numRef>
          </c:val>
          <c:extLst>
            <c:ext xmlns:c16="http://schemas.microsoft.com/office/drawing/2014/chart" uri="{C3380CC4-5D6E-409C-BE32-E72D297353CC}">
              <c16:uniqueId val="{00000000-438E-4E0C-9B8F-8CB70D79C8FD}"/>
            </c:ext>
          </c:extLst>
        </c:ser>
        <c:ser>
          <c:idx val="1"/>
          <c:order val="1"/>
          <c:tx>
            <c:strRef>
              <c:f>Sheet2!$E$3</c:f>
              <c:strCache>
                <c:ptCount val="1"/>
                <c:pt idx="0">
                  <c:v>Sum of Strike 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Sheet2!$C$4:$C$20</c:f>
              <c:strCache>
                <c:ptCount val="16"/>
                <c:pt idx="0">
                  <c:v>Shubman Gill</c:v>
                </c:pt>
                <c:pt idx="1">
                  <c:v>Faf du Plessis</c:v>
                </c:pt>
                <c:pt idx="2">
                  <c:v>Virat Kohli</c:v>
                </c:pt>
                <c:pt idx="3">
                  <c:v>Ruturaj Gaikwad</c:v>
                </c:pt>
                <c:pt idx="4">
                  <c:v>David Warner</c:v>
                </c:pt>
                <c:pt idx="5">
                  <c:v>Sanju Samson</c:v>
                </c:pt>
                <c:pt idx="6">
                  <c:v>KL Rahul</c:v>
                </c:pt>
                <c:pt idx="7">
                  <c:v>Jos Buttler</c:v>
                </c:pt>
                <c:pt idx="8">
                  <c:v>Marcus Stoinis</c:v>
                </c:pt>
                <c:pt idx="9">
                  <c:v>Hardik Pandya</c:v>
                </c:pt>
                <c:pt idx="10">
                  <c:v>Axar Patel</c:v>
                </c:pt>
                <c:pt idx="11">
                  <c:v>Ravindra Jadeja</c:v>
                </c:pt>
                <c:pt idx="12">
                  <c:v>MS Dhoni</c:v>
                </c:pt>
                <c:pt idx="13">
                  <c:v>Rashid Khan</c:v>
                </c:pt>
                <c:pt idx="14">
                  <c:v>Yuzvendra Chahal</c:v>
                </c:pt>
                <c:pt idx="15">
                  <c:v>Mohammed Shami</c:v>
                </c:pt>
              </c:strCache>
            </c:strRef>
          </c:cat>
          <c:val>
            <c:numRef>
              <c:f>Sheet2!$E$4:$E$20</c:f>
              <c:numCache>
                <c:formatCode>General</c:formatCode>
                <c:ptCount val="16"/>
                <c:pt idx="0">
                  <c:v>164.81</c:v>
                </c:pt>
                <c:pt idx="1">
                  <c:v>155.32</c:v>
                </c:pt>
                <c:pt idx="2">
                  <c:v>142</c:v>
                </c:pt>
                <c:pt idx="3">
                  <c:v>147.5</c:v>
                </c:pt>
                <c:pt idx="4">
                  <c:v>141.37</c:v>
                </c:pt>
                <c:pt idx="5">
                  <c:v>151.61000000000001</c:v>
                </c:pt>
                <c:pt idx="6">
                  <c:v>129.69999999999999</c:v>
                </c:pt>
                <c:pt idx="7">
                  <c:v>142.54</c:v>
                </c:pt>
                <c:pt idx="8">
                  <c:v>149.62</c:v>
                </c:pt>
                <c:pt idx="9">
                  <c:v>140.87</c:v>
                </c:pt>
                <c:pt idx="10">
                  <c:v>145.13</c:v>
                </c:pt>
                <c:pt idx="11">
                  <c:v>143.44999999999999</c:v>
                </c:pt>
                <c:pt idx="12">
                  <c:v>135.06</c:v>
                </c:pt>
                <c:pt idx="13">
                  <c:v>120.83</c:v>
                </c:pt>
                <c:pt idx="14">
                  <c:v>80</c:v>
                </c:pt>
                <c:pt idx="15">
                  <c:v>81.81</c:v>
                </c:pt>
              </c:numCache>
            </c:numRef>
          </c:val>
          <c:extLst>
            <c:ext xmlns:c16="http://schemas.microsoft.com/office/drawing/2014/chart" uri="{C3380CC4-5D6E-409C-BE32-E72D297353CC}">
              <c16:uniqueId val="{00000001-438E-4E0C-9B8F-8CB70D79C8FD}"/>
            </c:ext>
          </c:extLst>
        </c:ser>
        <c:dLbls>
          <c:showLegendKey val="0"/>
          <c:showVal val="0"/>
          <c:showCatName val="0"/>
          <c:showSerName val="0"/>
          <c:showPercent val="0"/>
          <c:showBubbleSize val="0"/>
        </c:dLbls>
        <c:gapWidth val="150"/>
        <c:shape val="box"/>
        <c:axId val="932383584"/>
        <c:axId val="932380224"/>
        <c:axId val="0"/>
      </c:bar3DChart>
      <c:catAx>
        <c:axId val="9323835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2380224"/>
        <c:crosses val="autoZero"/>
        <c:auto val="1"/>
        <c:lblAlgn val="ctr"/>
        <c:lblOffset val="100"/>
        <c:noMultiLvlLbl val="0"/>
      </c:catAx>
      <c:valAx>
        <c:axId val="93238022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238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[IPL_Player_Performance_Analyzer_By_Karthikeyan Ravikumar.xlsx]Sheet2!PivotTable6</c:name>
    <c:fmtId val="8"/>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995836102163723"/>
          <c:y val="0.15035252376918429"/>
          <c:w val="0.55827036416201214"/>
          <c:h val="0.80233635006955106"/>
        </c:manualLayout>
      </c:layout>
      <c:bar3DChart>
        <c:barDir val="bar"/>
        <c:grouping val="clustered"/>
        <c:varyColors val="0"/>
        <c:ser>
          <c:idx val="0"/>
          <c:order val="0"/>
          <c:tx>
            <c:strRef>
              <c:f>Sheet2!$P$3</c:f>
              <c:strCache>
                <c:ptCount val="1"/>
                <c:pt idx="0">
                  <c:v>Sum of Strike Rate</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Sheet2!$O$4:$O$10</c:f>
              <c:strCache>
                <c:ptCount val="6"/>
                <c:pt idx="0">
                  <c:v>CSK</c:v>
                </c:pt>
                <c:pt idx="1">
                  <c:v>DC</c:v>
                </c:pt>
                <c:pt idx="2">
                  <c:v>GT</c:v>
                </c:pt>
                <c:pt idx="3">
                  <c:v>LSG</c:v>
                </c:pt>
                <c:pt idx="4">
                  <c:v>RCB</c:v>
                </c:pt>
                <c:pt idx="5">
                  <c:v>RR</c:v>
                </c:pt>
              </c:strCache>
            </c:strRef>
          </c:cat>
          <c:val>
            <c:numRef>
              <c:f>Sheet2!$P$4:$P$10</c:f>
              <c:numCache>
                <c:formatCode>General</c:formatCode>
                <c:ptCount val="6"/>
                <c:pt idx="0">
                  <c:v>426.01</c:v>
                </c:pt>
                <c:pt idx="1">
                  <c:v>286.5</c:v>
                </c:pt>
                <c:pt idx="2">
                  <c:v>508.32</c:v>
                </c:pt>
                <c:pt idx="3">
                  <c:v>279.32</c:v>
                </c:pt>
                <c:pt idx="4">
                  <c:v>297.32</c:v>
                </c:pt>
                <c:pt idx="5">
                  <c:v>374.15</c:v>
                </c:pt>
              </c:numCache>
            </c:numRef>
          </c:val>
          <c:extLst>
            <c:ext xmlns:c16="http://schemas.microsoft.com/office/drawing/2014/chart" uri="{C3380CC4-5D6E-409C-BE32-E72D297353CC}">
              <c16:uniqueId val="{00000000-E991-455D-94A1-31EE6EDC3602}"/>
            </c:ext>
          </c:extLst>
        </c:ser>
        <c:ser>
          <c:idx val="1"/>
          <c:order val="1"/>
          <c:tx>
            <c:strRef>
              <c:f>Sheet2!$Q$3</c:f>
              <c:strCache>
                <c:ptCount val="1"/>
                <c:pt idx="0">
                  <c:v>Sum of Matches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Sheet2!$O$4:$O$10</c:f>
              <c:strCache>
                <c:ptCount val="6"/>
                <c:pt idx="0">
                  <c:v>CSK</c:v>
                </c:pt>
                <c:pt idx="1">
                  <c:v>DC</c:v>
                </c:pt>
                <c:pt idx="2">
                  <c:v>GT</c:v>
                </c:pt>
                <c:pt idx="3">
                  <c:v>LSG</c:v>
                </c:pt>
                <c:pt idx="4">
                  <c:v>RCB</c:v>
                </c:pt>
                <c:pt idx="5">
                  <c:v>RR</c:v>
                </c:pt>
              </c:strCache>
            </c:strRef>
          </c:cat>
          <c:val>
            <c:numRef>
              <c:f>Sheet2!$Q$4:$Q$10</c:f>
              <c:numCache>
                <c:formatCode>General</c:formatCode>
                <c:ptCount val="6"/>
                <c:pt idx="0">
                  <c:v>40</c:v>
                </c:pt>
                <c:pt idx="1">
                  <c:v>26</c:v>
                </c:pt>
                <c:pt idx="2">
                  <c:v>57</c:v>
                </c:pt>
                <c:pt idx="3">
                  <c:v>23</c:v>
                </c:pt>
                <c:pt idx="4">
                  <c:v>28</c:v>
                </c:pt>
                <c:pt idx="5">
                  <c:v>39</c:v>
                </c:pt>
              </c:numCache>
            </c:numRef>
          </c:val>
          <c:extLst>
            <c:ext xmlns:c16="http://schemas.microsoft.com/office/drawing/2014/chart" uri="{C3380CC4-5D6E-409C-BE32-E72D297353CC}">
              <c16:uniqueId val="{00000001-E991-455D-94A1-31EE6EDC3602}"/>
            </c:ext>
          </c:extLst>
        </c:ser>
        <c:dLbls>
          <c:showLegendKey val="0"/>
          <c:showVal val="1"/>
          <c:showCatName val="0"/>
          <c:showSerName val="0"/>
          <c:showPercent val="0"/>
          <c:showBubbleSize val="0"/>
        </c:dLbls>
        <c:gapWidth val="84"/>
        <c:gapDepth val="53"/>
        <c:shape val="box"/>
        <c:axId val="932352864"/>
        <c:axId val="932369664"/>
        <c:axId val="0"/>
      </c:bar3DChart>
      <c:catAx>
        <c:axId val="932352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32369664"/>
        <c:crosses val="autoZero"/>
        <c:auto val="1"/>
        <c:lblAlgn val="ctr"/>
        <c:lblOffset val="100"/>
        <c:noMultiLvlLbl val="0"/>
      </c:catAx>
      <c:valAx>
        <c:axId val="932369664"/>
        <c:scaling>
          <c:orientation val="minMax"/>
        </c:scaling>
        <c:delete val="1"/>
        <c:axPos val="b"/>
        <c:numFmt formatCode="General" sourceLinked="1"/>
        <c:majorTickMark val="out"/>
        <c:minorTickMark val="none"/>
        <c:tickLblPos val="nextTo"/>
        <c:crossAx val="93235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[IPL_Player_Performance_Analyzer_By_Karthikeyan Ravikumar.xlsx]Sheet2!PivotTable5</c:name>
    <c:fmtId val="1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Sheet2!$J$3</c:f>
              <c:strCache>
                <c:ptCount val="1"/>
                <c:pt idx="0">
                  <c:v>Sum of Wickets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Sheet2!$I$4:$I$11</c:f>
              <c:strCache>
                <c:ptCount val="7"/>
                <c:pt idx="0">
                  <c:v>Rashid Khan</c:v>
                </c:pt>
                <c:pt idx="1">
                  <c:v>Yuzvendra Chahal</c:v>
                </c:pt>
                <c:pt idx="2">
                  <c:v>Mohammed Shami</c:v>
                </c:pt>
                <c:pt idx="3">
                  <c:v>Ravindra Jadeja</c:v>
                </c:pt>
                <c:pt idx="4">
                  <c:v>Axar Patel</c:v>
                </c:pt>
                <c:pt idx="5">
                  <c:v>Marcus Stoinis</c:v>
                </c:pt>
                <c:pt idx="6">
                  <c:v>Hardik Pandya</c:v>
                </c:pt>
              </c:strCache>
            </c:strRef>
          </c:cat>
          <c:val>
            <c:numRef>
              <c:f>Sheet2!$J$4:$J$11</c:f>
              <c:numCache>
                <c:formatCode>General</c:formatCode>
                <c:ptCount val="7"/>
                <c:pt idx="0">
                  <c:v>21</c:v>
                </c:pt>
                <c:pt idx="1">
                  <c:v>20</c:v>
                </c:pt>
                <c:pt idx="2">
                  <c:v>19</c:v>
                </c:pt>
                <c:pt idx="3">
                  <c:v>13</c:v>
                </c:pt>
                <c:pt idx="4">
                  <c:v>9</c:v>
                </c:pt>
                <c:pt idx="5">
                  <c:v>8</c:v>
                </c:pt>
                <c:pt idx="6">
                  <c:v>6</c:v>
                </c:pt>
              </c:numCache>
            </c:numRef>
          </c:val>
          <c:extLst>
            <c:ext xmlns:c16="http://schemas.microsoft.com/office/drawing/2014/chart" uri="{C3380CC4-5D6E-409C-BE32-E72D297353CC}">
              <c16:uniqueId val="{00000000-0319-479E-B59C-EE225D8983B1}"/>
            </c:ext>
          </c:extLst>
        </c:ser>
        <c:ser>
          <c:idx val="1"/>
          <c:order val="1"/>
          <c:tx>
            <c:strRef>
              <c:f>Sheet2!$K$3</c:f>
              <c:strCache>
                <c:ptCount val="1"/>
                <c:pt idx="0">
                  <c:v>Sum of Overs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Sheet2!$I$4:$I$11</c:f>
              <c:strCache>
                <c:ptCount val="7"/>
                <c:pt idx="0">
                  <c:v>Rashid Khan</c:v>
                </c:pt>
                <c:pt idx="1">
                  <c:v>Yuzvendra Chahal</c:v>
                </c:pt>
                <c:pt idx="2">
                  <c:v>Mohammed Shami</c:v>
                </c:pt>
                <c:pt idx="3">
                  <c:v>Ravindra Jadeja</c:v>
                </c:pt>
                <c:pt idx="4">
                  <c:v>Axar Patel</c:v>
                </c:pt>
                <c:pt idx="5">
                  <c:v>Marcus Stoinis</c:v>
                </c:pt>
                <c:pt idx="6">
                  <c:v>Hardik Pandya</c:v>
                </c:pt>
              </c:strCache>
            </c:strRef>
          </c:cat>
          <c:val>
            <c:numRef>
              <c:f>Sheet2!$K$4:$K$11</c:f>
              <c:numCache>
                <c:formatCode>General</c:formatCode>
                <c:ptCount val="7"/>
                <c:pt idx="0">
                  <c:v>56</c:v>
                </c:pt>
                <c:pt idx="1">
                  <c:v>52</c:v>
                </c:pt>
                <c:pt idx="2">
                  <c:v>54</c:v>
                </c:pt>
                <c:pt idx="3">
                  <c:v>48</c:v>
                </c:pt>
                <c:pt idx="4">
                  <c:v>41</c:v>
                </c:pt>
                <c:pt idx="5">
                  <c:v>24</c:v>
                </c:pt>
                <c:pt idx="6">
                  <c:v>18</c:v>
                </c:pt>
              </c:numCache>
            </c:numRef>
          </c:val>
          <c:extLst>
            <c:ext xmlns:c16="http://schemas.microsoft.com/office/drawing/2014/chart" uri="{C3380CC4-5D6E-409C-BE32-E72D297353CC}">
              <c16:uniqueId val="{00000001-0319-479E-B59C-EE225D8983B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1060547821032283"/>
          <c:y val="0.34651617126240963"/>
          <c:w val="0.27268610967428025"/>
          <c:h val="0.496451253413845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129988</xdr:colOff>
      <xdr:row>20</xdr:row>
      <xdr:rowOff>170757</xdr:rowOff>
    </xdr:from>
    <xdr:to>
      <xdr:col>6</xdr:col>
      <xdr:colOff>679468</xdr:colOff>
      <xdr:row>34</xdr:row>
      <xdr:rowOff>103767</xdr:rowOff>
    </xdr:to>
    <xdr:graphicFrame macro="">
      <xdr:nvGraphicFramePr>
        <xdr:cNvPr id="2" name="Chart 1">
          <a:extLst>
            <a:ext uri="{FF2B5EF4-FFF2-40B4-BE49-F238E27FC236}">
              <a16:creationId xmlns:a16="http://schemas.microsoft.com/office/drawing/2014/main" id="{71F7AF91-FE24-E713-EB74-1607A740F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651065</xdr:colOff>
      <xdr:row>11</xdr:row>
      <xdr:rowOff>61523</xdr:rowOff>
    </xdr:from>
    <xdr:to>
      <xdr:col>19</xdr:col>
      <xdr:colOff>396901</xdr:colOff>
      <xdr:row>26</xdr:row>
      <xdr:rowOff>24453</xdr:rowOff>
    </xdr:to>
    <xdr:graphicFrame macro="">
      <xdr:nvGraphicFramePr>
        <xdr:cNvPr id="5" name="Chart 4">
          <a:extLst>
            <a:ext uri="{FF2B5EF4-FFF2-40B4-BE49-F238E27FC236}">
              <a16:creationId xmlns:a16="http://schemas.microsoft.com/office/drawing/2014/main" id="{AC041CB4-7D4F-F78C-3FEB-91509479F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593282</xdr:colOff>
      <xdr:row>19</xdr:row>
      <xdr:rowOff>125047</xdr:rowOff>
    </xdr:from>
    <xdr:to>
      <xdr:col>11</xdr:col>
      <xdr:colOff>781430</xdr:colOff>
      <xdr:row>35</xdr:row>
      <xdr:rowOff>5708</xdr:rowOff>
    </xdr:to>
    <xdr:graphicFrame macro="">
      <xdr:nvGraphicFramePr>
        <xdr:cNvPr id="3" name="Chart 2">
          <a:extLst>
            <a:ext uri="{FF2B5EF4-FFF2-40B4-BE49-F238E27FC236}">
              <a16:creationId xmlns:a16="http://schemas.microsoft.com/office/drawing/2014/main" id="{60930B0F-825E-A5FD-DA4D-DD4F5F1883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1133781</xdr:colOff>
      <xdr:row>11</xdr:row>
      <xdr:rowOff>114470</xdr:rowOff>
    </xdr:from>
    <xdr:to>
      <xdr:col>10</xdr:col>
      <xdr:colOff>278155</xdr:colOff>
      <xdr:row>19</xdr:row>
      <xdr:rowOff>86568</xdr:rowOff>
    </xdr:to>
    <mc:AlternateContent xmlns:mc="http://schemas.openxmlformats.org/markup-compatibility/2006">
      <mc:Choice xmlns:a14="http://schemas.microsoft.com/office/drawing/2010/main" Requires="a14">
        <xdr:graphicFrame macro="">
          <xdr:nvGraphicFramePr>
            <xdr:cNvPr id="6" name="Wickets">
              <a:extLst>
                <a:ext uri="{FF2B5EF4-FFF2-40B4-BE49-F238E27FC236}">
                  <a16:creationId xmlns:a16="http://schemas.microsoft.com/office/drawing/2014/main" id="{6E4D227F-6462-2821-986A-07BD2F3A6908}"/>
                </a:ext>
              </a:extLst>
            </xdr:cNvPr>
            <xdr:cNvGraphicFramePr/>
          </xdr:nvGraphicFramePr>
          <xdr:xfrm>
            <a:off x="0" y="0"/>
            <a:ext cx="0" cy="0"/>
          </xdr:xfrm>
          <a:graphic>
            <a:graphicData uri="http://schemas.microsoft.com/office/drawing/2010/slicer">
              <sle:slicer xmlns:sle="http://schemas.microsoft.com/office/drawing/2010/slicer" name="Wickets"/>
            </a:graphicData>
          </a:graphic>
        </xdr:graphicFrame>
      </mc:Choice>
      <mc:Fallback>
        <xdr:sp macro="" textlink="">
          <xdr:nvSpPr>
            <xdr:cNvPr id="0" name=""/>
            <xdr:cNvSpPr>
              <a:spLocks noTextEdit="1"/>
            </xdr:cNvSpPr>
          </xdr:nvSpPr>
          <xdr:spPr>
            <a:xfrm>
              <a:off x="9141970" y="2170432"/>
              <a:ext cx="1516638" cy="1467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216757</xdr:colOff>
      <xdr:row>10</xdr:row>
      <xdr:rowOff>5907</xdr:rowOff>
    </xdr:from>
    <xdr:to>
      <xdr:col>6</xdr:col>
      <xdr:colOff>265816</xdr:colOff>
      <xdr:row>18</xdr:row>
      <xdr:rowOff>155215</xdr:rowOff>
    </xdr:to>
    <mc:AlternateContent xmlns:mc="http://schemas.openxmlformats.org/markup-compatibility/2006">
      <mc:Choice xmlns:a14="http://schemas.microsoft.com/office/drawing/2010/main" Requires="a14">
        <xdr:graphicFrame macro="">
          <xdr:nvGraphicFramePr>
            <xdr:cNvPr id="7" name="Player Name">
              <a:extLst>
                <a:ext uri="{FF2B5EF4-FFF2-40B4-BE49-F238E27FC236}">
                  <a16:creationId xmlns:a16="http://schemas.microsoft.com/office/drawing/2014/main" id="{F7538F3D-3BBD-DF61-944D-31E4CA4415AE}"/>
                </a:ext>
              </a:extLst>
            </xdr:cNvPr>
            <xdr:cNvGraphicFramePr/>
          </xdr:nvGraphicFramePr>
          <xdr:xfrm>
            <a:off x="0" y="0"/>
            <a:ext cx="0" cy="0"/>
          </xdr:xfrm>
          <a:graphic>
            <a:graphicData uri="http://schemas.microsoft.com/office/drawing/2010/slicer">
              <sle:slicer xmlns:sle="http://schemas.microsoft.com/office/drawing/2010/slicer" name="Player Name"/>
            </a:graphicData>
          </a:graphic>
        </xdr:graphicFrame>
      </mc:Choice>
      <mc:Fallback>
        <xdr:sp macro="" textlink="">
          <xdr:nvSpPr>
            <xdr:cNvPr id="0" name=""/>
            <xdr:cNvSpPr>
              <a:spLocks noTextEdit="1"/>
            </xdr:cNvSpPr>
          </xdr:nvSpPr>
          <xdr:spPr>
            <a:xfrm>
              <a:off x="4688115" y="1874964"/>
              <a:ext cx="1213626" cy="16445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221444</xdr:colOff>
      <xdr:row>2</xdr:row>
      <xdr:rowOff>34345</xdr:rowOff>
    </xdr:from>
    <xdr:to>
      <xdr:col>6</xdr:col>
      <xdr:colOff>265814</xdr:colOff>
      <xdr:row>9</xdr:row>
      <xdr:rowOff>53163</xdr:rowOff>
    </xdr:to>
    <mc:AlternateContent xmlns:mc="http://schemas.openxmlformats.org/markup-compatibility/2006">
      <mc:Choice xmlns:a14="http://schemas.microsoft.com/office/drawing/2010/main" Requires="a14">
        <xdr:graphicFrame macro="">
          <xdr:nvGraphicFramePr>
            <xdr:cNvPr id="8" name="Runs">
              <a:extLst>
                <a:ext uri="{FF2B5EF4-FFF2-40B4-BE49-F238E27FC236}">
                  <a16:creationId xmlns:a16="http://schemas.microsoft.com/office/drawing/2014/main" id="{3C1528DC-CF23-1194-2C8D-E1B5071948E7}"/>
                </a:ext>
              </a:extLst>
            </xdr:cNvPr>
            <xdr:cNvGraphicFramePr/>
          </xdr:nvGraphicFramePr>
          <xdr:xfrm>
            <a:off x="0" y="0"/>
            <a:ext cx="0" cy="0"/>
          </xdr:xfrm>
          <a:graphic>
            <a:graphicData uri="http://schemas.microsoft.com/office/drawing/2010/slicer">
              <sle:slicer xmlns:sle="http://schemas.microsoft.com/office/drawing/2010/slicer" name="Runs"/>
            </a:graphicData>
          </a:graphic>
        </xdr:graphicFrame>
      </mc:Choice>
      <mc:Fallback>
        <xdr:sp macro="" textlink="">
          <xdr:nvSpPr>
            <xdr:cNvPr id="0" name=""/>
            <xdr:cNvSpPr>
              <a:spLocks noTextEdit="1"/>
            </xdr:cNvSpPr>
          </xdr:nvSpPr>
          <xdr:spPr>
            <a:xfrm>
              <a:off x="4692802" y="408156"/>
              <a:ext cx="1208937" cy="13271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156882</xdr:colOff>
      <xdr:row>11</xdr:row>
      <xdr:rowOff>112059</xdr:rowOff>
    </xdr:from>
    <xdr:to>
      <xdr:col>11</xdr:col>
      <xdr:colOff>515470</xdr:colOff>
      <xdr:row>19</xdr:row>
      <xdr:rowOff>44824</xdr:rowOff>
    </xdr:to>
    <mc:AlternateContent xmlns:mc="http://schemas.openxmlformats.org/markup-compatibility/2006">
      <mc:Choice xmlns:a14="http://schemas.microsoft.com/office/drawing/2010/main" Requires="a14">
        <xdr:graphicFrame macro="">
          <xdr:nvGraphicFramePr>
            <xdr:cNvPr id="9" name="Player Name 1">
              <a:extLst>
                <a:ext uri="{FF2B5EF4-FFF2-40B4-BE49-F238E27FC236}">
                  <a16:creationId xmlns:a16="http://schemas.microsoft.com/office/drawing/2014/main" id="{C5FAFD00-CF7E-8B02-17EA-92264D1B8AC0}"/>
                </a:ext>
              </a:extLst>
            </xdr:cNvPr>
            <xdr:cNvGraphicFramePr/>
          </xdr:nvGraphicFramePr>
          <xdr:xfrm>
            <a:off x="0" y="0"/>
            <a:ext cx="0" cy="0"/>
          </xdr:xfrm>
          <a:graphic>
            <a:graphicData uri="http://schemas.microsoft.com/office/drawing/2010/slicer">
              <sle:slicer xmlns:sle="http://schemas.microsoft.com/office/drawing/2010/slicer" name="Player Name 1"/>
            </a:graphicData>
          </a:graphic>
        </xdr:graphicFrame>
      </mc:Choice>
      <mc:Fallback>
        <xdr:sp macro="" textlink="">
          <xdr:nvSpPr>
            <xdr:cNvPr id="0" name=""/>
            <xdr:cNvSpPr>
              <a:spLocks noTextEdit="1"/>
            </xdr:cNvSpPr>
          </xdr:nvSpPr>
          <xdr:spPr>
            <a:xfrm>
              <a:off x="10537335" y="2168021"/>
              <a:ext cx="1249984" cy="14280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818028</xdr:colOff>
      <xdr:row>11</xdr:row>
      <xdr:rowOff>123264</xdr:rowOff>
    </xdr:from>
    <xdr:to>
      <xdr:col>8</xdr:col>
      <xdr:colOff>761998</xdr:colOff>
      <xdr:row>19</xdr:row>
      <xdr:rowOff>0</xdr:rowOff>
    </xdr:to>
    <mc:AlternateContent xmlns:mc="http://schemas.openxmlformats.org/markup-compatibility/2006">
      <mc:Choice xmlns:a14="http://schemas.microsoft.com/office/drawing/2010/main" Requires="a14">
        <xdr:graphicFrame macro="">
          <xdr:nvGraphicFramePr>
            <xdr:cNvPr id="10" name="Team">
              <a:extLst>
                <a:ext uri="{FF2B5EF4-FFF2-40B4-BE49-F238E27FC236}">
                  <a16:creationId xmlns:a16="http://schemas.microsoft.com/office/drawing/2014/main" id="{A16F9111-7D56-71BF-A95C-EEC9C2F49588}"/>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7589764" y="2179226"/>
              <a:ext cx="1180423" cy="13719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425376</xdr:colOff>
      <xdr:row>6</xdr:row>
      <xdr:rowOff>33617</xdr:rowOff>
    </xdr:from>
    <xdr:to>
      <xdr:col>7</xdr:col>
      <xdr:colOff>437029</xdr:colOff>
      <xdr:row>17</xdr:row>
      <xdr:rowOff>78441</xdr:rowOff>
    </xdr:to>
    <mc:AlternateContent xmlns:mc="http://schemas.openxmlformats.org/markup-compatibility/2006">
      <mc:Choice xmlns:a14="http://schemas.microsoft.com/office/drawing/2010/main" Requires="a14">
        <xdr:graphicFrame macro="">
          <xdr:nvGraphicFramePr>
            <xdr:cNvPr id="11" name="Team 1">
              <a:extLst>
                <a:ext uri="{FF2B5EF4-FFF2-40B4-BE49-F238E27FC236}">
                  <a16:creationId xmlns:a16="http://schemas.microsoft.com/office/drawing/2014/main" id="{03DE80FD-B4D5-D49C-9235-1DDED35238A4}"/>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dr:sp macro="" textlink="">
          <xdr:nvSpPr>
            <xdr:cNvPr id="0" name=""/>
            <xdr:cNvSpPr>
              <a:spLocks noTextEdit="1"/>
            </xdr:cNvSpPr>
          </xdr:nvSpPr>
          <xdr:spPr>
            <a:xfrm>
              <a:off x="6061301" y="1155051"/>
              <a:ext cx="1147464" cy="21007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228600</xdr:colOff>
      <xdr:row>2</xdr:row>
      <xdr:rowOff>38100</xdr:rowOff>
    </xdr:from>
    <xdr:to>
      <xdr:col>11</xdr:col>
      <xdr:colOff>228600</xdr:colOff>
      <xdr:row>15</xdr:row>
      <xdr:rowOff>127635</xdr:rowOff>
    </xdr:to>
    <mc:AlternateContent xmlns:mc="http://schemas.openxmlformats.org/markup-compatibility/2006">
      <mc:Choice xmlns:a14="http://schemas.microsoft.com/office/drawing/2010/main" Requires="a14">
        <xdr:graphicFrame macro="">
          <xdr:nvGraphicFramePr>
            <xdr:cNvPr id="2" name="Team 2">
              <a:extLst>
                <a:ext uri="{FF2B5EF4-FFF2-40B4-BE49-F238E27FC236}">
                  <a16:creationId xmlns:a16="http://schemas.microsoft.com/office/drawing/2014/main" id="{1C09563C-2DA1-5D67-A65F-C53F641CCCDE}"/>
                </a:ext>
              </a:extLst>
            </xdr:cNvPr>
            <xdr:cNvGraphicFramePr/>
          </xdr:nvGraphicFramePr>
          <xdr:xfrm>
            <a:off x="0" y="0"/>
            <a:ext cx="0" cy="0"/>
          </xdr:xfrm>
          <a:graphic>
            <a:graphicData uri="http://schemas.microsoft.com/office/drawing/2010/slicer">
              <sle:slicer xmlns:sle="http://schemas.microsoft.com/office/drawing/2010/slicer" name="Team 2"/>
            </a:graphicData>
          </a:graphic>
        </xdr:graphicFrame>
      </mc:Choice>
      <mc:Fallback>
        <xdr:sp macro="" textlink="">
          <xdr:nvSpPr>
            <xdr:cNvPr id="0" name=""/>
            <xdr:cNvSpPr>
              <a:spLocks noTextEdit="1"/>
            </xdr:cNvSpPr>
          </xdr:nvSpPr>
          <xdr:spPr>
            <a:xfrm>
              <a:off x="7318917" y="409807"/>
              <a:ext cx="1839951" cy="2505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403860</xdr:colOff>
      <xdr:row>2</xdr:row>
      <xdr:rowOff>38100</xdr:rowOff>
    </xdr:from>
    <xdr:to>
      <xdr:col>14</xdr:col>
      <xdr:colOff>403860</xdr:colOff>
      <xdr:row>15</xdr:row>
      <xdr:rowOff>127635</xdr:rowOff>
    </xdr:to>
    <mc:AlternateContent xmlns:mc="http://schemas.openxmlformats.org/markup-compatibility/2006">
      <mc:Choice xmlns:a14="http://schemas.microsoft.com/office/drawing/2010/main" Requires="a14">
        <xdr:graphicFrame macro="">
          <xdr:nvGraphicFramePr>
            <xdr:cNvPr id="3" name="Runs 1">
              <a:extLst>
                <a:ext uri="{FF2B5EF4-FFF2-40B4-BE49-F238E27FC236}">
                  <a16:creationId xmlns:a16="http://schemas.microsoft.com/office/drawing/2014/main" id="{048FC3AA-EC5B-48F0-4B2C-AC4D73D3E3EF}"/>
                </a:ext>
              </a:extLst>
            </xdr:cNvPr>
            <xdr:cNvGraphicFramePr/>
          </xdr:nvGraphicFramePr>
          <xdr:xfrm>
            <a:off x="0" y="0"/>
            <a:ext cx="0" cy="0"/>
          </xdr:xfrm>
          <a:graphic>
            <a:graphicData uri="http://schemas.microsoft.com/office/drawing/2010/slicer">
              <sle:slicer xmlns:sle="http://schemas.microsoft.com/office/drawing/2010/slicer" name="Runs 1"/>
            </a:graphicData>
          </a:graphic>
        </xdr:graphicFrame>
      </mc:Choice>
      <mc:Fallback>
        <xdr:sp macro="" textlink="">
          <xdr:nvSpPr>
            <xdr:cNvPr id="0" name=""/>
            <xdr:cNvSpPr>
              <a:spLocks noTextEdit="1"/>
            </xdr:cNvSpPr>
          </xdr:nvSpPr>
          <xdr:spPr>
            <a:xfrm>
              <a:off x="9334128" y="409807"/>
              <a:ext cx="1839952" cy="2505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xdr:colOff>
      <xdr:row>2</xdr:row>
      <xdr:rowOff>22860</xdr:rowOff>
    </xdr:from>
    <xdr:to>
      <xdr:col>18</xdr:col>
      <xdr:colOff>7620</xdr:colOff>
      <xdr:row>15</xdr:row>
      <xdr:rowOff>112395</xdr:rowOff>
    </xdr:to>
    <mc:AlternateContent xmlns:mc="http://schemas.openxmlformats.org/markup-compatibility/2006">
      <mc:Choice xmlns:a14="http://schemas.microsoft.com/office/drawing/2010/main" Requires="a14">
        <xdr:graphicFrame macro="">
          <xdr:nvGraphicFramePr>
            <xdr:cNvPr id="4" name="Wickets 1">
              <a:extLst>
                <a:ext uri="{FF2B5EF4-FFF2-40B4-BE49-F238E27FC236}">
                  <a16:creationId xmlns:a16="http://schemas.microsoft.com/office/drawing/2014/main" id="{C658A69A-88B9-6889-BAF9-E277640176BB}"/>
                </a:ext>
              </a:extLst>
            </xdr:cNvPr>
            <xdr:cNvGraphicFramePr/>
          </xdr:nvGraphicFramePr>
          <xdr:xfrm>
            <a:off x="0" y="0"/>
            <a:ext cx="0" cy="0"/>
          </xdr:xfrm>
          <a:graphic>
            <a:graphicData uri="http://schemas.microsoft.com/office/drawing/2010/slicer">
              <sle:slicer xmlns:sle="http://schemas.microsoft.com/office/drawing/2010/slicer" name="Wickets 1"/>
            </a:graphicData>
          </a:graphic>
        </xdr:graphicFrame>
      </mc:Choice>
      <mc:Fallback>
        <xdr:sp macro="" textlink="">
          <xdr:nvSpPr>
            <xdr:cNvPr id="0" name=""/>
            <xdr:cNvSpPr>
              <a:spLocks noTextEdit="1"/>
            </xdr:cNvSpPr>
          </xdr:nvSpPr>
          <xdr:spPr>
            <a:xfrm>
              <a:off x="11391157" y="394567"/>
              <a:ext cx="1839951" cy="2505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hikeyan" refreshedDate="45764.761156134256" createdVersion="8" refreshedVersion="8" minRefreshableVersion="3" recordCount="16" xr:uid="{98BDCB02-7758-4968-8E5B-E2332C3DF9EB}">
  <cacheSource type="worksheet">
    <worksheetSource name="Table1"/>
  </cacheSource>
  <cacheFields count="12">
    <cacheField name="Player Name" numFmtId="0">
      <sharedItems count="16">
        <s v="Virat Kohli"/>
        <s v="Faf du Plessis"/>
        <s v="Ruturaj Gaikwad"/>
        <s v="MS Dhoni"/>
        <s v="Hardik Pandya"/>
        <s v="Rashid Khan"/>
        <s v="Shubman Gill"/>
        <s v="Jos Buttler"/>
        <s v="Sanju Samson"/>
        <s v="Yuzvendra Chahal"/>
        <s v="KL Rahul"/>
        <s v="Marcus Stoinis"/>
        <s v="Mohammed Shami"/>
        <s v="Ravindra Jadeja"/>
        <s v="David Warner"/>
        <s v="Axar Patel"/>
      </sharedItems>
    </cacheField>
    <cacheField name="Team" numFmtId="0">
      <sharedItems count="6">
        <s v="RCB"/>
        <s v="CSK"/>
        <s v="GT"/>
        <s v="RR"/>
        <s v="LSG"/>
        <s v="DC"/>
      </sharedItems>
    </cacheField>
    <cacheField name="Season" numFmtId="0">
      <sharedItems containsSemiMixedTypes="0" containsString="0" containsNumber="1" containsInteger="1" minValue="2023" maxValue="2023"/>
    </cacheField>
    <cacheField name="Matches" numFmtId="0">
      <sharedItems containsSemiMixedTypes="0" containsString="0" containsNumber="1" containsInteger="1" minValue="11" maxValue="16"/>
    </cacheField>
    <cacheField name="Runs" numFmtId="0">
      <sharedItems containsSemiMixedTypes="0" containsString="0" containsNumber="1" containsInteger="1" minValue="18" maxValue="890" count="16">
        <n v="639"/>
        <n v="730"/>
        <n v="590"/>
        <n v="104"/>
        <n v="324"/>
        <n v="87"/>
        <n v="890"/>
        <n v="392"/>
        <n v="470"/>
        <n v="24"/>
        <n v="441"/>
        <n v="389"/>
        <n v="18"/>
        <n v="208"/>
        <n v="516"/>
        <n v="283"/>
      </sharedItems>
    </cacheField>
    <cacheField name="Balls Faced" numFmtId="0">
      <sharedItems containsSemiMixedTypes="0" containsString="0" containsNumber="1" containsInteger="1" minValue="22" maxValue="540"/>
    </cacheField>
    <cacheField name="4s" numFmtId="0">
      <sharedItems containsSemiMixedTypes="0" containsString="0" containsNumber="1" containsInteger="1" minValue="1" maxValue="84"/>
    </cacheField>
    <cacheField name="6s" numFmtId="0">
      <sharedItems containsSemiMixedTypes="0" containsString="0" containsNumber="1" containsInteger="1" minValue="0" maxValue="36"/>
    </cacheField>
    <cacheField name="Strike Rate" numFmtId="0">
      <sharedItems containsSemiMixedTypes="0" containsString="0" containsNumber="1" minValue="80" maxValue="164.81"/>
    </cacheField>
    <cacheField name="Wickets" numFmtId="0">
      <sharedItems containsSemiMixedTypes="0" containsString="0" containsNumber="1" containsInteger="1" minValue="0" maxValue="21" count="8">
        <n v="0"/>
        <n v="6"/>
        <n v="21"/>
        <n v="20"/>
        <n v="8"/>
        <n v="19"/>
        <n v="13"/>
        <n v="9"/>
      </sharedItems>
    </cacheField>
    <cacheField name="Overs" numFmtId="0">
      <sharedItems containsSemiMixedTypes="0" containsString="0" containsNumber="1" containsInteger="1" minValue="0" maxValue="56"/>
    </cacheField>
    <cacheField name="Economy" numFmtId="0">
      <sharedItems containsMixedTypes="1" containsNumber="1" minValue="6.35" maxValue="8.1" count="8">
        <s v="N/A"/>
        <n v="7.56"/>
        <n v="6.35"/>
        <n v="7.12"/>
        <n v="8.1"/>
        <n v="6.78"/>
        <n v="6.9"/>
        <n v="7.05"/>
      </sharedItems>
    </cacheField>
  </cacheFields>
  <extLst>
    <ext xmlns:x14="http://schemas.microsoft.com/office/spreadsheetml/2009/9/main" uri="{725AE2AE-9491-48be-B2B4-4EB974FC3084}">
      <x14:pivotCacheDefinition pivotCacheId="237720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n v="2023"/>
    <n v="14"/>
    <x v="0"/>
    <n v="450"/>
    <n v="60"/>
    <n v="25"/>
    <n v="142"/>
    <x v="0"/>
    <n v="0"/>
    <x v="0"/>
  </r>
  <r>
    <x v="1"/>
    <x v="0"/>
    <n v="2023"/>
    <n v="14"/>
    <x v="1"/>
    <n v="470"/>
    <n v="75"/>
    <n v="36"/>
    <n v="155.32"/>
    <x v="0"/>
    <n v="0"/>
    <x v="0"/>
  </r>
  <r>
    <x v="2"/>
    <x v="1"/>
    <n v="2023"/>
    <n v="14"/>
    <x v="2"/>
    <n v="400"/>
    <n v="65"/>
    <n v="30"/>
    <n v="147.5"/>
    <x v="0"/>
    <n v="0"/>
    <x v="0"/>
  </r>
  <r>
    <x v="3"/>
    <x v="1"/>
    <n v="2023"/>
    <n v="12"/>
    <x v="3"/>
    <n v="77"/>
    <n v="8"/>
    <n v="12"/>
    <n v="135.06"/>
    <x v="0"/>
    <n v="0"/>
    <x v="0"/>
  </r>
  <r>
    <x v="4"/>
    <x v="2"/>
    <n v="2023"/>
    <n v="13"/>
    <x v="4"/>
    <n v="230"/>
    <n v="32"/>
    <n v="14"/>
    <n v="140.87"/>
    <x v="1"/>
    <n v="18"/>
    <x v="1"/>
  </r>
  <r>
    <x v="5"/>
    <x v="2"/>
    <n v="2023"/>
    <n v="14"/>
    <x v="5"/>
    <n v="72"/>
    <n v="6"/>
    <n v="9"/>
    <n v="120.83"/>
    <x v="2"/>
    <n v="56"/>
    <x v="2"/>
  </r>
  <r>
    <x v="6"/>
    <x v="2"/>
    <n v="2023"/>
    <n v="16"/>
    <x v="6"/>
    <n v="540"/>
    <n v="84"/>
    <n v="33"/>
    <n v="164.81"/>
    <x v="0"/>
    <n v="0"/>
    <x v="0"/>
  </r>
  <r>
    <x v="7"/>
    <x v="3"/>
    <n v="2023"/>
    <n v="12"/>
    <x v="7"/>
    <n v="275"/>
    <n v="39"/>
    <n v="20"/>
    <n v="142.54"/>
    <x v="0"/>
    <n v="0"/>
    <x v="0"/>
  </r>
  <r>
    <x v="8"/>
    <x v="3"/>
    <n v="2023"/>
    <n v="13"/>
    <x v="8"/>
    <n v="310"/>
    <n v="42"/>
    <n v="22"/>
    <n v="151.61000000000001"/>
    <x v="0"/>
    <n v="0"/>
    <x v="0"/>
  </r>
  <r>
    <x v="9"/>
    <x v="3"/>
    <n v="2023"/>
    <n v="14"/>
    <x v="9"/>
    <n v="30"/>
    <n v="2"/>
    <n v="1"/>
    <n v="80"/>
    <x v="3"/>
    <n v="52"/>
    <x v="3"/>
  </r>
  <r>
    <x v="10"/>
    <x v="4"/>
    <n v="2023"/>
    <n v="11"/>
    <x v="10"/>
    <n v="340"/>
    <n v="48"/>
    <n v="18"/>
    <n v="129.69999999999999"/>
    <x v="0"/>
    <n v="0"/>
    <x v="0"/>
  </r>
  <r>
    <x v="11"/>
    <x v="4"/>
    <n v="2023"/>
    <n v="12"/>
    <x v="11"/>
    <n v="260"/>
    <n v="40"/>
    <n v="15"/>
    <n v="149.62"/>
    <x v="4"/>
    <n v="24"/>
    <x v="4"/>
  </r>
  <r>
    <x v="12"/>
    <x v="2"/>
    <n v="2023"/>
    <n v="14"/>
    <x v="12"/>
    <n v="22"/>
    <n v="1"/>
    <n v="0"/>
    <n v="81.81"/>
    <x v="5"/>
    <n v="54"/>
    <x v="5"/>
  </r>
  <r>
    <x v="13"/>
    <x v="1"/>
    <n v="2023"/>
    <n v="14"/>
    <x v="13"/>
    <n v="145"/>
    <n v="16"/>
    <n v="10"/>
    <n v="143.44999999999999"/>
    <x v="6"/>
    <n v="48"/>
    <x v="6"/>
  </r>
  <r>
    <x v="14"/>
    <x v="5"/>
    <n v="2023"/>
    <n v="13"/>
    <x v="14"/>
    <n v="365"/>
    <n v="50"/>
    <n v="22"/>
    <n v="141.37"/>
    <x v="0"/>
    <n v="0"/>
    <x v="0"/>
  </r>
  <r>
    <x v="15"/>
    <x v="5"/>
    <n v="2023"/>
    <n v="13"/>
    <x v="15"/>
    <n v="195"/>
    <n v="24"/>
    <n v="9"/>
    <n v="145.13"/>
    <x v="7"/>
    <n v="41"/>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F1B09A-345F-42B9-88E8-0AB35D4A3B7F}" name="PivotTable5" cacheId="1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I3:K11" firstHeaderRow="0" firstDataRow="1" firstDataCol="1"/>
  <pivotFields count="12">
    <pivotField axis="axisRow" showAll="0" sortType="descending">
      <items count="17">
        <item sd="0" x="15"/>
        <item sd="0" x="14"/>
        <item sd="0" x="1"/>
        <item sd="0" x="4"/>
        <item sd="0" x="7"/>
        <item sd="0" x="10"/>
        <item sd="0" x="11"/>
        <item sd="0" x="12"/>
        <item sd="0" x="3"/>
        <item sd="0" x="5"/>
        <item sd="0" x="13"/>
        <item sd="0" x="2"/>
        <item sd="0" x="8"/>
        <item sd="0" x="6"/>
        <item sd="0" x="0"/>
        <item sd="0" x="9"/>
        <item t="default" sd="0"/>
      </items>
      <autoSortScope>
        <pivotArea dataOnly="0" outline="0" fieldPosition="0">
          <references count="1">
            <reference field="4294967294" count="1" selected="0">
              <x v="0"/>
            </reference>
          </references>
        </pivotArea>
      </autoSortScope>
    </pivotField>
    <pivotField showAll="0">
      <items count="7">
        <item x="1"/>
        <item x="5"/>
        <item x="2"/>
        <item x="4"/>
        <item x="0"/>
        <item x="3"/>
        <item t="default"/>
      </items>
    </pivotField>
    <pivotField showAll="0"/>
    <pivotField showAll="0"/>
    <pivotField showAll="0"/>
    <pivotField showAll="0"/>
    <pivotField showAll="0"/>
    <pivotField showAll="0"/>
    <pivotField showAll="0"/>
    <pivotField dataField="1" showAll="0">
      <items count="9">
        <item h="1" x="0"/>
        <item x="1"/>
        <item x="4"/>
        <item x="7"/>
        <item x="6"/>
        <item x="5"/>
        <item x="3"/>
        <item x="2"/>
        <item t="default"/>
      </items>
    </pivotField>
    <pivotField dataField="1" showAll="0"/>
    <pivotField axis="axisRow" showAll="0">
      <items count="9">
        <item x="2"/>
        <item x="5"/>
        <item x="6"/>
        <item x="7"/>
        <item x="3"/>
        <item x="1"/>
        <item x="4"/>
        <item x="0"/>
        <item t="default"/>
      </items>
    </pivotField>
  </pivotFields>
  <rowFields count="2">
    <field x="0"/>
    <field x="11"/>
  </rowFields>
  <rowItems count="8">
    <i>
      <x v="9"/>
    </i>
    <i>
      <x v="15"/>
    </i>
    <i>
      <x v="7"/>
    </i>
    <i>
      <x v="10"/>
    </i>
    <i>
      <x/>
    </i>
    <i>
      <x v="6"/>
    </i>
    <i>
      <x v="3"/>
    </i>
    <i t="grand">
      <x/>
    </i>
  </rowItems>
  <colFields count="1">
    <field x="-2"/>
  </colFields>
  <colItems count="2">
    <i>
      <x/>
    </i>
    <i i="1">
      <x v="1"/>
    </i>
  </colItems>
  <dataFields count="2">
    <dataField name="Sum of Wickets" fld="9" baseField="0" baseItem="0"/>
    <dataField name="Sum of Overs" fld="10" baseField="0" baseItem="0"/>
  </dataFields>
  <formats count="22">
    <format dxfId="12">
      <pivotArea type="all" dataOnly="0" outline="0" fieldPosition="0"/>
    </format>
    <format dxfId="13">
      <pivotArea outline="0" collapsedLevelsAreSubtotals="1" fieldPosition="0"/>
    </format>
    <format dxfId="14">
      <pivotArea field="0" type="button" dataOnly="0" labelOnly="1" outline="0" axis="axisRow" fieldPosition="0"/>
    </format>
    <format dxfId="15">
      <pivotArea dataOnly="0" labelOnly="1" fieldPosition="0">
        <references count="1">
          <reference field="0" count="0"/>
        </references>
      </pivotArea>
    </format>
    <format dxfId="16">
      <pivotArea dataOnly="0" labelOnly="1" grandRow="1" outline="0" fieldPosition="0"/>
    </format>
    <format dxfId="17">
      <pivotArea dataOnly="0" labelOnly="1" fieldPosition="0">
        <references count="2">
          <reference field="0" count="1" selected="0">
            <x v="0"/>
          </reference>
          <reference field="11" count="1">
            <x v="3"/>
          </reference>
        </references>
      </pivotArea>
    </format>
    <format dxfId="18">
      <pivotArea dataOnly="0" labelOnly="1" fieldPosition="0">
        <references count="2">
          <reference field="0" count="1" selected="0">
            <x v="1"/>
          </reference>
          <reference field="11" count="1">
            <x v="7"/>
          </reference>
        </references>
      </pivotArea>
    </format>
    <format dxfId="19">
      <pivotArea dataOnly="0" labelOnly="1" fieldPosition="0">
        <references count="2">
          <reference field="0" count="1" selected="0">
            <x v="2"/>
          </reference>
          <reference field="11" count="1">
            <x v="7"/>
          </reference>
        </references>
      </pivotArea>
    </format>
    <format dxfId="20">
      <pivotArea dataOnly="0" labelOnly="1" fieldPosition="0">
        <references count="2">
          <reference field="0" count="1" selected="0">
            <x v="3"/>
          </reference>
          <reference field="11" count="1">
            <x v="5"/>
          </reference>
        </references>
      </pivotArea>
    </format>
    <format dxfId="21">
      <pivotArea dataOnly="0" labelOnly="1" fieldPosition="0">
        <references count="2">
          <reference field="0" count="1" selected="0">
            <x v="4"/>
          </reference>
          <reference field="11" count="1">
            <x v="7"/>
          </reference>
        </references>
      </pivotArea>
    </format>
    <format dxfId="22">
      <pivotArea dataOnly="0" labelOnly="1" fieldPosition="0">
        <references count="2">
          <reference field="0" count="1" selected="0">
            <x v="5"/>
          </reference>
          <reference field="11" count="1">
            <x v="7"/>
          </reference>
        </references>
      </pivotArea>
    </format>
    <format dxfId="23">
      <pivotArea dataOnly="0" labelOnly="1" fieldPosition="0">
        <references count="2">
          <reference field="0" count="1" selected="0">
            <x v="6"/>
          </reference>
          <reference field="11" count="1">
            <x v="6"/>
          </reference>
        </references>
      </pivotArea>
    </format>
    <format dxfId="24">
      <pivotArea dataOnly="0" labelOnly="1" fieldPosition="0">
        <references count="2">
          <reference field="0" count="1" selected="0">
            <x v="7"/>
          </reference>
          <reference field="11" count="1">
            <x v="1"/>
          </reference>
        </references>
      </pivotArea>
    </format>
    <format dxfId="25">
      <pivotArea dataOnly="0" labelOnly="1" fieldPosition="0">
        <references count="2">
          <reference field="0" count="1" selected="0">
            <x v="8"/>
          </reference>
          <reference field="11" count="1">
            <x v="7"/>
          </reference>
        </references>
      </pivotArea>
    </format>
    <format dxfId="26">
      <pivotArea dataOnly="0" labelOnly="1" fieldPosition="0">
        <references count="2">
          <reference field="0" count="1" selected="0">
            <x v="9"/>
          </reference>
          <reference field="11" count="1">
            <x v="0"/>
          </reference>
        </references>
      </pivotArea>
    </format>
    <format dxfId="27">
      <pivotArea dataOnly="0" labelOnly="1" fieldPosition="0">
        <references count="2">
          <reference field="0" count="1" selected="0">
            <x v="10"/>
          </reference>
          <reference field="11" count="1">
            <x v="2"/>
          </reference>
        </references>
      </pivotArea>
    </format>
    <format dxfId="28">
      <pivotArea dataOnly="0" labelOnly="1" fieldPosition="0">
        <references count="2">
          <reference field="0" count="1" selected="0">
            <x v="11"/>
          </reference>
          <reference field="11" count="1">
            <x v="7"/>
          </reference>
        </references>
      </pivotArea>
    </format>
    <format dxfId="29">
      <pivotArea dataOnly="0" labelOnly="1" fieldPosition="0">
        <references count="2">
          <reference field="0" count="1" selected="0">
            <x v="12"/>
          </reference>
          <reference field="11" count="1">
            <x v="7"/>
          </reference>
        </references>
      </pivotArea>
    </format>
    <format dxfId="30">
      <pivotArea dataOnly="0" labelOnly="1" fieldPosition="0">
        <references count="2">
          <reference field="0" count="1" selected="0">
            <x v="13"/>
          </reference>
          <reference field="11" count="1">
            <x v="7"/>
          </reference>
        </references>
      </pivotArea>
    </format>
    <format dxfId="31">
      <pivotArea dataOnly="0" labelOnly="1" fieldPosition="0">
        <references count="2">
          <reference field="0" count="1" selected="0">
            <x v="14"/>
          </reference>
          <reference field="11" count="1">
            <x v="7"/>
          </reference>
        </references>
      </pivotArea>
    </format>
    <format dxfId="32">
      <pivotArea dataOnly="0" labelOnly="1" fieldPosition="0">
        <references count="2">
          <reference field="0" count="1" selected="0">
            <x v="15"/>
          </reference>
          <reference field="11" count="1">
            <x v="4"/>
          </reference>
        </references>
      </pivotArea>
    </format>
    <format dxfId="33">
      <pivotArea dataOnly="0" labelOnly="1" outline="0" fieldPosition="0">
        <references count="1">
          <reference field="4294967294" count="2">
            <x v="0"/>
            <x v="1"/>
          </reference>
        </references>
      </pivotArea>
    </format>
  </format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E965B2-8774-42C1-9893-0B1FB85504FF}" name="PivotTable6" cacheId="1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O3:Q10" firstHeaderRow="0" firstDataRow="1" firstDataCol="1"/>
  <pivotFields count="12">
    <pivotField showAll="0"/>
    <pivotField axis="axisRow" showAll="0" sortType="ascending">
      <items count="7">
        <item sd="0" x="1"/>
        <item sd="0" x="5"/>
        <item sd="0" x="2"/>
        <item sd="0" x="4"/>
        <item sd="0" x="0"/>
        <item sd="0" x="3"/>
        <item t="default" sd="0"/>
      </items>
    </pivotField>
    <pivotField showAll="0"/>
    <pivotField dataField="1" showAll="0"/>
    <pivotField showAll="0"/>
    <pivotField showAll="0"/>
    <pivotField showAll="0"/>
    <pivotField showAll="0"/>
    <pivotField dataField="1" showAll="0"/>
    <pivotField showAll="0"/>
    <pivotField showAll="0"/>
    <pivotField axis="axisRow" showAll="0">
      <items count="9">
        <item x="2"/>
        <item x="5"/>
        <item x="6"/>
        <item x="7"/>
        <item x="3"/>
        <item x="1"/>
        <item x="4"/>
        <item x="0"/>
        <item t="default"/>
      </items>
    </pivotField>
  </pivotFields>
  <rowFields count="2">
    <field x="1"/>
    <field x="11"/>
  </rowFields>
  <rowItems count="7">
    <i>
      <x/>
    </i>
    <i>
      <x v="1"/>
    </i>
    <i>
      <x v="2"/>
    </i>
    <i>
      <x v="3"/>
    </i>
    <i>
      <x v="4"/>
    </i>
    <i>
      <x v="5"/>
    </i>
    <i t="grand">
      <x/>
    </i>
  </rowItems>
  <colFields count="1">
    <field x="-2"/>
  </colFields>
  <colItems count="2">
    <i>
      <x/>
    </i>
    <i i="1">
      <x v="1"/>
    </i>
  </colItems>
  <dataFields count="2">
    <dataField name="Sum of Strike Rate" fld="8" baseField="0" baseItem="0"/>
    <dataField name="Sum of Matches" fld="3" baseField="0" baseItem="0"/>
  </dataFields>
  <formats count="6">
    <format dxfId="6">
      <pivotArea type="all" dataOnly="0" outline="0" fieldPosition="0"/>
    </format>
    <format dxfId="7">
      <pivotArea outline="0" collapsedLevelsAreSubtotals="1" fieldPosition="0"/>
    </format>
    <format dxfId="8">
      <pivotArea field="1" type="button" dataOnly="0" labelOnly="1" outline="0" axis="axisRow" fieldPosition="0"/>
    </format>
    <format dxfId="9">
      <pivotArea dataOnly="0" labelOnly="1" fieldPosition="0">
        <references count="1">
          <reference field="1" count="0"/>
        </references>
      </pivotArea>
    </format>
    <format dxfId="10">
      <pivotArea dataOnly="0" labelOnly="1" grandRow="1" outline="0" fieldPosition="0"/>
    </format>
    <format dxfId="11">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1"/>
          </reference>
        </references>
      </pivotArea>
    </chartFormat>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0B3AB4-7166-46EE-8459-94A9B2A9677C}" name="PivotTable4" cacheId="1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C3:E20" firstHeaderRow="0" firstDataRow="1" firstDataCol="1"/>
  <pivotFields count="12">
    <pivotField axis="axisRow" showAll="0" sortType="descending">
      <items count="17">
        <item x="15"/>
        <item x="14"/>
        <item x="1"/>
        <item x="4"/>
        <item x="7"/>
        <item x="10"/>
        <item x="11"/>
        <item x="12"/>
        <item x="3"/>
        <item x="5"/>
        <item x="13"/>
        <item x="2"/>
        <item x="8"/>
        <item x="6"/>
        <item x="0"/>
        <item x="9"/>
        <item t="default"/>
      </items>
      <autoSortScope>
        <pivotArea dataOnly="0" outline="0" fieldPosition="0">
          <references count="1">
            <reference field="4294967294" count="1" selected="0">
              <x v="0"/>
            </reference>
          </references>
        </pivotArea>
      </autoSortScope>
    </pivotField>
    <pivotField showAll="0">
      <items count="7">
        <item x="1"/>
        <item x="5"/>
        <item x="2"/>
        <item x="4"/>
        <item x="0"/>
        <item x="3"/>
        <item t="default"/>
      </items>
    </pivotField>
    <pivotField showAll="0"/>
    <pivotField showAll="0"/>
    <pivotField dataField="1" showAll="0">
      <items count="17">
        <item x="12"/>
        <item x="9"/>
        <item x="5"/>
        <item x="3"/>
        <item x="13"/>
        <item x="15"/>
        <item x="4"/>
        <item x="11"/>
        <item x="7"/>
        <item x="10"/>
        <item x="8"/>
        <item x="14"/>
        <item x="2"/>
        <item x="0"/>
        <item x="1"/>
        <item x="6"/>
        <item t="default"/>
      </items>
    </pivotField>
    <pivotField showAll="0"/>
    <pivotField showAll="0"/>
    <pivotField showAll="0"/>
    <pivotField dataField="1" showAll="0"/>
    <pivotField showAll="0"/>
    <pivotField showAll="0"/>
    <pivotField showAll="0"/>
  </pivotFields>
  <rowFields count="1">
    <field x="0"/>
  </rowFields>
  <rowItems count="17">
    <i>
      <x v="13"/>
    </i>
    <i>
      <x v="2"/>
    </i>
    <i>
      <x v="14"/>
    </i>
    <i>
      <x v="11"/>
    </i>
    <i>
      <x v="1"/>
    </i>
    <i>
      <x v="12"/>
    </i>
    <i>
      <x v="5"/>
    </i>
    <i>
      <x v="4"/>
    </i>
    <i>
      <x v="6"/>
    </i>
    <i>
      <x v="3"/>
    </i>
    <i>
      <x/>
    </i>
    <i>
      <x v="10"/>
    </i>
    <i>
      <x v="8"/>
    </i>
    <i>
      <x v="9"/>
    </i>
    <i>
      <x v="15"/>
    </i>
    <i>
      <x v="7"/>
    </i>
    <i t="grand">
      <x/>
    </i>
  </rowItems>
  <colFields count="1">
    <field x="-2"/>
  </colFields>
  <colItems count="2">
    <i>
      <x/>
    </i>
    <i i="1">
      <x v="1"/>
    </i>
  </colItems>
  <dataFields count="2">
    <dataField name="Sum of Runs" fld="4" baseField="0" baseItem="0"/>
    <dataField name="Sum of Strike Rate" fld="8" baseField="0" baseItem="0"/>
  </dataFields>
  <formats count="6">
    <format dxfId="39">
      <pivotArea type="all" dataOnly="0" outline="0" fieldPosition="0"/>
    </format>
    <format dxfId="38">
      <pivotArea outline="0" collapsedLevelsAreSubtotals="1" fieldPosition="0"/>
    </format>
    <format dxfId="37">
      <pivotArea field="0" type="button" dataOnly="0" labelOnly="1" outline="0" axis="axisRow" fieldPosition="0"/>
    </format>
    <format dxfId="36">
      <pivotArea dataOnly="0" labelOnly="1" fieldPosition="0">
        <references count="1">
          <reference field="0" count="0"/>
        </references>
      </pivotArea>
    </format>
    <format dxfId="35">
      <pivotArea dataOnly="0" labelOnly="1" grandRow="1" outline="0" fieldPosition="0"/>
    </format>
    <format dxfId="34">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2A6153-9BC2-4F1B-990F-DD8D6DCF22F3}" name="PivotTable3" cacheId="1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3:H20" firstHeaderRow="0" firstDataRow="1" firstDataCol="1"/>
  <pivotFields count="12">
    <pivotField axis="axisRow" showAll="0" sortType="ascending">
      <items count="17">
        <item x="15"/>
        <item x="14"/>
        <item x="1"/>
        <item x="4"/>
        <item x="7"/>
        <item x="10"/>
        <item x="11"/>
        <item x="12"/>
        <item x="3"/>
        <item x="5"/>
        <item x="13"/>
        <item x="2"/>
        <item x="8"/>
        <item x="6"/>
        <item x="0"/>
        <item x="9"/>
        <item t="default"/>
      </items>
    </pivotField>
    <pivotField showAll="0">
      <items count="7">
        <item x="1"/>
        <item x="5"/>
        <item x="2"/>
        <item x="4"/>
        <item x="0"/>
        <item x="3"/>
        <item t="default"/>
      </items>
    </pivotField>
    <pivotField showAll="0"/>
    <pivotField dataField="1" showAll="0"/>
    <pivotField dataField="1" showAll="0">
      <items count="17">
        <item x="12"/>
        <item x="9"/>
        <item x="5"/>
        <item x="3"/>
        <item x="13"/>
        <item x="15"/>
        <item x="4"/>
        <item x="11"/>
        <item x="7"/>
        <item x="10"/>
        <item x="8"/>
        <item x="14"/>
        <item x="2"/>
        <item x="0"/>
        <item x="1"/>
        <item x="6"/>
        <item t="default"/>
      </items>
    </pivotField>
    <pivotField showAll="0"/>
    <pivotField showAll="0"/>
    <pivotField showAll="0"/>
    <pivotField dataField="1" showAll="0"/>
    <pivotField dataField="1" showAll="0">
      <items count="9">
        <item x="0"/>
        <item x="1"/>
        <item x="4"/>
        <item x="7"/>
        <item x="6"/>
        <item x="5"/>
        <item x="3"/>
        <item x="2"/>
        <item t="default"/>
      </items>
    </pivotField>
    <pivotField dataField="1" showAll="0"/>
    <pivotField showAll="0">
      <items count="9">
        <item x="2"/>
        <item x="5"/>
        <item x="6"/>
        <item x="7"/>
        <item x="3"/>
        <item x="1"/>
        <item x="4"/>
        <item x="0"/>
        <item t="default"/>
      </items>
    </pivotField>
  </pivotFields>
  <rowFields count="1">
    <field x="0"/>
  </rowFields>
  <rowItems count="17">
    <i>
      <x/>
    </i>
    <i>
      <x v="1"/>
    </i>
    <i>
      <x v="2"/>
    </i>
    <i>
      <x v="3"/>
    </i>
    <i>
      <x v="4"/>
    </i>
    <i>
      <x v="5"/>
    </i>
    <i>
      <x v="6"/>
    </i>
    <i>
      <x v="7"/>
    </i>
    <i>
      <x v="8"/>
    </i>
    <i>
      <x v="9"/>
    </i>
    <i>
      <x v="10"/>
    </i>
    <i>
      <x v="11"/>
    </i>
    <i>
      <x v="12"/>
    </i>
    <i>
      <x v="13"/>
    </i>
    <i>
      <x v="14"/>
    </i>
    <i>
      <x v="15"/>
    </i>
    <i t="grand">
      <x/>
    </i>
  </rowItems>
  <colFields count="1">
    <field x="-2"/>
  </colFields>
  <colItems count="5">
    <i>
      <x/>
    </i>
    <i i="1">
      <x v="1"/>
    </i>
    <i i="2">
      <x v="2"/>
    </i>
    <i i="3">
      <x v="3"/>
    </i>
    <i i="4">
      <x v="4"/>
    </i>
  </colItems>
  <dataFields count="5">
    <dataField name="Sum of Matches" fld="3" baseField="0" baseItem="0"/>
    <dataField name="Sum of Runs" fld="4" baseField="0" baseItem="0"/>
    <dataField name="Sum of Strike Rate" fld="8" baseField="0" baseItem="0"/>
    <dataField name="Sum of Wickets" fld="9" baseField="0" baseItem="0"/>
    <dataField name="Sum of Overs" fld="10"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ckets" xr10:uid="{F9895372-1D6E-4308-BFB8-7475B48666AA}" sourceName="Wickets">
  <pivotTables>
    <pivotTable tabId="2" name="PivotTable5"/>
  </pivotTables>
  <data>
    <tabular pivotCacheId="23772081">
      <items count="8">
        <i x="0"/>
        <i x="1" s="1"/>
        <i x="4" s="1"/>
        <i x="7" s="1"/>
        <i x="6" s="1"/>
        <i x="5"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_Name" xr10:uid="{F03BA7E7-639F-4391-B4B0-2E96EC3A5EC1}" sourceName="Player Name">
  <pivotTables>
    <pivotTable tabId="2" name="PivotTable4"/>
  </pivotTables>
  <data>
    <tabular pivotCacheId="23772081">
      <items count="16">
        <i x="15" s="1"/>
        <i x="14" s="1"/>
        <i x="1" s="1"/>
        <i x="4" s="1"/>
        <i x="7" s="1"/>
        <i x="10" s="1"/>
        <i x="11" s="1"/>
        <i x="12" s="1"/>
        <i x="3" s="1"/>
        <i x="5" s="1"/>
        <i x="13" s="1"/>
        <i x="2" s="1"/>
        <i x="8" s="1"/>
        <i x="6" s="1"/>
        <i x="0"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s" xr10:uid="{ABC8AD72-0E0A-4DA2-B4EF-447F3177AFB6}" sourceName="Runs">
  <pivotTables>
    <pivotTable tabId="2" name="PivotTable4"/>
  </pivotTables>
  <data>
    <tabular pivotCacheId="23772081">
      <items count="16">
        <i x="12" s="1"/>
        <i x="9" s="1"/>
        <i x="5" s="1"/>
        <i x="3" s="1"/>
        <i x="13" s="1"/>
        <i x="15" s="1"/>
        <i x="4" s="1"/>
        <i x="11" s="1"/>
        <i x="7" s="1"/>
        <i x="10" s="1"/>
        <i x="8" s="1"/>
        <i x="14" s="1"/>
        <i x="2" s="1"/>
        <i x="0" s="1"/>
        <i x="1"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_Name1" xr10:uid="{24BBAC16-483D-4031-A42B-B99611B8EC5E}" sourceName="Player Name">
  <pivotTables>
    <pivotTable tabId="2" name="PivotTable5"/>
  </pivotTables>
  <data>
    <tabular pivotCacheId="23772081">
      <items count="16">
        <i x="15" s="1"/>
        <i x="4" s="1"/>
        <i x="11" s="1"/>
        <i x="12" s="1"/>
        <i x="5" s="1"/>
        <i x="13" s="1"/>
        <i x="9" s="1"/>
        <i x="14" s="1" nd="1"/>
        <i x="1" s="1" nd="1"/>
        <i x="7" s="1" nd="1"/>
        <i x="10" s="1" nd="1"/>
        <i x="3" s="1" nd="1"/>
        <i x="2" s="1" nd="1"/>
        <i x="8" s="1" nd="1"/>
        <i x="6" s="1"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5F56A72A-B711-493B-BC89-6E47A98B1514}" sourceName="Team">
  <pivotTables>
    <pivotTable tabId="2" name="PivotTable5"/>
  </pivotTables>
  <data>
    <tabular pivotCacheId="23772081">
      <items count="6">
        <i x="1" s="1"/>
        <i x="5" s="1"/>
        <i x="2" s="1"/>
        <i x="4" s="1"/>
        <i x="3"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1" xr10:uid="{EE4A2D72-1EC8-4DF1-9786-6258086B546F}" sourceName="Team">
  <pivotTables>
    <pivotTable tabId="2" name="PivotTable4"/>
  </pivotTables>
  <data>
    <tabular pivotCacheId="23772081">
      <items count="6">
        <i x="1" s="1"/>
        <i x="5" s="1"/>
        <i x="2" s="1"/>
        <i x="4" s="1"/>
        <i x="0"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2" xr10:uid="{D14FB2B3-2FA1-43D8-9EFB-BE099B808F96}" sourceName="Team">
  <pivotTables>
    <pivotTable tabId="4" name="PivotTable3"/>
  </pivotTables>
  <data>
    <tabular pivotCacheId="23772081">
      <items count="6">
        <i x="1" s="1"/>
        <i x="5" s="1"/>
        <i x="2" s="1"/>
        <i x="4" s="1"/>
        <i x="0"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s1" xr10:uid="{36518476-377E-46E9-B4BE-C0844F30B104}" sourceName="Runs">
  <pivotTables>
    <pivotTable tabId="4" name="PivotTable3"/>
  </pivotTables>
  <data>
    <tabular pivotCacheId="23772081">
      <items count="16">
        <i x="12" s="1"/>
        <i x="9" s="1"/>
        <i x="5" s="1"/>
        <i x="3" s="1"/>
        <i x="13" s="1"/>
        <i x="15" s="1"/>
        <i x="4" s="1"/>
        <i x="11" s="1"/>
        <i x="7" s="1"/>
        <i x="10" s="1"/>
        <i x="8" s="1"/>
        <i x="14" s="1"/>
        <i x="2" s="1"/>
        <i x="0" s="1"/>
        <i x="1" s="1"/>
        <i x="6"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ckets1" xr10:uid="{861F8338-D393-425E-A46B-2AE6C60BBA6C}" sourceName="Wickets">
  <pivotTables>
    <pivotTable tabId="4" name="PivotTable3"/>
  </pivotTables>
  <data>
    <tabular pivotCacheId="23772081">
      <items count="8">
        <i x="0" s="1"/>
        <i x="1" s="1"/>
        <i x="4" s="1"/>
        <i x="7" s="1"/>
        <i x="6"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ickets" xr10:uid="{A711DD26-043C-4835-811F-7268F69D41FE}" cache="Slicer_Wickets" caption="Wickets" rowHeight="234950"/>
  <slicer name="Player Name" xr10:uid="{103B2A68-925C-4303-A93E-74DE369B0E08}" cache="Slicer_Player_Name" caption="Player Name" rowHeight="234950"/>
  <slicer name="Runs" xr10:uid="{E145119B-0570-4656-B73A-8495CED82BCA}" cache="Slicer_Runs" caption="Runs" rowHeight="234950"/>
  <slicer name="Player Name 1" xr10:uid="{96A4DEB6-C21D-4554-ABB9-74F3370AD299}" cache="Slicer_Player_Name1" caption="Player Name" rowHeight="234950"/>
  <slicer name="Team" xr10:uid="{1612223D-9B9B-43DD-AFA4-0197EBAF8D22}" cache="Slicer_Team" caption="Team" rowHeight="234950"/>
  <slicer name="Team 1" xr10:uid="{A131315C-FCEA-4256-8CEA-12AF5910EC22}" cache="Slicer_Team1" caption="Team"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2" xr10:uid="{17A53676-EEFB-4074-A853-F70F7798E1EA}" cache="Slicer_Team2" caption="Team" rowHeight="234950"/>
  <slicer name="Runs 1" xr10:uid="{2F265B3A-65A7-4AFB-83C8-D79F6241ADA9}" cache="Slicer_Runs1" caption="Runs" rowHeight="234950"/>
  <slicer name="Wickets 1" xr10:uid="{B7A43E45-C331-4BC4-A6BB-349FD6494DFB}" cache="Slicer_Wickets1" caption="Wicket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66EAD9-DC89-4BE0-8E32-6BE4BAE7B324}" name="Table1" displayName="Table1" ref="B3:M19" totalsRowShown="0" headerRowDxfId="56" dataDxfId="54" headerRowBorderDxfId="55" tableBorderDxfId="53" totalsRowBorderDxfId="52">
  <autoFilter ref="B3:M19" xr:uid="{3966EAD9-DC89-4BE0-8E32-6BE4BAE7B324}"/>
  <sortState xmlns:xlrd2="http://schemas.microsoft.com/office/spreadsheetml/2017/richdata2" ref="B4:M19">
    <sortCondition descending="1" ref="F3:F19"/>
  </sortState>
  <tableColumns count="12">
    <tableColumn id="1" xr3:uid="{8A2FF6CC-A960-4C08-BDF9-71B2783CA3F5}" name="Player Name" dataDxfId="51"/>
    <tableColumn id="2" xr3:uid="{358FC496-5C28-40F4-A7DC-E13E2DE498A7}" name="Team" dataDxfId="50"/>
    <tableColumn id="3" xr3:uid="{D8EE827B-BE08-4924-8666-AF40BAB747B8}" name="Season" dataDxfId="49"/>
    <tableColumn id="4" xr3:uid="{26225D14-430E-4C32-9113-C1EB01130F6D}" name="Matches" dataDxfId="48"/>
    <tableColumn id="5" xr3:uid="{87D8B984-6DFF-4BCD-8F59-CCF35BA76891}" name="Runs" dataDxfId="47"/>
    <tableColumn id="6" xr3:uid="{BF9A1335-41C4-440E-A7D4-5A9145299211}" name="Balls Faced" dataDxfId="46"/>
    <tableColumn id="7" xr3:uid="{ABF77743-4AC5-40DC-BD7E-8E847D831115}" name="4s" dataDxfId="45"/>
    <tableColumn id="8" xr3:uid="{61ADB912-EFCF-458B-B7AD-4371510AA345}" name="6s" dataDxfId="44"/>
    <tableColumn id="9" xr3:uid="{0B0F35A3-E6C4-405D-AA1F-AD603A30DF0B}" name="Strike Rate" dataDxfId="43">
      <calculatedColumnFormula>Table1[[#This Row],[Runs]]/Table1[[#This Row],[Balls Faced]]*100</calculatedColumnFormula>
    </tableColumn>
    <tableColumn id="10" xr3:uid="{D3ACB64B-D170-4F68-AA5D-91A531D2EEF3}" name="Wickets" dataDxfId="42"/>
    <tableColumn id="11" xr3:uid="{EEFC4BB4-3DAD-4B98-84C2-8FB67339D9BE}" name="Overs" dataDxfId="41"/>
    <tableColumn id="12" xr3:uid="{FC2D7BC8-FACB-4487-87B9-577B607DDF50}" name="Economy" dataDxfId="4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BAC10-C460-4A1C-83A6-D86D02C5E61D}">
  <dimension ref="B3:M19"/>
  <sheetViews>
    <sheetView tabSelected="1" zoomScaleNormal="100" workbookViewId="0">
      <selection activeCell="D23" sqref="D23"/>
    </sheetView>
  </sheetViews>
  <sheetFormatPr defaultRowHeight="14.4" x14ac:dyDescent="0.3"/>
  <cols>
    <col min="2" max="2" width="17.33203125" customWidth="1"/>
    <col min="3" max="3" width="11.44140625" customWidth="1"/>
    <col min="4" max="4" width="13.5546875" customWidth="1"/>
    <col min="5" max="5" width="12.6640625" customWidth="1"/>
    <col min="6" max="6" width="10.77734375" customWidth="1"/>
    <col min="7" max="7" width="16.21875" customWidth="1"/>
    <col min="10" max="10" width="16.44140625" customWidth="1"/>
    <col min="11" max="11" width="13.33203125" customWidth="1"/>
    <col min="12" max="12" width="10.88671875" customWidth="1"/>
    <col min="13" max="13" width="13.33203125" customWidth="1"/>
  </cols>
  <sheetData>
    <row r="3" spans="2:13" x14ac:dyDescent="0.3">
      <c r="B3" s="8" t="s">
        <v>0</v>
      </c>
      <c r="C3" s="9" t="s">
        <v>1</v>
      </c>
      <c r="D3" s="9" t="s">
        <v>2</v>
      </c>
      <c r="E3" s="9" t="s">
        <v>3</v>
      </c>
      <c r="F3" s="9" t="s">
        <v>4</v>
      </c>
      <c r="G3" s="9" t="s">
        <v>5</v>
      </c>
      <c r="H3" s="9" t="s">
        <v>6</v>
      </c>
      <c r="I3" s="9" t="s">
        <v>7</v>
      </c>
      <c r="J3" s="9" t="s">
        <v>8</v>
      </c>
      <c r="K3" s="9" t="s">
        <v>9</v>
      </c>
      <c r="L3" s="9" t="s">
        <v>10</v>
      </c>
      <c r="M3" s="10" t="s">
        <v>11</v>
      </c>
    </row>
    <row r="4" spans="2:13" x14ac:dyDescent="0.3">
      <c r="B4" s="3" t="s">
        <v>22</v>
      </c>
      <c r="C4" s="2" t="s">
        <v>20</v>
      </c>
      <c r="D4" s="2">
        <v>2023</v>
      </c>
      <c r="E4" s="2">
        <v>16</v>
      </c>
      <c r="F4" s="2">
        <v>890</v>
      </c>
      <c r="G4" s="2">
        <v>540</v>
      </c>
      <c r="H4" s="2">
        <v>84</v>
      </c>
      <c r="I4" s="2">
        <v>33</v>
      </c>
      <c r="J4" s="14">
        <f>Table1[[#This Row],[Runs]]/Table1[[#This Row],[Balls Faced]]*100</f>
        <v>164.81481481481481</v>
      </c>
      <c r="K4" s="2">
        <v>0</v>
      </c>
      <c r="L4" s="2">
        <v>0</v>
      </c>
      <c r="M4" s="4" t="s">
        <v>14</v>
      </c>
    </row>
    <row r="5" spans="2:13" x14ac:dyDescent="0.3">
      <c r="B5" s="3" t="s">
        <v>15</v>
      </c>
      <c r="C5" s="2" t="s">
        <v>13</v>
      </c>
      <c r="D5" s="2">
        <v>2023</v>
      </c>
      <c r="E5" s="2">
        <v>14</v>
      </c>
      <c r="F5" s="2">
        <v>730</v>
      </c>
      <c r="G5" s="2">
        <v>470</v>
      </c>
      <c r="H5" s="2">
        <v>75</v>
      </c>
      <c r="I5" s="2">
        <v>36</v>
      </c>
      <c r="J5" s="14">
        <f>Table1[[#This Row],[Runs]]/Table1[[#This Row],[Balls Faced]]*100</f>
        <v>155.31914893617019</v>
      </c>
      <c r="K5" s="2">
        <v>0</v>
      </c>
      <c r="L5" s="2">
        <v>0</v>
      </c>
      <c r="M5" s="4" t="s">
        <v>14</v>
      </c>
    </row>
    <row r="6" spans="2:13" x14ac:dyDescent="0.3">
      <c r="B6" s="3" t="s">
        <v>12</v>
      </c>
      <c r="C6" s="2" t="s">
        <v>13</v>
      </c>
      <c r="D6" s="2">
        <v>2023</v>
      </c>
      <c r="E6" s="2">
        <v>14</v>
      </c>
      <c r="F6" s="2">
        <v>639</v>
      </c>
      <c r="G6" s="2">
        <v>450</v>
      </c>
      <c r="H6" s="2">
        <v>60</v>
      </c>
      <c r="I6" s="2">
        <v>25</v>
      </c>
      <c r="J6" s="14">
        <f>Table1[[#This Row],[Runs]]/Table1[[#This Row],[Balls Faced]]*100</f>
        <v>142</v>
      </c>
      <c r="K6" s="2">
        <v>0</v>
      </c>
      <c r="L6" s="2">
        <v>0</v>
      </c>
      <c r="M6" s="4" t="s">
        <v>14</v>
      </c>
    </row>
    <row r="7" spans="2:13" x14ac:dyDescent="0.3">
      <c r="B7" s="3" t="s">
        <v>16</v>
      </c>
      <c r="C7" s="2" t="s">
        <v>17</v>
      </c>
      <c r="D7" s="2">
        <v>2023</v>
      </c>
      <c r="E7" s="2">
        <v>14</v>
      </c>
      <c r="F7" s="2">
        <v>590</v>
      </c>
      <c r="G7" s="2">
        <v>400</v>
      </c>
      <c r="H7" s="2">
        <v>65</v>
      </c>
      <c r="I7" s="2">
        <v>30</v>
      </c>
      <c r="J7" s="14">
        <f>Table1[[#This Row],[Runs]]/Table1[[#This Row],[Balls Faced]]*100</f>
        <v>147.5</v>
      </c>
      <c r="K7" s="2">
        <v>0</v>
      </c>
      <c r="L7" s="2">
        <v>0</v>
      </c>
      <c r="M7" s="4" t="s">
        <v>14</v>
      </c>
    </row>
    <row r="8" spans="2:13" x14ac:dyDescent="0.3">
      <c r="B8" s="3" t="s">
        <v>32</v>
      </c>
      <c r="C8" s="2" t="s">
        <v>33</v>
      </c>
      <c r="D8" s="2">
        <v>2023</v>
      </c>
      <c r="E8" s="2">
        <v>13</v>
      </c>
      <c r="F8" s="2">
        <v>516</v>
      </c>
      <c r="G8" s="2">
        <v>365</v>
      </c>
      <c r="H8" s="2">
        <v>50</v>
      </c>
      <c r="I8" s="2">
        <v>22</v>
      </c>
      <c r="J8" s="14">
        <f>Table1[[#This Row],[Runs]]/Table1[[#This Row],[Balls Faced]]*100</f>
        <v>141.36986301369862</v>
      </c>
      <c r="K8" s="2">
        <v>0</v>
      </c>
      <c r="L8" s="2">
        <v>0</v>
      </c>
      <c r="M8" s="4" t="s">
        <v>14</v>
      </c>
    </row>
    <row r="9" spans="2:13" x14ac:dyDescent="0.3">
      <c r="B9" s="3" t="s">
        <v>25</v>
      </c>
      <c r="C9" s="2" t="s">
        <v>24</v>
      </c>
      <c r="D9" s="2">
        <v>2023</v>
      </c>
      <c r="E9" s="2">
        <v>13</v>
      </c>
      <c r="F9" s="2">
        <v>470</v>
      </c>
      <c r="G9" s="2">
        <v>310</v>
      </c>
      <c r="H9" s="2">
        <v>42</v>
      </c>
      <c r="I9" s="2">
        <v>22</v>
      </c>
      <c r="J9" s="14">
        <f>Table1[[#This Row],[Runs]]/Table1[[#This Row],[Balls Faced]]*100</f>
        <v>151.61290322580646</v>
      </c>
      <c r="K9" s="2">
        <v>0</v>
      </c>
      <c r="L9" s="2">
        <v>0</v>
      </c>
      <c r="M9" s="4" t="s">
        <v>14</v>
      </c>
    </row>
    <row r="10" spans="2:13" x14ac:dyDescent="0.3">
      <c r="B10" s="3" t="s">
        <v>27</v>
      </c>
      <c r="C10" s="2" t="s">
        <v>28</v>
      </c>
      <c r="D10" s="2">
        <v>2023</v>
      </c>
      <c r="E10" s="2">
        <v>11</v>
      </c>
      <c r="F10" s="2">
        <v>441</v>
      </c>
      <c r="G10" s="2">
        <v>340</v>
      </c>
      <c r="H10" s="2">
        <v>48</v>
      </c>
      <c r="I10" s="2">
        <v>18</v>
      </c>
      <c r="J10" s="14">
        <f>Table1[[#This Row],[Runs]]/Table1[[#This Row],[Balls Faced]]*100</f>
        <v>129.70588235294119</v>
      </c>
      <c r="K10" s="2">
        <v>0</v>
      </c>
      <c r="L10" s="2">
        <v>0</v>
      </c>
      <c r="M10" s="4" t="s">
        <v>14</v>
      </c>
    </row>
    <row r="11" spans="2:13" x14ac:dyDescent="0.3">
      <c r="B11" s="3" t="s">
        <v>23</v>
      </c>
      <c r="C11" s="2" t="s">
        <v>24</v>
      </c>
      <c r="D11" s="2">
        <v>2023</v>
      </c>
      <c r="E11" s="2">
        <v>12</v>
      </c>
      <c r="F11" s="2">
        <v>392</v>
      </c>
      <c r="G11" s="2">
        <v>275</v>
      </c>
      <c r="H11" s="2">
        <v>39</v>
      </c>
      <c r="I11" s="2">
        <v>20</v>
      </c>
      <c r="J11" s="14">
        <f>Table1[[#This Row],[Runs]]/Table1[[#This Row],[Balls Faced]]*100</f>
        <v>142.54545454545456</v>
      </c>
      <c r="K11" s="2">
        <v>0</v>
      </c>
      <c r="L11" s="2">
        <v>0</v>
      </c>
      <c r="M11" s="4" t="s">
        <v>14</v>
      </c>
    </row>
    <row r="12" spans="2:13" x14ac:dyDescent="0.3">
      <c r="B12" s="3" t="s">
        <v>29</v>
      </c>
      <c r="C12" s="2" t="s">
        <v>28</v>
      </c>
      <c r="D12" s="2">
        <v>2023</v>
      </c>
      <c r="E12" s="2">
        <v>12</v>
      </c>
      <c r="F12" s="2">
        <v>389</v>
      </c>
      <c r="G12" s="2">
        <v>260</v>
      </c>
      <c r="H12" s="2">
        <v>40</v>
      </c>
      <c r="I12" s="2">
        <v>15</v>
      </c>
      <c r="J12" s="14">
        <f>Table1[[#This Row],[Runs]]/Table1[[#This Row],[Balls Faced]]*100</f>
        <v>149.61538461538461</v>
      </c>
      <c r="K12" s="2">
        <v>8</v>
      </c>
      <c r="L12" s="2">
        <v>24</v>
      </c>
      <c r="M12" s="4">
        <v>8.1</v>
      </c>
    </row>
    <row r="13" spans="2:13" x14ac:dyDescent="0.3">
      <c r="B13" s="3" t="s">
        <v>19</v>
      </c>
      <c r="C13" s="2" t="s">
        <v>20</v>
      </c>
      <c r="D13" s="2">
        <v>2023</v>
      </c>
      <c r="E13" s="2">
        <v>13</v>
      </c>
      <c r="F13" s="2">
        <v>324</v>
      </c>
      <c r="G13" s="2">
        <v>230</v>
      </c>
      <c r="H13" s="2">
        <v>32</v>
      </c>
      <c r="I13" s="2">
        <v>14</v>
      </c>
      <c r="J13" s="14">
        <f>Table1[[#This Row],[Runs]]/Table1[[#This Row],[Balls Faced]]*100</f>
        <v>140.86956521739131</v>
      </c>
      <c r="K13" s="2">
        <v>6</v>
      </c>
      <c r="L13" s="2">
        <v>18</v>
      </c>
      <c r="M13" s="4">
        <v>7.56</v>
      </c>
    </row>
    <row r="14" spans="2:13" x14ac:dyDescent="0.3">
      <c r="B14" s="3" t="s">
        <v>34</v>
      </c>
      <c r="C14" s="2" t="s">
        <v>33</v>
      </c>
      <c r="D14" s="2">
        <v>2023</v>
      </c>
      <c r="E14" s="2">
        <v>13</v>
      </c>
      <c r="F14" s="2">
        <v>283</v>
      </c>
      <c r="G14" s="2">
        <v>195</v>
      </c>
      <c r="H14" s="2">
        <v>24</v>
      </c>
      <c r="I14" s="2">
        <v>9</v>
      </c>
      <c r="J14" s="14">
        <f>Table1[[#This Row],[Runs]]/Table1[[#This Row],[Balls Faced]]*100</f>
        <v>145.12820512820511</v>
      </c>
      <c r="K14" s="2">
        <v>9</v>
      </c>
      <c r="L14" s="2">
        <v>41</v>
      </c>
      <c r="M14" s="5">
        <v>7.05</v>
      </c>
    </row>
    <row r="15" spans="2:13" x14ac:dyDescent="0.3">
      <c r="B15" s="3" t="s">
        <v>31</v>
      </c>
      <c r="C15" s="2" t="s">
        <v>17</v>
      </c>
      <c r="D15" s="2">
        <v>2023</v>
      </c>
      <c r="E15" s="2">
        <v>14</v>
      </c>
      <c r="F15" s="2">
        <v>208</v>
      </c>
      <c r="G15" s="2">
        <v>145</v>
      </c>
      <c r="H15" s="2">
        <v>16</v>
      </c>
      <c r="I15" s="2">
        <v>10</v>
      </c>
      <c r="J15" s="14">
        <f>Table1[[#This Row],[Runs]]/Table1[[#This Row],[Balls Faced]]*100</f>
        <v>143.44827586206895</v>
      </c>
      <c r="K15" s="2">
        <v>13</v>
      </c>
      <c r="L15" s="2">
        <v>48</v>
      </c>
      <c r="M15" s="4">
        <v>6.9</v>
      </c>
    </row>
    <row r="16" spans="2:13" x14ac:dyDescent="0.3">
      <c r="B16" s="3" t="s">
        <v>18</v>
      </c>
      <c r="C16" s="2" t="s">
        <v>17</v>
      </c>
      <c r="D16" s="2">
        <v>2023</v>
      </c>
      <c r="E16" s="2">
        <v>12</v>
      </c>
      <c r="F16" s="2">
        <v>104</v>
      </c>
      <c r="G16" s="2">
        <v>77</v>
      </c>
      <c r="H16" s="2">
        <v>8</v>
      </c>
      <c r="I16" s="2">
        <v>12</v>
      </c>
      <c r="J16" s="14">
        <f>Table1[[#This Row],[Runs]]/Table1[[#This Row],[Balls Faced]]*100</f>
        <v>135.06493506493507</v>
      </c>
      <c r="K16" s="2">
        <v>0</v>
      </c>
      <c r="L16" s="2">
        <v>0</v>
      </c>
      <c r="M16" s="4" t="s">
        <v>14</v>
      </c>
    </row>
    <row r="17" spans="2:13" x14ac:dyDescent="0.3">
      <c r="B17" s="3" t="s">
        <v>21</v>
      </c>
      <c r="C17" s="2" t="s">
        <v>20</v>
      </c>
      <c r="D17" s="2">
        <v>2023</v>
      </c>
      <c r="E17" s="2">
        <v>14</v>
      </c>
      <c r="F17" s="2">
        <v>87</v>
      </c>
      <c r="G17" s="2">
        <v>72</v>
      </c>
      <c r="H17" s="2">
        <v>6</v>
      </c>
      <c r="I17" s="2">
        <v>9</v>
      </c>
      <c r="J17" s="14">
        <f>Table1[[#This Row],[Runs]]/Table1[[#This Row],[Balls Faced]]*100</f>
        <v>120.83333333333333</v>
      </c>
      <c r="K17" s="2">
        <v>21</v>
      </c>
      <c r="L17" s="2">
        <v>56</v>
      </c>
      <c r="M17" s="4">
        <v>6.35</v>
      </c>
    </row>
    <row r="18" spans="2:13" x14ac:dyDescent="0.3">
      <c r="B18" s="3" t="s">
        <v>26</v>
      </c>
      <c r="C18" s="2" t="s">
        <v>24</v>
      </c>
      <c r="D18" s="2">
        <v>2023</v>
      </c>
      <c r="E18" s="2">
        <v>14</v>
      </c>
      <c r="F18" s="2">
        <v>24</v>
      </c>
      <c r="G18" s="2">
        <v>30</v>
      </c>
      <c r="H18" s="2">
        <v>2</v>
      </c>
      <c r="I18" s="2">
        <v>1</v>
      </c>
      <c r="J18" s="14">
        <f>Table1[[#This Row],[Runs]]/Table1[[#This Row],[Balls Faced]]*100</f>
        <v>80</v>
      </c>
      <c r="K18" s="2">
        <v>20</v>
      </c>
      <c r="L18" s="2">
        <v>52</v>
      </c>
      <c r="M18" s="4">
        <v>7.12</v>
      </c>
    </row>
    <row r="19" spans="2:13" x14ac:dyDescent="0.3">
      <c r="B19" s="6" t="s">
        <v>30</v>
      </c>
      <c r="C19" s="7" t="s">
        <v>20</v>
      </c>
      <c r="D19" s="7">
        <v>2023</v>
      </c>
      <c r="E19" s="7">
        <v>14</v>
      </c>
      <c r="F19" s="7">
        <v>18</v>
      </c>
      <c r="G19" s="7">
        <v>22</v>
      </c>
      <c r="H19" s="7">
        <v>1</v>
      </c>
      <c r="I19" s="7">
        <v>0</v>
      </c>
      <c r="J19" s="14">
        <f>Table1[[#This Row],[Runs]]/Table1[[#This Row],[Balls Faced]]*100</f>
        <v>81.818181818181827</v>
      </c>
      <c r="K19" s="7">
        <v>19</v>
      </c>
      <c r="L19" s="7">
        <v>54</v>
      </c>
      <c r="M19" s="13">
        <v>6.78</v>
      </c>
    </row>
  </sheetData>
  <conditionalFormatting sqref="G24">
    <cfRule type="dataBar" priority="5">
      <dataBar>
        <cfvo type="min"/>
        <cfvo type="max"/>
        <color rgb="FF63C384"/>
      </dataBar>
      <extLst>
        <ext xmlns:x14="http://schemas.microsoft.com/office/spreadsheetml/2009/9/main" uri="{B025F937-C7B1-47D3-B67F-A62EFF666E3E}">
          <x14:id>{A56E700F-3C7E-4B84-8301-9A1D684DB78D}</x14:id>
        </ext>
      </extLst>
    </cfRule>
  </conditionalFormatting>
  <conditionalFormatting sqref="M4:M13 M15:M19">
    <cfRule type="colorScale" priority="2">
      <colorScale>
        <cfvo type="min"/>
        <cfvo type="percentile" val="50"/>
        <cfvo type="max"/>
        <color rgb="FFF8696B"/>
        <color rgb="FFFFEB84"/>
        <color rgb="FF63BE7B"/>
      </colorScale>
    </cfRule>
  </conditionalFormatting>
  <conditionalFormatting sqref="M4:M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A56E700F-3C7E-4B84-8301-9A1D684DB78D}">
            <x14:dataBar minLength="0" maxLength="100" border="1" negativeBarBorderColorSameAsPositive="0">
              <x14:cfvo type="autoMin"/>
              <x14:cfvo type="autoMax"/>
              <x14:borderColor rgb="FF63C384"/>
              <x14:negativeFillColor rgb="FFFF0000"/>
              <x14:negativeBorderColor rgb="FFFF0000"/>
              <x14:axisColor rgb="FF000000"/>
            </x14:dataBar>
          </x14:cfRule>
          <xm:sqref>G24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18933-F134-4353-9E2B-9AD703B9DA44}">
  <dimension ref="C3:Q20"/>
  <sheetViews>
    <sheetView zoomScale="53" zoomScaleNormal="100" zoomScalePageLayoutView="46" workbookViewId="0">
      <selection activeCell="O3" sqref="O3"/>
    </sheetView>
  </sheetViews>
  <sheetFormatPr defaultRowHeight="14.4" x14ac:dyDescent="0.3"/>
  <cols>
    <col min="3" max="3" width="17.88671875" bestFit="1" customWidth="1"/>
    <col min="4" max="4" width="12" bestFit="1" customWidth="1"/>
    <col min="5" max="5" width="17.77734375" bestFit="1" customWidth="1"/>
    <col min="6" max="6" width="16.88671875" customWidth="1"/>
    <col min="7" max="7" width="16.5546875" customWidth="1"/>
    <col min="8" max="8" width="18.109375" customWidth="1"/>
    <col min="9" max="9" width="19.5546875" bestFit="1" customWidth="1"/>
    <col min="10" max="10" width="15" bestFit="1" customWidth="1"/>
    <col min="11" max="11" width="13" bestFit="1" customWidth="1"/>
    <col min="12" max="13" width="12.21875" customWidth="1"/>
    <col min="15" max="15" width="13.5546875" bestFit="1" customWidth="1"/>
    <col min="16" max="16" width="16.88671875" bestFit="1" customWidth="1"/>
    <col min="17" max="17" width="15" bestFit="1" customWidth="1"/>
  </cols>
  <sheetData>
    <row r="3" spans="3:17" x14ac:dyDescent="0.3">
      <c r="C3" s="11" t="s">
        <v>35</v>
      </c>
      <c r="D3" s="1" t="s">
        <v>37</v>
      </c>
      <c r="E3" s="1" t="s">
        <v>40</v>
      </c>
      <c r="F3" s="15"/>
      <c r="I3" s="11" t="s">
        <v>35</v>
      </c>
      <c r="J3" s="1" t="s">
        <v>38</v>
      </c>
      <c r="K3" s="1" t="s">
        <v>39</v>
      </c>
      <c r="O3" s="11" t="s">
        <v>35</v>
      </c>
      <c r="P3" s="1" t="s">
        <v>40</v>
      </c>
      <c r="Q3" s="1" t="s">
        <v>41</v>
      </c>
    </row>
    <row r="4" spans="3:17" x14ac:dyDescent="0.3">
      <c r="C4" s="12" t="s">
        <v>22</v>
      </c>
      <c r="D4" s="16">
        <v>890</v>
      </c>
      <c r="E4" s="16">
        <v>164.81</v>
      </c>
      <c r="F4" s="15"/>
      <c r="I4" s="12" t="s">
        <v>21</v>
      </c>
      <c r="J4" s="16">
        <v>21</v>
      </c>
      <c r="K4" s="16">
        <v>56</v>
      </c>
      <c r="O4" s="12" t="s">
        <v>17</v>
      </c>
      <c r="P4" s="1">
        <v>426.01</v>
      </c>
      <c r="Q4" s="1">
        <v>40</v>
      </c>
    </row>
    <row r="5" spans="3:17" x14ac:dyDescent="0.3">
      <c r="C5" s="12" t="s">
        <v>15</v>
      </c>
      <c r="D5" s="16">
        <v>730</v>
      </c>
      <c r="E5" s="16">
        <v>155.32</v>
      </c>
      <c r="F5" s="15"/>
      <c r="I5" s="12" t="s">
        <v>26</v>
      </c>
      <c r="J5" s="16">
        <v>20</v>
      </c>
      <c r="K5" s="16">
        <v>52</v>
      </c>
      <c r="O5" s="12" t="s">
        <v>33</v>
      </c>
      <c r="P5" s="1">
        <v>286.5</v>
      </c>
      <c r="Q5" s="1">
        <v>26</v>
      </c>
    </row>
    <row r="6" spans="3:17" x14ac:dyDescent="0.3">
      <c r="C6" s="12" t="s">
        <v>12</v>
      </c>
      <c r="D6" s="16">
        <v>639</v>
      </c>
      <c r="E6" s="16">
        <v>142</v>
      </c>
      <c r="F6" s="15"/>
      <c r="I6" s="12" t="s">
        <v>30</v>
      </c>
      <c r="J6" s="16">
        <v>19</v>
      </c>
      <c r="K6" s="16">
        <v>54</v>
      </c>
      <c r="O6" s="12" t="s">
        <v>20</v>
      </c>
      <c r="P6" s="1">
        <v>508.32</v>
      </c>
      <c r="Q6" s="1">
        <v>57</v>
      </c>
    </row>
    <row r="7" spans="3:17" x14ac:dyDescent="0.3">
      <c r="C7" s="12" t="s">
        <v>16</v>
      </c>
      <c r="D7" s="16">
        <v>590</v>
      </c>
      <c r="E7" s="16">
        <v>147.5</v>
      </c>
      <c r="F7" s="15"/>
      <c r="I7" s="12" t="s">
        <v>31</v>
      </c>
      <c r="J7" s="16">
        <v>13</v>
      </c>
      <c r="K7" s="16">
        <v>48</v>
      </c>
      <c r="O7" s="12" t="s">
        <v>28</v>
      </c>
      <c r="P7" s="1">
        <v>279.32</v>
      </c>
      <c r="Q7" s="1">
        <v>23</v>
      </c>
    </row>
    <row r="8" spans="3:17" x14ac:dyDescent="0.3">
      <c r="C8" s="12" t="s">
        <v>32</v>
      </c>
      <c r="D8" s="16">
        <v>516</v>
      </c>
      <c r="E8" s="16">
        <v>141.37</v>
      </c>
      <c r="F8" s="15"/>
      <c r="I8" s="12" t="s">
        <v>34</v>
      </c>
      <c r="J8" s="16">
        <v>9</v>
      </c>
      <c r="K8" s="16">
        <v>41</v>
      </c>
      <c r="O8" s="12" t="s">
        <v>13</v>
      </c>
      <c r="P8" s="1">
        <v>297.32</v>
      </c>
      <c r="Q8" s="1">
        <v>28</v>
      </c>
    </row>
    <row r="9" spans="3:17" x14ac:dyDescent="0.3">
      <c r="C9" s="12" t="s">
        <v>25</v>
      </c>
      <c r="D9" s="16">
        <v>470</v>
      </c>
      <c r="E9" s="16">
        <v>151.61000000000001</v>
      </c>
      <c r="F9" s="15"/>
      <c r="I9" s="12" t="s">
        <v>29</v>
      </c>
      <c r="J9" s="16">
        <v>8</v>
      </c>
      <c r="K9" s="16">
        <v>24</v>
      </c>
      <c r="O9" s="12" t="s">
        <v>24</v>
      </c>
      <c r="P9" s="1">
        <v>374.15</v>
      </c>
      <c r="Q9" s="1">
        <v>39</v>
      </c>
    </row>
    <row r="10" spans="3:17" x14ac:dyDescent="0.3">
      <c r="C10" s="12" t="s">
        <v>27</v>
      </c>
      <c r="D10" s="16">
        <v>441</v>
      </c>
      <c r="E10" s="16">
        <v>129.69999999999999</v>
      </c>
      <c r="F10" s="15"/>
      <c r="I10" s="12" t="s">
        <v>19</v>
      </c>
      <c r="J10" s="16">
        <v>6</v>
      </c>
      <c r="K10" s="16">
        <v>18</v>
      </c>
      <c r="O10" s="12" t="s">
        <v>36</v>
      </c>
      <c r="P10" s="1">
        <v>2171.62</v>
      </c>
      <c r="Q10" s="1">
        <v>213</v>
      </c>
    </row>
    <row r="11" spans="3:17" x14ac:dyDescent="0.3">
      <c r="C11" s="12" t="s">
        <v>23</v>
      </c>
      <c r="D11" s="16">
        <v>392</v>
      </c>
      <c r="E11" s="16">
        <v>142.54</v>
      </c>
      <c r="F11" s="15"/>
      <c r="I11" s="12" t="s">
        <v>36</v>
      </c>
      <c r="J11" s="16">
        <v>96</v>
      </c>
      <c r="K11" s="16">
        <v>293</v>
      </c>
    </row>
    <row r="12" spans="3:17" x14ac:dyDescent="0.3">
      <c r="C12" s="12" t="s">
        <v>29</v>
      </c>
      <c r="D12" s="16">
        <v>389</v>
      </c>
      <c r="E12" s="16">
        <v>149.62</v>
      </c>
      <c r="F12" s="15"/>
    </row>
    <row r="13" spans="3:17" x14ac:dyDescent="0.3">
      <c r="C13" s="12" t="s">
        <v>19</v>
      </c>
      <c r="D13" s="16">
        <v>324</v>
      </c>
      <c r="E13" s="16">
        <v>140.87</v>
      </c>
      <c r="F13" s="15"/>
    </row>
    <row r="14" spans="3:17" x14ac:dyDescent="0.3">
      <c r="C14" s="12" t="s">
        <v>34</v>
      </c>
      <c r="D14" s="16">
        <v>283</v>
      </c>
      <c r="E14" s="16">
        <v>145.13</v>
      </c>
      <c r="F14" s="15"/>
    </row>
    <row r="15" spans="3:17" x14ac:dyDescent="0.3">
      <c r="C15" s="12" t="s">
        <v>31</v>
      </c>
      <c r="D15" s="16">
        <v>208</v>
      </c>
      <c r="E15" s="16">
        <v>143.44999999999999</v>
      </c>
      <c r="F15" s="15"/>
    </row>
    <row r="16" spans="3:17" x14ac:dyDescent="0.3">
      <c r="C16" s="12" t="s">
        <v>18</v>
      </c>
      <c r="D16" s="16">
        <v>104</v>
      </c>
      <c r="E16" s="16">
        <v>135.06</v>
      </c>
      <c r="F16" s="15"/>
    </row>
    <row r="17" spans="3:6" x14ac:dyDescent="0.3">
      <c r="C17" s="12" t="s">
        <v>21</v>
      </c>
      <c r="D17" s="16">
        <v>87</v>
      </c>
      <c r="E17" s="16">
        <v>120.83</v>
      </c>
      <c r="F17" s="15"/>
    </row>
    <row r="18" spans="3:6" x14ac:dyDescent="0.3">
      <c r="C18" s="12" t="s">
        <v>26</v>
      </c>
      <c r="D18" s="16">
        <v>24</v>
      </c>
      <c r="E18" s="16">
        <v>80</v>
      </c>
      <c r="F18" s="15"/>
    </row>
    <row r="19" spans="3:6" x14ac:dyDescent="0.3">
      <c r="C19" s="12" t="s">
        <v>30</v>
      </c>
      <c r="D19" s="16">
        <v>18</v>
      </c>
      <c r="E19" s="16">
        <v>81.81</v>
      </c>
      <c r="F19" s="15"/>
    </row>
    <row r="20" spans="3:6" x14ac:dyDescent="0.3">
      <c r="C20" s="12" t="s">
        <v>36</v>
      </c>
      <c r="D20" s="16">
        <v>6105</v>
      </c>
      <c r="E20" s="16">
        <v>2171.62</v>
      </c>
      <c r="F20" s="15"/>
    </row>
  </sheetData>
  <phoneticPr fontId="2" type="noConversion"/>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029F-2A6F-46A6-BD17-0D456F3A420A}">
  <dimension ref="C3:H20"/>
  <sheetViews>
    <sheetView zoomScale="82" zoomScaleNormal="100" workbookViewId="0">
      <selection activeCell="N16" sqref="N16"/>
    </sheetView>
  </sheetViews>
  <sheetFormatPr defaultRowHeight="14.4" x14ac:dyDescent="0.3"/>
  <cols>
    <col min="3" max="3" width="16.33203125" bestFit="1" customWidth="1"/>
    <col min="4" max="4" width="14.77734375" bestFit="1" customWidth="1"/>
    <col min="5" max="5" width="11.5546875" bestFit="1" customWidth="1"/>
    <col min="6" max="6" width="16.5546875" bestFit="1" customWidth="1"/>
    <col min="7" max="7" width="14.109375" bestFit="1" customWidth="1"/>
    <col min="8" max="8" width="12.21875" bestFit="1" customWidth="1"/>
  </cols>
  <sheetData>
    <row r="3" spans="3:8" x14ac:dyDescent="0.3">
      <c r="C3" s="11" t="s">
        <v>35</v>
      </c>
      <c r="D3" s="1" t="s">
        <v>41</v>
      </c>
      <c r="E3" s="1" t="s">
        <v>37</v>
      </c>
      <c r="F3" s="1" t="s">
        <v>40</v>
      </c>
      <c r="G3" s="1" t="s">
        <v>38</v>
      </c>
      <c r="H3" s="1" t="s">
        <v>39</v>
      </c>
    </row>
    <row r="4" spans="3:8" x14ac:dyDescent="0.3">
      <c r="C4" s="12" t="s">
        <v>34</v>
      </c>
      <c r="D4" s="16">
        <v>13</v>
      </c>
      <c r="E4" s="16">
        <v>283</v>
      </c>
      <c r="F4" s="16">
        <v>145.13</v>
      </c>
      <c r="G4" s="16">
        <v>9</v>
      </c>
      <c r="H4" s="16">
        <v>41</v>
      </c>
    </row>
    <row r="5" spans="3:8" x14ac:dyDescent="0.3">
      <c r="C5" s="12" t="s">
        <v>32</v>
      </c>
      <c r="D5" s="16">
        <v>13</v>
      </c>
      <c r="E5" s="16">
        <v>516</v>
      </c>
      <c r="F5" s="16">
        <v>141.37</v>
      </c>
      <c r="G5" s="16">
        <v>0</v>
      </c>
      <c r="H5" s="16">
        <v>0</v>
      </c>
    </row>
    <row r="6" spans="3:8" x14ac:dyDescent="0.3">
      <c r="C6" s="12" t="s">
        <v>15</v>
      </c>
      <c r="D6" s="16">
        <v>14</v>
      </c>
      <c r="E6" s="16">
        <v>730</v>
      </c>
      <c r="F6" s="16">
        <v>155.32</v>
      </c>
      <c r="G6" s="16">
        <v>0</v>
      </c>
      <c r="H6" s="16">
        <v>0</v>
      </c>
    </row>
    <row r="7" spans="3:8" x14ac:dyDescent="0.3">
      <c r="C7" s="12" t="s">
        <v>19</v>
      </c>
      <c r="D7" s="16">
        <v>13</v>
      </c>
      <c r="E7" s="16">
        <v>324</v>
      </c>
      <c r="F7" s="16">
        <v>140.87</v>
      </c>
      <c r="G7" s="16">
        <v>6</v>
      </c>
      <c r="H7" s="16">
        <v>18</v>
      </c>
    </row>
    <row r="8" spans="3:8" x14ac:dyDescent="0.3">
      <c r="C8" s="12" t="s">
        <v>23</v>
      </c>
      <c r="D8" s="16">
        <v>12</v>
      </c>
      <c r="E8" s="16">
        <v>392</v>
      </c>
      <c r="F8" s="16">
        <v>142.54</v>
      </c>
      <c r="G8" s="16">
        <v>0</v>
      </c>
      <c r="H8" s="16">
        <v>0</v>
      </c>
    </row>
    <row r="9" spans="3:8" x14ac:dyDescent="0.3">
      <c r="C9" s="12" t="s">
        <v>27</v>
      </c>
      <c r="D9" s="16">
        <v>11</v>
      </c>
      <c r="E9" s="16">
        <v>441</v>
      </c>
      <c r="F9" s="16">
        <v>129.69999999999999</v>
      </c>
      <c r="G9" s="16">
        <v>0</v>
      </c>
      <c r="H9" s="16">
        <v>0</v>
      </c>
    </row>
    <row r="10" spans="3:8" x14ac:dyDescent="0.3">
      <c r="C10" s="12" t="s">
        <v>29</v>
      </c>
      <c r="D10" s="16">
        <v>12</v>
      </c>
      <c r="E10" s="16">
        <v>389</v>
      </c>
      <c r="F10" s="16">
        <v>149.62</v>
      </c>
      <c r="G10" s="16">
        <v>8</v>
      </c>
      <c r="H10" s="16">
        <v>24</v>
      </c>
    </row>
    <row r="11" spans="3:8" x14ac:dyDescent="0.3">
      <c r="C11" s="12" t="s">
        <v>30</v>
      </c>
      <c r="D11" s="16">
        <v>14</v>
      </c>
      <c r="E11" s="16">
        <v>18</v>
      </c>
      <c r="F11" s="16">
        <v>81.81</v>
      </c>
      <c r="G11" s="16">
        <v>19</v>
      </c>
      <c r="H11" s="16">
        <v>54</v>
      </c>
    </row>
    <row r="12" spans="3:8" x14ac:dyDescent="0.3">
      <c r="C12" s="12" t="s">
        <v>18</v>
      </c>
      <c r="D12" s="16">
        <v>12</v>
      </c>
      <c r="E12" s="16">
        <v>104</v>
      </c>
      <c r="F12" s="16">
        <v>135.06</v>
      </c>
      <c r="G12" s="16">
        <v>0</v>
      </c>
      <c r="H12" s="16">
        <v>0</v>
      </c>
    </row>
    <row r="13" spans="3:8" x14ac:dyDescent="0.3">
      <c r="C13" s="12" t="s">
        <v>21</v>
      </c>
      <c r="D13" s="16">
        <v>14</v>
      </c>
      <c r="E13" s="16">
        <v>87</v>
      </c>
      <c r="F13" s="16">
        <v>120.83</v>
      </c>
      <c r="G13" s="16">
        <v>21</v>
      </c>
      <c r="H13" s="16">
        <v>56</v>
      </c>
    </row>
    <row r="14" spans="3:8" x14ac:dyDescent="0.3">
      <c r="C14" s="12" t="s">
        <v>31</v>
      </c>
      <c r="D14" s="16">
        <v>14</v>
      </c>
      <c r="E14" s="16">
        <v>208</v>
      </c>
      <c r="F14" s="16">
        <v>143.44999999999999</v>
      </c>
      <c r="G14" s="16">
        <v>13</v>
      </c>
      <c r="H14" s="16">
        <v>48</v>
      </c>
    </row>
    <row r="15" spans="3:8" x14ac:dyDescent="0.3">
      <c r="C15" s="12" t="s">
        <v>16</v>
      </c>
      <c r="D15" s="16">
        <v>14</v>
      </c>
      <c r="E15" s="16">
        <v>590</v>
      </c>
      <c r="F15" s="16">
        <v>147.5</v>
      </c>
      <c r="G15" s="16">
        <v>0</v>
      </c>
      <c r="H15" s="16">
        <v>0</v>
      </c>
    </row>
    <row r="16" spans="3:8" x14ac:dyDescent="0.3">
      <c r="C16" s="12" t="s">
        <v>25</v>
      </c>
      <c r="D16" s="16">
        <v>13</v>
      </c>
      <c r="E16" s="16">
        <v>470</v>
      </c>
      <c r="F16" s="16">
        <v>151.61000000000001</v>
      </c>
      <c r="G16" s="16">
        <v>0</v>
      </c>
      <c r="H16" s="16">
        <v>0</v>
      </c>
    </row>
    <row r="17" spans="3:8" x14ac:dyDescent="0.3">
      <c r="C17" s="12" t="s">
        <v>22</v>
      </c>
      <c r="D17" s="16">
        <v>16</v>
      </c>
      <c r="E17" s="16">
        <v>890</v>
      </c>
      <c r="F17" s="16">
        <v>164.81</v>
      </c>
      <c r="G17" s="16">
        <v>0</v>
      </c>
      <c r="H17" s="16">
        <v>0</v>
      </c>
    </row>
    <row r="18" spans="3:8" x14ac:dyDescent="0.3">
      <c r="C18" s="12" t="s">
        <v>12</v>
      </c>
      <c r="D18" s="16">
        <v>14</v>
      </c>
      <c r="E18" s="16">
        <v>639</v>
      </c>
      <c r="F18" s="16">
        <v>142</v>
      </c>
      <c r="G18" s="16">
        <v>0</v>
      </c>
      <c r="H18" s="16">
        <v>0</v>
      </c>
    </row>
    <row r="19" spans="3:8" x14ac:dyDescent="0.3">
      <c r="C19" s="12" t="s">
        <v>26</v>
      </c>
      <c r="D19" s="16">
        <v>14</v>
      </c>
      <c r="E19" s="16">
        <v>24</v>
      </c>
      <c r="F19" s="16">
        <v>80</v>
      </c>
      <c r="G19" s="16">
        <v>20</v>
      </c>
      <c r="H19" s="16">
        <v>52</v>
      </c>
    </row>
    <row r="20" spans="3:8" x14ac:dyDescent="0.3">
      <c r="C20" s="12" t="s">
        <v>36</v>
      </c>
      <c r="D20" s="16">
        <v>213</v>
      </c>
      <c r="E20" s="16">
        <v>6105</v>
      </c>
      <c r="F20" s="16">
        <v>2171.62</v>
      </c>
      <c r="G20" s="16">
        <v>96</v>
      </c>
      <c r="H20" s="16">
        <v>293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Ravikumar</dc:creator>
  <cp:lastModifiedBy>Karthikeyan Ravikumar</cp:lastModifiedBy>
  <dcterms:created xsi:type="dcterms:W3CDTF">2025-04-17T12:27:07Z</dcterms:created>
  <dcterms:modified xsi:type="dcterms:W3CDTF">2025-04-18T11:24:04Z</dcterms:modified>
</cp:coreProperties>
</file>