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9372" windowHeight="4452"/>
  </bookViews>
  <sheets>
    <sheet name="Manufacturing" sheetId="3" r:id="rId1"/>
    <sheet name="Offices" sheetId="7" r:id="rId2"/>
  </sheets>
  <definedNames>
    <definedName name="_xlnm.Print_Area" localSheetId="0">Manufacturing!$A$1:$H$49</definedName>
    <definedName name="_xlnm.Print_Area" localSheetId="1">Offices!$A$1:$H$49</definedName>
  </definedNames>
  <calcPr calcId="125725"/>
</workbook>
</file>

<file path=xl/calcChain.xml><?xml version="1.0" encoding="utf-8"?>
<calcChain xmlns="http://schemas.openxmlformats.org/spreadsheetml/2006/main">
  <c r="E45" i="7"/>
  <c r="E46" s="1"/>
  <c r="F45"/>
  <c r="F46" s="1"/>
  <c r="F45" i="3" l="1"/>
  <c r="F46" s="1"/>
  <c r="E45"/>
  <c r="E46" s="1"/>
</calcChain>
</file>

<file path=xl/sharedStrings.xml><?xml version="1.0" encoding="utf-8"?>
<sst xmlns="http://schemas.openxmlformats.org/spreadsheetml/2006/main" count="176" uniqueCount="123">
  <si>
    <t>Area:</t>
  </si>
  <si>
    <t>Standards for disposal</t>
  </si>
  <si>
    <t>Storage labels</t>
  </si>
  <si>
    <t>Floor</t>
  </si>
  <si>
    <t>Lighting</t>
  </si>
  <si>
    <t>Total:</t>
  </si>
  <si>
    <t>Machines and equipment</t>
  </si>
  <si>
    <t>Labeling</t>
  </si>
  <si>
    <t>Cleaning responsibilities</t>
  </si>
  <si>
    <t>Comments</t>
  </si>
  <si>
    <t>Date:</t>
  </si>
  <si>
    <t>All machines and pieces of equipment are in regular use</t>
  </si>
  <si>
    <t>Other storage area</t>
  </si>
  <si>
    <t>Storage area is defined to store broken, unusable or occasionally used items</t>
  </si>
  <si>
    <t>Outlining / dividing lines</t>
  </si>
  <si>
    <t>Safety</t>
  </si>
  <si>
    <t>Cleaning tools</t>
  </si>
  <si>
    <t>Responsibilities</t>
  </si>
  <si>
    <t>Everyone knows his responsibilities, when and how</t>
  </si>
  <si>
    <t>Other Comments</t>
  </si>
  <si>
    <t>Building structure</t>
  </si>
  <si>
    <t>Racks and cabinets</t>
  </si>
  <si>
    <t>Lighting is enough and all lighting is free from dust</t>
  </si>
  <si>
    <t>Ventilation</t>
  </si>
  <si>
    <t>Pest control</t>
  </si>
  <si>
    <t>Pest control exists and effective</t>
  </si>
  <si>
    <t>Parts and stock items</t>
  </si>
  <si>
    <t>The floor is kept clean and no signs of damage</t>
  </si>
  <si>
    <t>5S Auditor:</t>
  </si>
  <si>
    <t>5S Area Leader:</t>
  </si>
  <si>
    <t>Stored items</t>
  </si>
  <si>
    <t>Display areas</t>
  </si>
  <si>
    <t>Cabinets and shelves</t>
  </si>
  <si>
    <t>Criteria</t>
  </si>
  <si>
    <t>Continuous Improvement Toolkit . www.citoolkit.com</t>
  </si>
  <si>
    <t>Shining - SEISO</t>
  </si>
  <si>
    <t>Standardize - SEIKETSU</t>
  </si>
  <si>
    <t>Exist?</t>
  </si>
  <si>
    <t>Standards for eliminating unnecessary items exist and are being followed</t>
  </si>
  <si>
    <t>Tools and equipment</t>
  </si>
  <si>
    <t>Labels exist to indicate locations, containers, boxes, shelves and stored items</t>
  </si>
  <si>
    <t>Visual controls</t>
  </si>
  <si>
    <t>Regular Audits</t>
  </si>
  <si>
    <t>5S checklists, schedules and routines are defined and being used</t>
  </si>
  <si>
    <t xml:space="preserve">Regular audits are taking place using checklists and measures </t>
  </si>
  <si>
    <t>No irrelevant reference materials, documents, drawings, etc.</t>
  </si>
  <si>
    <t>No excess pieces of equipment, documents, etc.</t>
  </si>
  <si>
    <t>Drawers</t>
  </si>
  <si>
    <t>No irrelevant reference materials, documents, etc.</t>
  </si>
  <si>
    <t>Desks and tables</t>
  </si>
  <si>
    <t>Desks, shelves and cabinets</t>
  </si>
  <si>
    <t>Tools and equipment are well organized for ease of take and return</t>
  </si>
  <si>
    <t>Documents</t>
  </si>
  <si>
    <t>Labeling of cabinets, shelves and files allows immediate identification</t>
  </si>
  <si>
    <t>Walls and ceilings are in good condition and free from dirt/dust</t>
  </si>
  <si>
    <t>Displays are tidy, free of clutter, labeled and up-to-date</t>
  </si>
  <si>
    <t>#</t>
  </si>
  <si>
    <t>Checklist item</t>
  </si>
  <si>
    <t>Rating</t>
  </si>
  <si>
    <t>Y or N</t>
  </si>
  <si>
    <t>Sustain - SHITSUKE</t>
  </si>
  <si>
    <t>S1</t>
  </si>
  <si>
    <t>S2</t>
  </si>
  <si>
    <t>S3</t>
  </si>
  <si>
    <t>S4</t>
  </si>
  <si>
    <t>S5</t>
  </si>
  <si>
    <t>Sort - SEIRI</t>
  </si>
  <si>
    <t>Set in order - SEITON</t>
  </si>
  <si>
    <t>Score:</t>
  </si>
  <si>
    <t>0,1,2,3 or 4</t>
  </si>
  <si>
    <t>No unnecessary items are left or stored in the workplace</t>
  </si>
  <si>
    <t>Machines, equipment and tools are kept clean</t>
  </si>
  <si>
    <t>Cleaning assignments are defined and are being followed</t>
  </si>
  <si>
    <t>5S documentation</t>
  </si>
  <si>
    <t>5S System</t>
  </si>
  <si>
    <t>Rewards and recognition</t>
  </si>
  <si>
    <t>Rewards and recognition is part of the 5S system</t>
  </si>
  <si>
    <t>5S seems to be the way of life rather than just a routine</t>
  </si>
  <si>
    <t>Success stories</t>
  </si>
  <si>
    <t>Procedures for maintaining the first three S's are being displayed</t>
  </si>
  <si>
    <t>Procedures</t>
  </si>
  <si>
    <t>Safety equipment easily accessible and in good condition</t>
  </si>
  <si>
    <t>Guide:</t>
  </si>
  <si>
    <t>You need only to fill the white cells.</t>
  </si>
  <si>
    <t>Use either the checklist or the rating system to ensure that 5S standards and workplace organization are being met.</t>
  </si>
  <si>
    <t>&lt; Organization Name &gt;</t>
  </si>
  <si>
    <t>All tools and equipment are stored in a fixed place</t>
  </si>
  <si>
    <t>Easy of take and return</t>
  </si>
  <si>
    <t>Storage area is defined to store unneeded items and out-dated documents</t>
  </si>
  <si>
    <t>Documents are filed in accordance with the Record Retention Guidelines</t>
  </si>
  <si>
    <t>Racks and cabinets are kept clean and in good condition</t>
  </si>
  <si>
    <t>Equipment and tools</t>
  </si>
  <si>
    <t>Equipment and tools are kept clean and in good condition</t>
  </si>
  <si>
    <t>Lighting is enough and the angle and intensity of illumination are appropriate</t>
  </si>
  <si>
    <t>Good movement of air exist through the room</t>
  </si>
  <si>
    <t>Trash containers</t>
  </si>
  <si>
    <t>Trash containers are emptied on a regular basis</t>
  </si>
  <si>
    <t>In the rating column, use the following rating criteria: 0 for 'very poor', 1 for 'poor', 2 for 'good', 3 for 'very good' and 4 for 'excellent'.</t>
  </si>
  <si>
    <t>Cleaning tools and materials are easily accessible</t>
  </si>
  <si>
    <t>Furniture</t>
  </si>
  <si>
    <t>Desks, tables and other furniture are kept clean</t>
  </si>
  <si>
    <t>Display boards</t>
  </si>
  <si>
    <r>
      <t xml:space="preserve">5S Checklist - </t>
    </r>
    <r>
      <rPr>
        <b/>
        <sz val="20"/>
        <rFont val="Arial"/>
        <family val="2"/>
      </rPr>
      <t>Offices</t>
    </r>
  </si>
  <si>
    <r>
      <t xml:space="preserve">5S Checklist - </t>
    </r>
    <r>
      <rPr>
        <b/>
        <sz val="20"/>
        <rFont val="Arial"/>
        <family val="2"/>
      </rPr>
      <t>Manufacturing</t>
    </r>
  </si>
  <si>
    <t>Good movement of air exists through the room (to limit the spread of viruses)</t>
  </si>
  <si>
    <t>All tools, fixtures and fittings are in regular use.</t>
  </si>
  <si>
    <t>Tools and fixtures</t>
  </si>
  <si>
    <t>Locations of tools and equipment are clear and well organized</t>
  </si>
  <si>
    <t>Materials and products</t>
  </si>
  <si>
    <t>Locations of materials and products are clear and well organized</t>
  </si>
  <si>
    <t>Inventory control</t>
  </si>
  <si>
    <t>Evidence of inventory control exists (i.e. Kanban cards, FIFO, minimum/maximum)</t>
  </si>
  <si>
    <t>Dividing lines are clearly identified and clean as per standard</t>
  </si>
  <si>
    <t>Safety equipment and supplies are clear and in good condition</t>
  </si>
  <si>
    <t>Floors, walls, ceilings and pipework are in good condition and free from dirt/dust</t>
  </si>
  <si>
    <t>Racks, cabinets and shelves are kept clean</t>
  </si>
  <si>
    <t>Machines and tools</t>
  </si>
  <si>
    <t>Stored items, materials and products are kept clean</t>
  </si>
  <si>
    <t>Information displays, signs, color coding and other markings are established</t>
  </si>
  <si>
    <t>Success stories are being displayed (i.e. before and after pictures)</t>
  </si>
  <si>
    <t xml:space="preserve">Regular audits are carried out using checklists and measures </t>
  </si>
  <si>
    <t>Visual controls and display boards are used and regularly updated</t>
  </si>
  <si>
    <t>Desks and cabinets are free of accumulations of papers and other objects</t>
  </si>
</sst>
</file>

<file path=xl/styles.xml><?xml version="1.0" encoding="utf-8"?>
<styleSheet xmlns="http://schemas.openxmlformats.org/spreadsheetml/2006/main">
  <numFmts count="1">
    <numFmt numFmtId="164" formatCode="0.0%"/>
  </numFmts>
  <fonts count="25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sz val="9"/>
      <color indexed="55"/>
      <name val="Arial"/>
      <family val="2"/>
    </font>
    <font>
      <sz val="2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sz val="8"/>
      <color theme="0" tint="-0.34998626667073579"/>
      <name val="Arial"/>
      <family val="2"/>
    </font>
    <font>
      <b/>
      <sz val="9"/>
      <color indexed="12"/>
      <name val="Arial"/>
      <family val="2"/>
    </font>
    <font>
      <b/>
      <sz val="9"/>
      <color rgb="FF0000CC"/>
      <name val="Arial"/>
      <family val="2"/>
    </font>
    <font>
      <sz val="1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34998626667073579"/>
      <name val="Arial"/>
      <family val="2"/>
    </font>
    <font>
      <b/>
      <sz val="9"/>
      <name val="Arial"/>
      <family val="2"/>
    </font>
    <font>
      <sz val="9"/>
      <color rgb="FF0000CC"/>
      <name val="Arial"/>
      <family val="2"/>
    </font>
    <font>
      <sz val="16"/>
      <color rgb="FF0000CC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0FE34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Alignment="1"/>
    <xf numFmtId="0" fontId="2" fillId="2" borderId="0" xfId="0" applyFont="1" applyFill="1" applyBorder="1" applyAlignment="1">
      <alignment horizontal="center"/>
    </xf>
    <xf numFmtId="0" fontId="7" fillId="2" borderId="0" xfId="0" applyFont="1" applyFill="1" applyAlignment="1"/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3" fillId="0" borderId="3" xfId="0" applyFont="1" applyFill="1" applyBorder="1" applyAlignment="1"/>
    <xf numFmtId="0" fontId="13" fillId="0" borderId="1" xfId="0" applyFont="1" applyFill="1" applyBorder="1" applyAlignment="1"/>
    <xf numFmtId="0" fontId="15" fillId="0" borderId="1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right" vertical="center"/>
    </xf>
    <xf numFmtId="164" fontId="20" fillId="2" borderId="0" xfId="0" applyNumberFormat="1" applyFont="1" applyFill="1" applyBorder="1" applyAlignment="1">
      <alignment horizontal="center" vertical="center"/>
    </xf>
    <xf numFmtId="1" fontId="21" fillId="2" borderId="0" xfId="0" applyNumberFormat="1" applyFont="1" applyFill="1" applyBorder="1" applyAlignment="1">
      <alignment horizontal="left"/>
    </xf>
    <xf numFmtId="1" fontId="5" fillId="2" borderId="0" xfId="0" applyNumberFormat="1" applyFont="1" applyFill="1" applyBorder="1" applyAlignment="1">
      <alignment horizontal="left"/>
    </xf>
    <xf numFmtId="0" fontId="22" fillId="2" borderId="1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/>
    </xf>
    <xf numFmtId="0" fontId="14" fillId="2" borderId="0" xfId="0" quotePrefix="1" applyFont="1" applyFill="1" applyBorder="1" applyAlignment="1">
      <alignment horizontal="center"/>
    </xf>
    <xf numFmtId="0" fontId="6" fillId="2" borderId="0" xfId="0" applyFont="1" applyFill="1" applyBorder="1" applyAlignment="1"/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shrinkToFit="1"/>
    </xf>
    <xf numFmtId="0" fontId="5" fillId="0" borderId="10" xfId="0" applyFont="1" applyFill="1" applyBorder="1" applyAlignment="1">
      <alignment horizontal="left" vertical="center"/>
    </xf>
    <xf numFmtId="1" fontId="16" fillId="3" borderId="13" xfId="0" applyNumberFormat="1" applyFont="1" applyFill="1" applyBorder="1" applyAlignment="1">
      <alignment horizontal="center" vertical="center"/>
    </xf>
    <xf numFmtId="9" fontId="16" fillId="3" borderId="14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left" vertical="center"/>
    </xf>
    <xf numFmtId="1" fontId="5" fillId="0" borderId="7" xfId="0" applyNumberFormat="1" applyFont="1" applyFill="1" applyBorder="1" applyAlignment="1">
      <alignment horizontal="left" vertical="center" wrapText="1"/>
    </xf>
    <xf numFmtId="1" fontId="5" fillId="0" borderId="8" xfId="0" applyNumberFormat="1" applyFont="1" applyFill="1" applyBorder="1" applyAlignment="1">
      <alignment horizontal="left" vertical="center" wrapText="1"/>
    </xf>
    <xf numFmtId="0" fontId="24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left" vertical="center" wrapText="1"/>
    </xf>
    <xf numFmtId="1" fontId="5" fillId="0" borderId="2" xfId="0" applyNumberFormat="1" applyFont="1" applyFill="1" applyBorder="1" applyAlignment="1">
      <alignment horizontal="left" vertical="center" wrapText="1"/>
    </xf>
    <xf numFmtId="1" fontId="5" fillId="0" borderId="8" xfId="0" applyNumberFormat="1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right" vertical="center"/>
    </xf>
    <xf numFmtId="0" fontId="9" fillId="2" borderId="12" xfId="0" applyFont="1" applyFill="1" applyBorder="1" applyAlignment="1">
      <alignment horizontal="right" vertical="center"/>
    </xf>
    <xf numFmtId="1" fontId="5" fillId="0" borderId="7" xfId="0" applyNumberFormat="1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left" vertical="center"/>
    </xf>
    <xf numFmtId="1" fontId="5" fillId="0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CCECFF"/>
      <rgbColor rgb="00CCFFFF"/>
      <rgbColor rgb="00CCFFCC"/>
      <rgbColor rgb="00FFFF99"/>
      <rgbColor rgb="0099CCFF"/>
      <rgbColor rgb="00FFCCFF"/>
      <rgbColor rgb="00CC99FF"/>
      <rgbColor rgb="00FFCC99"/>
      <rgbColor rgb="0066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D0F1B7"/>
      <rgbColor rgb="00003300"/>
      <rgbColor rgb="00333300"/>
      <rgbColor rgb="00993300"/>
      <rgbColor rgb="00993366"/>
      <rgbColor rgb="00333399"/>
      <rgbColor rgb="00333333"/>
    </indexedColors>
    <mruColors>
      <color rgb="FFF0FE34"/>
      <color rgb="FFCCFF33"/>
      <color rgb="FF0000CC"/>
      <color rgb="FF99FF33"/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showGridLines="0" tabSelected="1" zoomScaleNormal="100" workbookViewId="0"/>
  </sheetViews>
  <sheetFormatPr defaultColWidth="9.109375" defaultRowHeight="10.199999999999999"/>
  <cols>
    <col min="1" max="1" width="3.6640625" style="3" customWidth="1"/>
    <col min="2" max="2" width="4.6640625" style="7" customWidth="1"/>
    <col min="3" max="3" width="23" style="3" customWidth="1"/>
    <col min="4" max="4" width="56.6640625" style="3" customWidth="1"/>
    <col min="5" max="6" width="7.6640625" style="3" customWidth="1"/>
    <col min="7" max="7" width="28.6640625" style="3" customWidth="1"/>
    <col min="8" max="8" width="3.6640625" style="3" customWidth="1"/>
    <col min="9" max="16384" width="9.109375" style="3"/>
  </cols>
  <sheetData>
    <row r="1" spans="1:8" ht="13.2" customHeight="1">
      <c r="D1" s="46" t="s">
        <v>85</v>
      </c>
      <c r="G1" s="7"/>
    </row>
    <row r="2" spans="1:8" ht="13.2" customHeight="1">
      <c r="D2" s="46"/>
      <c r="G2" s="7"/>
    </row>
    <row r="3" spans="1:8" s="1" customFormat="1" ht="13.2">
      <c r="A3" s="3"/>
      <c r="B3" s="15" t="s">
        <v>0</v>
      </c>
      <c r="C3" s="11"/>
      <c r="D3" s="47" t="s">
        <v>103</v>
      </c>
      <c r="E3" s="15"/>
      <c r="F3" s="15" t="s">
        <v>29</v>
      </c>
      <c r="G3" s="11"/>
    </row>
    <row r="4" spans="1:8" s="1" customFormat="1" ht="13.2">
      <c r="A4" s="3"/>
      <c r="B4" s="15" t="s">
        <v>10</v>
      </c>
      <c r="C4" s="12"/>
      <c r="D4" s="47"/>
      <c r="E4" s="15"/>
      <c r="F4" s="15" t="s">
        <v>28</v>
      </c>
      <c r="G4" s="12"/>
    </row>
    <row r="5" spans="1:8" s="1" customFormat="1" ht="18" customHeight="1" thickBot="1">
      <c r="B5" s="2"/>
      <c r="C5" s="3"/>
      <c r="D5" s="24"/>
      <c r="E5" s="25" t="s">
        <v>59</v>
      </c>
      <c r="F5" s="26" t="s">
        <v>69</v>
      </c>
      <c r="G5" s="27"/>
    </row>
    <row r="6" spans="1:8" s="2" customFormat="1" ht="13.2" customHeight="1">
      <c r="B6" s="28" t="s">
        <v>56</v>
      </c>
      <c r="C6" s="29" t="s">
        <v>57</v>
      </c>
      <c r="D6" s="29" t="s">
        <v>33</v>
      </c>
      <c r="E6" s="30" t="s">
        <v>37</v>
      </c>
      <c r="F6" s="30" t="s">
        <v>58</v>
      </c>
      <c r="G6" s="31" t="s">
        <v>9</v>
      </c>
    </row>
    <row r="7" spans="1:8" ht="13.2" customHeight="1">
      <c r="A7" s="23" t="s">
        <v>61</v>
      </c>
      <c r="B7" s="32" t="s">
        <v>66</v>
      </c>
      <c r="C7" s="10"/>
      <c r="D7" s="10"/>
      <c r="E7" s="10"/>
      <c r="F7" s="10"/>
      <c r="G7" s="33"/>
    </row>
    <row r="8" spans="1:8" ht="13.2" customHeight="1">
      <c r="A8" s="17"/>
      <c r="B8" s="34">
        <v>1</v>
      </c>
      <c r="C8" s="22" t="s">
        <v>26</v>
      </c>
      <c r="D8" s="9" t="s">
        <v>70</v>
      </c>
      <c r="E8" s="13"/>
      <c r="F8" s="13"/>
      <c r="G8" s="35"/>
    </row>
    <row r="9" spans="1:8" ht="13.2" customHeight="1">
      <c r="A9" s="17"/>
      <c r="B9" s="34">
        <v>2</v>
      </c>
      <c r="C9" s="22" t="s">
        <v>6</v>
      </c>
      <c r="D9" s="9" t="s">
        <v>11</v>
      </c>
      <c r="E9" s="13"/>
      <c r="F9" s="13"/>
      <c r="G9" s="35"/>
    </row>
    <row r="10" spans="1:8" ht="13.2" customHeight="1">
      <c r="A10" s="17"/>
      <c r="B10" s="34">
        <v>3</v>
      </c>
      <c r="C10" s="22" t="s">
        <v>106</v>
      </c>
      <c r="D10" s="9" t="s">
        <v>105</v>
      </c>
      <c r="E10" s="13"/>
      <c r="F10" s="13"/>
      <c r="G10" s="35"/>
    </row>
    <row r="11" spans="1:8" ht="13.2" customHeight="1">
      <c r="A11" s="17"/>
      <c r="B11" s="34">
        <v>4</v>
      </c>
      <c r="C11" s="22" t="s">
        <v>12</v>
      </c>
      <c r="D11" s="9" t="s">
        <v>13</v>
      </c>
      <c r="E11" s="13"/>
      <c r="F11" s="13"/>
      <c r="G11" s="35"/>
    </row>
    <row r="12" spans="1:8" ht="13.2" customHeight="1">
      <c r="A12" s="17"/>
      <c r="B12" s="34">
        <v>5</v>
      </c>
      <c r="C12" s="22" t="s">
        <v>1</v>
      </c>
      <c r="D12" s="9" t="s">
        <v>38</v>
      </c>
      <c r="E12" s="13"/>
      <c r="F12" s="13"/>
      <c r="G12" s="35"/>
    </row>
    <row r="13" spans="1:8" ht="13.2" customHeight="1">
      <c r="A13" s="23" t="s">
        <v>62</v>
      </c>
      <c r="B13" s="32" t="s">
        <v>67</v>
      </c>
      <c r="C13" s="10"/>
      <c r="D13" s="10"/>
      <c r="E13" s="10"/>
      <c r="F13" s="10"/>
      <c r="G13" s="33"/>
    </row>
    <row r="14" spans="1:8" ht="13.2" customHeight="1">
      <c r="A14" s="17"/>
      <c r="B14" s="34">
        <v>6</v>
      </c>
      <c r="C14" s="22" t="s">
        <v>39</v>
      </c>
      <c r="D14" s="9" t="s">
        <v>107</v>
      </c>
      <c r="E14" s="13"/>
      <c r="F14" s="13"/>
      <c r="G14" s="35"/>
      <c r="H14" s="4"/>
    </row>
    <row r="15" spans="1:8" s="5" customFormat="1" ht="13.2" customHeight="1">
      <c r="A15" s="17"/>
      <c r="B15" s="34">
        <v>7</v>
      </c>
      <c r="C15" s="22" t="s">
        <v>108</v>
      </c>
      <c r="D15" s="9" t="s">
        <v>109</v>
      </c>
      <c r="E15" s="13"/>
      <c r="F15" s="13"/>
      <c r="G15" s="35"/>
    </row>
    <row r="16" spans="1:8" ht="13.2" customHeight="1">
      <c r="A16" s="17"/>
      <c r="B16" s="34">
        <v>8</v>
      </c>
      <c r="C16" s="22" t="s">
        <v>7</v>
      </c>
      <c r="D16" s="9" t="s">
        <v>40</v>
      </c>
      <c r="E16" s="13"/>
      <c r="F16" s="13"/>
      <c r="G16" s="35"/>
    </row>
    <row r="17" spans="1:8" ht="13.2" customHeight="1">
      <c r="A17" s="17"/>
      <c r="B17" s="34">
        <v>9</v>
      </c>
      <c r="C17" s="22" t="s">
        <v>110</v>
      </c>
      <c r="D17" s="9" t="s">
        <v>111</v>
      </c>
      <c r="E17" s="13"/>
      <c r="F17" s="13"/>
      <c r="G17" s="35"/>
    </row>
    <row r="18" spans="1:8" ht="13.2" customHeight="1">
      <c r="A18" s="17"/>
      <c r="B18" s="34">
        <v>10</v>
      </c>
      <c r="C18" s="22" t="s">
        <v>14</v>
      </c>
      <c r="D18" s="9" t="s">
        <v>112</v>
      </c>
      <c r="E18" s="13"/>
      <c r="F18" s="13"/>
      <c r="G18" s="35"/>
      <c r="H18" s="4"/>
    </row>
    <row r="19" spans="1:8" ht="13.2" customHeight="1">
      <c r="A19" s="17"/>
      <c r="B19" s="34">
        <v>11</v>
      </c>
      <c r="C19" s="22" t="s">
        <v>15</v>
      </c>
      <c r="D19" s="9" t="s">
        <v>113</v>
      </c>
      <c r="E19" s="13"/>
      <c r="F19" s="13"/>
      <c r="G19" s="35"/>
      <c r="H19" s="4"/>
    </row>
    <row r="20" spans="1:8" ht="13.2" customHeight="1">
      <c r="A20" s="23" t="s">
        <v>63</v>
      </c>
      <c r="B20" s="32" t="s">
        <v>35</v>
      </c>
      <c r="C20" s="10"/>
      <c r="D20" s="10"/>
      <c r="E20" s="10"/>
      <c r="F20" s="10"/>
      <c r="G20" s="33"/>
      <c r="H20" s="4"/>
    </row>
    <row r="21" spans="1:8" ht="13.2" customHeight="1">
      <c r="A21" s="17"/>
      <c r="B21" s="34">
        <v>12</v>
      </c>
      <c r="C21" s="22" t="s">
        <v>20</v>
      </c>
      <c r="D21" s="9" t="s">
        <v>114</v>
      </c>
      <c r="E21" s="13"/>
      <c r="F21" s="13"/>
      <c r="G21" s="35"/>
    </row>
    <row r="22" spans="1:8" s="5" customFormat="1" ht="13.2" customHeight="1">
      <c r="A22" s="17"/>
      <c r="B22" s="34">
        <v>13</v>
      </c>
      <c r="C22" s="22" t="s">
        <v>21</v>
      </c>
      <c r="D22" s="9" t="s">
        <v>115</v>
      </c>
      <c r="E22" s="13"/>
      <c r="F22" s="13"/>
      <c r="G22" s="35"/>
    </row>
    <row r="23" spans="1:8" s="5" customFormat="1" ht="13.2" customHeight="1">
      <c r="A23" s="17"/>
      <c r="B23" s="34">
        <v>14</v>
      </c>
      <c r="C23" s="22" t="s">
        <v>116</v>
      </c>
      <c r="D23" s="9" t="s">
        <v>71</v>
      </c>
      <c r="E23" s="13"/>
      <c r="F23" s="13"/>
      <c r="G23" s="35"/>
    </row>
    <row r="24" spans="1:8" ht="13.2" customHeight="1">
      <c r="A24" s="17"/>
      <c r="B24" s="34">
        <v>15</v>
      </c>
      <c r="C24" s="22" t="s">
        <v>30</v>
      </c>
      <c r="D24" s="9" t="s">
        <v>117</v>
      </c>
      <c r="E24" s="13"/>
      <c r="F24" s="13"/>
      <c r="G24" s="35"/>
    </row>
    <row r="25" spans="1:8" s="5" customFormat="1" ht="13.2" customHeight="1">
      <c r="A25" s="17"/>
      <c r="B25" s="34">
        <v>16</v>
      </c>
      <c r="C25" s="22" t="s">
        <v>4</v>
      </c>
      <c r="D25" s="9" t="s">
        <v>22</v>
      </c>
      <c r="E25" s="13"/>
      <c r="F25" s="13"/>
      <c r="G25" s="35"/>
    </row>
    <row r="26" spans="1:8" s="5" customFormat="1" ht="13.2" customHeight="1">
      <c r="A26" s="17"/>
      <c r="B26" s="34">
        <v>17</v>
      </c>
      <c r="C26" s="22" t="s">
        <v>23</v>
      </c>
      <c r="D26" s="9" t="s">
        <v>104</v>
      </c>
      <c r="E26" s="13"/>
      <c r="F26" s="13"/>
      <c r="G26" s="35"/>
    </row>
    <row r="27" spans="1:8" s="5" customFormat="1" ht="13.2" customHeight="1">
      <c r="A27" s="17"/>
      <c r="B27" s="34">
        <v>18</v>
      </c>
      <c r="C27" s="22" t="s">
        <v>24</v>
      </c>
      <c r="D27" s="9" t="s">
        <v>25</v>
      </c>
      <c r="E27" s="13"/>
      <c r="F27" s="13"/>
      <c r="G27" s="35"/>
    </row>
    <row r="28" spans="1:8" s="5" customFormat="1" ht="13.2" customHeight="1">
      <c r="A28" s="17"/>
      <c r="B28" s="34">
        <v>19</v>
      </c>
      <c r="C28" s="22" t="s">
        <v>16</v>
      </c>
      <c r="D28" s="9" t="s">
        <v>98</v>
      </c>
      <c r="E28" s="13"/>
      <c r="F28" s="13"/>
      <c r="G28" s="35"/>
    </row>
    <row r="29" spans="1:8" s="5" customFormat="1" ht="13.2" customHeight="1">
      <c r="A29" s="17"/>
      <c r="B29" s="34">
        <v>20</v>
      </c>
      <c r="C29" s="22" t="s">
        <v>8</v>
      </c>
      <c r="D29" s="9" t="s">
        <v>72</v>
      </c>
      <c r="E29" s="13"/>
      <c r="F29" s="13"/>
      <c r="G29" s="36"/>
    </row>
    <row r="30" spans="1:8" s="5" customFormat="1" ht="13.2" customHeight="1">
      <c r="A30" s="23" t="s">
        <v>64</v>
      </c>
      <c r="B30" s="32" t="s">
        <v>36</v>
      </c>
      <c r="C30" s="10"/>
      <c r="D30" s="10"/>
      <c r="E30" s="10"/>
      <c r="F30" s="10"/>
      <c r="G30" s="33"/>
    </row>
    <row r="31" spans="1:8" s="5" customFormat="1" ht="13.2" customHeight="1">
      <c r="A31" s="17"/>
      <c r="B31" s="34">
        <v>21</v>
      </c>
      <c r="C31" s="22" t="s">
        <v>41</v>
      </c>
      <c r="D31" s="9" t="s">
        <v>118</v>
      </c>
      <c r="E31" s="13"/>
      <c r="F31" s="13"/>
      <c r="G31" s="35"/>
    </row>
    <row r="32" spans="1:8" s="5" customFormat="1" ht="13.2" customHeight="1">
      <c r="A32" s="17"/>
      <c r="B32" s="34">
        <v>22</v>
      </c>
      <c r="C32" s="22" t="s">
        <v>80</v>
      </c>
      <c r="D32" s="9" t="s">
        <v>79</v>
      </c>
      <c r="E32" s="13"/>
      <c r="F32" s="13"/>
      <c r="G32" s="35"/>
    </row>
    <row r="33" spans="1:7" s="5" customFormat="1" ht="13.2" customHeight="1">
      <c r="A33" s="17"/>
      <c r="B33" s="34">
        <v>23</v>
      </c>
      <c r="C33" s="22" t="s">
        <v>73</v>
      </c>
      <c r="D33" s="9" t="s">
        <v>43</v>
      </c>
      <c r="E33" s="13"/>
      <c r="F33" s="13"/>
      <c r="G33" s="35"/>
    </row>
    <row r="34" spans="1:7" s="5" customFormat="1" ht="13.2" customHeight="1">
      <c r="A34" s="17"/>
      <c r="B34" s="34">
        <v>24</v>
      </c>
      <c r="C34" s="22" t="s">
        <v>17</v>
      </c>
      <c r="D34" s="9" t="s">
        <v>18</v>
      </c>
      <c r="E34" s="13"/>
      <c r="F34" s="13"/>
      <c r="G34" s="35"/>
    </row>
    <row r="35" spans="1:7" s="5" customFormat="1" ht="13.2" customHeight="1">
      <c r="A35" s="17"/>
      <c r="B35" s="34">
        <v>25</v>
      </c>
      <c r="C35" s="22" t="s">
        <v>42</v>
      </c>
      <c r="D35" s="9" t="s">
        <v>120</v>
      </c>
      <c r="E35" s="13"/>
      <c r="F35" s="13"/>
      <c r="G35" s="35"/>
    </row>
    <row r="36" spans="1:7" s="5" customFormat="1" ht="13.2" customHeight="1">
      <c r="A36" s="23" t="s">
        <v>65</v>
      </c>
      <c r="B36" s="32" t="s">
        <v>60</v>
      </c>
      <c r="C36" s="10"/>
      <c r="D36" s="10"/>
      <c r="E36" s="10"/>
      <c r="F36" s="10"/>
      <c r="G36" s="33"/>
    </row>
    <row r="37" spans="1:7" s="5" customFormat="1" ht="13.2" customHeight="1">
      <c r="A37" s="16"/>
      <c r="B37" s="34">
        <v>26</v>
      </c>
      <c r="C37" s="22" t="s">
        <v>74</v>
      </c>
      <c r="D37" s="9" t="s">
        <v>77</v>
      </c>
      <c r="E37" s="13"/>
      <c r="F37" s="13"/>
      <c r="G37" s="35"/>
    </row>
    <row r="38" spans="1:7" s="5" customFormat="1" ht="13.2" customHeight="1">
      <c r="A38" s="16"/>
      <c r="B38" s="34">
        <v>27</v>
      </c>
      <c r="C38" s="22" t="s">
        <v>78</v>
      </c>
      <c r="D38" s="9" t="s">
        <v>119</v>
      </c>
      <c r="E38" s="13"/>
      <c r="F38" s="13"/>
      <c r="G38" s="35"/>
    </row>
    <row r="39" spans="1:7" s="5" customFormat="1" ht="13.2" customHeight="1">
      <c r="A39" s="16"/>
      <c r="B39" s="34">
        <v>28</v>
      </c>
      <c r="C39" s="22" t="s">
        <v>75</v>
      </c>
      <c r="D39" s="9" t="s">
        <v>76</v>
      </c>
      <c r="E39" s="13"/>
      <c r="F39" s="13"/>
      <c r="G39" s="35"/>
    </row>
    <row r="40" spans="1:7" s="5" customFormat="1" ht="13.2" customHeight="1">
      <c r="B40" s="32" t="s">
        <v>19</v>
      </c>
      <c r="C40" s="10"/>
      <c r="D40" s="10"/>
      <c r="E40" s="10"/>
      <c r="F40" s="10"/>
      <c r="G40" s="33"/>
    </row>
    <row r="41" spans="1:7" s="5" customFormat="1" ht="13.2" customHeight="1">
      <c r="B41" s="48"/>
      <c r="C41" s="49"/>
      <c r="D41" s="49"/>
      <c r="E41" s="49"/>
      <c r="F41" s="49"/>
      <c r="G41" s="50"/>
    </row>
    <row r="42" spans="1:7" s="5" customFormat="1" ht="13.2" customHeight="1">
      <c r="B42" s="43"/>
      <c r="C42" s="14"/>
      <c r="D42" s="14"/>
      <c r="E42" s="14"/>
      <c r="F42" s="14"/>
      <c r="G42" s="44"/>
    </row>
    <row r="43" spans="1:7" s="5" customFormat="1" ht="13.2" customHeight="1">
      <c r="B43" s="53"/>
      <c r="C43" s="54"/>
      <c r="D43" s="54"/>
      <c r="E43" s="54"/>
      <c r="F43" s="54"/>
      <c r="G43" s="55"/>
    </row>
    <row r="44" spans="1:7" s="5" customFormat="1" ht="13.2" customHeight="1">
      <c r="B44" s="53"/>
      <c r="C44" s="54"/>
      <c r="D44" s="54"/>
      <c r="E44" s="54"/>
      <c r="F44" s="54"/>
      <c r="G44" s="55"/>
    </row>
    <row r="45" spans="1:7" s="5" customFormat="1" ht="13.2" customHeight="1" thickBot="1">
      <c r="B45" s="51" t="s">
        <v>5</v>
      </c>
      <c r="C45" s="52"/>
      <c r="D45" s="52"/>
      <c r="E45" s="37">
        <f>COUNTIF(E8:E39,"Y")</f>
        <v>0</v>
      </c>
      <c r="F45" s="37" t="str">
        <f>IF(ISERROR(AVERAGE(F8:F12,F14:F19,F21:F29,F31:F35,F37:F39)),"",AVERAGE(F8:F12,F14:F19,F21:F29,F31:F35,F37:F39))</f>
        <v/>
      </c>
      <c r="G45" s="38"/>
    </row>
    <row r="46" spans="1:7" s="5" customFormat="1" ht="11.4">
      <c r="B46" s="6"/>
      <c r="D46" s="18" t="s">
        <v>68</v>
      </c>
      <c r="E46" s="19">
        <f>E45*0.0357</f>
        <v>0</v>
      </c>
      <c r="F46" s="19" t="str">
        <f>IF(ISERROR(F45*0.25),"",F45*0.25)</f>
        <v/>
      </c>
    </row>
    <row r="47" spans="1:7" s="5" customFormat="1">
      <c r="B47" s="6"/>
    </row>
    <row r="48" spans="1:7" s="5" customFormat="1" ht="12.75" customHeight="1">
      <c r="B48" s="45" t="s">
        <v>34</v>
      </c>
      <c r="C48" s="45"/>
      <c r="D48" s="45"/>
      <c r="E48" s="45"/>
      <c r="F48" s="45"/>
      <c r="G48" s="45"/>
    </row>
    <row r="49" spans="2:3" s="5" customFormat="1" ht="12.75" customHeight="1">
      <c r="B49" s="6"/>
    </row>
    <row r="50" spans="2:3" ht="12">
      <c r="B50" s="20" t="s">
        <v>82</v>
      </c>
      <c r="C50" s="5"/>
    </row>
    <row r="51" spans="2:3" ht="11.4">
      <c r="B51" s="21" t="s">
        <v>84</v>
      </c>
      <c r="C51" s="5"/>
    </row>
    <row r="52" spans="2:3" ht="11.4">
      <c r="B52" s="21" t="s">
        <v>97</v>
      </c>
      <c r="C52" s="5"/>
    </row>
    <row r="53" spans="2:3" ht="11.4">
      <c r="B53" s="21" t="s">
        <v>83</v>
      </c>
      <c r="C53" s="5"/>
    </row>
  </sheetData>
  <mergeCells count="7">
    <mergeCell ref="B48:G48"/>
    <mergeCell ref="D1:D2"/>
    <mergeCell ref="D3:D4"/>
    <mergeCell ref="B41:G41"/>
    <mergeCell ref="B45:D45"/>
    <mergeCell ref="B43:G43"/>
    <mergeCell ref="B44:G44"/>
  </mergeCells>
  <phoneticPr fontId="1" type="noConversion"/>
  <conditionalFormatting sqref="E8:F12 E14:F19 E21:F29 E31:F39">
    <cfRule type="cellIs" dxfId="3" priority="1" operator="equal">
      <formula>"N"</formula>
    </cfRule>
    <cfRule type="cellIs" dxfId="2" priority="2" operator="equal">
      <formula>"Y"</formula>
    </cfRule>
  </conditionalFormatting>
  <printOptions horizontalCentered="1" verticalCentered="1"/>
  <pageMargins left="0.1" right="0.1" top="0.5" bottom="0.1" header="0.1" footer="0.1"/>
  <pageSetup scale="85" fitToHeight="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showGridLines="0" zoomScaleNormal="100" workbookViewId="0"/>
  </sheetViews>
  <sheetFormatPr defaultColWidth="9.109375" defaultRowHeight="10.199999999999999"/>
  <cols>
    <col min="1" max="1" width="3.6640625" style="3" customWidth="1"/>
    <col min="2" max="2" width="4.6640625" style="7" customWidth="1"/>
    <col min="3" max="3" width="23" style="3" customWidth="1"/>
    <col min="4" max="4" width="56.6640625" style="3" customWidth="1"/>
    <col min="5" max="6" width="7.6640625" style="3" customWidth="1"/>
    <col min="7" max="7" width="28.6640625" style="3" customWidth="1"/>
    <col min="8" max="8" width="3.6640625" style="3" customWidth="1"/>
    <col min="9" max="16384" width="9.109375" style="3"/>
  </cols>
  <sheetData>
    <row r="1" spans="1:8" ht="13.2" customHeight="1">
      <c r="D1" s="46" t="s">
        <v>85</v>
      </c>
      <c r="G1" s="7"/>
    </row>
    <row r="2" spans="1:8" ht="13.2" customHeight="1">
      <c r="D2" s="46"/>
      <c r="G2" s="7"/>
    </row>
    <row r="3" spans="1:8" s="1" customFormat="1" ht="13.2">
      <c r="A3" s="3"/>
      <c r="B3" s="15" t="s">
        <v>0</v>
      </c>
      <c r="C3" s="11"/>
      <c r="D3" s="47" t="s">
        <v>102</v>
      </c>
      <c r="E3" s="15"/>
      <c r="F3" s="15" t="s">
        <v>29</v>
      </c>
      <c r="G3" s="11"/>
    </row>
    <row r="4" spans="1:8" s="1" customFormat="1" ht="13.2">
      <c r="A4" s="3"/>
      <c r="B4" s="15" t="s">
        <v>10</v>
      </c>
      <c r="C4" s="12"/>
      <c r="D4" s="47"/>
      <c r="E4" s="15"/>
      <c r="F4" s="15" t="s">
        <v>28</v>
      </c>
      <c r="G4" s="12"/>
    </row>
    <row r="5" spans="1:8" s="1" customFormat="1" ht="18" customHeight="1" thickBot="1">
      <c r="B5" s="2"/>
      <c r="C5" s="3"/>
      <c r="D5" s="24"/>
      <c r="E5" s="25" t="s">
        <v>59</v>
      </c>
      <c r="F5" s="26" t="s">
        <v>69</v>
      </c>
      <c r="G5" s="27"/>
    </row>
    <row r="6" spans="1:8" s="2" customFormat="1" ht="13.2" customHeight="1">
      <c r="B6" s="39" t="s">
        <v>56</v>
      </c>
      <c r="C6" s="40" t="s">
        <v>57</v>
      </c>
      <c r="D6" s="40" t="s">
        <v>33</v>
      </c>
      <c r="E6" s="41" t="s">
        <v>37</v>
      </c>
      <c r="F6" s="41" t="s">
        <v>58</v>
      </c>
      <c r="G6" s="42" t="s">
        <v>9</v>
      </c>
    </row>
    <row r="7" spans="1:8" ht="13.2" customHeight="1">
      <c r="A7" s="23" t="s">
        <v>61</v>
      </c>
      <c r="B7" s="32" t="s">
        <v>66</v>
      </c>
      <c r="C7" s="10"/>
      <c r="D7" s="10"/>
      <c r="E7" s="10"/>
      <c r="F7" s="10"/>
      <c r="G7" s="33"/>
    </row>
    <row r="8" spans="1:8" ht="13.2" customHeight="1">
      <c r="A8" s="17"/>
      <c r="B8" s="34">
        <v>1</v>
      </c>
      <c r="C8" s="8" t="s">
        <v>32</v>
      </c>
      <c r="D8" s="9" t="s">
        <v>45</v>
      </c>
      <c r="E8" s="13"/>
      <c r="F8" s="13"/>
      <c r="G8" s="35"/>
    </row>
    <row r="9" spans="1:8" ht="13.2" customHeight="1">
      <c r="A9" s="17"/>
      <c r="B9" s="34">
        <v>2</v>
      </c>
      <c r="C9" s="8" t="s">
        <v>49</v>
      </c>
      <c r="D9" s="9" t="s">
        <v>48</v>
      </c>
      <c r="E9" s="13"/>
      <c r="F9" s="13"/>
      <c r="G9" s="35"/>
    </row>
    <row r="10" spans="1:8" ht="13.2" customHeight="1">
      <c r="A10" s="17"/>
      <c r="B10" s="34">
        <v>3</v>
      </c>
      <c r="C10" s="8" t="s">
        <v>47</v>
      </c>
      <c r="D10" s="9" t="s">
        <v>46</v>
      </c>
      <c r="E10" s="13"/>
      <c r="F10" s="13"/>
      <c r="G10" s="35"/>
    </row>
    <row r="11" spans="1:8" ht="13.2" customHeight="1">
      <c r="A11" s="17"/>
      <c r="B11" s="34">
        <v>4</v>
      </c>
      <c r="C11" s="22" t="s">
        <v>12</v>
      </c>
      <c r="D11" s="9" t="s">
        <v>88</v>
      </c>
      <c r="E11" s="13"/>
      <c r="F11" s="13"/>
      <c r="G11" s="35"/>
    </row>
    <row r="12" spans="1:8" ht="13.2" customHeight="1">
      <c r="A12" s="17"/>
      <c r="B12" s="34">
        <v>5</v>
      </c>
      <c r="C12" s="8" t="s">
        <v>1</v>
      </c>
      <c r="D12" s="9" t="s">
        <v>38</v>
      </c>
      <c r="E12" s="13"/>
      <c r="F12" s="13"/>
      <c r="G12" s="35"/>
    </row>
    <row r="13" spans="1:8" ht="13.2" customHeight="1">
      <c r="A13" s="23" t="s">
        <v>62</v>
      </c>
      <c r="B13" s="32" t="s">
        <v>67</v>
      </c>
      <c r="C13" s="10"/>
      <c r="D13" s="10"/>
      <c r="E13" s="10"/>
      <c r="F13" s="10"/>
      <c r="G13" s="33"/>
    </row>
    <row r="14" spans="1:8" ht="13.2" customHeight="1">
      <c r="A14" s="17"/>
      <c r="B14" s="34">
        <v>6</v>
      </c>
      <c r="C14" s="8" t="s">
        <v>50</v>
      </c>
      <c r="D14" s="9" t="s">
        <v>122</v>
      </c>
      <c r="E14" s="13"/>
      <c r="F14" s="13"/>
      <c r="G14" s="35"/>
      <c r="H14" s="4"/>
    </row>
    <row r="15" spans="1:8" s="5" customFormat="1" ht="13.2" customHeight="1">
      <c r="A15" s="17"/>
      <c r="B15" s="34">
        <v>7</v>
      </c>
      <c r="C15" s="8" t="s">
        <v>39</v>
      </c>
      <c r="D15" s="9" t="s">
        <v>86</v>
      </c>
      <c r="E15" s="13"/>
      <c r="F15" s="13"/>
      <c r="G15" s="35"/>
    </row>
    <row r="16" spans="1:8" ht="13.2" customHeight="1">
      <c r="A16" s="17"/>
      <c r="B16" s="34">
        <v>8</v>
      </c>
      <c r="C16" s="8" t="s">
        <v>87</v>
      </c>
      <c r="D16" s="9" t="s">
        <v>51</v>
      </c>
      <c r="E16" s="13"/>
      <c r="F16" s="13"/>
      <c r="G16" s="35"/>
    </row>
    <row r="17" spans="1:8" ht="13.2" customHeight="1">
      <c r="A17" s="17"/>
      <c r="B17" s="34">
        <v>9</v>
      </c>
      <c r="C17" s="8" t="s">
        <v>2</v>
      </c>
      <c r="D17" s="9" t="s">
        <v>53</v>
      </c>
      <c r="E17" s="13"/>
      <c r="F17" s="13"/>
      <c r="G17" s="35"/>
    </row>
    <row r="18" spans="1:8" ht="13.2" customHeight="1">
      <c r="A18" s="17"/>
      <c r="B18" s="34">
        <v>10</v>
      </c>
      <c r="C18" s="8" t="s">
        <v>52</v>
      </c>
      <c r="D18" s="9" t="s">
        <v>89</v>
      </c>
      <c r="E18" s="13"/>
      <c r="F18" s="13"/>
      <c r="G18" s="35"/>
      <c r="H18" s="4"/>
    </row>
    <row r="19" spans="1:8" ht="13.2" customHeight="1">
      <c r="A19" s="17"/>
      <c r="B19" s="34">
        <v>11</v>
      </c>
      <c r="C19" s="8" t="s">
        <v>31</v>
      </c>
      <c r="D19" s="9" t="s">
        <v>55</v>
      </c>
      <c r="E19" s="13"/>
      <c r="F19" s="13"/>
      <c r="G19" s="35"/>
      <c r="H19" s="4"/>
    </row>
    <row r="20" spans="1:8" ht="13.2" customHeight="1">
      <c r="A20" s="17"/>
      <c r="B20" s="34">
        <v>12</v>
      </c>
      <c r="C20" s="8" t="s">
        <v>15</v>
      </c>
      <c r="D20" s="9" t="s">
        <v>81</v>
      </c>
      <c r="E20" s="13"/>
      <c r="F20" s="13"/>
      <c r="G20" s="35"/>
      <c r="H20" s="4"/>
    </row>
    <row r="21" spans="1:8" ht="13.2" customHeight="1">
      <c r="A21" s="23" t="s">
        <v>63</v>
      </c>
      <c r="B21" s="32" t="s">
        <v>35</v>
      </c>
      <c r="C21" s="10"/>
      <c r="D21" s="10"/>
      <c r="E21" s="10"/>
      <c r="F21" s="10"/>
      <c r="G21" s="33"/>
      <c r="H21" s="4"/>
    </row>
    <row r="22" spans="1:8" ht="13.2" customHeight="1">
      <c r="A22" s="17"/>
      <c r="B22" s="34">
        <v>13</v>
      </c>
      <c r="C22" s="8" t="s">
        <v>3</v>
      </c>
      <c r="D22" s="9" t="s">
        <v>27</v>
      </c>
      <c r="E22" s="13"/>
      <c r="F22" s="13"/>
      <c r="G22" s="35"/>
    </row>
    <row r="23" spans="1:8" s="5" customFormat="1" ht="13.2" customHeight="1">
      <c r="A23" s="17"/>
      <c r="B23" s="34">
        <v>14</v>
      </c>
      <c r="C23" s="8" t="s">
        <v>20</v>
      </c>
      <c r="D23" s="9" t="s">
        <v>54</v>
      </c>
      <c r="E23" s="13"/>
      <c r="F23" s="13"/>
      <c r="G23" s="35"/>
    </row>
    <row r="24" spans="1:8" s="5" customFormat="1" ht="13.2" customHeight="1">
      <c r="A24" s="17"/>
      <c r="B24" s="34">
        <v>15</v>
      </c>
      <c r="C24" s="8" t="s">
        <v>21</v>
      </c>
      <c r="D24" s="9" t="s">
        <v>90</v>
      </c>
      <c r="E24" s="13"/>
      <c r="F24" s="13"/>
      <c r="G24" s="35"/>
    </row>
    <row r="25" spans="1:8" ht="13.2" customHeight="1">
      <c r="A25" s="17"/>
      <c r="B25" s="34">
        <v>16</v>
      </c>
      <c r="C25" s="8" t="s">
        <v>91</v>
      </c>
      <c r="D25" s="9" t="s">
        <v>92</v>
      </c>
      <c r="E25" s="13"/>
      <c r="F25" s="13"/>
      <c r="G25" s="35"/>
    </row>
    <row r="26" spans="1:8" s="5" customFormat="1" ht="13.2" customHeight="1">
      <c r="A26" s="17"/>
      <c r="B26" s="34">
        <v>17</v>
      </c>
      <c r="C26" s="8" t="s">
        <v>99</v>
      </c>
      <c r="D26" s="9" t="s">
        <v>100</v>
      </c>
      <c r="E26" s="13"/>
      <c r="F26" s="13"/>
      <c r="G26" s="35"/>
    </row>
    <row r="27" spans="1:8" s="5" customFormat="1" ht="13.2" customHeight="1">
      <c r="A27" s="17"/>
      <c r="B27" s="34">
        <v>18</v>
      </c>
      <c r="C27" s="8" t="s">
        <v>4</v>
      </c>
      <c r="D27" s="9" t="s">
        <v>93</v>
      </c>
      <c r="E27" s="13"/>
      <c r="F27" s="13"/>
      <c r="G27" s="35"/>
    </row>
    <row r="28" spans="1:8" s="5" customFormat="1" ht="13.2" customHeight="1">
      <c r="A28" s="17"/>
      <c r="B28" s="34">
        <v>19</v>
      </c>
      <c r="C28" s="8" t="s">
        <v>23</v>
      </c>
      <c r="D28" s="9" t="s">
        <v>94</v>
      </c>
      <c r="E28" s="13"/>
      <c r="F28" s="13"/>
      <c r="G28" s="35"/>
    </row>
    <row r="29" spans="1:8" s="5" customFormat="1" ht="13.2" customHeight="1">
      <c r="A29" s="17"/>
      <c r="B29" s="34">
        <v>20</v>
      </c>
      <c r="C29" s="22" t="s">
        <v>95</v>
      </c>
      <c r="D29" s="9" t="s">
        <v>96</v>
      </c>
      <c r="E29" s="13"/>
      <c r="F29" s="13"/>
      <c r="G29" s="35"/>
    </row>
    <row r="30" spans="1:8" s="5" customFormat="1" ht="13.2" customHeight="1">
      <c r="A30" s="23" t="s">
        <v>64</v>
      </c>
      <c r="B30" s="32" t="s">
        <v>36</v>
      </c>
      <c r="C30" s="10"/>
      <c r="D30" s="10"/>
      <c r="E30" s="10"/>
      <c r="F30" s="10"/>
      <c r="G30" s="33"/>
    </row>
    <row r="31" spans="1:8" s="5" customFormat="1" ht="13.2" customHeight="1">
      <c r="A31" s="17"/>
      <c r="B31" s="34">
        <v>21</v>
      </c>
      <c r="C31" s="22" t="s">
        <v>101</v>
      </c>
      <c r="D31" s="9" t="s">
        <v>121</v>
      </c>
      <c r="E31" s="13"/>
      <c r="F31" s="13"/>
      <c r="G31" s="35"/>
    </row>
    <row r="32" spans="1:8" s="5" customFormat="1" ht="13.2" customHeight="1">
      <c r="A32" s="17"/>
      <c r="B32" s="34">
        <v>22</v>
      </c>
      <c r="C32" s="22" t="s">
        <v>80</v>
      </c>
      <c r="D32" s="9" t="s">
        <v>79</v>
      </c>
      <c r="E32" s="13"/>
      <c r="F32" s="13"/>
      <c r="G32" s="35"/>
    </row>
    <row r="33" spans="1:7" s="5" customFormat="1" ht="13.2" customHeight="1">
      <c r="A33" s="17"/>
      <c r="B33" s="34">
        <v>23</v>
      </c>
      <c r="C33" s="22" t="s">
        <v>73</v>
      </c>
      <c r="D33" s="9" t="s">
        <v>43</v>
      </c>
      <c r="E33" s="13"/>
      <c r="F33" s="13"/>
      <c r="G33" s="35"/>
    </row>
    <row r="34" spans="1:7" s="5" customFormat="1" ht="13.2" customHeight="1">
      <c r="A34" s="17"/>
      <c r="B34" s="34">
        <v>24</v>
      </c>
      <c r="C34" s="22" t="s">
        <v>17</v>
      </c>
      <c r="D34" s="9" t="s">
        <v>18</v>
      </c>
      <c r="E34" s="13"/>
      <c r="F34" s="13"/>
      <c r="G34" s="35"/>
    </row>
    <row r="35" spans="1:7" s="5" customFormat="1" ht="13.2" customHeight="1">
      <c r="A35" s="17"/>
      <c r="B35" s="34">
        <v>25</v>
      </c>
      <c r="C35" s="22" t="s">
        <v>42</v>
      </c>
      <c r="D35" s="9" t="s">
        <v>44</v>
      </c>
      <c r="E35" s="13"/>
      <c r="F35" s="13"/>
      <c r="G35" s="35"/>
    </row>
    <row r="36" spans="1:7" s="5" customFormat="1" ht="13.2" customHeight="1">
      <c r="A36" s="23" t="s">
        <v>65</v>
      </c>
      <c r="B36" s="32" t="s">
        <v>60</v>
      </c>
      <c r="C36" s="10"/>
      <c r="D36" s="10"/>
      <c r="E36" s="10"/>
      <c r="F36" s="10"/>
      <c r="G36" s="33"/>
    </row>
    <row r="37" spans="1:7" s="5" customFormat="1" ht="13.2" customHeight="1">
      <c r="A37" s="16"/>
      <c r="B37" s="34">
        <v>26</v>
      </c>
      <c r="C37" s="22" t="s">
        <v>74</v>
      </c>
      <c r="D37" s="9" t="s">
        <v>77</v>
      </c>
      <c r="E37" s="13"/>
      <c r="F37" s="13"/>
      <c r="G37" s="35"/>
    </row>
    <row r="38" spans="1:7" s="5" customFormat="1" ht="13.2" customHeight="1">
      <c r="A38" s="16"/>
      <c r="B38" s="34">
        <v>27</v>
      </c>
      <c r="C38" s="22" t="s">
        <v>78</v>
      </c>
      <c r="D38" s="9" t="s">
        <v>119</v>
      </c>
      <c r="E38" s="13"/>
      <c r="F38" s="13"/>
      <c r="G38" s="35"/>
    </row>
    <row r="39" spans="1:7" s="5" customFormat="1" ht="13.2" customHeight="1">
      <c r="A39" s="16"/>
      <c r="B39" s="34">
        <v>28</v>
      </c>
      <c r="C39" s="22" t="s">
        <v>75</v>
      </c>
      <c r="D39" s="9" t="s">
        <v>76</v>
      </c>
      <c r="E39" s="13"/>
      <c r="F39" s="13"/>
      <c r="G39" s="35"/>
    </row>
    <row r="40" spans="1:7" s="5" customFormat="1" ht="13.2" customHeight="1">
      <c r="B40" s="32" t="s">
        <v>19</v>
      </c>
      <c r="C40" s="10"/>
      <c r="D40" s="10"/>
      <c r="E40" s="10"/>
      <c r="F40" s="10"/>
      <c r="G40" s="33"/>
    </row>
    <row r="41" spans="1:7" s="5" customFormat="1" ht="13.2" customHeight="1">
      <c r="B41" s="48"/>
      <c r="C41" s="49"/>
      <c r="D41" s="49"/>
      <c r="E41" s="49"/>
      <c r="F41" s="49"/>
      <c r="G41" s="50"/>
    </row>
    <row r="42" spans="1:7" s="5" customFormat="1" ht="13.2" customHeight="1">
      <c r="B42" s="43"/>
      <c r="C42" s="14"/>
      <c r="D42" s="14"/>
      <c r="E42" s="14"/>
      <c r="F42" s="14"/>
      <c r="G42" s="44"/>
    </row>
    <row r="43" spans="1:7" s="5" customFormat="1" ht="13.2" customHeight="1">
      <c r="B43" s="53"/>
      <c r="C43" s="54"/>
      <c r="D43" s="54"/>
      <c r="E43" s="54"/>
      <c r="F43" s="54"/>
      <c r="G43" s="55"/>
    </row>
    <row r="44" spans="1:7" s="5" customFormat="1" ht="13.2" customHeight="1">
      <c r="B44" s="53"/>
      <c r="C44" s="54"/>
      <c r="D44" s="54"/>
      <c r="E44" s="54"/>
      <c r="F44" s="54"/>
      <c r="G44" s="55"/>
    </row>
    <row r="45" spans="1:7" s="5" customFormat="1" ht="13.2" customHeight="1" thickBot="1">
      <c r="B45" s="51" t="s">
        <v>5</v>
      </c>
      <c r="C45" s="52"/>
      <c r="D45" s="52"/>
      <c r="E45" s="37">
        <f>COUNTIF(E8:E39,"Y")</f>
        <v>0</v>
      </c>
      <c r="F45" s="37" t="str">
        <f>IF(ISERROR(AVERAGE(F8:F12,F14:F20,F22:F29,F31:F35,F37:F39)),"",AVERAGE(F8:F12,F14:F20,F22:F29,F31:F35,F37:F39))</f>
        <v/>
      </c>
      <c r="G45" s="38"/>
    </row>
    <row r="46" spans="1:7" s="5" customFormat="1" ht="11.4">
      <c r="B46" s="6"/>
      <c r="D46" s="18" t="s">
        <v>68</v>
      </c>
      <c r="E46" s="19">
        <f>E45*0.0357</f>
        <v>0</v>
      </c>
      <c r="F46" s="19" t="str">
        <f>IF(ISERROR(F45*0.25),"",F45*0.25)</f>
        <v/>
      </c>
    </row>
    <row r="47" spans="1:7" s="5" customFormat="1">
      <c r="B47" s="6"/>
    </row>
    <row r="48" spans="1:7" s="5" customFormat="1" ht="12.75" customHeight="1">
      <c r="B48" s="45" t="s">
        <v>34</v>
      </c>
      <c r="C48" s="45"/>
      <c r="D48" s="45"/>
      <c r="E48" s="45"/>
      <c r="F48" s="45"/>
      <c r="G48" s="45"/>
    </row>
    <row r="49" spans="2:3" s="5" customFormat="1" ht="12.75" customHeight="1">
      <c r="B49" s="6"/>
    </row>
    <row r="50" spans="2:3" ht="12">
      <c r="B50" s="20" t="s">
        <v>82</v>
      </c>
      <c r="C50" s="5"/>
    </row>
    <row r="51" spans="2:3" ht="11.4">
      <c r="B51" s="21" t="s">
        <v>84</v>
      </c>
      <c r="C51" s="5"/>
    </row>
    <row r="52" spans="2:3" ht="11.4">
      <c r="B52" s="21" t="s">
        <v>97</v>
      </c>
      <c r="C52" s="5"/>
    </row>
    <row r="53" spans="2:3" ht="11.4">
      <c r="B53" s="21" t="s">
        <v>83</v>
      </c>
      <c r="C53" s="5"/>
    </row>
  </sheetData>
  <mergeCells count="7">
    <mergeCell ref="B48:G48"/>
    <mergeCell ref="D1:D2"/>
    <mergeCell ref="D3:D4"/>
    <mergeCell ref="B41:G41"/>
    <mergeCell ref="B43:G43"/>
    <mergeCell ref="B44:G44"/>
    <mergeCell ref="B45:D45"/>
  </mergeCells>
  <conditionalFormatting sqref="E31:F39 E8:F12 E14:F20 E22:F29">
    <cfRule type="cellIs" dxfId="1" priority="1" operator="equal">
      <formula>"N"</formula>
    </cfRule>
    <cfRule type="cellIs" dxfId="0" priority="2" operator="equal">
      <formula>"Y"</formula>
    </cfRule>
  </conditionalFormatting>
  <printOptions horizontalCentered="1" verticalCentered="1"/>
  <pageMargins left="0.1" right="0.1" top="0.5" bottom="0.1" header="0.1" footer="0.1"/>
  <pageSetup scale="85" fitToHeight="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Manufacturing</vt:lpstr>
      <vt:lpstr>Offices</vt:lpstr>
      <vt:lpstr>Manufacturing!Print_Area</vt:lpstr>
      <vt:lpstr>Offices!Print_Area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Autoría 5 S</dc:title>
  <dc:creator>Information Technologies</dc:creator>
  <cp:lastModifiedBy>dsaadeddin</cp:lastModifiedBy>
  <cp:lastPrinted>2016-08-28T10:10:46Z</cp:lastPrinted>
  <dcterms:created xsi:type="dcterms:W3CDTF">1999-07-21T13:29:36Z</dcterms:created>
  <dcterms:modified xsi:type="dcterms:W3CDTF">2016-10-19T05:51:12Z</dcterms:modified>
</cp:coreProperties>
</file>