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40.xml" ContentType="application/vnd.ms-office.chartcolorstyle+xml"/>
  <Override PartName="/xl/charts/style4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artik\Documents\"/>
    </mc:Choice>
  </mc:AlternateContent>
  <bookViews>
    <workbookView xWindow="-105" yWindow="-105" windowWidth="23250" windowHeight="12450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  <definedName name="_xlchart.v1.3" hidden="1">'4'!$C$6:$C$17</definedName>
    <definedName name="_xlchart.v1.4" hidden="1">'4'!$D$5</definedName>
    <definedName name="_xlchart.v1.5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2" i="9"/>
  <c r="D17" i="8"/>
  <c r="C8" i="3" l="1"/>
  <c r="D8" i="3" s="1"/>
  <c r="C9" i="3"/>
  <c r="D9" i="3" s="1"/>
  <c r="C10" i="3"/>
  <c r="C11" i="3"/>
  <c r="C12" i="3"/>
  <c r="D12" i="3" s="1"/>
  <c r="C13" i="3"/>
  <c r="C14" i="3"/>
  <c r="C15" i="3"/>
  <c r="C16" i="3"/>
  <c r="D16" i="3" s="1"/>
  <c r="C17" i="3"/>
  <c r="D17" i="3" s="1"/>
  <c r="C18" i="3"/>
  <c r="C19" i="3"/>
  <c r="C20" i="3"/>
  <c r="D20" i="3" s="1"/>
  <c r="C21" i="3"/>
  <c r="C22" i="3"/>
  <c r="C23" i="3"/>
  <c r="C7" i="3"/>
  <c r="D7" i="3" s="1"/>
  <c r="B25" i="3"/>
  <c r="D13" i="3" l="1"/>
  <c r="D19" i="3"/>
  <c r="D15" i="3"/>
  <c r="D11" i="3"/>
  <c r="D22" i="3"/>
  <c r="D18" i="3"/>
  <c r="D14" i="3"/>
  <c r="D10" i="3"/>
  <c r="D23" i="3"/>
  <c r="D21" i="3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<sst xmlns="http://schemas.openxmlformats.org/spreadsheetml/2006/main" count="46" uniqueCount="38">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</sst>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4" xfId="0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87453874538748E-2"/>
          <c:y val="0.15570948782535687"/>
          <c:w val="0.91332513325133247"/>
          <c:h val="0.73911984238745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3-4862-AB56-140006720B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88076927"/>
        <c:axId val="1088074015"/>
      </c:scatterChart>
      <c:valAx>
        <c:axId val="108807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4015"/>
        <c:crosses val="autoZero"/>
        <c:crossBetween val="midCat"/>
      </c:valAx>
      <c:valAx>
        <c:axId val="1088074015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088076927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1607782993873"/>
          <c:y val="0.17200443228178572"/>
          <c:w val="0.79797681539807519"/>
          <c:h val="0.66227243982561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Charts2!$B$5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5B88F"/>
            </a:solidFill>
            <a:ln>
              <a:noFill/>
            </a:ln>
            <a:effectLst/>
          </c:spPr>
          <c:invertIfNegative val="0"/>
          <c:dLbls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9746-46DA-963F-8E203372B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Charts2!$A$6:$A$23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Charts2!$B$6:$B$23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6-46DA-963F-8E203372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183568"/>
        <c:axId val="1476191888"/>
      </c:barChart>
      <c:lineChart>
        <c:grouping val="standar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Pt>
            <c:idx val="7"/>
            <c:marker>
              <c:symbol val="circle"/>
              <c:size val="4"/>
              <c:spPr>
                <a:solidFill>
                  <a:schemeClr val="accent6"/>
                </a:solidFill>
                <a:ln w="9525"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746-46DA-963F-8E203372BDAF}"/>
              </c:ext>
            </c:extLst>
          </c:dPt>
          <c:dLbls>
            <c:dLbl>
              <c:idx val="5"/>
              <c:layout>
                <c:manualLayout>
                  <c:x val="-4.3999999999999997E-2"/>
                  <c:y val="-5.089129483814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9746-46DA-963F-8E203372B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6DA-963F-8E203372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203952"/>
        <c:axId val="1476183152"/>
      </c:lineChart>
      <c:catAx>
        <c:axId val="147618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91888"/>
        <c:crosses val="autoZero"/>
        <c:auto val="1"/>
        <c:lblAlgn val="ctr"/>
        <c:lblOffset val="100"/>
        <c:noMultiLvlLbl val="0"/>
      </c:catAx>
      <c:valAx>
        <c:axId val="1476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3568"/>
        <c:crosses val="autoZero"/>
        <c:crossBetween val="between"/>
      </c:valAx>
      <c:valAx>
        <c:axId val="1476183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03952"/>
        <c:crosses val="max"/>
        <c:crossBetween val="between"/>
      </c:valAx>
      <c:catAx>
        <c:axId val="1476203952"/>
        <c:scaling>
          <c:orientation val="minMax"/>
        </c:scaling>
        <c:delete val="1"/>
        <c:axPos val="t"/>
        <c:majorTickMark val="out"/>
        <c:minorTickMark val="none"/>
        <c:tickLblPos val="nextTo"/>
        <c:crossAx val="1476183152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accent6">
              <a:lumMod val="40000"/>
              <a:lumOff val="6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397200349956254"/>
          <c:y val="7.4652230971128566E-2"/>
          <c:w val="0.3398337707786526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31822900262467191"/>
          <c:y val="2.695417789757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2078703703703704"/>
          <c:w val="0.85853018372703416"/>
          <c:h val="0.77181357538640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dash"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7616797900262469E-2"/>
                  <c:y val="-6.5970764071157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A-4796-B4D3-9D03D72B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36895"/>
        <c:axId val="1290737311"/>
      </c:scatterChart>
      <c:valAx>
        <c:axId val="129073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37311"/>
        <c:crosses val="autoZero"/>
        <c:crossBetween val="midCat"/>
      </c:valAx>
      <c:valAx>
        <c:axId val="12907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3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Sheet1!$B$2:$B$12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3544999310568"/>
          <c:y val="7.1183390702017263E-2"/>
          <c:w val="0.82495648369749763"/>
          <c:h val="0.90851594770821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
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Sheet1!$B$2:$B$12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3-40B7-940A-F97D5E36825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Work Days Planned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Sheet1!$D$2:$D$12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3-40B7-940A-F97D5E36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984767"/>
        <c:axId val="1071985183"/>
      </c:barChart>
      <c:catAx>
        <c:axId val="1071984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5183"/>
        <c:crosses val="autoZero"/>
        <c:auto val="1"/>
        <c:lblAlgn val="ctr"/>
        <c:lblOffset val="100"/>
        <c:noMultiLvlLbl val="0"/>
      </c:catAx>
      <c:valAx>
        <c:axId val="1071985183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C7DE3411-9C5A-4302-9358-E581D962EBC8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373381</xdr:colOff>
      <xdr:row>3</xdr:row>
      <xdr:rowOff>45720</xdr:rowOff>
    </xdr:from>
    <xdr:to>
      <xdr:col>21</xdr:col>
      <xdr:colOff>434340</xdr:colOff>
      <xdr:row>13</xdr:row>
      <xdr:rowOff>45244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701" y="594360"/>
          <a:ext cx="2499359" cy="182832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15240</xdr:rowOff>
    </xdr:from>
    <xdr:to>
      <xdr:col>16</xdr:col>
      <xdr:colOff>99060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27733-F571-926F-8EFC-954F37680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45721</xdr:colOff>
      <xdr:row>4</xdr:row>
      <xdr:rowOff>175261</xdr:rowOff>
    </xdr:from>
    <xdr:to>
      <xdr:col>21</xdr:col>
      <xdr:colOff>485927</xdr:colOff>
      <xdr:row>17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6961" y="906781"/>
          <a:ext cx="4097806" cy="2278380"/>
        </a:xfrm>
        <a:prstGeom prst="rect">
          <a:avLst/>
        </a:prstGeom>
      </xdr:spPr>
    </xdr:pic>
    <xdr:clientData/>
  </xdr:twoCellAnchor>
  <xdr:twoCellAnchor>
    <xdr:from>
      <xdr:col>4</xdr:col>
      <xdr:colOff>30480</xdr:colOff>
      <xdr:row>0</xdr:row>
      <xdr:rowOff>129540</xdr:rowOff>
    </xdr:from>
    <xdr:to>
      <xdr:col>14</xdr:col>
      <xdr:colOff>350520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F6399-C6FA-68A6-4CC2-96EF5DF10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2</xdr:row>
      <xdr:rowOff>110490</xdr:rowOff>
    </xdr:from>
    <xdr:to>
      <xdr:col>19</xdr:col>
      <xdr:colOff>466295</xdr:colOff>
      <xdr:row>13</xdr:row>
      <xdr:rowOff>186690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491490"/>
          <a:ext cx="3399995" cy="2171700"/>
        </a:xfrm>
        <a:prstGeom prst="rect">
          <a:avLst/>
        </a:prstGeom>
      </xdr:spPr>
    </xdr:pic>
    <xdr:clientData/>
  </xdr:twoCellAnchor>
  <xdr:twoCellAnchor>
    <xdr:from>
      <xdr:col>5</xdr:col>
      <xdr:colOff>601980</xdr:colOff>
      <xdr:row>4</xdr:row>
      <xdr:rowOff>0</xdr:rowOff>
    </xdr:from>
    <xdr:to>
      <xdr:col>13</xdr:col>
      <xdr:colOff>297180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EAE6B-90FA-6475-7D56-BD04ABB03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94362</xdr:colOff>
      <xdr:row>4</xdr:row>
      <xdr:rowOff>103472</xdr:rowOff>
    </xdr:from>
    <xdr:to>
      <xdr:col>28</xdr:col>
      <xdr:colOff>254128</xdr:colOff>
      <xdr:row>20</xdr:row>
      <xdr:rowOff>149192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8283" y="825367"/>
          <a:ext cx="6275818" cy="2933299"/>
        </a:xfrm>
        <a:prstGeom prst="rect">
          <a:avLst/>
        </a:prstGeom>
      </xdr:spPr>
    </xdr:pic>
    <xdr:clientData/>
  </xdr:twoCellAnchor>
  <xdr:twoCellAnchor>
    <xdr:from>
      <xdr:col>5</xdr:col>
      <xdr:colOff>241434</xdr:colOff>
      <xdr:row>0</xdr:row>
      <xdr:rowOff>165233</xdr:rowOff>
    </xdr:from>
    <xdr:to>
      <xdr:col>17</xdr:col>
      <xdr:colOff>60158</xdr:colOff>
      <xdr:row>21</xdr:row>
      <xdr:rowOff>170448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EA1FF1-8BAA-2E14-76B6-EE84226C0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104774" y="165233"/>
              <a:ext cx="6623384" cy="3845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90014</xdr:colOff>
      <xdr:row>0</xdr:row>
      <xdr:rowOff>339120</xdr:rowOff>
    </xdr:from>
    <xdr:to>
      <xdr:col>14</xdr:col>
      <xdr:colOff>272895</xdr:colOff>
      <xdr:row>17</xdr:row>
      <xdr:rowOff>114911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603339</xdr:colOff>
      <xdr:row>0</xdr:row>
      <xdr:rowOff>296482</xdr:rowOff>
    </xdr:from>
    <xdr:to>
      <xdr:col>23</xdr:col>
      <xdr:colOff>37492</xdr:colOff>
      <xdr:row>17</xdr:row>
      <xdr:rowOff>157064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89CE6-2F36-10DD-02E9-726B4A03A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tabSelected="1" workbookViewId="0">
      <selection activeCell="H23" sqref="H23"/>
    </sheetView>
  </sheetViews>
  <sheetFormatPr defaultRowHeight="15" x14ac:dyDescent="0.25"/>
  <cols>
    <col min="4" max="4" width="11.7109375" bestFit="1" customWidth="1"/>
  </cols>
  <sheetData>
    <row r="2" spans="3:4" x14ac:dyDescent="0.25">
      <c r="C2" s="3" t="s">
        <v>2</v>
      </c>
    </row>
    <row r="3" spans="3:4" x14ac:dyDescent="0.25">
      <c r="C3" s="3" t="s">
        <v>3</v>
      </c>
    </row>
    <row r="5" spans="3:4" x14ac:dyDescent="0.25">
      <c r="C5" s="4" t="s">
        <v>0</v>
      </c>
      <c r="D5" s="4" t="s">
        <v>1</v>
      </c>
    </row>
    <row r="6" spans="3:4" x14ac:dyDescent="0.25">
      <c r="C6" s="1">
        <v>1990</v>
      </c>
      <c r="D6" s="6">
        <v>2156</v>
      </c>
    </row>
    <row r="7" spans="3:4" x14ac:dyDescent="0.25">
      <c r="C7" s="1">
        <v>1991</v>
      </c>
      <c r="D7" s="6">
        <v>3562</v>
      </c>
    </row>
    <row r="8" spans="3:4" x14ac:dyDescent="0.25">
      <c r="C8" s="1">
        <v>1992</v>
      </c>
      <c r="D8" s="6">
        <v>7506</v>
      </c>
    </row>
    <row r="9" spans="3:4" x14ac:dyDescent="0.25">
      <c r="C9" s="1">
        <v>1993</v>
      </c>
      <c r="D9" s="6">
        <v>6258</v>
      </c>
    </row>
    <row r="10" spans="3:4" x14ac:dyDescent="0.25">
      <c r="C10" s="1">
        <v>1994</v>
      </c>
      <c r="D10" s="6">
        <v>6279</v>
      </c>
    </row>
    <row r="11" spans="3:4" x14ac:dyDescent="0.25">
      <c r="C11" s="1">
        <v>1995</v>
      </c>
      <c r="D11" s="6">
        <v>1963</v>
      </c>
    </row>
    <row r="12" spans="3:4" x14ac:dyDescent="0.25">
      <c r="C12" s="1">
        <v>1996</v>
      </c>
      <c r="D12" s="6">
        <v>6736</v>
      </c>
    </row>
    <row r="13" spans="3:4" x14ac:dyDescent="0.25">
      <c r="C13" s="1">
        <v>1997</v>
      </c>
      <c r="D13" s="6">
        <v>3280</v>
      </c>
    </row>
    <row r="14" spans="3:4" x14ac:dyDescent="0.25">
      <c r="C14" s="1">
        <v>1998</v>
      </c>
      <c r="D14" s="6">
        <v>8398</v>
      </c>
    </row>
    <row r="15" spans="3:4" x14ac:dyDescent="0.25">
      <c r="C15" s="1">
        <v>1999</v>
      </c>
      <c r="D15" s="6">
        <v>2882</v>
      </c>
    </row>
    <row r="16" spans="3:4" x14ac:dyDescent="0.25">
      <c r="C16" s="1">
        <v>2000</v>
      </c>
      <c r="D16" s="6">
        <v>4686</v>
      </c>
    </row>
    <row r="17" spans="3:4" x14ac:dyDescent="0.25">
      <c r="C17" s="1">
        <v>2001</v>
      </c>
      <c r="D17" s="6">
        <v>6976</v>
      </c>
    </row>
    <row r="18" spans="3:4" x14ac:dyDescent="0.25">
      <c r="C18" s="1">
        <v>2002</v>
      </c>
      <c r="D18" s="6">
        <v>2173</v>
      </c>
    </row>
    <row r="19" spans="3:4" x14ac:dyDescent="0.25">
      <c r="C19" s="1">
        <v>2003</v>
      </c>
      <c r="D19" s="6">
        <v>2166</v>
      </c>
    </row>
    <row r="20" spans="3:4" x14ac:dyDescent="0.25">
      <c r="C20" s="2">
        <v>2004</v>
      </c>
      <c r="D20" s="7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D2" sqref="D2"/>
    </sheetView>
  </sheetViews>
  <sheetFormatPr defaultRowHeight="15" x14ac:dyDescent="0.25"/>
  <cols>
    <col min="1" max="1" width="11.42578125" customWidth="1"/>
    <col min="2" max="2" width="12.7109375" customWidth="1"/>
    <col min="3" max="3" width="12.42578125" customWidth="1"/>
    <col min="4" max="4" width="10.28515625" customWidth="1"/>
  </cols>
  <sheetData>
    <row r="2" spans="1:4" x14ac:dyDescent="0.25">
      <c r="A2" s="3" t="s">
        <v>7</v>
      </c>
    </row>
    <row r="3" spans="1:4" x14ac:dyDescent="0.25">
      <c r="A3" s="3" t="s">
        <v>3</v>
      </c>
    </row>
    <row r="5" spans="1:4" x14ac:dyDescent="0.25">
      <c r="A5" s="22" t="s">
        <v>0</v>
      </c>
      <c r="B5" s="23" t="s">
        <v>1</v>
      </c>
      <c r="C5" s="23" t="s">
        <v>6</v>
      </c>
      <c r="D5" s="24" t="s">
        <v>5</v>
      </c>
    </row>
    <row r="6" spans="1:4" x14ac:dyDescent="0.25">
      <c r="A6" s="25">
        <v>2005</v>
      </c>
      <c r="B6" s="26">
        <v>528</v>
      </c>
      <c r="C6" s="27"/>
      <c r="D6" s="28"/>
    </row>
    <row r="7" spans="1:4" x14ac:dyDescent="0.25">
      <c r="A7" s="25">
        <v>2006</v>
      </c>
      <c r="B7" s="26">
        <v>4550</v>
      </c>
      <c r="C7" s="29">
        <f>SUM($B$6:B7)</f>
        <v>5078</v>
      </c>
      <c r="D7" s="27">
        <f>C7/$C$23</f>
        <v>6.5615712624370076E-2</v>
      </c>
    </row>
    <row r="8" spans="1:4" x14ac:dyDescent="0.25">
      <c r="A8" s="25">
        <v>2007</v>
      </c>
      <c r="B8" s="26">
        <v>8189</v>
      </c>
      <c r="C8" s="29">
        <f>SUM($B$6:B8)</f>
        <v>13267</v>
      </c>
      <c r="D8" s="27">
        <f t="shared" ref="D8:D23" si="0">C8/$C$23</f>
        <v>0.17143041736658482</v>
      </c>
    </row>
    <row r="9" spans="1:4" x14ac:dyDescent="0.25">
      <c r="A9" s="25">
        <v>2008</v>
      </c>
      <c r="B9" s="26">
        <v>1730</v>
      </c>
      <c r="C9" s="29">
        <f>SUM($B$6:B9)</f>
        <v>14997</v>
      </c>
      <c r="D9" s="27">
        <f t="shared" si="0"/>
        <v>0.19378472670887711</v>
      </c>
    </row>
    <row r="10" spans="1:4" x14ac:dyDescent="0.25">
      <c r="A10" s="25">
        <v>2009</v>
      </c>
      <c r="B10" s="26">
        <v>5262</v>
      </c>
      <c r="C10" s="29">
        <f>SUM($B$6:B10)</f>
        <v>20259</v>
      </c>
      <c r="D10" s="27">
        <f t="shared" si="0"/>
        <v>0.26177800749450836</v>
      </c>
    </row>
    <row r="11" spans="1:4" x14ac:dyDescent="0.25">
      <c r="A11" s="25">
        <v>2010</v>
      </c>
      <c r="B11" s="26">
        <v>2172</v>
      </c>
      <c r="C11" s="29">
        <f>SUM($B$6:B11)</f>
        <v>22431</v>
      </c>
      <c r="D11" s="27">
        <f t="shared" si="0"/>
        <v>0.28984364905026488</v>
      </c>
    </row>
    <row r="12" spans="1:4" x14ac:dyDescent="0.25">
      <c r="A12" s="25">
        <v>2011</v>
      </c>
      <c r="B12" s="26">
        <v>4384</v>
      </c>
      <c r="C12" s="29">
        <f>SUM($B$6:B12)</f>
        <v>26815</v>
      </c>
      <c r="D12" s="27">
        <f t="shared" si="0"/>
        <v>0.34649179480553044</v>
      </c>
    </row>
    <row r="13" spans="1:4" x14ac:dyDescent="0.25">
      <c r="A13" s="25">
        <v>2012</v>
      </c>
      <c r="B13" s="26">
        <v>8709</v>
      </c>
      <c r="C13" s="29">
        <f>SUM($B$6:B13)</f>
        <v>35524</v>
      </c>
      <c r="D13" s="27">
        <f t="shared" si="0"/>
        <v>0.45902571391652669</v>
      </c>
    </row>
    <row r="14" spans="1:4" x14ac:dyDescent="0.25">
      <c r="A14" s="25">
        <v>2013</v>
      </c>
      <c r="B14" s="26">
        <v>3618</v>
      </c>
      <c r="C14" s="29">
        <f>SUM($B$6:B14)</f>
        <v>39142</v>
      </c>
      <c r="D14" s="27">
        <f t="shared" si="0"/>
        <v>0.50577594004393334</v>
      </c>
    </row>
    <row r="15" spans="1:4" x14ac:dyDescent="0.25">
      <c r="A15" s="25">
        <v>2014</v>
      </c>
      <c r="B15" s="26">
        <v>6372</v>
      </c>
      <c r="C15" s="29">
        <f>SUM($B$6:B15)</f>
        <v>45514</v>
      </c>
      <c r="D15" s="27">
        <f t="shared" si="0"/>
        <v>0.58811215919369431</v>
      </c>
    </row>
    <row r="16" spans="1:4" x14ac:dyDescent="0.25">
      <c r="A16" s="25">
        <v>2015</v>
      </c>
      <c r="B16" s="26">
        <v>3456</v>
      </c>
      <c r="C16" s="29">
        <f>SUM($B$6:B16)</f>
        <v>48970</v>
      </c>
      <c r="D16" s="27">
        <f t="shared" si="0"/>
        <v>0.6327690916139036</v>
      </c>
    </row>
    <row r="17" spans="1:4" x14ac:dyDescent="0.25">
      <c r="A17" s="25">
        <v>2016</v>
      </c>
      <c r="B17" s="26">
        <v>7478</v>
      </c>
      <c r="C17" s="29">
        <f>SUM($B$6:B17)</f>
        <v>56448</v>
      </c>
      <c r="D17" s="27">
        <f t="shared" si="0"/>
        <v>0.72939656286341903</v>
      </c>
    </row>
    <row r="18" spans="1:4" x14ac:dyDescent="0.25">
      <c r="A18" s="25">
        <v>2017</v>
      </c>
      <c r="B18" s="26">
        <v>4649</v>
      </c>
      <c r="C18" s="29">
        <f>SUM($B$6:B18)</f>
        <v>61097</v>
      </c>
      <c r="D18" s="27">
        <f t="shared" si="0"/>
        <v>0.78946892363354437</v>
      </c>
    </row>
    <row r="19" spans="1:4" x14ac:dyDescent="0.25">
      <c r="A19" s="25">
        <v>2018</v>
      </c>
      <c r="B19" s="26">
        <v>5831</v>
      </c>
      <c r="C19" s="29">
        <f>SUM($B$6:B19)</f>
        <v>66928</v>
      </c>
      <c r="D19" s="27">
        <f t="shared" si="0"/>
        <v>0.86481457552655383</v>
      </c>
    </row>
    <row r="20" spans="1:4" x14ac:dyDescent="0.25">
      <c r="A20" s="25">
        <v>2019</v>
      </c>
      <c r="B20" s="26">
        <v>1599</v>
      </c>
      <c r="C20" s="29">
        <f>SUM($B$6:B20)</f>
        <v>68527</v>
      </c>
      <c r="D20" s="27">
        <f t="shared" si="0"/>
        <v>0.88547615971055693</v>
      </c>
    </row>
    <row r="21" spans="1:4" x14ac:dyDescent="0.25">
      <c r="A21" s="25">
        <v>2020</v>
      </c>
      <c r="B21" s="26">
        <v>3695</v>
      </c>
      <c r="C21" s="29">
        <f>SUM($B$6:B21)</f>
        <v>72222</v>
      </c>
      <c r="D21" s="27">
        <f t="shared" si="0"/>
        <v>0.93322134642718702</v>
      </c>
    </row>
    <row r="22" spans="1:4" x14ac:dyDescent="0.25">
      <c r="A22" s="25">
        <v>2021</v>
      </c>
      <c r="B22" s="26">
        <v>1678</v>
      </c>
      <c r="C22" s="29">
        <f>SUM($B$6:B22)</f>
        <v>73900</v>
      </c>
      <c r="D22" s="27">
        <f t="shared" si="0"/>
        <v>0.95490373433260112</v>
      </c>
    </row>
    <row r="23" spans="1:4" x14ac:dyDescent="0.25">
      <c r="A23" s="30">
        <v>2022</v>
      </c>
      <c r="B23" s="31">
        <v>3490</v>
      </c>
      <c r="C23" s="29">
        <f>SUM($B$6:B23)</f>
        <v>77390</v>
      </c>
      <c r="D23" s="27">
        <f t="shared" si="0"/>
        <v>1</v>
      </c>
    </row>
    <row r="25" spans="1:4" x14ac:dyDescent="0.25">
      <c r="A25" t="s">
        <v>4</v>
      </c>
      <c r="B25" s="8">
        <f>SUM(B6:B23)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workbookViewId="0">
      <selection activeCell="J2" sqref="J2"/>
    </sheetView>
  </sheetViews>
  <sheetFormatPr defaultRowHeight="15" x14ac:dyDescent="0.25"/>
  <cols>
    <col min="3" max="3" width="11" bestFit="1" customWidth="1"/>
  </cols>
  <sheetData>
    <row r="2" spans="3:4" x14ac:dyDescent="0.25">
      <c r="C2" s="3" t="s">
        <v>10</v>
      </c>
    </row>
    <row r="3" spans="3:4" x14ac:dyDescent="0.25">
      <c r="C3" s="3" t="s">
        <v>3</v>
      </c>
    </row>
    <row r="4" spans="3:4" x14ac:dyDescent="0.25">
      <c r="C4" s="3"/>
    </row>
    <row r="5" spans="3:4" x14ac:dyDescent="0.25">
      <c r="C5" s="10" t="s">
        <v>8</v>
      </c>
      <c r="D5" s="10" t="s">
        <v>9</v>
      </c>
    </row>
    <row r="6" spans="3:4" x14ac:dyDescent="0.25">
      <c r="C6" s="11">
        <v>130</v>
      </c>
      <c r="D6" s="11">
        <v>3504</v>
      </c>
    </row>
    <row r="7" spans="3:4" x14ac:dyDescent="0.25">
      <c r="C7" s="12">
        <v>165</v>
      </c>
      <c r="D7" s="12">
        <v>3693</v>
      </c>
    </row>
    <row r="8" spans="3:4" x14ac:dyDescent="0.25">
      <c r="C8" s="11">
        <v>150</v>
      </c>
      <c r="D8" s="11">
        <v>3436</v>
      </c>
    </row>
    <row r="9" spans="3:4" x14ac:dyDescent="0.25">
      <c r="C9" s="12">
        <v>150</v>
      </c>
      <c r="D9" s="12">
        <v>3433</v>
      </c>
    </row>
    <row r="10" spans="3:4" x14ac:dyDescent="0.25">
      <c r="C10" s="11">
        <v>140</v>
      </c>
      <c r="D10" s="11">
        <v>3449</v>
      </c>
    </row>
    <row r="11" spans="3:4" x14ac:dyDescent="0.25">
      <c r="C11" s="12">
        <v>198</v>
      </c>
      <c r="D11" s="12">
        <v>4341</v>
      </c>
    </row>
    <row r="12" spans="3:4" x14ac:dyDescent="0.25">
      <c r="C12" s="11">
        <v>220</v>
      </c>
      <c r="D12" s="11">
        <v>4354</v>
      </c>
    </row>
    <row r="13" spans="3:4" x14ac:dyDescent="0.25">
      <c r="C13" s="12">
        <v>215</v>
      </c>
      <c r="D13" s="12">
        <v>4312</v>
      </c>
    </row>
    <row r="14" spans="3:4" x14ac:dyDescent="0.25">
      <c r="C14" s="11">
        <v>225</v>
      </c>
      <c r="D14" s="11">
        <v>4425</v>
      </c>
    </row>
    <row r="15" spans="3:4" x14ac:dyDescent="0.25">
      <c r="C15" s="12">
        <v>190</v>
      </c>
      <c r="D15" s="12">
        <v>3850</v>
      </c>
    </row>
    <row r="16" spans="3:4" x14ac:dyDescent="0.25">
      <c r="C16" s="11">
        <v>170</v>
      </c>
      <c r="D16" s="11">
        <v>3563</v>
      </c>
    </row>
    <row r="17" spans="3:4" x14ac:dyDescent="0.25">
      <c r="C17" s="12">
        <v>160</v>
      </c>
      <c r="D17" s="12">
        <v>3609</v>
      </c>
    </row>
    <row r="18" spans="3:4" x14ac:dyDescent="0.25">
      <c r="C18" s="11">
        <v>150</v>
      </c>
      <c r="D18" s="11">
        <v>3761</v>
      </c>
    </row>
    <row r="19" spans="3:4" x14ac:dyDescent="0.25">
      <c r="C19" s="12">
        <v>225</v>
      </c>
      <c r="D19" s="12">
        <v>3086</v>
      </c>
    </row>
    <row r="20" spans="3:4" x14ac:dyDescent="0.25">
      <c r="C20" s="11">
        <v>95</v>
      </c>
      <c r="D20" s="11">
        <v>2372</v>
      </c>
    </row>
    <row r="21" spans="3:4" x14ac:dyDescent="0.25">
      <c r="C21" s="12">
        <v>95</v>
      </c>
      <c r="D21" s="12">
        <v>2833</v>
      </c>
    </row>
    <row r="22" spans="3:4" x14ac:dyDescent="0.25">
      <c r="C22" s="11">
        <v>97</v>
      </c>
      <c r="D22" s="11">
        <v>2774</v>
      </c>
    </row>
    <row r="23" spans="3:4" x14ac:dyDescent="0.25">
      <c r="C23" s="12">
        <v>85</v>
      </c>
      <c r="D23" s="12">
        <v>2587</v>
      </c>
    </row>
    <row r="24" spans="3:4" x14ac:dyDescent="0.25">
      <c r="C24" s="11">
        <v>88</v>
      </c>
      <c r="D24" s="11">
        <v>2130</v>
      </c>
    </row>
    <row r="25" spans="3:4" x14ac:dyDescent="0.25">
      <c r="C25" s="12">
        <v>46</v>
      </c>
      <c r="D25" s="12">
        <v>1835</v>
      </c>
    </row>
    <row r="26" spans="3:4" x14ac:dyDescent="0.25">
      <c r="C26" s="11">
        <v>87</v>
      </c>
      <c r="D26" s="11">
        <v>2672</v>
      </c>
    </row>
    <row r="27" spans="3:4" x14ac:dyDescent="0.25">
      <c r="C27" s="12">
        <v>90</v>
      </c>
      <c r="D27" s="12">
        <v>2430</v>
      </c>
    </row>
    <row r="28" spans="3:4" x14ac:dyDescent="0.25">
      <c r="C28" s="11">
        <v>95</v>
      </c>
      <c r="D28" s="11">
        <v>2375</v>
      </c>
    </row>
    <row r="29" spans="3:4" x14ac:dyDescent="0.25">
      <c r="C29" s="12">
        <v>113</v>
      </c>
      <c r="D29" s="12">
        <v>2234</v>
      </c>
    </row>
    <row r="30" spans="3:4" x14ac:dyDescent="0.25">
      <c r="C30" s="11">
        <v>90</v>
      </c>
      <c r="D30" s="11">
        <v>2648</v>
      </c>
    </row>
    <row r="31" spans="3:4" x14ac:dyDescent="0.25">
      <c r="C31" s="12">
        <v>215</v>
      </c>
      <c r="D31" s="12">
        <v>4615</v>
      </c>
    </row>
    <row r="32" spans="3:4" x14ac:dyDescent="0.25">
      <c r="C32" s="11">
        <v>200</v>
      </c>
      <c r="D32" s="11">
        <v>4376</v>
      </c>
    </row>
    <row r="33" spans="3:4" x14ac:dyDescent="0.25">
      <c r="C33" s="12">
        <v>210</v>
      </c>
      <c r="D33" s="12">
        <v>4382</v>
      </c>
    </row>
    <row r="34" spans="3:4" x14ac:dyDescent="0.25">
      <c r="C34" s="11">
        <v>193</v>
      </c>
      <c r="D34" s="11">
        <v>4732</v>
      </c>
    </row>
    <row r="35" spans="3:4" x14ac:dyDescent="0.25">
      <c r="C35" s="12">
        <v>88</v>
      </c>
      <c r="D35" s="12">
        <v>2130</v>
      </c>
    </row>
    <row r="36" spans="3:4" x14ac:dyDescent="0.25">
      <c r="C36" s="11">
        <v>90</v>
      </c>
      <c r="D36" s="11">
        <v>2264</v>
      </c>
    </row>
    <row r="37" spans="3:4" x14ac:dyDescent="0.25">
      <c r="C37" s="12">
        <v>95</v>
      </c>
      <c r="D37" s="12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zoomScale="76" zoomScaleNormal="76" workbookViewId="0">
      <selection activeCell="S24" sqref="S24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9.85546875" customWidth="1"/>
    <col min="6" max="6" width="11.140625" bestFit="1" customWidth="1"/>
    <col min="7" max="7" width="8.7109375" customWidth="1"/>
    <col min="8" max="8" width="7.7109375" customWidth="1"/>
    <col min="9" max="9" width="8" customWidth="1"/>
    <col min="10" max="10" width="7.42578125" customWidth="1"/>
    <col min="11" max="11" width="7.7109375" customWidth="1"/>
    <col min="12" max="12" width="8" customWidth="1"/>
    <col min="13" max="13" width="8.28515625" customWidth="1"/>
    <col min="14" max="14" width="7.5703125" customWidth="1"/>
    <col min="15" max="15" width="6.85546875" customWidth="1"/>
  </cols>
  <sheetData>
    <row r="2" spans="3:4" x14ac:dyDescent="0.25">
      <c r="C2" s="3" t="s">
        <v>25</v>
      </c>
    </row>
    <row r="3" spans="3:4" x14ac:dyDescent="0.25">
      <c r="C3" s="3" t="s">
        <v>3</v>
      </c>
    </row>
    <row r="5" spans="3:4" x14ac:dyDescent="0.25">
      <c r="C5" s="9" t="s">
        <v>11</v>
      </c>
      <c r="D5" s="9" t="s">
        <v>12</v>
      </c>
    </row>
    <row r="6" spans="3:4" x14ac:dyDescent="0.25">
      <c r="C6" s="9" t="s">
        <v>24</v>
      </c>
      <c r="D6" s="5">
        <v>100000</v>
      </c>
    </row>
    <row r="7" spans="3:4" x14ac:dyDescent="0.25">
      <c r="C7" s="9" t="s">
        <v>14</v>
      </c>
      <c r="D7" s="5">
        <v>-25000</v>
      </c>
    </row>
    <row r="8" spans="3:4" x14ac:dyDescent="0.25">
      <c r="C8" s="9" t="s">
        <v>15</v>
      </c>
      <c r="D8" s="5">
        <v>10000</v>
      </c>
    </row>
    <row r="9" spans="3:4" x14ac:dyDescent="0.25">
      <c r="C9" s="9" t="s">
        <v>16</v>
      </c>
      <c r="D9" s="5">
        <v>14000</v>
      </c>
    </row>
    <row r="10" spans="3:4" x14ac:dyDescent="0.25">
      <c r="C10" s="9" t="s">
        <v>17</v>
      </c>
      <c r="D10" s="5">
        <v>-15000</v>
      </c>
    </row>
    <row r="11" spans="3:4" x14ac:dyDescent="0.25">
      <c r="C11" s="9" t="s">
        <v>18</v>
      </c>
      <c r="D11" s="5">
        <v>-5000</v>
      </c>
    </row>
    <row r="12" spans="3:4" x14ac:dyDescent="0.25">
      <c r="C12" s="9" t="s">
        <v>19</v>
      </c>
      <c r="D12" s="5">
        <v>7000</v>
      </c>
    </row>
    <row r="13" spans="3:4" x14ac:dyDescent="0.25">
      <c r="C13" s="9" t="s">
        <v>20</v>
      </c>
      <c r="D13" s="5">
        <v>8500</v>
      </c>
    </row>
    <row r="14" spans="3:4" x14ac:dyDescent="0.25">
      <c r="C14" s="9" t="s">
        <v>21</v>
      </c>
      <c r="D14" s="5">
        <v>-10000</v>
      </c>
    </row>
    <row r="15" spans="3:4" x14ac:dyDescent="0.25">
      <c r="C15" s="9" t="s">
        <v>22</v>
      </c>
      <c r="D15" s="5">
        <v>-16000</v>
      </c>
    </row>
    <row r="16" spans="3:4" x14ac:dyDescent="0.25">
      <c r="C16" s="9" t="s">
        <v>23</v>
      </c>
      <c r="D16" s="5">
        <v>10000</v>
      </c>
    </row>
    <row r="17" spans="3:4" x14ac:dyDescent="0.25">
      <c r="C17" s="9" t="s">
        <v>13</v>
      </c>
      <c r="D17" s="5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89" zoomScaleNormal="89" workbookViewId="0">
      <selection activeCell="B14" sqref="B14"/>
    </sheetView>
  </sheetViews>
  <sheetFormatPr defaultRowHeight="15" x14ac:dyDescent="0.25"/>
  <cols>
    <col min="1" max="1" width="14.28515625" bestFit="1" customWidth="1"/>
  </cols>
  <sheetData>
    <row r="1" spans="1:4" ht="31.5" x14ac:dyDescent="0.25">
      <c r="A1" s="17" t="s">
        <v>26</v>
      </c>
      <c r="B1" s="18" t="s">
        <v>27</v>
      </c>
      <c r="C1" s="18" t="s">
        <v>28</v>
      </c>
      <c r="D1" s="16" t="s">
        <v>29</v>
      </c>
    </row>
    <row r="2" spans="1:4" x14ac:dyDescent="0.25">
      <c r="A2" s="19" t="s">
        <v>30</v>
      </c>
      <c r="B2" s="13">
        <v>40081</v>
      </c>
      <c r="C2" s="13">
        <v>40240</v>
      </c>
      <c r="D2" s="20">
        <f>C2-B2</f>
        <v>159</v>
      </c>
    </row>
    <row r="3" spans="1:4" x14ac:dyDescent="0.25">
      <c r="A3" s="14" t="s">
        <v>31</v>
      </c>
      <c r="B3" s="15">
        <v>40081</v>
      </c>
      <c r="C3" s="15">
        <v>40195</v>
      </c>
      <c r="D3" s="20">
        <f t="shared" ref="D3:D12" si="0">C3-B3</f>
        <v>114</v>
      </c>
    </row>
    <row r="4" spans="1:4" x14ac:dyDescent="0.25">
      <c r="A4" s="14" t="s">
        <v>32</v>
      </c>
      <c r="B4" s="15">
        <v>40119</v>
      </c>
      <c r="C4" s="15">
        <v>40207</v>
      </c>
      <c r="D4" s="20">
        <f t="shared" si="0"/>
        <v>88</v>
      </c>
    </row>
    <row r="5" spans="1:4" x14ac:dyDescent="0.25">
      <c r="A5" s="14" t="s">
        <v>33</v>
      </c>
      <c r="B5" s="15">
        <v>40148</v>
      </c>
      <c r="C5" s="15">
        <v>40168</v>
      </c>
      <c r="D5" s="20">
        <f t="shared" si="0"/>
        <v>20</v>
      </c>
    </row>
    <row r="6" spans="1:4" x14ac:dyDescent="0.25">
      <c r="A6" s="14" t="s">
        <v>34</v>
      </c>
      <c r="B6" s="15">
        <v>40148</v>
      </c>
      <c r="C6" s="15">
        <v>40193</v>
      </c>
      <c r="D6" s="20">
        <f t="shared" si="0"/>
        <v>45</v>
      </c>
    </row>
    <row r="7" spans="1:4" x14ac:dyDescent="0.25">
      <c r="A7" s="14" t="s">
        <v>35</v>
      </c>
      <c r="B7" s="15">
        <v>40168</v>
      </c>
      <c r="C7" s="15">
        <v>40193</v>
      </c>
      <c r="D7" s="20">
        <f t="shared" si="0"/>
        <v>25</v>
      </c>
    </row>
    <row r="8" spans="1:4" x14ac:dyDescent="0.25">
      <c r="A8" s="14" t="s">
        <v>36</v>
      </c>
      <c r="B8" s="15">
        <v>40182</v>
      </c>
      <c r="C8" s="15">
        <v>40207</v>
      </c>
      <c r="D8" s="20">
        <f t="shared" si="0"/>
        <v>25</v>
      </c>
    </row>
    <row r="9" spans="1:4" x14ac:dyDescent="0.25">
      <c r="A9" s="14" t="s">
        <v>37</v>
      </c>
      <c r="B9" s="15">
        <v>40182</v>
      </c>
      <c r="C9" s="15">
        <v>40233</v>
      </c>
      <c r="D9" s="20">
        <f t="shared" si="0"/>
        <v>51</v>
      </c>
    </row>
    <row r="10" spans="1:4" x14ac:dyDescent="0.25">
      <c r="A10" s="14" t="s">
        <v>31</v>
      </c>
      <c r="B10" s="15">
        <v>40182</v>
      </c>
      <c r="C10" s="15">
        <v>40189</v>
      </c>
      <c r="D10" s="20">
        <f t="shared" si="0"/>
        <v>7</v>
      </c>
    </row>
    <row r="11" spans="1:4" x14ac:dyDescent="0.25">
      <c r="A11" s="14" t="s">
        <v>32</v>
      </c>
      <c r="B11" s="15">
        <v>40189</v>
      </c>
      <c r="C11" s="15">
        <v>40204</v>
      </c>
      <c r="D11" s="20">
        <f t="shared" si="0"/>
        <v>15</v>
      </c>
    </row>
    <row r="12" spans="1:4" x14ac:dyDescent="0.25">
      <c r="A12" s="14" t="s">
        <v>33</v>
      </c>
      <c r="B12" s="15">
        <v>40203</v>
      </c>
      <c r="C12" s="21">
        <v>40233</v>
      </c>
      <c r="D12" s="20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</cp:lastModifiedBy>
  <dcterms:created xsi:type="dcterms:W3CDTF">2022-07-29T06:27:39Z</dcterms:created>
  <dcterms:modified xsi:type="dcterms:W3CDTF">2023-04-28T12:47:29Z</dcterms:modified>
</cp:coreProperties>
</file>